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da.gulij\Downloads\233.6\"/>
    </mc:Choice>
  </mc:AlternateContent>
  <xr:revisionPtr revIDLastSave="0" documentId="8_{2F690A9E-92E9-4534-8C92-2C364F5E46F8}" xr6:coauthVersionLast="47" xr6:coauthVersionMax="47" xr10:uidLastSave="{00000000-0000-0000-0000-000000000000}"/>
  <bookViews>
    <workbookView xWindow="28680" yWindow="-120" windowWidth="29040" windowHeight="15720" xr2:uid="{1E67FA16-1114-4E5B-9D9A-10E523B2B3A5}"/>
  </bookViews>
  <sheets>
    <sheet name="po" sheetId="1" r:id="rId1"/>
    <sheet name="p.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H15" i="1"/>
  <c r="H14" i="1"/>
  <c r="H13" i="1"/>
  <c r="H6" i="1"/>
  <c r="H7" i="1"/>
  <c r="H8" i="1"/>
  <c r="H9" i="1"/>
  <c r="H10" i="1"/>
  <c r="H11" i="1"/>
  <c r="H12" i="1"/>
  <c r="H5" i="1"/>
  <c r="H30" i="1"/>
  <c r="H31" i="1"/>
  <c r="H32" i="1"/>
  <c r="H3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</calcChain>
</file>

<file path=xl/sharedStrings.xml><?xml version="1.0" encoding="utf-8"?>
<sst xmlns="http://schemas.openxmlformats.org/spreadsheetml/2006/main" count="345" uniqueCount="147">
  <si>
    <t>Lp.</t>
  </si>
  <si>
    <t>Nazwa</t>
  </si>
  <si>
    <t>Nr inw.</t>
  </si>
  <si>
    <t>Rok zakupu</t>
  </si>
  <si>
    <t>Wartość początkowa</t>
  </si>
  <si>
    <t>Opis stanu technicznego, stopnia zużycia, opłacalności naprawy</t>
  </si>
  <si>
    <t>Propozycja sposobu zagospodarowania zużytego składnika majątku ruchomego</t>
  </si>
  <si>
    <t>Wycena 5% wartości</t>
  </si>
  <si>
    <t>NR PN</t>
  </si>
  <si>
    <t xml:space="preserve"> nieodpłatne przekazanie,sprzedaż, utylizacja</t>
  </si>
  <si>
    <t xml:space="preserve">Załącznik nr 1 </t>
  </si>
  <si>
    <t>zbędne-widoczne ślady użytkowania</t>
  </si>
  <si>
    <t>Dywan</t>
  </si>
  <si>
    <t>PN 809/996</t>
  </si>
  <si>
    <t>PN 809/997</t>
  </si>
  <si>
    <t>PN 809/998</t>
  </si>
  <si>
    <t>PN 809/1000</t>
  </si>
  <si>
    <t>PN 809/1001</t>
  </si>
  <si>
    <t>PN 809/999</t>
  </si>
  <si>
    <t>PN00003165</t>
  </si>
  <si>
    <t>PN00003166</t>
  </si>
  <si>
    <t>PN00003167</t>
  </si>
  <si>
    <t>PN00003168</t>
  </si>
  <si>
    <t>PN00003169</t>
  </si>
  <si>
    <t>PN00003170</t>
  </si>
  <si>
    <t>Wzamacniacz dźwieku</t>
  </si>
  <si>
    <t>PN 621/16</t>
  </si>
  <si>
    <t>ST 455/14</t>
  </si>
  <si>
    <t>PN00003314</t>
  </si>
  <si>
    <t>Konwektor Geko</t>
  </si>
  <si>
    <t>ST00000880</t>
  </si>
  <si>
    <t>zepsuty</t>
  </si>
  <si>
    <t>zbędny-widoczne ślady użytkowania</t>
  </si>
  <si>
    <t>PN 803/19</t>
  </si>
  <si>
    <t>PN00003216</t>
  </si>
  <si>
    <t>PN 803/20</t>
  </si>
  <si>
    <t>PN00003217</t>
  </si>
  <si>
    <t>PN 803/36</t>
  </si>
  <si>
    <t>PN00003238</t>
  </si>
  <si>
    <t>zepsuta - naprawa nieopłacalna</t>
  </si>
  <si>
    <t>Krzesło ISO</t>
  </si>
  <si>
    <t>PN 809/621</t>
  </si>
  <si>
    <t>zbędne- widoczne ślady użytkowania</t>
  </si>
  <si>
    <t>Biurko kształtowe</t>
  </si>
  <si>
    <t>PN 809/52</t>
  </si>
  <si>
    <t>PN00002215</t>
  </si>
  <si>
    <t>Kontenerek</t>
  </si>
  <si>
    <t>PN 809/121</t>
  </si>
  <si>
    <t>PN00002284</t>
  </si>
  <si>
    <t>PN00002801</t>
  </si>
  <si>
    <t>zbędny- widoczne ślady użytkowania</t>
  </si>
  <si>
    <t>Załącznik nr 2</t>
  </si>
  <si>
    <t>Wentylator</t>
  </si>
  <si>
    <t>utylizacja</t>
  </si>
  <si>
    <t>Jednostka</t>
  </si>
  <si>
    <t>PR Legnica</t>
  </si>
  <si>
    <t>Telefon stacjonarny</t>
  </si>
  <si>
    <t>nr ew.2/04</t>
  </si>
  <si>
    <t>nr ew.38/04</t>
  </si>
  <si>
    <t>nr ew,3/03</t>
  </si>
  <si>
    <t>nr ew.26/04</t>
  </si>
  <si>
    <t>nr ew.5/04</t>
  </si>
  <si>
    <t>nr ew,21</t>
  </si>
  <si>
    <t>nr ew.61/06</t>
  </si>
  <si>
    <t>Czajnik elktryczny</t>
  </si>
  <si>
    <t>NR Sprawy</t>
  </si>
  <si>
    <t>PN 809/166</t>
  </si>
  <si>
    <t>PN00000477</t>
  </si>
  <si>
    <t>nr ew,6/16/C</t>
  </si>
  <si>
    <t>nr ew.6/14/C</t>
  </si>
  <si>
    <t>Nr ew.3/17/C</t>
  </si>
  <si>
    <t>nr ew.28</t>
  </si>
  <si>
    <t>nr ew.7/22/C</t>
  </si>
  <si>
    <t>nr ew.1/17/C</t>
  </si>
  <si>
    <t>nr ew.8/19/C</t>
  </si>
  <si>
    <t>nr ew.11/08/C</t>
  </si>
  <si>
    <t>PO Legnica</t>
  </si>
  <si>
    <t>Telefon maxcom</t>
  </si>
  <si>
    <t>brak</t>
  </si>
  <si>
    <t>Telefon Panasonic</t>
  </si>
  <si>
    <t>PO/PN/15/48/8</t>
  </si>
  <si>
    <t>nr ew.5/20</t>
  </si>
  <si>
    <t>PR 3/19</t>
  </si>
  <si>
    <t>nr we.5/17</t>
  </si>
  <si>
    <t>PR Lubin</t>
  </si>
  <si>
    <t>PR14/07/TF</t>
  </si>
  <si>
    <t>1/08/TF</t>
  </si>
  <si>
    <t>Telefon Siemens</t>
  </si>
  <si>
    <t>4/08/TF</t>
  </si>
  <si>
    <t>PN 623/1</t>
  </si>
  <si>
    <t>PN00003305</t>
  </si>
  <si>
    <t>PN 623/103</t>
  </si>
  <si>
    <t>PN00005659</t>
  </si>
  <si>
    <t>zepsuty - naprawa nieopłacalna</t>
  </si>
  <si>
    <t>7/16/C</t>
  </si>
  <si>
    <t>3044-7.233.12.2025</t>
  </si>
  <si>
    <t>3044-7.233.27.2025</t>
  </si>
  <si>
    <t>Wózek</t>
  </si>
  <si>
    <t>Niszczarka Wallner PPS 701 C</t>
  </si>
  <si>
    <t xml:space="preserve">zbędny- niekompletny, </t>
  </si>
  <si>
    <t>PN 809/1121</t>
  </si>
  <si>
    <t>PN00003458</t>
  </si>
  <si>
    <t>zepsuty- widoczne ślady użytkowania, połamane kółka</t>
  </si>
  <si>
    <t>63/06</t>
  </si>
  <si>
    <t>bez oznakowania</t>
  </si>
  <si>
    <t>Szafa</t>
  </si>
  <si>
    <t>PN 809/328</t>
  </si>
  <si>
    <t>PN00002501</t>
  </si>
  <si>
    <t>PN 809/329</t>
  </si>
  <si>
    <t>PN00002502</t>
  </si>
  <si>
    <t>PN 809/750</t>
  </si>
  <si>
    <t>PN00002917</t>
  </si>
  <si>
    <t>Krzesło obrotowe</t>
  </si>
  <si>
    <t>PN 809/2635</t>
  </si>
  <si>
    <t>PN 809/2678</t>
  </si>
  <si>
    <t>PN 809/2679</t>
  </si>
  <si>
    <t>PN 809/2681</t>
  </si>
  <si>
    <t>PN 809/2682</t>
  </si>
  <si>
    <t>PN 809/2683</t>
  </si>
  <si>
    <t>Żaluzje pionowe</t>
  </si>
  <si>
    <t>PN 809/2691</t>
  </si>
  <si>
    <t>Mapa Polski</t>
  </si>
  <si>
    <t>PN 809/2734</t>
  </si>
  <si>
    <t>Aparat do mierzenia cisnienia</t>
  </si>
  <si>
    <t>PR Złotoryja</t>
  </si>
  <si>
    <t>Pogrzewacz wody</t>
  </si>
  <si>
    <t>33/17</t>
  </si>
  <si>
    <t>3044-7.233.1.2026</t>
  </si>
  <si>
    <t>1/18/0</t>
  </si>
  <si>
    <t>Odkurzacz Sencor</t>
  </si>
  <si>
    <t>Telefon Panoasonic</t>
  </si>
  <si>
    <t>16/07/TF</t>
  </si>
  <si>
    <t>15/47/23</t>
  </si>
  <si>
    <t xml:space="preserve">Telefon Panasonic </t>
  </si>
  <si>
    <t>PN00005125</t>
  </si>
  <si>
    <t>PN00005169</t>
  </si>
  <si>
    <t>PN00005170</t>
  </si>
  <si>
    <t>PN00005172</t>
  </si>
  <si>
    <t>PN00005173</t>
  </si>
  <si>
    <t>PN00005174</t>
  </si>
  <si>
    <t>PN00005213</t>
  </si>
  <si>
    <t>PN00005263</t>
  </si>
  <si>
    <t>zbędna-widoczne ślady użytkowania</t>
  </si>
  <si>
    <t xml:space="preserve">zbędne-widoczne ślady użytkowania, </t>
  </si>
  <si>
    <t>3044-7.233.5.2026</t>
  </si>
  <si>
    <t>Wykaz przedmiotów objęta ewidencją ilościową</t>
  </si>
  <si>
    <t>Wykaz zbędnych składników rzeczowych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</si>
</sst>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/>
    <xf numFmtId="4" fontId="4" fillId="0" borderId="1" xfId="0" applyNumberFormat="1" applyFont="1" applyBorder="1"/>
    <xf numFmtId="0" fontId="3" fillId="0" borderId="0" xfId="0" applyFont="1"/>
    <xf numFmtId="4" fontId="4" fillId="0" borderId="2" xfId="0" applyNumberFormat="1" applyFon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/>
    <xf numFmtId="0" fontId="0" fillId="0" borderId="3" xfId="0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 applyAlignment="1">
      <alignment horizontal="center" vertical="top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6E9E-AB52-49D1-BDEA-9AD74154F96C}">
  <sheetPr>
    <pageSetUpPr fitToPage="1"/>
  </sheetPr>
  <dimension ref="A1:I34"/>
  <sheetViews>
    <sheetView tabSelected="1" workbookViewId="0">
      <selection activeCell="K5" sqref="K5"/>
    </sheetView>
  </sheetViews>
  <sheetFormatPr defaultRowHeight="15" x14ac:dyDescent="0.25"/>
  <cols>
    <col min="1" max="1" width="5.42578125" customWidth="1"/>
    <col min="2" max="2" width="17.140625" customWidth="1"/>
    <col min="3" max="4" width="12.7109375" customWidth="1"/>
    <col min="5" max="5" width="10" customWidth="1"/>
    <col min="6" max="6" width="13.140625" customWidth="1"/>
    <col min="7" max="7" width="28.85546875" customWidth="1"/>
    <col min="8" max="8" width="10.7109375" customWidth="1"/>
    <col min="9" max="9" width="29.140625" customWidth="1"/>
  </cols>
  <sheetData>
    <row r="1" spans="1:9" x14ac:dyDescent="0.25">
      <c r="A1" t="s">
        <v>10</v>
      </c>
    </row>
    <row r="2" spans="1:9" x14ac:dyDescent="0.25">
      <c r="A2" s="14" t="s">
        <v>146</v>
      </c>
      <c r="B2" s="14"/>
      <c r="C2" s="14"/>
      <c r="D2" s="14"/>
      <c r="E2" s="14"/>
      <c r="F2" s="14"/>
    </row>
    <row r="3" spans="1:9" x14ac:dyDescent="0.25">
      <c r="A3" t="s">
        <v>144</v>
      </c>
    </row>
    <row r="4" spans="1:9" ht="53.25" customHeight="1" x14ac:dyDescent="0.25">
      <c r="A4" s="2" t="s">
        <v>0</v>
      </c>
      <c r="B4" s="2" t="s">
        <v>1</v>
      </c>
      <c r="C4" s="2" t="s">
        <v>2</v>
      </c>
      <c r="D4" s="2" t="s">
        <v>8</v>
      </c>
      <c r="E4" s="3" t="s">
        <v>3</v>
      </c>
      <c r="F4" s="3" t="s">
        <v>4</v>
      </c>
      <c r="G4" s="3" t="s">
        <v>5</v>
      </c>
      <c r="H4" s="5" t="s">
        <v>7</v>
      </c>
      <c r="I4" s="3" t="s">
        <v>6</v>
      </c>
    </row>
    <row r="5" spans="1:9" ht="45" x14ac:dyDescent="0.25">
      <c r="A5" s="4">
        <v>1</v>
      </c>
      <c r="B5" s="6" t="s">
        <v>25</v>
      </c>
      <c r="C5" s="1" t="s">
        <v>26</v>
      </c>
      <c r="D5" s="1" t="s">
        <v>28</v>
      </c>
      <c r="E5" s="11">
        <v>2009</v>
      </c>
      <c r="F5" s="8">
        <v>385</v>
      </c>
      <c r="G5" s="6" t="s">
        <v>31</v>
      </c>
      <c r="H5" s="8">
        <f>SUM(F5*5%)</f>
        <v>19.25</v>
      </c>
      <c r="I5" s="10" t="s">
        <v>9</v>
      </c>
    </row>
    <row r="6" spans="1:9" ht="45" x14ac:dyDescent="0.25">
      <c r="A6" s="4">
        <v>2</v>
      </c>
      <c r="B6" s="6" t="s">
        <v>29</v>
      </c>
      <c r="C6" s="1" t="s">
        <v>27</v>
      </c>
      <c r="D6" s="1" t="s">
        <v>30</v>
      </c>
      <c r="E6" s="11">
        <v>1996</v>
      </c>
      <c r="F6" s="8">
        <v>10624.83</v>
      </c>
      <c r="G6" s="6" t="s">
        <v>99</v>
      </c>
      <c r="H6" s="8">
        <f t="shared" ref="H6:H15" si="0">SUM(F6*5%)</f>
        <v>531.24149999999997</v>
      </c>
      <c r="I6" s="10" t="s">
        <v>9</v>
      </c>
    </row>
    <row r="7" spans="1:9" ht="45" x14ac:dyDescent="0.25">
      <c r="A7" s="4">
        <v>3</v>
      </c>
      <c r="B7" s="6" t="s">
        <v>12</v>
      </c>
      <c r="C7" s="1" t="s">
        <v>13</v>
      </c>
      <c r="D7" s="1" t="s">
        <v>19</v>
      </c>
      <c r="E7" s="1">
        <v>2005</v>
      </c>
      <c r="F7" s="8">
        <v>399</v>
      </c>
      <c r="G7" s="6" t="s">
        <v>32</v>
      </c>
      <c r="H7" s="8">
        <f t="shared" si="0"/>
        <v>19.950000000000003</v>
      </c>
      <c r="I7" s="10" t="s">
        <v>9</v>
      </c>
    </row>
    <row r="8" spans="1:9" ht="45" x14ac:dyDescent="0.25">
      <c r="A8" s="4">
        <v>4</v>
      </c>
      <c r="B8" s="6" t="s">
        <v>12</v>
      </c>
      <c r="C8" s="1" t="s">
        <v>14</v>
      </c>
      <c r="D8" s="1" t="s">
        <v>20</v>
      </c>
      <c r="E8" s="1">
        <v>2005</v>
      </c>
      <c r="F8" s="8">
        <v>355</v>
      </c>
      <c r="G8" s="6" t="s">
        <v>32</v>
      </c>
      <c r="H8" s="8">
        <f t="shared" si="0"/>
        <v>17.75</v>
      </c>
      <c r="I8" s="10" t="s">
        <v>9</v>
      </c>
    </row>
    <row r="9" spans="1:9" ht="45" x14ac:dyDescent="0.25">
      <c r="A9" s="4">
        <v>5</v>
      </c>
      <c r="B9" s="6" t="s">
        <v>12</v>
      </c>
      <c r="C9" s="1" t="s">
        <v>15</v>
      </c>
      <c r="D9" s="1" t="s">
        <v>21</v>
      </c>
      <c r="E9" s="1">
        <v>2005</v>
      </c>
      <c r="F9" s="8">
        <v>359</v>
      </c>
      <c r="G9" s="6" t="s">
        <v>32</v>
      </c>
      <c r="H9" s="8">
        <f t="shared" si="0"/>
        <v>17.95</v>
      </c>
      <c r="I9" s="10" t="s">
        <v>9</v>
      </c>
    </row>
    <row r="10" spans="1:9" ht="45" x14ac:dyDescent="0.25">
      <c r="A10" s="4">
        <v>6</v>
      </c>
      <c r="B10" s="6" t="s">
        <v>12</v>
      </c>
      <c r="C10" s="1" t="s">
        <v>18</v>
      </c>
      <c r="D10" s="1" t="s">
        <v>22</v>
      </c>
      <c r="E10" s="1">
        <v>2005</v>
      </c>
      <c r="F10" s="8">
        <v>480</v>
      </c>
      <c r="G10" s="6" t="s">
        <v>32</v>
      </c>
      <c r="H10" s="8">
        <f t="shared" si="0"/>
        <v>24</v>
      </c>
      <c r="I10" s="10" t="s">
        <v>9</v>
      </c>
    </row>
    <row r="11" spans="1:9" ht="45" x14ac:dyDescent="0.25">
      <c r="A11" s="4">
        <v>7</v>
      </c>
      <c r="B11" s="6" t="s">
        <v>12</v>
      </c>
      <c r="C11" s="11" t="s">
        <v>16</v>
      </c>
      <c r="D11" s="1" t="s">
        <v>23</v>
      </c>
      <c r="E11" s="1">
        <v>2005</v>
      </c>
      <c r="F11" s="8">
        <v>430</v>
      </c>
      <c r="G11" s="6" t="s">
        <v>32</v>
      </c>
      <c r="H11" s="8">
        <f t="shared" si="0"/>
        <v>21.5</v>
      </c>
      <c r="I11" s="10" t="s">
        <v>9</v>
      </c>
    </row>
    <row r="12" spans="1:9" ht="31.5" customHeight="1" x14ac:dyDescent="0.25">
      <c r="A12" s="4">
        <v>8</v>
      </c>
      <c r="B12" s="21" t="s">
        <v>12</v>
      </c>
      <c r="C12" s="22" t="s">
        <v>17</v>
      </c>
      <c r="D12" t="s">
        <v>24</v>
      </c>
      <c r="E12" s="23">
        <v>2005</v>
      </c>
      <c r="F12" s="15">
        <v>406.26</v>
      </c>
      <c r="G12" s="16" t="s">
        <v>32</v>
      </c>
      <c r="H12" s="17">
        <f t="shared" si="0"/>
        <v>20.313000000000002</v>
      </c>
      <c r="I12" s="18" t="s">
        <v>9</v>
      </c>
    </row>
    <row r="13" spans="1:9" ht="31.5" customHeight="1" x14ac:dyDescent="0.25">
      <c r="A13" s="4">
        <v>9</v>
      </c>
      <c r="B13" s="6" t="s">
        <v>40</v>
      </c>
      <c r="C13" s="11" t="s">
        <v>41</v>
      </c>
      <c r="D13" s="1" t="s">
        <v>49</v>
      </c>
      <c r="E13" s="11">
        <v>2004</v>
      </c>
      <c r="F13" s="13">
        <v>85</v>
      </c>
      <c r="G13" s="6" t="s">
        <v>42</v>
      </c>
      <c r="H13" s="8">
        <f t="shared" si="0"/>
        <v>4.25</v>
      </c>
      <c r="I13" s="10" t="s">
        <v>9</v>
      </c>
    </row>
    <row r="14" spans="1:9" ht="31.5" customHeight="1" x14ac:dyDescent="0.25">
      <c r="A14" s="4">
        <v>10</v>
      </c>
      <c r="B14" s="6" t="s">
        <v>43</v>
      </c>
      <c r="C14" s="11" t="s">
        <v>44</v>
      </c>
      <c r="D14" s="1" t="s">
        <v>45</v>
      </c>
      <c r="E14" s="11">
        <v>1993</v>
      </c>
      <c r="F14" s="13">
        <v>402.6</v>
      </c>
      <c r="G14" s="6" t="s">
        <v>42</v>
      </c>
      <c r="H14" s="8">
        <f t="shared" si="0"/>
        <v>20.130000000000003</v>
      </c>
      <c r="I14" s="10" t="s">
        <v>9</v>
      </c>
    </row>
    <row r="15" spans="1:9" ht="31.5" customHeight="1" x14ac:dyDescent="0.25">
      <c r="A15" s="4">
        <v>11</v>
      </c>
      <c r="B15" s="6" t="s">
        <v>46</v>
      </c>
      <c r="C15" s="11" t="s">
        <v>47</v>
      </c>
      <c r="D15" s="1" t="s">
        <v>48</v>
      </c>
      <c r="E15" s="11">
        <v>1998</v>
      </c>
      <c r="F15" s="13">
        <v>294.45</v>
      </c>
      <c r="G15" s="6" t="s">
        <v>50</v>
      </c>
      <c r="H15" s="8">
        <f t="shared" si="0"/>
        <v>14.7225</v>
      </c>
      <c r="I15" s="10" t="s">
        <v>9</v>
      </c>
    </row>
    <row r="16" spans="1:9" ht="45" x14ac:dyDescent="0.25">
      <c r="A16" s="4">
        <v>12</v>
      </c>
      <c r="B16" s="6" t="s">
        <v>98</v>
      </c>
      <c r="C16" s="1" t="s">
        <v>33</v>
      </c>
      <c r="D16" s="1" t="s">
        <v>34</v>
      </c>
      <c r="E16" s="1">
        <v>2006</v>
      </c>
      <c r="F16" s="8">
        <v>613.12</v>
      </c>
      <c r="G16" s="6" t="s">
        <v>39</v>
      </c>
      <c r="H16" s="8">
        <f t="shared" ref="H16:H33" si="1">SUM(F16*5%)</f>
        <v>30.656000000000002</v>
      </c>
      <c r="I16" s="10" t="s">
        <v>9</v>
      </c>
    </row>
    <row r="17" spans="1:9" ht="45" x14ac:dyDescent="0.25">
      <c r="A17" s="4">
        <v>13</v>
      </c>
      <c r="B17" s="6" t="s">
        <v>98</v>
      </c>
      <c r="C17" s="1" t="s">
        <v>35</v>
      </c>
      <c r="D17" s="1" t="s">
        <v>36</v>
      </c>
      <c r="E17" s="1">
        <v>2007</v>
      </c>
      <c r="F17" s="8">
        <v>580.72</v>
      </c>
      <c r="G17" s="6" t="s">
        <v>39</v>
      </c>
      <c r="H17" s="8">
        <f t="shared" si="1"/>
        <v>29.036000000000001</v>
      </c>
      <c r="I17" s="10" t="s">
        <v>9</v>
      </c>
    </row>
    <row r="18" spans="1:9" ht="32.25" customHeight="1" x14ac:dyDescent="0.25">
      <c r="A18" s="4">
        <v>14</v>
      </c>
      <c r="B18" s="6" t="s">
        <v>98</v>
      </c>
      <c r="C18" s="1" t="s">
        <v>37</v>
      </c>
      <c r="D18" s="1" t="s">
        <v>38</v>
      </c>
      <c r="E18" s="1">
        <v>2014</v>
      </c>
      <c r="F18" s="8">
        <v>599</v>
      </c>
      <c r="G18" s="6" t="s">
        <v>39</v>
      </c>
      <c r="H18" s="8">
        <f t="shared" si="1"/>
        <v>29.950000000000003</v>
      </c>
      <c r="I18" s="10" t="s">
        <v>9</v>
      </c>
    </row>
    <row r="19" spans="1:9" s="12" customFormat="1" ht="32.25" customHeight="1" x14ac:dyDescent="0.25">
      <c r="A19" s="4">
        <v>15</v>
      </c>
      <c r="B19" s="6" t="s">
        <v>98</v>
      </c>
      <c r="C19" s="1" t="s">
        <v>66</v>
      </c>
      <c r="D19" s="1" t="s">
        <v>67</v>
      </c>
      <c r="E19" s="1">
        <v>2013</v>
      </c>
      <c r="F19" s="8">
        <v>612.54</v>
      </c>
      <c r="G19" s="6" t="s">
        <v>39</v>
      </c>
      <c r="H19" s="8">
        <f t="shared" si="1"/>
        <v>30.626999999999999</v>
      </c>
      <c r="I19" s="10" t="s">
        <v>9</v>
      </c>
    </row>
    <row r="20" spans="1:9" s="12" customFormat="1" ht="32.25" customHeight="1" x14ac:dyDescent="0.25">
      <c r="A20" s="4">
        <v>16</v>
      </c>
      <c r="B20" s="6" t="s">
        <v>56</v>
      </c>
      <c r="C20" s="1" t="s">
        <v>89</v>
      </c>
      <c r="D20" s="1" t="s">
        <v>90</v>
      </c>
      <c r="E20" s="1">
        <v>2005</v>
      </c>
      <c r="F20" s="8">
        <v>399</v>
      </c>
      <c r="G20" s="6" t="s">
        <v>93</v>
      </c>
      <c r="H20" s="8">
        <f t="shared" si="1"/>
        <v>19.950000000000003</v>
      </c>
      <c r="I20" s="10" t="s">
        <v>9</v>
      </c>
    </row>
    <row r="21" spans="1:9" s="12" customFormat="1" ht="32.25" customHeight="1" x14ac:dyDescent="0.25">
      <c r="A21" s="4">
        <v>17</v>
      </c>
      <c r="B21" s="6" t="s">
        <v>79</v>
      </c>
      <c r="C21" s="1" t="s">
        <v>91</v>
      </c>
      <c r="D21" s="1" t="s">
        <v>92</v>
      </c>
      <c r="E21" s="1">
        <v>2021</v>
      </c>
      <c r="F21" s="8">
        <v>109.99</v>
      </c>
      <c r="G21" s="6" t="s">
        <v>93</v>
      </c>
      <c r="H21" s="8">
        <f t="shared" si="1"/>
        <v>5.4995000000000003</v>
      </c>
      <c r="I21" s="10" t="s">
        <v>9</v>
      </c>
    </row>
    <row r="22" spans="1:9" s="12" customFormat="1" ht="32.25" customHeight="1" x14ac:dyDescent="0.25">
      <c r="A22" s="4">
        <v>18</v>
      </c>
      <c r="B22" s="6" t="s">
        <v>97</v>
      </c>
      <c r="C22" s="1" t="s">
        <v>100</v>
      </c>
      <c r="D22" s="1" t="s">
        <v>101</v>
      </c>
      <c r="E22" s="1">
        <v>2011</v>
      </c>
      <c r="F22" s="8">
        <v>158</v>
      </c>
      <c r="G22" s="6" t="s">
        <v>102</v>
      </c>
      <c r="H22" s="8">
        <f t="shared" si="1"/>
        <v>7.9</v>
      </c>
      <c r="I22" s="10" t="s">
        <v>9</v>
      </c>
    </row>
    <row r="23" spans="1:9" s="12" customFormat="1" ht="32.25" customHeight="1" x14ac:dyDescent="0.25">
      <c r="A23" s="4">
        <v>19</v>
      </c>
      <c r="B23" s="6" t="s">
        <v>105</v>
      </c>
      <c r="C23" s="1" t="s">
        <v>106</v>
      </c>
      <c r="D23" s="1" t="s">
        <v>107</v>
      </c>
      <c r="E23" s="1">
        <v>2005</v>
      </c>
      <c r="F23" s="8">
        <v>1.07</v>
      </c>
      <c r="G23" s="6" t="s">
        <v>11</v>
      </c>
      <c r="H23" s="8">
        <f t="shared" si="1"/>
        <v>5.3500000000000006E-2</v>
      </c>
      <c r="I23" s="10" t="s">
        <v>9</v>
      </c>
    </row>
    <row r="24" spans="1:9" s="12" customFormat="1" ht="32.25" customHeight="1" x14ac:dyDescent="0.25">
      <c r="A24" s="4">
        <v>20</v>
      </c>
      <c r="B24" s="6" t="s">
        <v>105</v>
      </c>
      <c r="C24" s="1" t="s">
        <v>108</v>
      </c>
      <c r="D24" s="1" t="s">
        <v>109</v>
      </c>
      <c r="E24" s="1">
        <v>2006</v>
      </c>
      <c r="F24" s="8">
        <v>0.75</v>
      </c>
      <c r="G24" s="6" t="s">
        <v>11</v>
      </c>
      <c r="H24" s="8">
        <f t="shared" si="1"/>
        <v>3.7500000000000006E-2</v>
      </c>
      <c r="I24" s="10" t="s">
        <v>9</v>
      </c>
    </row>
    <row r="25" spans="1:9" s="12" customFormat="1" ht="32.25" customHeight="1" x14ac:dyDescent="0.25">
      <c r="A25" s="4">
        <v>21</v>
      </c>
      <c r="B25" s="6" t="s">
        <v>40</v>
      </c>
      <c r="C25" s="1" t="s">
        <v>110</v>
      </c>
      <c r="D25" s="1" t="s">
        <v>111</v>
      </c>
      <c r="E25" s="1">
        <v>1994</v>
      </c>
      <c r="F25" s="8">
        <v>76.010000000000005</v>
      </c>
      <c r="G25" s="6" t="s">
        <v>11</v>
      </c>
      <c r="H25" s="8">
        <f t="shared" si="1"/>
        <v>3.8005000000000004</v>
      </c>
      <c r="I25" s="10" t="s">
        <v>9</v>
      </c>
    </row>
    <row r="26" spans="1:9" s="12" customFormat="1" ht="32.25" customHeight="1" x14ac:dyDescent="0.25">
      <c r="A26" s="4">
        <v>22</v>
      </c>
      <c r="B26" s="6" t="s">
        <v>112</v>
      </c>
      <c r="C26" s="1" t="s">
        <v>113</v>
      </c>
      <c r="D26" s="1" t="s">
        <v>134</v>
      </c>
      <c r="E26" s="1">
        <v>2004</v>
      </c>
      <c r="F26" s="8">
        <v>165</v>
      </c>
      <c r="G26" s="6" t="s">
        <v>143</v>
      </c>
      <c r="H26" s="8">
        <f t="shared" si="1"/>
        <v>8.25</v>
      </c>
      <c r="I26" s="10" t="s">
        <v>9</v>
      </c>
    </row>
    <row r="27" spans="1:9" s="12" customFormat="1" ht="32.25" customHeight="1" x14ac:dyDescent="0.25">
      <c r="A27" s="4">
        <v>23</v>
      </c>
      <c r="B27" s="6" t="s">
        <v>12</v>
      </c>
      <c r="C27" s="1" t="s">
        <v>114</v>
      </c>
      <c r="D27" s="1" t="s">
        <v>135</v>
      </c>
      <c r="E27" s="1">
        <v>1994</v>
      </c>
      <c r="F27" s="8">
        <v>240</v>
      </c>
      <c r="G27" s="6" t="s">
        <v>32</v>
      </c>
      <c r="H27" s="8">
        <f t="shared" si="1"/>
        <v>12</v>
      </c>
      <c r="I27" s="10" t="s">
        <v>9</v>
      </c>
    </row>
    <row r="28" spans="1:9" s="12" customFormat="1" ht="32.25" customHeight="1" x14ac:dyDescent="0.25">
      <c r="A28" s="4">
        <v>24</v>
      </c>
      <c r="B28" s="6" t="s">
        <v>12</v>
      </c>
      <c r="C28" s="1" t="s">
        <v>115</v>
      </c>
      <c r="D28" s="1" t="s">
        <v>136</v>
      </c>
      <c r="E28" s="1">
        <v>1999</v>
      </c>
      <c r="F28" s="8">
        <v>350</v>
      </c>
      <c r="G28" s="6" t="s">
        <v>32</v>
      </c>
      <c r="H28" s="8">
        <f t="shared" si="1"/>
        <v>17.5</v>
      </c>
      <c r="I28" s="10" t="s">
        <v>9</v>
      </c>
    </row>
    <row r="29" spans="1:9" s="12" customFormat="1" ht="32.25" customHeight="1" x14ac:dyDescent="0.25">
      <c r="A29" s="4">
        <v>25</v>
      </c>
      <c r="B29" s="6" t="s">
        <v>12</v>
      </c>
      <c r="C29" s="1" t="s">
        <v>116</v>
      </c>
      <c r="D29" s="1" t="s">
        <v>137</v>
      </c>
      <c r="E29" s="1">
        <v>1999</v>
      </c>
      <c r="F29" s="8">
        <v>290</v>
      </c>
      <c r="G29" s="6" t="s">
        <v>32</v>
      </c>
      <c r="H29" s="8">
        <f t="shared" si="1"/>
        <v>14.5</v>
      </c>
      <c r="I29" s="10" t="s">
        <v>9</v>
      </c>
    </row>
    <row r="30" spans="1:9" s="12" customFormat="1" ht="32.25" customHeight="1" x14ac:dyDescent="0.25">
      <c r="A30" s="4">
        <v>26</v>
      </c>
      <c r="B30" s="6" t="s">
        <v>12</v>
      </c>
      <c r="C30" s="1" t="s">
        <v>117</v>
      </c>
      <c r="D30" s="1" t="s">
        <v>138</v>
      </c>
      <c r="E30" s="1">
        <v>2007</v>
      </c>
      <c r="F30" s="8">
        <v>570</v>
      </c>
      <c r="G30" s="6" t="s">
        <v>32</v>
      </c>
      <c r="H30" s="8">
        <f t="shared" si="1"/>
        <v>28.5</v>
      </c>
      <c r="I30" s="10" t="s">
        <v>9</v>
      </c>
    </row>
    <row r="31" spans="1:9" s="12" customFormat="1" ht="32.25" customHeight="1" x14ac:dyDescent="0.25">
      <c r="A31" s="4">
        <v>27</v>
      </c>
      <c r="B31" s="6" t="s">
        <v>12</v>
      </c>
      <c r="C31" s="1" t="s">
        <v>118</v>
      </c>
      <c r="D31" s="1" t="s">
        <v>139</v>
      </c>
      <c r="E31" s="11">
        <v>2007</v>
      </c>
      <c r="F31" s="13">
        <v>390</v>
      </c>
      <c r="G31" s="6" t="s">
        <v>32</v>
      </c>
      <c r="H31" s="8">
        <f t="shared" si="1"/>
        <v>19.5</v>
      </c>
      <c r="I31" s="10" t="s">
        <v>9</v>
      </c>
    </row>
    <row r="32" spans="1:9" s="12" customFormat="1" ht="32.25" customHeight="1" x14ac:dyDescent="0.25">
      <c r="A32" s="4">
        <v>28</v>
      </c>
      <c r="B32" s="6" t="s">
        <v>119</v>
      </c>
      <c r="C32" s="1" t="s">
        <v>120</v>
      </c>
      <c r="D32" s="1" t="s">
        <v>140</v>
      </c>
      <c r="E32" s="1">
        <v>1999</v>
      </c>
      <c r="F32" s="8">
        <v>3538.2</v>
      </c>
      <c r="G32" s="6" t="s">
        <v>11</v>
      </c>
      <c r="H32" s="8">
        <f t="shared" si="1"/>
        <v>176.91</v>
      </c>
      <c r="I32" s="10" t="s">
        <v>9</v>
      </c>
    </row>
    <row r="33" spans="1:9" s="12" customFormat="1" ht="32.25" customHeight="1" x14ac:dyDescent="0.25">
      <c r="A33" s="4">
        <v>29</v>
      </c>
      <c r="B33" s="6" t="s">
        <v>121</v>
      </c>
      <c r="C33" s="1" t="s">
        <v>122</v>
      </c>
      <c r="D33" s="1" t="s">
        <v>141</v>
      </c>
      <c r="E33" s="1">
        <v>1999</v>
      </c>
      <c r="F33" s="8">
        <v>92.2</v>
      </c>
      <c r="G33" s="6" t="s">
        <v>142</v>
      </c>
      <c r="H33" s="8">
        <f t="shared" si="1"/>
        <v>4.6100000000000003</v>
      </c>
      <c r="I33" s="10" t="s">
        <v>9</v>
      </c>
    </row>
    <row r="34" spans="1:9" x14ac:dyDescent="0.25">
      <c r="A34" s="4"/>
      <c r="B34" s="1"/>
      <c r="C34" s="1"/>
      <c r="D34" s="1"/>
      <c r="E34" s="1"/>
      <c r="F34" s="9">
        <f>SUM(F5:F33)</f>
        <v>23006.74</v>
      </c>
      <c r="G34" s="1"/>
      <c r="H34" s="1"/>
      <c r="I34" s="7"/>
    </row>
  </sheetData>
  <sortState xmlns:xlrd2="http://schemas.microsoft.com/office/spreadsheetml/2017/richdata2" ref="A5:I33">
    <sortCondition ref="C5:C33"/>
  </sortState>
  <phoneticPr fontId="2" type="noConversion"/>
  <pageMargins left="0.7" right="0.7" top="0.75" bottom="0.75" header="0.3" footer="0.3"/>
  <pageSetup paperSize="9" scale="5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5546-D645-4120-BF2C-12FF73F2888D}">
  <sheetPr>
    <pageSetUpPr fitToPage="1"/>
  </sheetPr>
  <dimension ref="A1:H36"/>
  <sheetViews>
    <sheetView topLeftCell="A6" workbookViewId="0">
      <selection activeCell="A6" sqref="A6:A36"/>
    </sheetView>
  </sheetViews>
  <sheetFormatPr defaultRowHeight="15" x14ac:dyDescent="0.25"/>
  <cols>
    <col min="1" max="1" width="5.42578125" customWidth="1"/>
    <col min="2" max="2" width="18.7109375" customWidth="1"/>
    <col min="3" max="3" width="15.85546875" customWidth="1"/>
    <col min="4" max="4" width="8.42578125" customWidth="1"/>
    <col min="5" max="5" width="23.5703125" customWidth="1"/>
    <col min="6" max="6" width="26.28515625" customWidth="1"/>
    <col min="7" max="7" width="11.5703125" customWidth="1"/>
    <col min="8" max="8" width="17.5703125" customWidth="1"/>
  </cols>
  <sheetData>
    <row r="1" spans="1:8" x14ac:dyDescent="0.25">
      <c r="A1" s="25" t="s">
        <v>144</v>
      </c>
      <c r="B1" s="25"/>
    </row>
    <row r="2" spans="1:8" x14ac:dyDescent="0.25">
      <c r="A2" s="14" t="s">
        <v>51</v>
      </c>
    </row>
    <row r="3" spans="1:8" s="14" customFormat="1" x14ac:dyDescent="0.25">
      <c r="B3" s="14" t="s">
        <v>145</v>
      </c>
    </row>
    <row r="4" spans="1:8" s="14" customFormat="1" x14ac:dyDescent="0.25"/>
    <row r="5" spans="1:8" ht="57" x14ac:dyDescent="0.25">
      <c r="A5" s="2" t="s">
        <v>0</v>
      </c>
      <c r="B5" s="2" t="s">
        <v>1</v>
      </c>
      <c r="C5" s="2" t="s">
        <v>2</v>
      </c>
      <c r="D5" s="3" t="s">
        <v>3</v>
      </c>
      <c r="E5" s="3" t="s">
        <v>5</v>
      </c>
      <c r="F5" s="3" t="s">
        <v>6</v>
      </c>
      <c r="G5" s="1" t="s">
        <v>54</v>
      </c>
      <c r="H5" s="1" t="s">
        <v>65</v>
      </c>
    </row>
    <row r="6" spans="1:8" x14ac:dyDescent="0.25">
      <c r="A6" s="24">
        <v>1</v>
      </c>
      <c r="B6" s="6" t="s">
        <v>56</v>
      </c>
      <c r="C6" s="20" t="s">
        <v>57</v>
      </c>
      <c r="D6" s="1">
        <v>2004</v>
      </c>
      <c r="E6" s="19" t="s">
        <v>31</v>
      </c>
      <c r="F6" s="10" t="s">
        <v>53</v>
      </c>
      <c r="G6" s="1" t="s">
        <v>55</v>
      </c>
      <c r="H6" s="1" t="s">
        <v>96</v>
      </c>
    </row>
    <row r="7" spans="1:8" x14ac:dyDescent="0.25">
      <c r="A7" s="24">
        <v>2</v>
      </c>
      <c r="B7" s="6" t="s">
        <v>56</v>
      </c>
      <c r="C7" s="1" t="s">
        <v>58</v>
      </c>
      <c r="D7" s="1">
        <v>2004</v>
      </c>
      <c r="E7" s="19" t="s">
        <v>31</v>
      </c>
      <c r="F7" s="10" t="s">
        <v>53</v>
      </c>
      <c r="G7" s="1" t="s">
        <v>55</v>
      </c>
      <c r="H7" s="1" t="s">
        <v>96</v>
      </c>
    </row>
    <row r="8" spans="1:8" x14ac:dyDescent="0.25">
      <c r="A8" s="24">
        <v>3</v>
      </c>
      <c r="B8" s="6" t="s">
        <v>56</v>
      </c>
      <c r="C8" s="1" t="s">
        <v>59</v>
      </c>
      <c r="D8" s="1">
        <v>2003</v>
      </c>
      <c r="E8" s="19" t="s">
        <v>31</v>
      </c>
      <c r="F8" s="10" t="s">
        <v>53</v>
      </c>
      <c r="G8" s="1" t="s">
        <v>55</v>
      </c>
      <c r="H8" s="1" t="s">
        <v>96</v>
      </c>
    </row>
    <row r="9" spans="1:8" x14ac:dyDescent="0.25">
      <c r="A9" s="24">
        <v>4</v>
      </c>
      <c r="B9" s="6" t="s">
        <v>56</v>
      </c>
      <c r="C9" s="1" t="s">
        <v>60</v>
      </c>
      <c r="D9" s="1">
        <v>2004</v>
      </c>
      <c r="E9" s="19" t="s">
        <v>31</v>
      </c>
      <c r="F9" s="10" t="s">
        <v>53</v>
      </c>
      <c r="G9" s="1" t="s">
        <v>55</v>
      </c>
      <c r="H9" s="1" t="s">
        <v>96</v>
      </c>
    </row>
    <row r="10" spans="1:8" x14ac:dyDescent="0.25">
      <c r="A10" s="24">
        <v>5</v>
      </c>
      <c r="B10" s="6" t="s">
        <v>56</v>
      </c>
      <c r="C10" s="1" t="s">
        <v>61</v>
      </c>
      <c r="D10" s="1">
        <v>2004</v>
      </c>
      <c r="E10" s="19" t="s">
        <v>31</v>
      </c>
      <c r="F10" s="10" t="s">
        <v>53</v>
      </c>
      <c r="G10" s="1" t="s">
        <v>55</v>
      </c>
      <c r="H10" s="1" t="s">
        <v>96</v>
      </c>
    </row>
    <row r="11" spans="1:8" x14ac:dyDescent="0.25">
      <c r="A11" s="24">
        <v>6</v>
      </c>
      <c r="B11" s="1" t="s">
        <v>52</v>
      </c>
      <c r="C11" s="1" t="s">
        <v>62</v>
      </c>
      <c r="D11" s="1"/>
      <c r="E11" s="19" t="s">
        <v>31</v>
      </c>
      <c r="F11" s="10" t="s">
        <v>53</v>
      </c>
      <c r="G11" s="1" t="s">
        <v>55</v>
      </c>
      <c r="H11" s="1" t="s">
        <v>96</v>
      </c>
    </row>
    <row r="12" spans="1:8" x14ac:dyDescent="0.25">
      <c r="A12" s="24">
        <v>7</v>
      </c>
      <c r="B12" s="1" t="s">
        <v>64</v>
      </c>
      <c r="C12" s="1" t="s">
        <v>63</v>
      </c>
      <c r="D12" s="1">
        <v>2006</v>
      </c>
      <c r="E12" s="19" t="s">
        <v>31</v>
      </c>
      <c r="F12" s="10" t="s">
        <v>53</v>
      </c>
      <c r="G12" s="1" t="s">
        <v>55</v>
      </c>
      <c r="H12" s="1" t="s">
        <v>96</v>
      </c>
    </row>
    <row r="13" spans="1:8" x14ac:dyDescent="0.25">
      <c r="A13" s="24">
        <v>8</v>
      </c>
      <c r="B13" s="1" t="s">
        <v>64</v>
      </c>
      <c r="C13" s="1" t="s">
        <v>68</v>
      </c>
      <c r="D13" s="1"/>
      <c r="E13" s="19" t="s">
        <v>31</v>
      </c>
      <c r="F13" s="10" t="s">
        <v>53</v>
      </c>
      <c r="G13" s="1" t="s">
        <v>76</v>
      </c>
      <c r="H13" s="1"/>
    </row>
    <row r="14" spans="1:8" x14ac:dyDescent="0.25">
      <c r="A14" s="24">
        <v>9</v>
      </c>
      <c r="B14" s="1" t="s">
        <v>64</v>
      </c>
      <c r="C14" s="1" t="s">
        <v>70</v>
      </c>
      <c r="D14" s="1">
        <v>2016</v>
      </c>
      <c r="E14" s="19" t="s">
        <v>31</v>
      </c>
      <c r="F14" s="10" t="s">
        <v>53</v>
      </c>
      <c r="G14" s="1" t="s">
        <v>76</v>
      </c>
      <c r="H14" s="1"/>
    </row>
    <row r="15" spans="1:8" x14ac:dyDescent="0.25">
      <c r="A15" s="24">
        <v>10</v>
      </c>
      <c r="B15" s="1" t="s">
        <v>64</v>
      </c>
      <c r="C15" s="1" t="s">
        <v>69</v>
      </c>
      <c r="D15" s="1">
        <v>2014</v>
      </c>
      <c r="E15" s="19" t="s">
        <v>31</v>
      </c>
      <c r="F15" s="10" t="s">
        <v>53</v>
      </c>
      <c r="G15" s="1" t="s">
        <v>76</v>
      </c>
      <c r="H15" s="1"/>
    </row>
    <row r="16" spans="1:8" x14ac:dyDescent="0.25">
      <c r="A16" s="24">
        <v>11</v>
      </c>
      <c r="B16" s="1" t="s">
        <v>64</v>
      </c>
      <c r="C16" s="1" t="s">
        <v>71</v>
      </c>
      <c r="D16" s="1"/>
      <c r="E16" s="19" t="s">
        <v>31</v>
      </c>
      <c r="F16" s="10" t="s">
        <v>53</v>
      </c>
      <c r="G16" s="1" t="s">
        <v>76</v>
      </c>
      <c r="H16" s="1"/>
    </row>
    <row r="17" spans="1:8" x14ac:dyDescent="0.25">
      <c r="A17" s="24">
        <v>12</v>
      </c>
      <c r="B17" s="1" t="s">
        <v>64</v>
      </c>
      <c r="C17" s="1" t="s">
        <v>72</v>
      </c>
      <c r="D17" s="1">
        <v>2022</v>
      </c>
      <c r="E17" s="19" t="s">
        <v>31</v>
      </c>
      <c r="F17" s="10" t="s">
        <v>53</v>
      </c>
      <c r="G17" s="1" t="s">
        <v>76</v>
      </c>
      <c r="H17" s="1"/>
    </row>
    <row r="18" spans="1:8" x14ac:dyDescent="0.25">
      <c r="A18" s="24">
        <v>13</v>
      </c>
      <c r="B18" s="1" t="s">
        <v>64</v>
      </c>
      <c r="C18" s="1" t="s">
        <v>73</v>
      </c>
      <c r="D18" s="1">
        <v>2017</v>
      </c>
      <c r="E18" s="19" t="s">
        <v>31</v>
      </c>
      <c r="F18" s="10" t="s">
        <v>53</v>
      </c>
      <c r="G18" s="1" t="s">
        <v>76</v>
      </c>
      <c r="H18" s="1"/>
    </row>
    <row r="19" spans="1:8" x14ac:dyDescent="0.25">
      <c r="A19" s="24">
        <v>14</v>
      </c>
      <c r="B19" s="1" t="s">
        <v>64</v>
      </c>
      <c r="C19" s="1" t="s">
        <v>74</v>
      </c>
      <c r="D19" s="1">
        <v>2019</v>
      </c>
      <c r="E19" s="19" t="s">
        <v>31</v>
      </c>
      <c r="F19" s="10" t="s">
        <v>53</v>
      </c>
      <c r="G19" s="1" t="s">
        <v>76</v>
      </c>
      <c r="H19" s="1"/>
    </row>
    <row r="20" spans="1:8" x14ac:dyDescent="0.25">
      <c r="A20" s="24">
        <v>15</v>
      </c>
      <c r="B20" s="1" t="s">
        <v>64</v>
      </c>
      <c r="C20" s="1" t="s">
        <v>75</v>
      </c>
      <c r="D20" s="1">
        <v>2008</v>
      </c>
      <c r="E20" s="19" t="s">
        <v>31</v>
      </c>
      <c r="F20" s="10" t="s">
        <v>53</v>
      </c>
      <c r="G20" s="1" t="s">
        <v>76</v>
      </c>
      <c r="H20" s="1"/>
    </row>
    <row r="21" spans="1:8" x14ac:dyDescent="0.25">
      <c r="A21" s="24">
        <v>16</v>
      </c>
      <c r="B21" s="1" t="s">
        <v>77</v>
      </c>
      <c r="C21" s="1" t="s">
        <v>78</v>
      </c>
      <c r="D21" s="1"/>
      <c r="E21" s="19" t="s">
        <v>31</v>
      </c>
      <c r="F21" s="10" t="s">
        <v>53</v>
      </c>
      <c r="G21" s="1" t="s">
        <v>84</v>
      </c>
      <c r="H21" s="1" t="s">
        <v>95</v>
      </c>
    </row>
    <row r="22" spans="1:8" x14ac:dyDescent="0.25">
      <c r="A22" s="24">
        <v>17</v>
      </c>
      <c r="B22" s="1" t="s">
        <v>79</v>
      </c>
      <c r="C22" s="1" t="s">
        <v>80</v>
      </c>
      <c r="D22" s="1">
        <v>2015</v>
      </c>
      <c r="E22" s="19" t="s">
        <v>31</v>
      </c>
      <c r="F22" s="10" t="s">
        <v>53</v>
      </c>
      <c r="G22" s="1" t="s">
        <v>84</v>
      </c>
      <c r="H22" s="1" t="s">
        <v>95</v>
      </c>
    </row>
    <row r="23" spans="1:8" x14ac:dyDescent="0.25">
      <c r="A23" s="24">
        <v>18</v>
      </c>
      <c r="B23" s="1" t="s">
        <v>79</v>
      </c>
      <c r="C23" s="1" t="s">
        <v>81</v>
      </c>
      <c r="D23" s="1">
        <v>2020</v>
      </c>
      <c r="E23" s="19" t="s">
        <v>31</v>
      </c>
      <c r="F23" s="10" t="s">
        <v>53</v>
      </c>
      <c r="G23" s="1" t="s">
        <v>84</v>
      </c>
      <c r="H23" s="1" t="s">
        <v>95</v>
      </c>
    </row>
    <row r="24" spans="1:8" x14ac:dyDescent="0.25">
      <c r="A24" s="24">
        <v>19</v>
      </c>
      <c r="B24" s="1" t="s">
        <v>79</v>
      </c>
      <c r="C24" s="1" t="s">
        <v>82</v>
      </c>
      <c r="D24" s="1">
        <v>2019</v>
      </c>
      <c r="E24" s="19" t="s">
        <v>31</v>
      </c>
      <c r="F24" s="10" t="s">
        <v>53</v>
      </c>
      <c r="G24" s="1" t="s">
        <v>84</v>
      </c>
      <c r="H24" s="1" t="s">
        <v>95</v>
      </c>
    </row>
    <row r="25" spans="1:8" x14ac:dyDescent="0.25">
      <c r="A25" s="24">
        <v>20</v>
      </c>
      <c r="B25" s="1" t="s">
        <v>79</v>
      </c>
      <c r="C25" s="1" t="s">
        <v>83</v>
      </c>
      <c r="D25" s="1">
        <v>2017</v>
      </c>
      <c r="E25" s="19" t="s">
        <v>31</v>
      </c>
      <c r="F25" s="10" t="s">
        <v>53</v>
      </c>
      <c r="G25" s="1" t="s">
        <v>84</v>
      </c>
      <c r="H25" s="1" t="s">
        <v>95</v>
      </c>
    </row>
    <row r="26" spans="1:8" x14ac:dyDescent="0.25">
      <c r="A26" s="24">
        <v>21</v>
      </c>
      <c r="B26" s="1" t="s">
        <v>56</v>
      </c>
      <c r="C26" s="1" t="s">
        <v>85</v>
      </c>
      <c r="D26" s="1">
        <v>2014</v>
      </c>
      <c r="E26" s="19" t="s">
        <v>31</v>
      </c>
      <c r="F26" s="10" t="s">
        <v>53</v>
      </c>
      <c r="G26" s="1" t="s">
        <v>84</v>
      </c>
      <c r="H26" s="1" t="s">
        <v>95</v>
      </c>
    </row>
    <row r="27" spans="1:8" x14ac:dyDescent="0.25">
      <c r="A27" s="24">
        <v>22</v>
      </c>
      <c r="B27" s="1" t="s">
        <v>79</v>
      </c>
      <c r="C27" s="1" t="s">
        <v>86</v>
      </c>
      <c r="D27" s="1">
        <v>2008</v>
      </c>
      <c r="E27" s="19" t="s">
        <v>31</v>
      </c>
      <c r="F27" s="10" t="s">
        <v>53</v>
      </c>
      <c r="G27" s="1" t="s">
        <v>84</v>
      </c>
      <c r="H27" s="1" t="s">
        <v>95</v>
      </c>
    </row>
    <row r="28" spans="1:8" x14ac:dyDescent="0.25">
      <c r="A28" s="24">
        <v>23</v>
      </c>
      <c r="B28" s="1" t="s">
        <v>87</v>
      </c>
      <c r="C28" s="1" t="s">
        <v>88</v>
      </c>
      <c r="D28" s="1">
        <v>2008</v>
      </c>
      <c r="E28" s="19" t="s">
        <v>31</v>
      </c>
      <c r="F28" s="10" t="s">
        <v>53</v>
      </c>
      <c r="G28" s="1" t="s">
        <v>84</v>
      </c>
      <c r="H28" s="1" t="s">
        <v>95</v>
      </c>
    </row>
    <row r="29" spans="1:8" x14ac:dyDescent="0.25">
      <c r="A29" s="24">
        <v>24</v>
      </c>
      <c r="B29" s="1" t="s">
        <v>64</v>
      </c>
      <c r="C29" s="1" t="s">
        <v>94</v>
      </c>
      <c r="D29" s="1">
        <v>2016</v>
      </c>
      <c r="E29" s="19" t="s">
        <v>31</v>
      </c>
      <c r="F29" s="10" t="s">
        <v>53</v>
      </c>
      <c r="G29" s="1" t="s">
        <v>76</v>
      </c>
      <c r="H29" s="1" t="s">
        <v>127</v>
      </c>
    </row>
    <row r="30" spans="1:8" x14ac:dyDescent="0.25">
      <c r="A30" s="24">
        <v>25</v>
      </c>
      <c r="B30" s="1" t="s">
        <v>64</v>
      </c>
      <c r="C30" s="1" t="s">
        <v>103</v>
      </c>
      <c r="D30" s="1">
        <v>2006</v>
      </c>
      <c r="E30" s="19" t="s">
        <v>31</v>
      </c>
      <c r="F30" s="10" t="s">
        <v>53</v>
      </c>
      <c r="G30" s="1" t="s">
        <v>76</v>
      </c>
      <c r="H30" s="1" t="s">
        <v>127</v>
      </c>
    </row>
    <row r="31" spans="1:8" x14ac:dyDescent="0.25">
      <c r="A31" s="24">
        <v>26</v>
      </c>
      <c r="B31" s="1" t="s">
        <v>64</v>
      </c>
      <c r="C31" s="1" t="s">
        <v>104</v>
      </c>
      <c r="D31" s="1"/>
      <c r="E31" s="19" t="s">
        <v>31</v>
      </c>
      <c r="F31" s="10" t="s">
        <v>53</v>
      </c>
      <c r="G31" s="1" t="s">
        <v>76</v>
      </c>
      <c r="H31" s="1" t="s">
        <v>127</v>
      </c>
    </row>
    <row r="32" spans="1:8" ht="30" x14ac:dyDescent="0.25">
      <c r="A32" s="24">
        <v>27</v>
      </c>
      <c r="B32" s="6" t="s">
        <v>123</v>
      </c>
      <c r="C32" s="1" t="s">
        <v>126</v>
      </c>
      <c r="D32" s="1"/>
      <c r="E32" s="19" t="s">
        <v>31</v>
      </c>
      <c r="F32" s="10" t="s">
        <v>53</v>
      </c>
      <c r="G32" s="1" t="s">
        <v>124</v>
      </c>
      <c r="H32" s="1" t="s">
        <v>127</v>
      </c>
    </row>
    <row r="33" spans="1:8" x14ac:dyDescent="0.25">
      <c r="A33" s="24">
        <v>28</v>
      </c>
      <c r="B33" s="1" t="s">
        <v>125</v>
      </c>
      <c r="C33" s="1"/>
      <c r="D33" s="1"/>
      <c r="E33" s="19" t="s">
        <v>31</v>
      </c>
      <c r="F33" s="10" t="s">
        <v>53</v>
      </c>
      <c r="G33" s="1" t="s">
        <v>124</v>
      </c>
      <c r="H33" s="1" t="s">
        <v>127</v>
      </c>
    </row>
    <row r="34" spans="1:8" x14ac:dyDescent="0.25">
      <c r="A34" s="24">
        <v>29</v>
      </c>
      <c r="B34" s="1" t="s">
        <v>129</v>
      </c>
      <c r="C34" s="1" t="s">
        <v>128</v>
      </c>
      <c r="D34" s="1"/>
      <c r="E34" s="19" t="s">
        <v>31</v>
      </c>
      <c r="F34" s="10" t="s">
        <v>53</v>
      </c>
      <c r="G34" s="1" t="s">
        <v>124</v>
      </c>
      <c r="H34" s="1" t="s">
        <v>127</v>
      </c>
    </row>
    <row r="35" spans="1:8" x14ac:dyDescent="0.25">
      <c r="A35" s="24">
        <v>30</v>
      </c>
      <c r="B35" s="1" t="s">
        <v>130</v>
      </c>
      <c r="C35" s="1" t="s">
        <v>131</v>
      </c>
      <c r="D35" s="1"/>
      <c r="E35" s="19" t="s">
        <v>31</v>
      </c>
      <c r="F35" s="10" t="s">
        <v>53</v>
      </c>
      <c r="G35" s="1" t="s">
        <v>124</v>
      </c>
      <c r="H35" s="1" t="s">
        <v>127</v>
      </c>
    </row>
    <row r="36" spans="1:8" x14ac:dyDescent="0.25">
      <c r="A36" s="24">
        <v>31</v>
      </c>
      <c r="B36" s="1" t="s">
        <v>133</v>
      </c>
      <c r="C36" s="1" t="s">
        <v>132</v>
      </c>
      <c r="D36" s="1"/>
      <c r="E36" s="19" t="s">
        <v>31</v>
      </c>
      <c r="F36" s="10" t="s">
        <v>53</v>
      </c>
      <c r="G36" s="1" t="s">
        <v>124</v>
      </c>
      <c r="H36" s="1" t="s">
        <v>127</v>
      </c>
    </row>
  </sheetData>
  <mergeCells count="1">
    <mergeCell ref="A1:B1"/>
  </mergeCells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</vt:lpstr>
      <vt:lpstr>p.e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Gulij Wanda (PO Legnica)</cp:lastModifiedBy>
  <cp:lastPrinted>2026-05-25T07:15:05Z</cp:lastPrinted>
  <dcterms:created xsi:type="dcterms:W3CDTF">2025-04-24T08:00:44Z</dcterms:created>
  <dcterms:modified xsi:type="dcterms:W3CDTF">2026-05-28T10:59:34Z</dcterms:modified>
</cp:coreProperties>
</file>