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pachnicki\AppData\Local\Microsoft\Windows\INetCache\Content.Outlook\ZAGRXHA2\"/>
    </mc:Choice>
  </mc:AlternateContent>
  <bookViews>
    <workbookView xWindow="14505" yWindow="1485" windowWidth="14310" windowHeight="10905" tabRatio="911"/>
  </bookViews>
  <sheets>
    <sheet name="INFO" sheetId="1" r:id="rId1"/>
    <sheet name="zmiany cen hurt" sheetId="2" r:id="rId2"/>
    <sheet name="ceny hurt_warz" sheetId="3" r:id="rId3"/>
    <sheet name="ceny hurt_owoc" sheetId="4" r:id="rId4"/>
    <sheet name="ceny targ_kraj" sheetId="6" r:id="rId5"/>
    <sheet name="Sł_Pol-Ang" sheetId="5" r:id="rId6"/>
    <sheet name="Moduł1" sheetId="10" state="veryHidden" r:id="rId7"/>
    <sheet name="Moduł2" sheetId="11" state="veryHidden" r:id="rId8"/>
    <sheet name="Moduł3" sheetId="12" state="veryHidden" r:id="rId9"/>
    <sheet name="Moduł4" sheetId="13" state="veryHidden" r:id="rId10"/>
    <sheet name="Moduł5" sheetId="14" state="veryHidden" r:id="rId11"/>
    <sheet name="Moduł6" sheetId="15" state="veryHidden" r:id="rId12"/>
  </sheets>
  <externalReferences>
    <externalReference r:id="rId13"/>
  </externalReferences>
  <definedNames>
    <definedName name="_xlnm._FilterDatabase" localSheetId="3" hidden="1">'ceny hurt_owoc'!#REF!</definedName>
    <definedName name="Charakterystyka_tabela1_Lista" localSheetId="2">[1]tabelaWARZ!#REF!</definedName>
    <definedName name="Charakterystyka_tabela1_Lista">#REF!</definedName>
  </definedNames>
  <calcPr calcId="162913"/>
</workbook>
</file>

<file path=xl/calcChain.xml><?xml version="1.0" encoding="utf-8"?>
<calcChain xmlns="http://schemas.openxmlformats.org/spreadsheetml/2006/main">
  <c r="I13" i="6" l="1"/>
  <c r="I14" i="6"/>
  <c r="I15" i="6"/>
  <c r="I16" i="6"/>
  <c r="I17" i="6"/>
  <c r="I18" i="6"/>
  <c r="I19" i="6"/>
  <c r="I20" i="6"/>
  <c r="I21" i="6"/>
  <c r="I22" i="6"/>
  <c r="I23" i="6"/>
  <c r="I24" i="6"/>
  <c r="F13" i="6"/>
  <c r="F14" i="6"/>
  <c r="F15" i="6"/>
  <c r="F16" i="6"/>
  <c r="F17" i="6"/>
  <c r="F18" i="6"/>
  <c r="F19" i="6"/>
  <c r="F20" i="6"/>
  <c r="F21" i="6"/>
  <c r="F22" i="6"/>
  <c r="F23" i="6"/>
  <c r="F24" i="6"/>
  <c r="F27" i="6" l="1"/>
  <c r="F12" i="6"/>
  <c r="F26" i="6" l="1"/>
  <c r="I27" i="6" l="1"/>
  <c r="I26" i="6"/>
  <c r="I25" i="6"/>
  <c r="F25" i="6"/>
  <c r="I12" i="6"/>
</calcChain>
</file>

<file path=xl/sharedStrings.xml><?xml version="1.0" encoding="utf-8"?>
<sst xmlns="http://schemas.openxmlformats.org/spreadsheetml/2006/main" count="402" uniqueCount="182">
  <si>
    <t xml:space="preserve">MINISTERSTWO ROLNICTWA I ROZWOJU WSI </t>
  </si>
  <si>
    <t>KRAJOWA RADA IZB ROLNICZYCH</t>
  </si>
  <si>
    <t>INSTYTUT EKONOMIKI ROLNICTWA I GOSPODARKI ŻYWNOŚCIOWEJ</t>
  </si>
  <si>
    <t xml:space="preserve"> ZINTEGROWANY SYSTEM ROLNICZEJ INFORMACJI RYNKOWEJ</t>
  </si>
  <si>
    <t>(podstawa prawna: ustawa o rolniczych badaniach rynkowych z dnia 30 marca 2001 r.)</t>
  </si>
  <si>
    <t>Rynek owoców i warzyw świeżych</t>
  </si>
  <si>
    <t xml:space="preserve"> </t>
  </si>
  <si>
    <t>1/ Informacje dot. cen skupu dostarczane są przez IER iGŻ</t>
  </si>
  <si>
    <t xml:space="preserve">2/ Informacje dot. cen producenta dostarczane są przez KRIR </t>
  </si>
  <si>
    <t xml:space="preserve">3/ Informacje dot. cen hurtowych dostarczone są przez przedstawicieli </t>
  </si>
  <si>
    <t xml:space="preserve"> rynków hurtowych i ośrodków doradztwa rolniczego</t>
  </si>
  <si>
    <t xml:space="preserve">4/ Informacje dot. cen targowiskowych ziemniaków i cebuli </t>
  </si>
  <si>
    <t>dostarczone są przez pracowników ośrodków doradztwa rolniczego</t>
  </si>
  <si>
    <t>tel. (022) 623 27 67, (022) 623 20 70;fax (022) 623 27 06, 623 27 07</t>
  </si>
  <si>
    <t xml:space="preserve">Adres internetowy: Strona ZSRIR </t>
  </si>
  <si>
    <t>Tomasz Chruśliński  tel. (022) 623-27-67; E-mail: T.Chruslinski@minrol.gov.pl</t>
  </si>
  <si>
    <t>Jedn.</t>
  </si>
  <si>
    <t>Min</t>
  </si>
  <si>
    <t>Max</t>
  </si>
  <si>
    <t>kg</t>
  </si>
  <si>
    <t>Boczniaki</t>
  </si>
  <si>
    <t>Cebula biała</t>
  </si>
  <si>
    <t>Kapusta biała</t>
  </si>
  <si>
    <t>Marchew</t>
  </si>
  <si>
    <t>Ogórki długie</t>
  </si>
  <si>
    <t>Ogórki gruntowe</t>
  </si>
  <si>
    <t>Ogórki krótkie</t>
  </si>
  <si>
    <t>Pieczarki</t>
  </si>
  <si>
    <t>Pietruszka</t>
  </si>
  <si>
    <t>Pomidory</t>
  </si>
  <si>
    <t>Rzodkiewka</t>
  </si>
  <si>
    <t>pęczek</t>
  </si>
  <si>
    <t>Sałata</t>
  </si>
  <si>
    <t>szt.</t>
  </si>
  <si>
    <t>Ziemniaki</t>
  </si>
  <si>
    <t>Gruszki</t>
  </si>
  <si>
    <t>Czosnek</t>
  </si>
  <si>
    <t>Kalafiory</t>
  </si>
  <si>
    <t>Papryka czerwona</t>
  </si>
  <si>
    <t>Papryka zielona</t>
  </si>
  <si>
    <t>Papryka żółta</t>
  </si>
  <si>
    <t>Pory</t>
  </si>
  <si>
    <t>Ananasy</t>
  </si>
  <si>
    <t>Arbuzy</t>
  </si>
  <si>
    <t>Banany</t>
  </si>
  <si>
    <t>Brzoskwinie</t>
  </si>
  <si>
    <t>Cytryny</t>
  </si>
  <si>
    <t>Grejpfruty</t>
  </si>
  <si>
    <t>Jabłka</t>
  </si>
  <si>
    <t>Mandarynki</t>
  </si>
  <si>
    <t>Pomarańcze</t>
  </si>
  <si>
    <t>Winogrona</t>
  </si>
  <si>
    <t>Miejscowość</t>
  </si>
  <si>
    <t>Bronisze</t>
  </si>
  <si>
    <t>Data notowania</t>
  </si>
  <si>
    <t>KRAJOWE</t>
  </si>
  <si>
    <t>Selery</t>
  </si>
  <si>
    <t xml:space="preserve">Owoce </t>
  </si>
  <si>
    <t>Odm.</t>
  </si>
  <si>
    <t>Truskawki</t>
  </si>
  <si>
    <t>Śliwki</t>
  </si>
  <si>
    <t>DICTIONARY</t>
  </si>
  <si>
    <t xml:space="preserve">       WARZYWA</t>
  </si>
  <si>
    <t>VEGETABLES</t>
  </si>
  <si>
    <t>OWOCE</t>
  </si>
  <si>
    <t xml:space="preserve">FRUITS </t>
  </si>
  <si>
    <t>Buraki czerwone</t>
  </si>
  <si>
    <t>Red beets</t>
  </si>
  <si>
    <t>Watermelons</t>
  </si>
  <si>
    <t>Onions dry</t>
  </si>
  <si>
    <t xml:space="preserve">Bananas     </t>
  </si>
  <si>
    <t>Garlic</t>
  </si>
  <si>
    <t>Peaches</t>
  </si>
  <si>
    <t>Cauliflowers</t>
  </si>
  <si>
    <t xml:space="preserve">Lemons    </t>
  </si>
  <si>
    <t>Cabbage- white</t>
  </si>
  <si>
    <t>Grapefruity</t>
  </si>
  <si>
    <t xml:space="preserve">Grapefruit   </t>
  </si>
  <si>
    <t>Carrots</t>
  </si>
  <si>
    <t xml:space="preserve">Gruszki </t>
  </si>
  <si>
    <t xml:space="preserve">Pears  </t>
  </si>
  <si>
    <t>Cucumbers</t>
  </si>
  <si>
    <t>Apples</t>
  </si>
  <si>
    <t>Gherkins</t>
  </si>
  <si>
    <t>Kiwi</t>
  </si>
  <si>
    <t>Kiwifruit</t>
  </si>
  <si>
    <t>Cucumbers field</t>
  </si>
  <si>
    <t>Tangerine</t>
  </si>
  <si>
    <t xml:space="preserve">Peppers - red </t>
  </si>
  <si>
    <t>Nektaryny</t>
  </si>
  <si>
    <t xml:space="preserve">Nectarines </t>
  </si>
  <si>
    <t>Peppers - yellow</t>
  </si>
  <si>
    <t xml:space="preserve">Oranges  </t>
  </si>
  <si>
    <t xml:space="preserve">Peppers - green </t>
  </si>
  <si>
    <t>Porzeczki czarne</t>
  </si>
  <si>
    <t xml:space="preserve">Black currant </t>
  </si>
  <si>
    <t xml:space="preserve">Parsley </t>
  </si>
  <si>
    <t>Porzeczki czerwone</t>
  </si>
  <si>
    <t>Red currant</t>
  </si>
  <si>
    <t>Pomidory szklarn.</t>
  </si>
  <si>
    <t>Tomatoes greenhouse</t>
  </si>
  <si>
    <t xml:space="preserve">Plums </t>
  </si>
  <si>
    <t>Pomodory gruntowe</t>
  </si>
  <si>
    <t xml:space="preserve">Tomatoes </t>
  </si>
  <si>
    <t xml:space="preserve">Strawberries </t>
  </si>
  <si>
    <t>Leeks</t>
  </si>
  <si>
    <t>Grapes</t>
  </si>
  <si>
    <t xml:space="preserve">Radish </t>
  </si>
  <si>
    <t>Wiśnie</t>
  </si>
  <si>
    <t>Cherries</t>
  </si>
  <si>
    <t>Lettuce</t>
  </si>
  <si>
    <t>GRZYBY</t>
  </si>
  <si>
    <t>MUSHROOMS</t>
  </si>
  <si>
    <t>Celeriac</t>
  </si>
  <si>
    <t>Boczniak</t>
  </si>
  <si>
    <t>Potatoes</t>
  </si>
  <si>
    <t xml:space="preserve">        </t>
  </si>
  <si>
    <t>Cena zł/jedn</t>
  </si>
  <si>
    <t>Zmiany ceny (%)</t>
  </si>
  <si>
    <t>Produkt</t>
  </si>
  <si>
    <t>w stosunku do poprzedniego notowania*)</t>
  </si>
  <si>
    <t>2 tyg.</t>
  </si>
  <si>
    <t>3 tyg.</t>
  </si>
  <si>
    <t>4 tyg.</t>
  </si>
  <si>
    <t>Warzywa krajowe</t>
  </si>
  <si>
    <t>Owoce importowane</t>
  </si>
  <si>
    <t>Buraki ćwikłowe</t>
  </si>
  <si>
    <t>IMPORTOWANE</t>
  </si>
  <si>
    <t>Łódź</t>
  </si>
  <si>
    <t xml:space="preserve">Średnie ceny na targowiskach </t>
  </si>
  <si>
    <t>*) zł/ dt</t>
  </si>
  <si>
    <r>
      <t>Autor:</t>
    </r>
    <r>
      <rPr>
        <sz val="10"/>
        <rFont val="Arial CE"/>
        <charset val="238"/>
      </rPr>
      <t xml:space="preserve">   </t>
    </r>
  </si>
  <si>
    <r>
      <t xml:space="preserve">(daty podane w tabeli oznaczają </t>
    </r>
    <r>
      <rPr>
        <b/>
        <i/>
        <sz val="12"/>
        <color indexed="63"/>
        <rFont val="Times New Roman"/>
        <family val="1"/>
        <charset val="238"/>
      </rPr>
      <t xml:space="preserve">ostatni dzień </t>
    </r>
    <r>
      <rPr>
        <i/>
        <sz val="12"/>
        <color indexed="63"/>
        <rFont val="Times New Roman"/>
        <family val="1"/>
        <charset val="238"/>
      </rPr>
      <t xml:space="preserve"> analizowanego tygodnia)</t>
    </r>
  </si>
  <si>
    <t>Województwo</t>
  </si>
  <si>
    <t xml:space="preserve">Ziemniaki jadalne </t>
  </si>
  <si>
    <t>Cena w zł/kg</t>
  </si>
  <si>
    <t>Tygodniowa zmiana w [%]</t>
  </si>
  <si>
    <t>Cena w zł/dt</t>
  </si>
  <si>
    <t>DOLNOŚLĄSKIE</t>
  </si>
  <si>
    <t>KUJAWSKO-POMORSKIE</t>
  </si>
  <si>
    <t>LUBELSKIE</t>
  </si>
  <si>
    <t>LUBUSKIE</t>
  </si>
  <si>
    <t>ŁÓDZKIE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</si>
  <si>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</si>
  <si>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</si>
  <si>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</si>
  <si>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</si>
  <si>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</si>
  <si>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</si>
  <si>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</si>
  <si>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</si>
  <si>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</si>
  <si>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</si>
  <si>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Rynek owoców i warzyw świeżych - ukazuje się w każdy czwartek.</t>
  </si>
  <si>
    <t>Warzywa importowane</t>
  </si>
  <si>
    <t>Champignons</t>
  </si>
  <si>
    <t>Departament Promocji i Jakości Żywności</t>
  </si>
  <si>
    <t>MAŁOPOLSKIE</t>
  </si>
  <si>
    <t>Lobo</t>
  </si>
  <si>
    <t>Jabłka:</t>
  </si>
  <si>
    <t>Pomidory malinowe</t>
  </si>
  <si>
    <t>Gala</t>
  </si>
  <si>
    <t>Ligol</t>
  </si>
  <si>
    <t>Owoce krajowe</t>
  </si>
  <si>
    <t>Alwa</t>
  </si>
  <si>
    <t>Cortland</t>
  </si>
  <si>
    <t>Jonagored</t>
  </si>
  <si>
    <t>Golden</t>
  </si>
  <si>
    <t>Lublin</t>
  </si>
  <si>
    <t>Boiken</t>
  </si>
  <si>
    <t>Jonagold</t>
  </si>
  <si>
    <t>Rzeszów</t>
  </si>
  <si>
    <t>Wrocław</t>
  </si>
  <si>
    <t>Boskoop</t>
  </si>
  <si>
    <t>Shampion</t>
  </si>
  <si>
    <t>10.02.2020 - 16.02.2020</t>
  </si>
  <si>
    <t>Średnie ceny targowiskowe ziemniaków i cebuli białej wg województw w 2020 r.</t>
  </si>
  <si>
    <t>Ziemniaki młode</t>
  </si>
  <si>
    <t>NR 08/2020</t>
  </si>
  <si>
    <t>27.02.2020 r.</t>
  </si>
  <si>
    <t>NOTOWANIA W DNIACH: 17.02.2019 - 27.02.2020 r.</t>
  </si>
  <si>
    <t>17.02.2020 - 21.02.2020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</si>
</sst>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/mm/yy"/>
  </numFmts>
  <fonts count="43" x14ac:knownFonts="1">
    <font>
      <sz val="10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b/>
      <i/>
      <sz val="10"/>
      <name val="Arial CE"/>
      <charset val="238"/>
    </font>
    <font>
      <sz val="12"/>
      <name val="Times New Roman CE"/>
      <charset val="238"/>
    </font>
    <font>
      <sz val="12"/>
      <name val="Arial CE"/>
      <charset val="238"/>
    </font>
    <font>
      <sz val="14"/>
      <name val="Times New Roman"/>
      <family val="1"/>
      <charset val="238"/>
    </font>
    <font>
      <i/>
      <sz val="14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4"/>
      <name val="Arial CE"/>
      <charset val="238"/>
    </font>
    <font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8"/>
      <name val="Arial CE"/>
      <charset val="238"/>
    </font>
    <font>
      <sz val="10"/>
      <color indexed="8"/>
      <name val="MS Sans Serif"/>
      <family val="2"/>
      <charset val="238"/>
    </font>
    <font>
      <b/>
      <sz val="16"/>
      <color indexed="8"/>
      <name val="Times New Roman CE"/>
      <family val="1"/>
      <charset val="238"/>
    </font>
    <font>
      <sz val="16"/>
      <name val="Times New Roman CE"/>
      <family val="1"/>
      <charset val="238"/>
    </font>
    <font>
      <i/>
      <sz val="16"/>
      <color indexed="8"/>
      <name val="Times New Roman CE"/>
      <family val="1"/>
      <charset val="238"/>
    </font>
    <font>
      <i/>
      <sz val="16"/>
      <name val="Times New Roman CE"/>
      <family val="1"/>
      <charset val="238"/>
    </font>
    <font>
      <b/>
      <i/>
      <sz val="16"/>
      <color indexed="8"/>
      <name val="Times New Roman CE"/>
      <family val="1"/>
      <charset val="238"/>
    </font>
    <font>
      <sz val="16"/>
      <color indexed="8"/>
      <name val="Times New Roman CE"/>
      <family val="1"/>
      <charset val="238"/>
    </font>
    <font>
      <b/>
      <i/>
      <sz val="10"/>
      <name val="Times New Roman CE"/>
      <charset val="238"/>
    </font>
    <font>
      <b/>
      <sz val="10"/>
      <name val="Times New Roman CE"/>
      <family val="1"/>
      <charset val="238"/>
    </font>
    <font>
      <b/>
      <i/>
      <sz val="16"/>
      <color indexed="8"/>
      <name val="Times New Roman CE"/>
      <charset val="238"/>
    </font>
    <font>
      <b/>
      <sz val="14"/>
      <name val="Arial CE"/>
      <charset val="238"/>
    </font>
    <font>
      <i/>
      <sz val="16"/>
      <name val="Times New Roman CE"/>
      <charset val="238"/>
    </font>
    <font>
      <i/>
      <sz val="16"/>
      <color indexed="8"/>
      <name val="Times New Roman CE"/>
      <charset val="238"/>
    </font>
    <font>
      <b/>
      <i/>
      <sz val="11"/>
      <name val="Times New Roman CE"/>
      <family val="1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sz val="11"/>
      <name val="Arial CE"/>
      <charset val="238"/>
    </font>
    <font>
      <b/>
      <sz val="10"/>
      <name val="Arial CE"/>
      <charset val="238"/>
    </font>
    <font>
      <b/>
      <sz val="11"/>
      <name val="Arial CE"/>
      <charset val="238"/>
    </font>
    <font>
      <u/>
      <sz val="10"/>
      <name val="Arial CE"/>
      <charset val="238"/>
    </font>
    <font>
      <b/>
      <sz val="12"/>
      <name val="Arial CE"/>
      <charset val="238"/>
    </font>
    <font>
      <b/>
      <i/>
      <sz val="12"/>
      <color indexed="63"/>
      <name val="Times New Roman"/>
      <family val="1"/>
      <charset val="238"/>
    </font>
    <font>
      <i/>
      <sz val="12"/>
      <color indexed="63"/>
      <name val="Times New Roman"/>
      <family val="1"/>
      <charset val="238"/>
    </font>
    <font>
      <b/>
      <sz val="10"/>
      <color indexed="63"/>
      <name val="Times New Roman"/>
      <family val="1"/>
      <charset val="238"/>
    </font>
    <font>
      <sz val="10"/>
      <color indexed="63"/>
      <name val="Times New Roman"/>
      <family val="1"/>
      <charset val="238"/>
    </font>
    <font>
      <b/>
      <i/>
      <sz val="10"/>
      <color indexed="63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0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Dashed">
        <color indexed="64"/>
      </top>
      <bottom style="mediumDashed">
        <color indexed="64"/>
      </bottom>
      <diagonal/>
    </border>
    <border>
      <left/>
      <right/>
      <top style="mediumDashed">
        <color indexed="64"/>
      </top>
      <bottom style="mediumDashed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0" fontId="1" fillId="0" borderId="0"/>
    <xf numFmtId="0" fontId="17" fillId="0" borderId="0"/>
  </cellStyleXfs>
  <cellXfs count="199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1" xfId="0" applyFont="1" applyBorder="1" applyAlignment="1">
      <alignment horizontal="centerContinuous"/>
    </xf>
    <xf numFmtId="0" fontId="8" fillId="0" borderId="2" xfId="0" applyFont="1" applyBorder="1" applyAlignment="1">
      <alignment horizontal="centerContinuous"/>
    </xf>
    <xf numFmtId="0" fontId="8" fillId="0" borderId="3" xfId="0" applyFont="1" applyBorder="1" applyAlignment="1">
      <alignment horizontal="centerContinuous"/>
    </xf>
    <xf numFmtId="0" fontId="9" fillId="0" borderId="0" xfId="0" applyFont="1"/>
    <xf numFmtId="0" fontId="10" fillId="0" borderId="0" xfId="0" applyFont="1"/>
    <xf numFmtId="0" fontId="11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12" fillId="0" borderId="4" xfId="0" applyFont="1" applyBorder="1"/>
    <xf numFmtId="0" fontId="13" fillId="0" borderId="5" xfId="0" applyFont="1" applyBorder="1"/>
    <xf numFmtId="0" fontId="14" fillId="0" borderId="5" xfId="0" applyFont="1" applyBorder="1"/>
    <xf numFmtId="0" fontId="13" fillId="0" borderId="6" xfId="0" applyFont="1" applyBorder="1"/>
    <xf numFmtId="0" fontId="11" fillId="0" borderId="5" xfId="0" applyFont="1" applyBorder="1"/>
    <xf numFmtId="0" fontId="8" fillId="0" borderId="6" xfId="0" applyFont="1" applyBorder="1"/>
    <xf numFmtId="0" fontId="15" fillId="0" borderId="0" xfId="0" applyFont="1"/>
    <xf numFmtId="0" fontId="12" fillId="0" borderId="7" xfId="0" applyFont="1" applyBorder="1"/>
    <xf numFmtId="0" fontId="13" fillId="0" borderId="8" xfId="0" applyFont="1" applyBorder="1"/>
    <xf numFmtId="0" fontId="14" fillId="0" borderId="8" xfId="0" applyFont="1" applyBorder="1"/>
    <xf numFmtId="0" fontId="13" fillId="0" borderId="9" xfId="0" applyFont="1" applyBorder="1"/>
    <xf numFmtId="0" fontId="18" fillId="0" borderId="10" xfId="3" applyNumberFormat="1" applyFont="1" applyBorder="1" applyAlignment="1"/>
    <xf numFmtId="0" fontId="18" fillId="0" borderId="11" xfId="3" applyNumberFormat="1" applyFont="1" applyBorder="1" applyAlignment="1"/>
    <xf numFmtId="0" fontId="19" fillId="0" borderId="20" xfId="0" applyNumberFormat="1" applyFont="1" applyBorder="1" applyAlignment="1">
      <alignment horizontal="centerContinuous"/>
    </xf>
    <xf numFmtId="0" fontId="18" fillId="0" borderId="21" xfId="3" applyNumberFormat="1" applyFont="1" applyBorder="1" applyAlignment="1">
      <alignment horizontal="centerContinuous"/>
    </xf>
    <xf numFmtId="165" fontId="18" fillId="0" borderId="23" xfId="3" applyNumberFormat="1" applyFont="1" applyBorder="1" applyAlignment="1">
      <alignment horizontal="center" vertical="top"/>
    </xf>
    <xf numFmtId="165" fontId="18" fillId="0" borderId="24" xfId="3" applyNumberFormat="1" applyFont="1" applyBorder="1" applyAlignment="1">
      <alignment horizontal="center" vertical="top"/>
    </xf>
    <xf numFmtId="0" fontId="18" fillId="0" borderId="27" xfId="3" applyNumberFormat="1" applyFont="1" applyBorder="1" applyAlignment="1">
      <alignment vertical="top"/>
    </xf>
    <xf numFmtId="0" fontId="18" fillId="0" borderId="28" xfId="3" applyNumberFormat="1" applyFont="1" applyBorder="1" applyAlignment="1">
      <alignment vertical="top"/>
    </xf>
    <xf numFmtId="0" fontId="22" fillId="0" borderId="1" xfId="3" applyNumberFormat="1" applyFont="1" applyBorder="1"/>
    <xf numFmtId="2" fontId="24" fillId="0" borderId="30" xfId="2" applyNumberFormat="1" applyFont="1" applyBorder="1" applyAlignment="1">
      <alignment horizontal="centerContinuous"/>
    </xf>
    <xf numFmtId="2" fontId="24" fillId="0" borderId="31" xfId="2" applyNumberFormat="1" applyFont="1" applyBorder="1" applyAlignment="1">
      <alignment horizontal="centerContinuous"/>
    </xf>
    <xf numFmtId="14" fontId="24" fillId="0" borderId="17" xfId="2" applyNumberFormat="1" applyFont="1" applyBorder="1" applyAlignment="1">
      <alignment horizontal="centerContinuous"/>
    </xf>
    <xf numFmtId="2" fontId="24" fillId="0" borderId="39" xfId="2" applyNumberFormat="1" applyFont="1" applyBorder="1" applyAlignment="1">
      <alignment horizontal="center"/>
    </xf>
    <xf numFmtId="2" fontId="24" fillId="0" borderId="40" xfId="2" applyNumberFormat="1" applyFont="1" applyBorder="1" applyAlignment="1">
      <alignment horizontal="center"/>
    </xf>
    <xf numFmtId="2" fontId="25" fillId="0" borderId="2" xfId="2" applyNumberFormat="1" applyFont="1" applyBorder="1"/>
    <xf numFmtId="2" fontId="25" fillId="0" borderId="42" xfId="2" applyNumberFormat="1" applyFont="1" applyBorder="1"/>
    <xf numFmtId="2" fontId="25" fillId="0" borderId="44" xfId="2" applyNumberFormat="1" applyFont="1" applyBorder="1"/>
    <xf numFmtId="2" fontId="25" fillId="0" borderId="47" xfId="2" applyNumberFormat="1" applyFont="1" applyBorder="1"/>
    <xf numFmtId="0" fontId="27" fillId="0" borderId="0" xfId="0" applyFont="1" applyAlignment="1">
      <alignment horizontal="left" indent="2"/>
    </xf>
    <xf numFmtId="0" fontId="26" fillId="0" borderId="19" xfId="3" applyNumberFormat="1" applyFont="1" applyBorder="1" applyAlignment="1">
      <alignment horizontal="centerContinuous"/>
    </xf>
    <xf numFmtId="0" fontId="26" fillId="0" borderId="21" xfId="3" applyNumberFormat="1" applyFont="1" applyBorder="1" applyAlignment="1">
      <alignment horizontal="centerContinuous"/>
    </xf>
    <xf numFmtId="0" fontId="28" fillId="0" borderId="21" xfId="0" applyNumberFormat="1" applyFont="1" applyBorder="1" applyAlignment="1">
      <alignment horizontal="centerContinuous"/>
    </xf>
    <xf numFmtId="0" fontId="28" fillId="0" borderId="22" xfId="0" applyNumberFormat="1" applyFont="1" applyBorder="1"/>
    <xf numFmtId="165" fontId="29" fillId="0" borderId="25" xfId="3" applyNumberFormat="1" applyFont="1" applyBorder="1" applyAlignment="1">
      <alignment horizontal="centerContinuous" vertical="center" wrapText="1"/>
    </xf>
    <xf numFmtId="165" fontId="28" fillId="0" borderId="26" xfId="0" applyNumberFormat="1" applyFont="1" applyBorder="1" applyAlignment="1">
      <alignment horizontal="centerContinuous"/>
    </xf>
    <xf numFmtId="165" fontId="29" fillId="0" borderId="26" xfId="3" applyNumberFormat="1" applyFont="1" applyBorder="1" applyAlignment="1">
      <alignment horizontal="centerContinuous" vertical="center"/>
    </xf>
    <xf numFmtId="165" fontId="28" fillId="0" borderId="14" xfId="0" applyNumberFormat="1" applyFont="1" applyBorder="1" applyAlignment="1">
      <alignment horizontal="centerContinuous"/>
    </xf>
    <xf numFmtId="0" fontId="29" fillId="0" borderId="29" xfId="3" applyNumberFormat="1" applyFont="1" applyBorder="1" applyAlignment="1">
      <alignment horizontal="center" vertical="center" wrapText="1"/>
    </xf>
    <xf numFmtId="0" fontId="28" fillId="0" borderId="15" xfId="0" applyNumberFormat="1" applyFont="1" applyBorder="1" applyAlignment="1">
      <alignment horizontal="center"/>
    </xf>
    <xf numFmtId="0" fontId="29" fillId="0" borderId="15" xfId="3" applyNumberFormat="1" applyFont="1" applyBorder="1" applyAlignment="1">
      <alignment horizontal="center" vertical="center" wrapText="1"/>
    </xf>
    <xf numFmtId="0" fontId="28" fillId="0" borderId="16" xfId="0" applyNumberFormat="1" applyFont="1" applyBorder="1" applyAlignment="1">
      <alignment horizontal="center"/>
    </xf>
    <xf numFmtId="0" fontId="20" fillId="0" borderId="10" xfId="3" applyNumberFormat="1" applyFont="1" applyBorder="1" applyAlignment="1">
      <alignment horizontal="center" vertical="top"/>
    </xf>
    <xf numFmtId="0" fontId="20" fillId="0" borderId="11" xfId="3" applyNumberFormat="1" applyFont="1" applyBorder="1" applyAlignment="1">
      <alignment horizontal="center" vertical="top"/>
    </xf>
    <xf numFmtId="0" fontId="29" fillId="0" borderId="30" xfId="3" applyNumberFormat="1" applyFont="1" applyBorder="1" applyAlignment="1">
      <alignment horizontal="center" vertical="top"/>
    </xf>
    <xf numFmtId="0" fontId="29" fillId="0" borderId="31" xfId="3" applyNumberFormat="1" applyFont="1" applyBorder="1" applyAlignment="1">
      <alignment horizontal="center" vertical="top"/>
    </xf>
    <xf numFmtId="0" fontId="29" fillId="0" borderId="32" xfId="3" applyNumberFormat="1" applyFont="1" applyBorder="1" applyAlignment="1">
      <alignment horizontal="center" vertical="top"/>
    </xf>
    <xf numFmtId="0" fontId="23" fillId="0" borderId="65" xfId="3" applyNumberFormat="1" applyFont="1" applyBorder="1" applyAlignment="1">
      <alignment horizontal="left" vertical="top"/>
    </xf>
    <xf numFmtId="164" fontId="29" fillId="0" borderId="1" xfId="3" applyNumberFormat="1" applyFont="1" applyBorder="1" applyAlignment="1">
      <alignment horizontal="center" vertical="top"/>
    </xf>
    <xf numFmtId="164" fontId="29" fillId="0" borderId="2" xfId="3" applyNumberFormat="1" applyFont="1" applyBorder="1" applyAlignment="1">
      <alignment horizontal="center" vertical="top"/>
    </xf>
    <xf numFmtId="164" fontId="29" fillId="0" borderId="33" xfId="3" applyNumberFormat="1" applyFont="1" applyBorder="1" applyAlignment="1">
      <alignment horizontal="center" vertical="top"/>
    </xf>
    <xf numFmtId="0" fontId="19" fillId="0" borderId="54" xfId="0" applyFont="1" applyFill="1" applyBorder="1"/>
    <xf numFmtId="0" fontId="23" fillId="0" borderId="41" xfId="3" applyNumberFormat="1" applyFont="1" applyBorder="1" applyAlignment="1">
      <alignment horizontal="left" vertical="top"/>
    </xf>
    <xf numFmtId="164" fontId="29" fillId="0" borderId="52" xfId="3" applyNumberFormat="1" applyFont="1" applyBorder="1" applyAlignment="1">
      <alignment horizontal="right" vertical="top"/>
    </xf>
    <xf numFmtId="164" fontId="29" fillId="0" borderId="36" xfId="3" applyNumberFormat="1" applyFont="1" applyBorder="1" applyAlignment="1">
      <alignment horizontal="right" vertical="top"/>
    </xf>
    <xf numFmtId="164" fontId="29" fillId="0" borderId="35" xfId="3" applyNumberFormat="1" applyFont="1" applyBorder="1" applyAlignment="1">
      <alignment horizontal="right" vertical="top"/>
    </xf>
    <xf numFmtId="164" fontId="29" fillId="0" borderId="37" xfId="3" applyNumberFormat="1" applyFont="1" applyBorder="1" applyAlignment="1">
      <alignment horizontal="right" vertical="top"/>
    </xf>
    <xf numFmtId="0" fontId="19" fillId="0" borderId="68" xfId="0" applyNumberFormat="1" applyFont="1" applyBorder="1"/>
    <xf numFmtId="0" fontId="19" fillId="0" borderId="54" xfId="0" applyNumberFormat="1" applyFont="1" applyBorder="1"/>
    <xf numFmtId="0" fontId="23" fillId="0" borderId="54" xfId="3" applyNumberFormat="1" applyFont="1" applyBorder="1"/>
    <xf numFmtId="2" fontId="30" fillId="0" borderId="10" xfId="2" applyNumberFormat="1" applyFont="1" applyBorder="1" applyAlignment="1">
      <alignment horizontal="centerContinuous"/>
    </xf>
    <xf numFmtId="2" fontId="31" fillId="0" borderId="31" xfId="2" applyNumberFormat="1" applyFont="1" applyBorder="1" applyAlignment="1">
      <alignment horizontal="centerContinuous"/>
    </xf>
    <xf numFmtId="2" fontId="31" fillId="0" borderId="12" xfId="2" applyNumberFormat="1" applyFont="1" applyBorder="1" applyAlignment="1">
      <alignment horizontal="centerContinuous"/>
    </xf>
    <xf numFmtId="2" fontId="24" fillId="0" borderId="13" xfId="2" applyNumberFormat="1" applyFont="1" applyBorder="1" applyAlignment="1">
      <alignment horizontal="centerContinuous"/>
    </xf>
    <xf numFmtId="14" fontId="30" fillId="0" borderId="19" xfId="2" applyNumberFormat="1" applyFont="1" applyBorder="1" applyAlignment="1">
      <alignment horizontal="centerContinuous"/>
    </xf>
    <xf numFmtId="14" fontId="31" fillId="0" borderId="17" xfId="2" applyNumberFormat="1" applyFont="1" applyBorder="1" applyAlignment="1">
      <alignment horizontal="centerContinuous"/>
    </xf>
    <xf numFmtId="14" fontId="31" fillId="0" borderId="22" xfId="2" applyNumberFormat="1" applyFont="1" applyBorder="1" applyAlignment="1">
      <alignment horizontal="centerContinuous"/>
    </xf>
    <xf numFmtId="2" fontId="31" fillId="0" borderId="49" xfId="2" applyNumberFormat="1" applyFont="1" applyBorder="1" applyAlignment="1">
      <alignment horizontal="centerContinuous"/>
    </xf>
    <xf numFmtId="2" fontId="31" fillId="0" borderId="50" xfId="2" applyNumberFormat="1" applyFont="1" applyBorder="1" applyAlignment="1">
      <alignment horizontal="center"/>
    </xf>
    <xf numFmtId="2" fontId="31" fillId="0" borderId="51" xfId="2" applyNumberFormat="1" applyFont="1" applyBorder="1" applyAlignment="1">
      <alignment horizontal="centerContinuous"/>
    </xf>
    <xf numFmtId="2" fontId="31" fillId="0" borderId="1" xfId="0" applyNumberFormat="1" applyFont="1" applyBorder="1" applyAlignment="1">
      <alignment horizontal="left"/>
    </xf>
    <xf numFmtId="2" fontId="31" fillId="0" borderId="2" xfId="0" applyNumberFormat="1" applyFont="1" applyBorder="1" applyAlignment="1">
      <alignment horizontal="left"/>
    </xf>
    <xf numFmtId="2" fontId="31" fillId="0" borderId="2" xfId="0" applyNumberFormat="1" applyFont="1" applyBorder="1"/>
    <xf numFmtId="2" fontId="31" fillId="0" borderId="52" xfId="0" applyNumberFormat="1" applyFont="1" applyBorder="1" applyAlignment="1">
      <alignment horizontal="left"/>
    </xf>
    <xf numFmtId="2" fontId="31" fillId="0" borderId="53" xfId="0" applyNumberFormat="1" applyFont="1" applyBorder="1" applyAlignment="1">
      <alignment horizontal="left"/>
    </xf>
    <xf numFmtId="2" fontId="31" fillId="0" borderId="45" xfId="0" applyNumberFormat="1" applyFont="1" applyBorder="1"/>
    <xf numFmtId="2" fontId="25" fillId="0" borderId="38" xfId="2" applyNumberFormat="1" applyFont="1" applyBorder="1"/>
    <xf numFmtId="2" fontId="25" fillId="0" borderId="70" xfId="2" applyNumberFormat="1" applyFont="1" applyBorder="1"/>
    <xf numFmtId="2" fontId="25" fillId="0" borderId="71" xfId="2" applyNumberFormat="1" applyFont="1" applyBorder="1"/>
    <xf numFmtId="2" fontId="25" fillId="0" borderId="72" xfId="2" applyNumberFormat="1" applyFont="1" applyBorder="1"/>
    <xf numFmtId="2" fontId="25" fillId="0" borderId="73" xfId="2" applyNumberFormat="1" applyFont="1" applyBorder="1"/>
    <xf numFmtId="2" fontId="25" fillId="0" borderId="43" xfId="2" applyNumberFormat="1" applyFont="1" applyBorder="1"/>
    <xf numFmtId="2" fontId="31" fillId="0" borderId="1" xfId="2" applyNumberFormat="1" applyFont="1" applyBorder="1"/>
    <xf numFmtId="2" fontId="31" fillId="0" borderId="55" xfId="0" applyNumberFormat="1" applyFont="1" applyBorder="1" applyAlignment="1">
      <alignment horizontal="left"/>
    </xf>
    <xf numFmtId="2" fontId="31" fillId="0" borderId="58" xfId="0" applyNumberFormat="1" applyFont="1" applyBorder="1" applyAlignment="1">
      <alignment horizontal="left"/>
    </xf>
    <xf numFmtId="2" fontId="31" fillId="0" borderId="48" xfId="0" applyNumberFormat="1" applyFont="1" applyBorder="1"/>
    <xf numFmtId="2" fontId="25" fillId="0" borderId="46" xfId="2" applyNumberFormat="1" applyFont="1" applyBorder="1"/>
    <xf numFmtId="2" fontId="25" fillId="0" borderId="56" xfId="2" applyNumberFormat="1" applyFont="1" applyBorder="1"/>
    <xf numFmtId="2" fontId="25" fillId="0" borderId="57" xfId="2" applyNumberFormat="1" applyFont="1" applyBorder="1"/>
    <xf numFmtId="2" fontId="25" fillId="0" borderId="34" xfId="2" applyNumberFormat="1" applyFont="1" applyBorder="1"/>
    <xf numFmtId="0" fontId="33" fillId="0" borderId="23" xfId="0" applyFont="1" applyBorder="1"/>
    <xf numFmtId="0" fontId="0" fillId="0" borderId="0" xfId="0" applyFont="1"/>
    <xf numFmtId="0" fontId="34" fillId="0" borderId="0" xfId="0" applyFont="1"/>
    <xf numFmtId="0" fontId="27" fillId="0" borderId="0" xfId="0" applyFont="1"/>
    <xf numFmtId="0" fontId="0" fillId="2" borderId="0" xfId="0" applyFont="1" applyFill="1"/>
    <xf numFmtId="0" fontId="35" fillId="2" borderId="0" xfId="0" applyFont="1" applyFill="1"/>
    <xf numFmtId="0" fontId="36" fillId="0" borderId="0" xfId="1" applyFont="1" applyBorder="1"/>
    <xf numFmtId="0" fontId="37" fillId="2" borderId="0" xfId="0" applyFont="1" applyFill="1"/>
    <xf numFmtId="2" fontId="31" fillId="0" borderId="74" xfId="2" applyNumberFormat="1" applyFont="1" applyBorder="1" applyAlignment="1">
      <alignment horizontal="centerContinuous"/>
    </xf>
    <xf numFmtId="2" fontId="31" fillId="0" borderId="15" xfId="2" applyNumberFormat="1" applyFont="1" applyBorder="1" applyAlignment="1">
      <alignment horizontal="center"/>
    </xf>
    <xf numFmtId="2" fontId="31" fillId="0" borderId="75" xfId="2" applyNumberFormat="1" applyFont="1" applyBorder="1" applyAlignment="1">
      <alignment horizontal="centerContinuous"/>
    </xf>
    <xf numFmtId="2" fontId="24" fillId="0" borderId="76" xfId="2" applyNumberFormat="1" applyFont="1" applyBorder="1" applyAlignment="1">
      <alignment horizontal="center"/>
    </xf>
    <xf numFmtId="2" fontId="24" fillId="0" borderId="77" xfId="2" applyNumberFormat="1" applyFont="1" applyBorder="1" applyAlignment="1">
      <alignment horizontal="center"/>
    </xf>
    <xf numFmtId="2" fontId="24" fillId="0" borderId="78" xfId="2" applyNumberFormat="1" applyFont="1" applyBorder="1" applyAlignment="1">
      <alignment horizontal="center"/>
    </xf>
    <xf numFmtId="0" fontId="38" fillId="0" borderId="10" xfId="0" applyFont="1" applyFill="1" applyBorder="1" applyAlignment="1">
      <alignment horizontal="left"/>
    </xf>
    <xf numFmtId="0" fontId="0" fillId="0" borderId="20" xfId="0" applyBorder="1"/>
    <xf numFmtId="0" fontId="0" fillId="0" borderId="12" xfId="0" applyBorder="1"/>
    <xf numFmtId="0" fontId="39" fillId="0" borderId="79" xfId="0" applyFont="1" applyFill="1" applyBorder="1" applyAlignment="1"/>
    <xf numFmtId="0" fontId="0" fillId="0" borderId="0" xfId="0" applyBorder="1"/>
    <xf numFmtId="0" fontId="0" fillId="0" borderId="80" xfId="0" applyBorder="1"/>
    <xf numFmtId="14" fontId="41" fillId="3" borderId="26" xfId="0" applyNumberFormat="1" applyFont="1" applyFill="1" applyBorder="1" applyAlignment="1">
      <alignment horizontal="center"/>
    </xf>
    <xf numFmtId="14" fontId="41" fillId="2" borderId="59" xfId="0" applyNumberFormat="1" applyFont="1" applyFill="1" applyBorder="1" applyAlignment="1">
      <alignment horizontal="center"/>
    </xf>
    <xf numFmtId="0" fontId="40" fillId="0" borderId="85" xfId="0" applyFont="1" applyBorder="1"/>
    <xf numFmtId="2" fontId="40" fillId="3" borderId="18" xfId="0" applyNumberFormat="1" applyFont="1" applyFill="1" applyBorder="1" applyAlignment="1">
      <alignment horizontal="center"/>
    </xf>
    <xf numFmtId="164" fontId="42" fillId="0" borderId="14" xfId="0" quotePrefix="1" applyNumberFormat="1" applyFont="1" applyBorder="1" applyAlignment="1">
      <alignment horizontal="center"/>
    </xf>
    <xf numFmtId="2" fontId="40" fillId="2" borderId="59" xfId="0" applyNumberFormat="1" applyFont="1" applyFill="1" applyBorder="1" applyAlignment="1">
      <alignment horizontal="center"/>
    </xf>
    <xf numFmtId="2" fontId="40" fillId="3" borderId="14" xfId="0" applyNumberFormat="1" applyFont="1" applyFill="1" applyBorder="1" applyAlignment="1">
      <alignment horizontal="center"/>
    </xf>
    <xf numFmtId="2" fontId="40" fillId="2" borderId="59" xfId="0" quotePrefix="1" applyNumberFormat="1" applyFont="1" applyFill="1" applyBorder="1" applyAlignment="1">
      <alignment horizontal="center"/>
    </xf>
    <xf numFmtId="2" fontId="40" fillId="3" borderId="14" xfId="0" quotePrefix="1" applyNumberFormat="1" applyFont="1" applyFill="1" applyBorder="1" applyAlignment="1">
      <alignment horizontal="center"/>
    </xf>
    <xf numFmtId="0" fontId="40" fillId="0" borderId="86" xfId="0" applyFont="1" applyBorder="1"/>
    <xf numFmtId="2" fontId="40" fillId="3" borderId="16" xfId="0" applyNumberFormat="1" applyFont="1" applyFill="1" applyBorder="1" applyAlignment="1">
      <alignment horizontal="center"/>
    </xf>
    <xf numFmtId="14" fontId="20" fillId="0" borderId="59" xfId="3" applyNumberFormat="1" applyFont="1" applyBorder="1" applyAlignment="1">
      <alignment horizontal="centerContinuous" vertical="center"/>
    </xf>
    <xf numFmtId="14" fontId="20" fillId="0" borderId="25" xfId="3" applyNumberFormat="1" applyFont="1" applyBorder="1" applyAlignment="1">
      <alignment horizontal="centerContinuous" vertical="center"/>
    </xf>
    <xf numFmtId="14" fontId="20" fillId="0" borderId="26" xfId="3" applyNumberFormat="1" applyFont="1" applyBorder="1" applyAlignment="1">
      <alignment horizontal="centerContinuous" vertical="center"/>
    </xf>
    <xf numFmtId="165" fontId="19" fillId="0" borderId="60" xfId="0" applyNumberFormat="1" applyFont="1" applyBorder="1" applyAlignment="1">
      <alignment horizontal="centerContinuous"/>
    </xf>
    <xf numFmtId="0" fontId="20" fillId="0" borderId="61" xfId="3" applyNumberFormat="1" applyFont="1" applyBorder="1" applyAlignment="1">
      <alignment horizontal="center" vertical="center" wrapText="1"/>
    </xf>
    <xf numFmtId="0" fontId="21" fillId="0" borderId="15" xfId="0" applyNumberFormat="1" applyFont="1" applyBorder="1" applyAlignment="1">
      <alignment horizontal="center"/>
    </xf>
    <xf numFmtId="0" fontId="20" fillId="0" borderId="15" xfId="3" applyNumberFormat="1" applyFont="1" applyBorder="1" applyAlignment="1">
      <alignment horizontal="center" vertical="center" wrapText="1"/>
    </xf>
    <xf numFmtId="0" fontId="21" fillId="0" borderId="62" xfId="0" applyNumberFormat="1" applyFont="1" applyBorder="1" applyAlignment="1">
      <alignment horizontal="center"/>
    </xf>
    <xf numFmtId="0" fontId="20" fillId="0" borderId="63" xfId="3" applyNumberFormat="1" applyFont="1" applyBorder="1" applyAlignment="1">
      <alignment horizontal="center" vertical="top"/>
    </xf>
    <xf numFmtId="0" fontId="20" fillId="0" borderId="31" xfId="3" applyNumberFormat="1" applyFont="1" applyBorder="1" applyAlignment="1">
      <alignment horizontal="center" vertical="top"/>
    </xf>
    <xf numFmtId="0" fontId="20" fillId="0" borderId="64" xfId="3" applyNumberFormat="1" applyFont="1" applyBorder="1" applyAlignment="1">
      <alignment horizontal="center" vertical="top"/>
    </xf>
    <xf numFmtId="2" fontId="20" fillId="0" borderId="2" xfId="3" applyNumberFormat="1" applyFont="1" applyBorder="1" applyAlignment="1">
      <alignment horizontal="center" vertical="top"/>
    </xf>
    <xf numFmtId="2" fontId="23" fillId="0" borderId="66" xfId="3" applyNumberFormat="1" applyFont="1" applyBorder="1" applyAlignment="1">
      <alignment horizontal="right" vertical="top"/>
    </xf>
    <xf numFmtId="2" fontId="23" fillId="0" borderId="36" xfId="3" applyNumberFormat="1" applyFont="1" applyBorder="1" applyAlignment="1">
      <alignment horizontal="right" vertical="top"/>
    </xf>
    <xf numFmtId="2" fontId="23" fillId="0" borderId="35" xfId="3" applyNumberFormat="1" applyFont="1" applyBorder="1" applyAlignment="1">
      <alignment horizontal="right" vertical="top"/>
    </xf>
    <xf numFmtId="2" fontId="23" fillId="0" borderId="67" xfId="3" applyNumberFormat="1" applyFont="1" applyBorder="1" applyAlignment="1">
      <alignment horizontal="right" vertical="top"/>
    </xf>
    <xf numFmtId="2" fontId="25" fillId="0" borderId="87" xfId="2" applyNumberFormat="1" applyFont="1" applyBorder="1"/>
    <xf numFmtId="2" fontId="32" fillId="0" borderId="89" xfId="0" applyNumberFormat="1" applyFont="1" applyBorder="1" applyAlignment="1">
      <alignment horizontal="center"/>
    </xf>
    <xf numFmtId="2" fontId="31" fillId="0" borderId="90" xfId="0" applyNumberFormat="1" applyFont="1" applyBorder="1" applyAlignment="1">
      <alignment horizontal="left"/>
    </xf>
    <xf numFmtId="2" fontId="31" fillId="0" borderId="90" xfId="0" applyNumberFormat="1" applyFont="1" applyBorder="1"/>
    <xf numFmtId="2" fontId="25" fillId="0" borderId="90" xfId="2" applyNumberFormat="1" applyFont="1" applyBorder="1"/>
    <xf numFmtId="2" fontId="32" fillId="0" borderId="53" xfId="0" applyNumberFormat="1" applyFont="1" applyBorder="1" applyAlignment="1">
      <alignment horizontal="left"/>
    </xf>
    <xf numFmtId="2" fontId="31" fillId="0" borderId="92" xfId="0" applyNumberFormat="1" applyFont="1" applyBorder="1" applyAlignment="1">
      <alignment horizontal="left"/>
    </xf>
    <xf numFmtId="2" fontId="31" fillId="0" borderId="93" xfId="0" applyNumberFormat="1" applyFont="1" applyBorder="1" applyAlignment="1">
      <alignment horizontal="left"/>
    </xf>
    <xf numFmtId="2" fontId="31" fillId="0" borderId="91" xfId="0" applyNumberFormat="1" applyFont="1" applyBorder="1"/>
    <xf numFmtId="2" fontId="23" fillId="0" borderId="69" xfId="3" applyNumberFormat="1" applyFont="1" applyBorder="1" applyAlignment="1">
      <alignment vertical="top"/>
    </xf>
    <xf numFmtId="2" fontId="40" fillId="2" borderId="82" xfId="0" applyNumberFormat="1" applyFont="1" applyFill="1" applyBorder="1" applyAlignment="1">
      <alignment horizontal="center"/>
    </xf>
    <xf numFmtId="2" fontId="40" fillId="2" borderId="61" xfId="0" applyNumberFormat="1" applyFont="1" applyFill="1" applyBorder="1" applyAlignment="1">
      <alignment horizontal="center"/>
    </xf>
    <xf numFmtId="2" fontId="40" fillId="2" borderId="82" xfId="0" quotePrefix="1" applyNumberFormat="1" applyFont="1" applyFill="1" applyBorder="1" applyAlignment="1">
      <alignment horizontal="center"/>
    </xf>
    <xf numFmtId="164" fontId="42" fillId="0" borderId="16" xfId="0" quotePrefix="1" applyNumberFormat="1" applyFont="1" applyBorder="1" applyAlignment="1">
      <alignment horizontal="center"/>
    </xf>
    <xf numFmtId="2" fontId="24" fillId="0" borderId="94" xfId="2" applyNumberFormat="1" applyFont="1" applyBorder="1" applyAlignment="1">
      <alignment horizontal="center"/>
    </xf>
    <xf numFmtId="0" fontId="19" fillId="0" borderId="68" xfId="0" applyFont="1" applyFill="1" applyBorder="1"/>
    <xf numFmtId="0" fontId="23" fillId="0" borderId="68" xfId="3" applyNumberFormat="1" applyFont="1" applyBorder="1"/>
    <xf numFmtId="0" fontId="26" fillId="0" borderId="95" xfId="3" applyNumberFormat="1" applyFont="1" applyBorder="1" applyAlignment="1">
      <alignment horizontal="center"/>
    </xf>
    <xf numFmtId="0" fontId="26" fillId="0" borderId="96" xfId="3" applyNumberFormat="1" applyFont="1" applyBorder="1" applyAlignment="1">
      <alignment horizontal="center" vertical="top"/>
    </xf>
    <xf numFmtId="2" fontId="26" fillId="0" borderId="96" xfId="3" applyNumberFormat="1" applyFont="1" applyBorder="1" applyAlignment="1">
      <alignment horizontal="center" vertical="top"/>
    </xf>
    <xf numFmtId="164" fontId="26" fillId="0" borderId="96" xfId="3" applyNumberFormat="1" applyFont="1" applyBorder="1" applyAlignment="1">
      <alignment horizontal="center" vertical="top"/>
    </xf>
    <xf numFmtId="164" fontId="26" fillId="0" borderId="97" xfId="3" applyNumberFormat="1" applyFont="1" applyBorder="1" applyAlignment="1">
      <alignment horizontal="center" vertical="top"/>
    </xf>
    <xf numFmtId="0" fontId="22" fillId="0" borderId="54" xfId="3" applyNumberFormat="1" applyFont="1" applyBorder="1" applyAlignment="1">
      <alignment horizontal="right"/>
    </xf>
    <xf numFmtId="0" fontId="22" fillId="0" borderId="98" xfId="3" applyNumberFormat="1" applyFont="1" applyBorder="1" applyAlignment="1">
      <alignment horizontal="right"/>
    </xf>
    <xf numFmtId="2" fontId="23" fillId="0" borderId="2" xfId="3" applyNumberFormat="1" applyFont="1" applyBorder="1" applyAlignment="1">
      <alignment horizontal="right" vertical="top"/>
    </xf>
    <xf numFmtId="164" fontId="29" fillId="0" borderId="1" xfId="3" applyNumberFormat="1" applyFont="1" applyBorder="1" applyAlignment="1">
      <alignment horizontal="right" vertical="top"/>
    </xf>
    <xf numFmtId="164" fontId="29" fillId="0" borderId="2" xfId="3" applyNumberFormat="1" applyFont="1" applyBorder="1" applyAlignment="1">
      <alignment horizontal="right" vertical="top"/>
    </xf>
    <xf numFmtId="164" fontId="29" fillId="0" borderId="33" xfId="3" applyNumberFormat="1" applyFont="1" applyBorder="1" applyAlignment="1">
      <alignment horizontal="right" vertical="top"/>
    </xf>
    <xf numFmtId="0" fontId="23" fillId="0" borderId="88" xfId="3" applyNumberFormat="1" applyFont="1" applyBorder="1"/>
    <xf numFmtId="2" fontId="23" fillId="0" borderId="47" xfId="3" applyNumberFormat="1" applyFont="1" applyBorder="1" applyAlignment="1">
      <alignment horizontal="right" vertical="top"/>
    </xf>
    <xf numFmtId="2" fontId="23" fillId="0" borderId="57" xfId="3" applyNumberFormat="1" applyFont="1" applyBorder="1" applyAlignment="1">
      <alignment horizontal="right" vertical="top"/>
    </xf>
    <xf numFmtId="2" fontId="23" fillId="0" borderId="56" xfId="3" applyNumberFormat="1" applyFont="1" applyBorder="1" applyAlignment="1">
      <alignment horizontal="right" vertical="top"/>
    </xf>
    <xf numFmtId="2" fontId="23" fillId="0" borderId="46" xfId="3" applyNumberFormat="1" applyFont="1" applyBorder="1" applyAlignment="1">
      <alignment horizontal="right" vertical="top"/>
    </xf>
    <xf numFmtId="164" fontId="29" fillId="0" borderId="100" xfId="3" applyNumberFormat="1" applyFont="1" applyBorder="1" applyAlignment="1">
      <alignment horizontal="right" vertical="top"/>
    </xf>
    <xf numFmtId="164" fontId="29" fillId="0" borderId="57" xfId="3" applyNumberFormat="1" applyFont="1" applyBorder="1" applyAlignment="1">
      <alignment horizontal="right" vertical="top"/>
    </xf>
    <xf numFmtId="164" fontId="29" fillId="0" borderId="56" xfId="3" applyNumberFormat="1" applyFont="1" applyBorder="1" applyAlignment="1">
      <alignment horizontal="right" vertical="top"/>
    </xf>
    <xf numFmtId="164" fontId="29" fillId="0" borderId="48" xfId="3" applyNumberFormat="1" applyFont="1" applyBorder="1" applyAlignment="1">
      <alignment horizontal="right" vertical="top"/>
    </xf>
    <xf numFmtId="0" fontId="23" fillId="0" borderId="99" xfId="3" applyNumberFormat="1" applyFont="1" applyBorder="1" applyAlignment="1">
      <alignment horizontal="left" vertical="top"/>
    </xf>
    <xf numFmtId="0" fontId="40" fillId="0" borderId="81" xfId="0" applyFont="1" applyBorder="1" applyAlignment="1">
      <alignment horizontal="center" vertical="center"/>
    </xf>
    <xf numFmtId="0" fontId="40" fillId="0" borderId="24" xfId="0" applyFont="1" applyBorder="1" applyAlignment="1">
      <alignment horizontal="center" vertical="center"/>
    </xf>
    <xf numFmtId="0" fontId="40" fillId="0" borderId="83" xfId="0" applyFont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40" fillId="0" borderId="2" xfId="0" applyFont="1" applyBorder="1" applyAlignment="1">
      <alignment horizontal="center" vertical="center"/>
    </xf>
    <xf numFmtId="0" fontId="40" fillId="0" borderId="33" xfId="0" applyFont="1" applyBorder="1" applyAlignment="1">
      <alignment horizontal="center" vertical="center"/>
    </xf>
    <xf numFmtId="0" fontId="40" fillId="0" borderId="21" xfId="0" applyFont="1" applyBorder="1" applyAlignment="1">
      <alignment horizontal="center"/>
    </xf>
    <xf numFmtId="0" fontId="40" fillId="0" borderId="82" xfId="0" applyFont="1" applyBorder="1" applyAlignment="1">
      <alignment horizontal="center"/>
    </xf>
    <xf numFmtId="0" fontId="40" fillId="0" borderId="32" xfId="0" applyFont="1" applyBorder="1" applyAlignment="1">
      <alignment horizontal="center" wrapText="1"/>
    </xf>
    <xf numFmtId="0" fontId="40" fillId="0" borderId="84" xfId="0" applyFont="1" applyBorder="1" applyAlignment="1">
      <alignment horizontal="center" wrapText="1"/>
    </xf>
  </cellXfs>
  <cellStyles count="4">
    <cellStyle name="Hiperłącze" xfId="1" builtinId="8"/>
    <cellStyle name="Normal_WK" xfId="2"/>
    <cellStyle name="Normalny" xfId="0" builtinId="0"/>
    <cellStyle name="Normalny_tabela (2)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rianna\moje%20dokumen\Moje%20dokumenty\Moje%20dokumenty\BiuletynInf\BiuletynInf\Charakterystyka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wyn1"/>
      <sheetName val="Zestawienie2"/>
      <sheetName val="MINMAX"/>
      <sheetName val="SPRAWDZANIE (2)"/>
      <sheetName val="tabelaWARZ"/>
      <sheetName val="WK"/>
      <sheetName val="tabelaOW"/>
      <sheetName val="OK"/>
      <sheetName val="do danych"/>
      <sheetName val="dane"/>
      <sheetName val="WersjaAng"/>
      <sheetName val="Moduł1"/>
      <sheetName val="Moduł2"/>
      <sheetName val="Moduł3"/>
      <sheetName val="Moduł4"/>
      <sheetName val="Moduł5"/>
      <sheetName val="Moduł6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minrol.gov.pl/DesktopDefault.aspx?TabOrgId=878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29"/>
  <sheetViews>
    <sheetView showGridLines="0" tabSelected="1" workbookViewId="0">
      <selection activeCell="B46" sqref="B46"/>
    </sheetView>
  </sheetViews>
  <sheetFormatPr defaultRowHeight="12.75" x14ac:dyDescent="0.2"/>
  <cols>
    <col min="1" max="2" width="9.140625" style="105"/>
    <col min="3" max="3" width="9.42578125" style="105" customWidth="1"/>
    <col min="4" max="16384" width="9.140625" style="105"/>
  </cols>
  <sheetData>
    <row r="2" spans="1:9" x14ac:dyDescent="0.2">
      <c r="B2" s="106" t="s">
        <v>0</v>
      </c>
      <c r="C2" s="106"/>
      <c r="D2" s="106"/>
      <c r="E2" s="106"/>
      <c r="F2" s="106"/>
    </row>
    <row r="3" spans="1:9" x14ac:dyDescent="0.2">
      <c r="B3" s="105" t="s">
        <v>156</v>
      </c>
    </row>
    <row r="4" spans="1:9" x14ac:dyDescent="0.2">
      <c r="B4" s="105" t="s">
        <v>1</v>
      </c>
    </row>
    <row r="5" spans="1:9" x14ac:dyDescent="0.2">
      <c r="B5" s="105" t="s">
        <v>2</v>
      </c>
    </row>
    <row r="7" spans="1:9" x14ac:dyDescent="0.2">
      <c r="B7" s="106" t="s">
        <v>3</v>
      </c>
      <c r="C7" s="106"/>
      <c r="D7" s="106"/>
      <c r="E7" s="106"/>
      <c r="F7" s="106"/>
      <c r="G7" s="106"/>
      <c r="H7" s="106"/>
    </row>
    <row r="8" spans="1:9" x14ac:dyDescent="0.2">
      <c r="B8" s="105" t="s">
        <v>4</v>
      </c>
    </row>
    <row r="9" spans="1:9" x14ac:dyDescent="0.2">
      <c r="A9" s="1"/>
    </row>
    <row r="10" spans="1:9" ht="18" x14ac:dyDescent="0.25">
      <c r="B10" s="107" t="s">
        <v>5</v>
      </c>
      <c r="C10" s="107"/>
      <c r="D10" s="107"/>
      <c r="E10" s="107"/>
      <c r="F10" s="107"/>
      <c r="G10" s="107"/>
      <c r="I10" s="105" t="s">
        <v>6</v>
      </c>
    </row>
    <row r="11" spans="1:9" ht="15" x14ac:dyDescent="0.25">
      <c r="B11" s="109" t="s">
        <v>178</v>
      </c>
      <c r="C11" s="108"/>
      <c r="I11" s="106" t="s">
        <v>179</v>
      </c>
    </row>
    <row r="12" spans="1:9" ht="22.5" customHeight="1" x14ac:dyDescent="0.2"/>
    <row r="13" spans="1:9" ht="15.75" x14ac:dyDescent="0.25">
      <c r="C13" s="111" t="s">
        <v>180</v>
      </c>
      <c r="D13" s="109"/>
      <c r="E13" s="109"/>
      <c r="F13" s="109"/>
      <c r="G13" s="109"/>
      <c r="H13" s="108"/>
    </row>
    <row r="15" spans="1:9" x14ac:dyDescent="0.2">
      <c r="B15" s="105" t="s">
        <v>153</v>
      </c>
    </row>
    <row r="17" spans="1:11" x14ac:dyDescent="0.2">
      <c r="B17" s="105" t="s">
        <v>7</v>
      </c>
    </row>
    <row r="18" spans="1:11" x14ac:dyDescent="0.2">
      <c r="B18" s="105" t="s">
        <v>8</v>
      </c>
    </row>
    <row r="19" spans="1:11" x14ac:dyDescent="0.2">
      <c r="B19" s="105" t="s">
        <v>9</v>
      </c>
    </row>
    <row r="20" spans="1:11" x14ac:dyDescent="0.2">
      <c r="B20" s="105" t="s">
        <v>10</v>
      </c>
    </row>
    <row r="21" spans="1:11" x14ac:dyDescent="0.2">
      <c r="B21" s="105" t="s">
        <v>11</v>
      </c>
    </row>
    <row r="22" spans="1:11" x14ac:dyDescent="0.2">
      <c r="B22" s="105" t="s">
        <v>12</v>
      </c>
      <c r="K22" s="105" t="s">
        <v>6</v>
      </c>
    </row>
    <row r="23" spans="1:11" x14ac:dyDescent="0.2">
      <c r="A23" s="1"/>
    </row>
    <row r="24" spans="1:11" x14ac:dyDescent="0.2">
      <c r="A24" s="1"/>
    </row>
    <row r="25" spans="1:11" x14ac:dyDescent="0.2">
      <c r="C25" s="105" t="s">
        <v>13</v>
      </c>
    </row>
    <row r="26" spans="1:11" x14ac:dyDescent="0.2">
      <c r="B26" s="110" t="s">
        <v>14</v>
      </c>
      <c r="C26" s="110"/>
      <c r="D26" s="110"/>
      <c r="E26" s="110"/>
    </row>
    <row r="29" spans="1:11" x14ac:dyDescent="0.2">
      <c r="B29" s="106" t="s">
        <v>131</v>
      </c>
      <c r="C29" s="105" t="s">
        <v>15</v>
      </c>
    </row>
  </sheetData>
  <phoneticPr fontId="16" type="noConversion"/>
  <hyperlinks>
    <hyperlink ref="B26" r:id="rId1" display="http://www.minrol.gov.pl/DesktopDefault.aspx?TabOrgId=878"/>
  </hyperlinks>
  <pageMargins left="0.79" right="0.79" top="0.98" bottom="0.98" header="0.5" footer="0.5"/>
  <pageSetup paperSize="9" orientation="portrait" horizontalDpi="300" verticalDpi="300" r:id="rId2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N57"/>
  <sheetViews>
    <sheetView showGridLines="0" zoomScale="96" zoomScaleNormal="96" workbookViewId="0">
      <selection activeCell="A2" sqref="A2:N57"/>
    </sheetView>
  </sheetViews>
  <sheetFormatPr defaultRowHeight="15.75" x14ac:dyDescent="0.25"/>
  <cols>
    <col min="1" max="1" width="31.28515625" style="2" bestFit="1" customWidth="1"/>
    <col min="2" max="6" width="9.140625" style="2"/>
    <col min="7" max="7" width="10.5703125" style="2" customWidth="1"/>
    <col min="8" max="8" width="10.42578125" style="2" customWidth="1"/>
    <col min="9" max="9" width="10.140625" style="2" customWidth="1"/>
    <col min="10" max="10" width="9.85546875" style="2" customWidth="1"/>
    <col min="11" max="11" width="10.140625" style="2" customWidth="1"/>
    <col min="12" max="12" width="10.5703125" style="2" customWidth="1"/>
    <col min="13" max="13" width="9.7109375" style="2" customWidth="1"/>
    <col min="14" max="14" width="9.85546875" style="2" customWidth="1"/>
    <col min="15" max="15" width="9.140625" style="2"/>
    <col min="16" max="16" width="9.140625" style="2" customWidth="1"/>
    <col min="17" max="16384" width="9.140625" style="2"/>
  </cols>
  <sheetData>
    <row r="1" spans="1:14" ht="16.5" thickBot="1" x14ac:dyDescent="0.3">
      <c r="A1"/>
      <c r="B1"/>
      <c r="C1"/>
      <c r="D1"/>
      <c r="E1"/>
      <c r="F1"/>
      <c r="G1"/>
      <c r="H1"/>
      <c r="I1"/>
      <c r="J1"/>
      <c r="K1"/>
      <c r="L1"/>
      <c r="M1"/>
      <c r="N1"/>
    </row>
    <row r="2" spans="1:14" ht="20.25" x14ac:dyDescent="0.3">
      <c r="A2" s="25"/>
      <c r="B2" s="26"/>
      <c r="C2" s="28" t="s">
        <v>117</v>
      </c>
      <c r="D2" s="27"/>
      <c r="E2" s="28"/>
      <c r="F2" s="28"/>
      <c r="G2" s="44" t="s">
        <v>118</v>
      </c>
      <c r="H2" s="45"/>
      <c r="I2" s="45"/>
      <c r="J2" s="45"/>
      <c r="K2" s="46"/>
      <c r="L2" s="46"/>
      <c r="M2" s="46"/>
      <c r="N2" s="47"/>
    </row>
    <row r="3" spans="1:14" ht="60.75" x14ac:dyDescent="0.3">
      <c r="A3" s="29" t="s">
        <v>119</v>
      </c>
      <c r="B3" s="30" t="s">
        <v>16</v>
      </c>
      <c r="C3" s="135">
        <v>43888</v>
      </c>
      <c r="D3" s="136"/>
      <c r="E3" s="137">
        <v>43881</v>
      </c>
      <c r="F3" s="138"/>
      <c r="G3" s="48" t="s">
        <v>120</v>
      </c>
      <c r="H3" s="49"/>
      <c r="I3" s="50" t="s">
        <v>121</v>
      </c>
      <c r="J3" s="49"/>
      <c r="K3" s="50" t="s">
        <v>122</v>
      </c>
      <c r="L3" s="49"/>
      <c r="M3" s="50" t="s">
        <v>123</v>
      </c>
      <c r="N3" s="51"/>
    </row>
    <row r="4" spans="1:14" ht="21" thickBot="1" x14ac:dyDescent="0.35">
      <c r="A4" s="31"/>
      <c r="B4" s="32"/>
      <c r="C4" s="139" t="s">
        <v>17</v>
      </c>
      <c r="D4" s="140" t="s">
        <v>18</v>
      </c>
      <c r="E4" s="141" t="s">
        <v>17</v>
      </c>
      <c r="F4" s="142" t="s">
        <v>18</v>
      </c>
      <c r="G4" s="52" t="s">
        <v>17</v>
      </c>
      <c r="H4" s="53" t="s">
        <v>18</v>
      </c>
      <c r="I4" s="54" t="s">
        <v>17</v>
      </c>
      <c r="J4" s="53" t="s">
        <v>18</v>
      </c>
      <c r="K4" s="54" t="s">
        <v>17</v>
      </c>
      <c r="L4" s="53" t="s">
        <v>18</v>
      </c>
      <c r="M4" s="54" t="s">
        <v>17</v>
      </c>
      <c r="N4" s="55" t="s">
        <v>18</v>
      </c>
    </row>
    <row r="5" spans="1:14" ht="21" thickBot="1" x14ac:dyDescent="0.3">
      <c r="A5" s="56">
        <v>1</v>
      </c>
      <c r="B5" s="57">
        <v>2</v>
      </c>
      <c r="C5" s="143">
        <v>3</v>
      </c>
      <c r="D5" s="144">
        <v>4</v>
      </c>
      <c r="E5" s="144">
        <v>5</v>
      </c>
      <c r="F5" s="145">
        <v>6</v>
      </c>
      <c r="G5" s="58">
        <v>7</v>
      </c>
      <c r="H5" s="59">
        <v>8</v>
      </c>
      <c r="I5" s="59">
        <v>9</v>
      </c>
      <c r="J5" s="59">
        <v>10</v>
      </c>
      <c r="K5" s="59">
        <v>11</v>
      </c>
      <c r="L5" s="59">
        <v>12</v>
      </c>
      <c r="M5" s="59">
        <v>13</v>
      </c>
      <c r="N5" s="60">
        <v>14</v>
      </c>
    </row>
    <row r="6" spans="1:14" ht="21" thickBot="1" x14ac:dyDescent="0.35">
      <c r="A6" s="33" t="s">
        <v>124</v>
      </c>
      <c r="B6" s="61"/>
      <c r="C6" s="146"/>
      <c r="D6" s="146"/>
      <c r="E6" s="146"/>
      <c r="F6" s="146"/>
      <c r="G6" s="62"/>
      <c r="H6" s="63"/>
      <c r="I6" s="63"/>
      <c r="J6" s="63"/>
      <c r="K6" s="63"/>
      <c r="L6" s="63"/>
      <c r="M6" s="63"/>
      <c r="N6" s="64"/>
    </row>
    <row r="7" spans="1:14" ht="20.25" x14ac:dyDescent="0.3">
      <c r="A7" s="65" t="s">
        <v>126</v>
      </c>
      <c r="B7" s="66" t="s">
        <v>19</v>
      </c>
      <c r="C7" s="147">
        <v>0.82</v>
      </c>
      <c r="D7" s="148">
        <v>1.2</v>
      </c>
      <c r="E7" s="149">
        <v>0.87142857142857133</v>
      </c>
      <c r="F7" s="150">
        <v>1.1857142857142857</v>
      </c>
      <c r="G7" s="67">
        <v>0.82</v>
      </c>
      <c r="H7" s="68">
        <v>1.2</v>
      </c>
      <c r="I7" s="69">
        <v>-5.9016393442622901</v>
      </c>
      <c r="J7" s="68">
        <v>1.2048192771084294</v>
      </c>
      <c r="K7" s="69">
        <v>-5.3846153846153815</v>
      </c>
      <c r="L7" s="68">
        <v>-2.7027027027027106</v>
      </c>
      <c r="M7" s="69">
        <v>-13.684210526315791</v>
      </c>
      <c r="N7" s="70">
        <v>26.315789473684209</v>
      </c>
    </row>
    <row r="8" spans="1:14" ht="20.25" x14ac:dyDescent="0.3">
      <c r="A8" s="166" t="s">
        <v>20</v>
      </c>
      <c r="B8" s="66" t="s">
        <v>19</v>
      </c>
      <c r="C8" s="147">
        <v>14.166666666666666</v>
      </c>
      <c r="D8" s="148">
        <v>16.666666666666668</v>
      </c>
      <c r="E8" s="149">
        <v>13.333333333333334</v>
      </c>
      <c r="F8" s="150">
        <v>16.666666666666668</v>
      </c>
      <c r="G8" s="67">
        <v>14.166666666666666</v>
      </c>
      <c r="H8" s="68">
        <v>16.666666666666668</v>
      </c>
      <c r="I8" s="69">
        <v>13.333333333333327</v>
      </c>
      <c r="J8" s="68">
        <v>-4.7619047619047556</v>
      </c>
      <c r="K8" s="69">
        <v>-5.5555555555555598</v>
      </c>
      <c r="L8" s="68">
        <v>-4.7619047619047556</v>
      </c>
      <c r="M8" s="69">
        <v>-5.5555555555555598</v>
      </c>
      <c r="N8" s="70">
        <v>11.11111111111112</v>
      </c>
    </row>
    <row r="9" spans="1:14" ht="20.25" x14ac:dyDescent="0.3">
      <c r="A9" s="71" t="s">
        <v>21</v>
      </c>
      <c r="B9" s="66" t="s">
        <v>19</v>
      </c>
      <c r="C9" s="147">
        <v>1.4</v>
      </c>
      <c r="D9" s="148">
        <v>1.6326666666666667</v>
      </c>
      <c r="E9" s="149">
        <v>1.4142857142857144</v>
      </c>
      <c r="F9" s="150">
        <v>1.661904761904762</v>
      </c>
      <c r="G9" s="67">
        <v>1.4</v>
      </c>
      <c r="H9" s="68">
        <v>1.6326666666666667</v>
      </c>
      <c r="I9" s="69">
        <v>-2.0000000000000084</v>
      </c>
      <c r="J9" s="68">
        <v>-3.1742445636825627</v>
      </c>
      <c r="K9" s="69">
        <v>3.7037037037037077</v>
      </c>
      <c r="L9" s="68">
        <v>-1.3825503355704474</v>
      </c>
      <c r="M9" s="69">
        <v>-2.6086956521739193</v>
      </c>
      <c r="N9" s="70">
        <v>13.576811594202901</v>
      </c>
    </row>
    <row r="10" spans="1:14" ht="20.25" x14ac:dyDescent="0.3">
      <c r="A10" s="167" t="s">
        <v>22</v>
      </c>
      <c r="B10" s="66" t="s">
        <v>19</v>
      </c>
      <c r="C10" s="147">
        <v>0.78</v>
      </c>
      <c r="D10" s="148">
        <v>1.0100000000000002</v>
      </c>
      <c r="E10" s="149">
        <v>0.78</v>
      </c>
      <c r="F10" s="150">
        <v>0.97</v>
      </c>
      <c r="G10" s="67">
        <v>0.78</v>
      </c>
      <c r="H10" s="68">
        <v>1.0100000000000002</v>
      </c>
      <c r="I10" s="69">
        <v>2.6315789473684235</v>
      </c>
      <c r="J10" s="68">
        <v>2.1984614349013001E-14</v>
      </c>
      <c r="K10" s="69">
        <v>2.6315789473684235</v>
      </c>
      <c r="L10" s="68">
        <v>-3.809523809523792</v>
      </c>
      <c r="M10" s="69">
        <v>-11.698113207547175</v>
      </c>
      <c r="N10" s="70">
        <v>14.33962264150945</v>
      </c>
    </row>
    <row r="11" spans="1:14" ht="20.25" x14ac:dyDescent="0.3">
      <c r="A11" s="71" t="s">
        <v>23</v>
      </c>
      <c r="B11" s="66" t="s">
        <v>19</v>
      </c>
      <c r="C11" s="147">
        <v>0.90999999999999992</v>
      </c>
      <c r="D11" s="148">
        <v>1.3199999999999998</v>
      </c>
      <c r="E11" s="149">
        <v>1.0642857142857143</v>
      </c>
      <c r="F11" s="150">
        <v>1.4285714285714286</v>
      </c>
      <c r="G11" s="67">
        <v>0.90999999999999992</v>
      </c>
      <c r="H11" s="68">
        <v>1.3199999999999998</v>
      </c>
      <c r="I11" s="69">
        <v>-14.496644295302019</v>
      </c>
      <c r="J11" s="68">
        <v>-9.4117647058823728</v>
      </c>
      <c r="K11" s="69">
        <v>-6.6666666666666723</v>
      </c>
      <c r="L11" s="68">
        <v>-8.9655172413793185</v>
      </c>
      <c r="M11" s="69">
        <v>-16.321839080459771</v>
      </c>
      <c r="N11" s="70">
        <v>21.37931034482758</v>
      </c>
    </row>
    <row r="12" spans="1:14" ht="20.25" x14ac:dyDescent="0.3">
      <c r="A12" s="71" t="s">
        <v>25</v>
      </c>
      <c r="B12" s="66" t="s">
        <v>19</v>
      </c>
      <c r="C12" s="147">
        <v>14</v>
      </c>
      <c r="D12" s="148">
        <v>17</v>
      </c>
      <c r="E12" s="149">
        <v>12</v>
      </c>
      <c r="F12" s="150">
        <v>15</v>
      </c>
      <c r="G12" s="67">
        <v>14</v>
      </c>
      <c r="H12" s="68">
        <v>17</v>
      </c>
      <c r="I12" s="69"/>
      <c r="J12" s="68"/>
      <c r="K12" s="69"/>
      <c r="L12" s="68"/>
      <c r="M12" s="69"/>
      <c r="N12" s="70"/>
    </row>
    <row r="13" spans="1:14" ht="20.25" x14ac:dyDescent="0.3">
      <c r="A13" s="71" t="s">
        <v>26</v>
      </c>
      <c r="B13" s="66" t="s">
        <v>19</v>
      </c>
      <c r="C13" s="147">
        <v>12.5</v>
      </c>
      <c r="D13" s="148">
        <v>13.875</v>
      </c>
      <c r="E13" s="149">
        <v>11.25</v>
      </c>
      <c r="F13" s="150">
        <v>13</v>
      </c>
      <c r="G13" s="67">
        <v>12.5</v>
      </c>
      <c r="H13" s="68">
        <v>13.875</v>
      </c>
      <c r="I13" s="69">
        <v>5.6338028169014027</v>
      </c>
      <c r="J13" s="68">
        <v>5.5133079847908721</v>
      </c>
      <c r="K13" s="69">
        <v>3.3057851239669449</v>
      </c>
      <c r="L13" s="68">
        <v>-7.5</v>
      </c>
      <c r="M13" s="69">
        <v>1.6260162601626105</v>
      </c>
      <c r="N13" s="70">
        <v>12.804878048780497</v>
      </c>
    </row>
    <row r="14" spans="1:14" ht="20.25" x14ac:dyDescent="0.3">
      <c r="A14" s="71" t="s">
        <v>27</v>
      </c>
      <c r="B14" s="66" t="s">
        <v>19</v>
      </c>
      <c r="C14" s="147">
        <v>6.0659999999999998</v>
      </c>
      <c r="D14" s="148">
        <v>7.32</v>
      </c>
      <c r="E14" s="149">
        <v>6.1142857142857139</v>
      </c>
      <c r="F14" s="150">
        <v>7.6385714285714288</v>
      </c>
      <c r="G14" s="67">
        <v>6.0659999999999998</v>
      </c>
      <c r="H14" s="68">
        <v>7.32</v>
      </c>
      <c r="I14" s="69">
        <v>-1.935334872979207</v>
      </c>
      <c r="J14" s="68">
        <v>-4.1705629324855042</v>
      </c>
      <c r="K14" s="69">
        <v>-0.2849315068493129</v>
      </c>
      <c r="L14" s="68">
        <v>-1.6789791806581598</v>
      </c>
      <c r="M14" s="69">
        <v>-8.3685800604229517</v>
      </c>
      <c r="N14" s="70">
        <v>10.574018126888236</v>
      </c>
    </row>
    <row r="15" spans="1:14" ht="20.25" x14ac:dyDescent="0.3">
      <c r="A15" s="71" t="s">
        <v>28</v>
      </c>
      <c r="B15" s="66" t="s">
        <v>19</v>
      </c>
      <c r="C15" s="147">
        <v>2.02</v>
      </c>
      <c r="D15" s="148">
        <v>2.7600000000000002</v>
      </c>
      <c r="E15" s="149">
        <v>2.3714285714285714</v>
      </c>
      <c r="F15" s="150">
        <v>3.128571428571429</v>
      </c>
      <c r="G15" s="67">
        <v>2.02</v>
      </c>
      <c r="H15" s="68">
        <v>2.7600000000000002</v>
      </c>
      <c r="I15" s="69">
        <v>-18.265895953757227</v>
      </c>
      <c r="J15" s="68">
        <v>-13.749999999999984</v>
      </c>
      <c r="K15" s="69">
        <v>-9.5522388059701324</v>
      </c>
      <c r="L15" s="68">
        <v>-9.5081967213114744</v>
      </c>
      <c r="M15" s="69">
        <v>-13.582887700534771</v>
      </c>
      <c r="N15" s="70">
        <v>18.07486631016042</v>
      </c>
    </row>
    <row r="16" spans="1:14" ht="20.25" x14ac:dyDescent="0.3">
      <c r="A16" s="71" t="s">
        <v>29</v>
      </c>
      <c r="B16" s="66" t="s">
        <v>19</v>
      </c>
      <c r="C16" s="147">
        <v>10</v>
      </c>
      <c r="D16" s="148">
        <v>11.666666666666666</v>
      </c>
      <c r="E16" s="149">
        <v>10</v>
      </c>
      <c r="F16" s="150">
        <v>11.666666666666666</v>
      </c>
      <c r="G16" s="67">
        <v>10</v>
      </c>
      <c r="H16" s="68">
        <v>11.666666666666666</v>
      </c>
      <c r="I16" s="69">
        <v>26.582278481012651</v>
      </c>
      <c r="J16" s="68">
        <v>19.863013698630141</v>
      </c>
      <c r="K16" s="69">
        <v>0</v>
      </c>
      <c r="L16" s="68">
        <v>0</v>
      </c>
      <c r="M16" s="69">
        <v>26.582278481012651</v>
      </c>
      <c r="N16" s="70">
        <v>47.67932489451475</v>
      </c>
    </row>
    <row r="17" spans="1:14" ht="20.25" x14ac:dyDescent="0.3">
      <c r="A17" s="71" t="s">
        <v>160</v>
      </c>
      <c r="B17" s="66" t="s">
        <v>19</v>
      </c>
      <c r="C17" s="147">
        <v>17.066666666666666</v>
      </c>
      <c r="D17" s="148">
        <v>20.866666666666667</v>
      </c>
      <c r="E17" s="149">
        <v>14.472222222222221</v>
      </c>
      <c r="F17" s="150">
        <v>19.805555555555554</v>
      </c>
      <c r="G17" s="67">
        <v>17.066666666666666</v>
      </c>
      <c r="H17" s="68">
        <v>20.866666666666667</v>
      </c>
      <c r="I17" s="69">
        <v>28.26722338204593</v>
      </c>
      <c r="J17" s="68">
        <v>17.191887675507036</v>
      </c>
      <c r="K17" s="69">
        <v>33.275488069414315</v>
      </c>
      <c r="L17" s="68">
        <v>17.558685446009392</v>
      </c>
      <c r="M17" s="69">
        <v>16.742671009771989</v>
      </c>
      <c r="N17" s="70">
        <v>42.736156351791536</v>
      </c>
    </row>
    <row r="18" spans="1:14" ht="20.25" x14ac:dyDescent="0.3">
      <c r="A18" s="71" t="s">
        <v>41</v>
      </c>
      <c r="B18" s="66" t="s">
        <v>19</v>
      </c>
      <c r="C18" s="147">
        <v>1.85</v>
      </c>
      <c r="D18" s="148">
        <v>2.5</v>
      </c>
      <c r="E18" s="149">
        <v>2.2833333333333332</v>
      </c>
      <c r="F18" s="150">
        <v>3</v>
      </c>
      <c r="G18" s="67">
        <v>1.85</v>
      </c>
      <c r="H18" s="68">
        <v>2.5</v>
      </c>
      <c r="I18" s="69">
        <v>-14.615384615384604</v>
      </c>
      <c r="J18" s="68">
        <v>-16.666666666666664</v>
      </c>
      <c r="K18" s="69">
        <v>-7.4999999999999956</v>
      </c>
      <c r="L18" s="68">
        <v>-9.0909090909090917</v>
      </c>
      <c r="M18" s="69">
        <v>-14.615384615384604</v>
      </c>
      <c r="N18" s="70">
        <v>15.384615384615394</v>
      </c>
    </row>
    <row r="19" spans="1:14" ht="20.25" x14ac:dyDescent="0.3">
      <c r="A19" s="72" t="s">
        <v>30</v>
      </c>
      <c r="B19" s="66" t="s">
        <v>31</v>
      </c>
      <c r="C19" s="147">
        <v>1.6000000000000003</v>
      </c>
      <c r="D19" s="148">
        <v>1.9333333333333336</v>
      </c>
      <c r="E19" s="149">
        <v>1.5399999999999998</v>
      </c>
      <c r="F19" s="150">
        <v>1.9</v>
      </c>
      <c r="G19" s="67">
        <v>1.6000000000000003</v>
      </c>
      <c r="H19" s="68">
        <v>1.9333333333333336</v>
      </c>
      <c r="I19" s="69">
        <v>3.8961038961039138</v>
      </c>
      <c r="J19" s="68">
        <v>-0.34364261168383387</v>
      </c>
      <c r="K19" s="69">
        <v>11.627906976744207</v>
      </c>
      <c r="L19" s="68">
        <v>3.5714285714285947</v>
      </c>
      <c r="M19" s="69">
        <v>1.5873015873016099</v>
      </c>
      <c r="N19" s="70">
        <v>22.751322751322771</v>
      </c>
    </row>
    <row r="20" spans="1:14" ht="20.25" x14ac:dyDescent="0.3">
      <c r="A20" s="72" t="s">
        <v>32</v>
      </c>
      <c r="B20" s="66" t="s">
        <v>33</v>
      </c>
      <c r="C20" s="147">
        <v>2.85</v>
      </c>
      <c r="D20" s="148">
        <v>3.9750000000000001</v>
      </c>
      <c r="E20" s="149">
        <v>2.6716666666666669</v>
      </c>
      <c r="F20" s="150">
        <v>4.05</v>
      </c>
      <c r="G20" s="67">
        <v>2.85</v>
      </c>
      <c r="H20" s="68">
        <v>3.9750000000000001</v>
      </c>
      <c r="I20" s="69">
        <v>5.5555555555555518</v>
      </c>
      <c r="J20" s="68">
        <v>13.033175355450227</v>
      </c>
      <c r="K20" s="69">
        <v>7.547169811320761</v>
      </c>
      <c r="L20" s="68">
        <v>12.926136363636351</v>
      </c>
      <c r="M20" s="69">
        <v>15.096153846153868</v>
      </c>
      <c r="N20" s="70">
        <v>60.528846153846182</v>
      </c>
    </row>
    <row r="21" spans="1:14" ht="20.25" x14ac:dyDescent="0.3">
      <c r="A21" s="72" t="s">
        <v>56</v>
      </c>
      <c r="B21" s="66" t="s">
        <v>19</v>
      </c>
      <c r="C21" s="147">
        <v>1.72</v>
      </c>
      <c r="D21" s="148">
        <v>2.52</v>
      </c>
      <c r="E21" s="149">
        <v>1.9142857142857141</v>
      </c>
      <c r="F21" s="150">
        <v>2.6285714285714286</v>
      </c>
      <c r="G21" s="67">
        <v>1.72</v>
      </c>
      <c r="H21" s="68">
        <v>2.52</v>
      </c>
      <c r="I21" s="69">
        <v>-10.149253731343279</v>
      </c>
      <c r="J21" s="68">
        <v>-4.1304347826087104</v>
      </c>
      <c r="K21" s="69">
        <v>-6.181818181818179</v>
      </c>
      <c r="L21" s="68">
        <v>0.80000000000000071</v>
      </c>
      <c r="M21" s="69">
        <v>-10.649350649350643</v>
      </c>
      <c r="N21" s="70">
        <v>30.909090909090921</v>
      </c>
    </row>
    <row r="22" spans="1:14" ht="21" thickBot="1" x14ac:dyDescent="0.35">
      <c r="A22" s="72" t="s">
        <v>34</v>
      </c>
      <c r="B22" s="66" t="s">
        <v>19</v>
      </c>
      <c r="C22" s="147">
        <v>1.2520000000000002</v>
      </c>
      <c r="D22" s="148">
        <v>1.5126666666666666</v>
      </c>
      <c r="E22" s="149">
        <v>1.19</v>
      </c>
      <c r="F22" s="150">
        <v>1.4847619047619047</v>
      </c>
      <c r="G22" s="67">
        <v>1.2520000000000002</v>
      </c>
      <c r="H22" s="68">
        <v>1.5126666666666666</v>
      </c>
      <c r="I22" s="69">
        <v>1.1619853789919381</v>
      </c>
      <c r="J22" s="68">
        <v>1.2300828553218464</v>
      </c>
      <c r="K22" s="69">
        <v>2.4829467939972889</v>
      </c>
      <c r="L22" s="68">
        <v>-0.5551497443389356</v>
      </c>
      <c r="M22" s="69">
        <v>-11.571512654502628</v>
      </c>
      <c r="N22" s="70">
        <v>6.8393172454384938</v>
      </c>
    </row>
    <row r="23" spans="1:14" ht="21" thickBot="1" x14ac:dyDescent="0.35">
      <c r="A23" s="33" t="s">
        <v>163</v>
      </c>
      <c r="B23" s="61"/>
      <c r="C23" s="146"/>
      <c r="D23" s="146"/>
      <c r="E23" s="146"/>
      <c r="F23" s="146"/>
      <c r="G23" s="62"/>
      <c r="H23" s="63"/>
      <c r="I23" s="63"/>
      <c r="J23" s="63"/>
      <c r="K23" s="63"/>
      <c r="L23" s="63"/>
      <c r="M23" s="63"/>
      <c r="N23" s="64"/>
    </row>
    <row r="24" spans="1:14" ht="21" thickBot="1" x14ac:dyDescent="0.35">
      <c r="A24" s="71" t="s">
        <v>35</v>
      </c>
      <c r="B24" s="66" t="s">
        <v>19</v>
      </c>
      <c r="C24" s="147">
        <v>3.2399999999999998</v>
      </c>
      <c r="D24" s="148">
        <v>4.5999999999999996</v>
      </c>
      <c r="E24" s="149">
        <v>3.1</v>
      </c>
      <c r="F24" s="150">
        <v>4.7428571428571429</v>
      </c>
      <c r="G24" s="67">
        <v>3.2399999999999998</v>
      </c>
      <c r="H24" s="68">
        <v>4.5999999999999996</v>
      </c>
      <c r="I24" s="69">
        <v>4.5161290322580534</v>
      </c>
      <c r="J24" s="68">
        <v>-1.8292682926829205</v>
      </c>
      <c r="K24" s="69">
        <v>-1.3197969543147243</v>
      </c>
      <c r="L24" s="68">
        <v>0.36363636363636237</v>
      </c>
      <c r="M24" s="69">
        <v>-2.0037807183364884</v>
      </c>
      <c r="N24" s="70">
        <v>39.130434782608688</v>
      </c>
    </row>
    <row r="25" spans="1:14" ht="20.25" x14ac:dyDescent="0.3">
      <c r="A25" s="168" t="s">
        <v>159</v>
      </c>
      <c r="B25" s="169"/>
      <c r="C25" s="170"/>
      <c r="D25" s="170"/>
      <c r="E25" s="170"/>
      <c r="F25" s="170"/>
      <c r="G25" s="171"/>
      <c r="H25" s="171"/>
      <c r="I25" s="171"/>
      <c r="J25" s="171"/>
      <c r="K25" s="171"/>
      <c r="L25" s="171"/>
      <c r="M25" s="171"/>
      <c r="N25" s="172"/>
    </row>
    <row r="26" spans="1:14" ht="20.25" x14ac:dyDescent="0.3">
      <c r="A26" s="173" t="s">
        <v>164</v>
      </c>
      <c r="B26" s="66" t="s">
        <v>19</v>
      </c>
      <c r="C26" s="147">
        <v>1.9</v>
      </c>
      <c r="D26" s="148">
        <v>3</v>
      </c>
      <c r="E26" s="149">
        <v>1.9</v>
      </c>
      <c r="F26" s="150">
        <v>3</v>
      </c>
      <c r="G26" s="67">
        <v>1.9</v>
      </c>
      <c r="H26" s="68">
        <v>3</v>
      </c>
      <c r="I26" s="69">
        <v>0</v>
      </c>
      <c r="J26" s="68">
        <v>0</v>
      </c>
      <c r="K26" s="69">
        <v>0</v>
      </c>
      <c r="L26" s="68">
        <v>0</v>
      </c>
      <c r="M26" s="69">
        <v>8.5714285714285658</v>
      </c>
      <c r="N26" s="70">
        <v>71.428571428571431</v>
      </c>
    </row>
    <row r="27" spans="1:14" ht="20.25" x14ac:dyDescent="0.3">
      <c r="A27" s="174" t="s">
        <v>169</v>
      </c>
      <c r="B27" s="66" t="s">
        <v>19</v>
      </c>
      <c r="C27" s="147">
        <v>2</v>
      </c>
      <c r="D27" s="148">
        <v>3</v>
      </c>
      <c r="E27" s="149">
        <v>2</v>
      </c>
      <c r="F27" s="150">
        <v>3</v>
      </c>
      <c r="G27" s="67">
        <v>2</v>
      </c>
      <c r="H27" s="68">
        <v>3</v>
      </c>
      <c r="I27" s="69">
        <v>-33.333333333333329</v>
      </c>
      <c r="J27" s="68">
        <v>0</v>
      </c>
      <c r="K27" s="69">
        <v>-24.812030075187973</v>
      </c>
      <c r="L27" s="68">
        <v>12.359550561797755</v>
      </c>
      <c r="M27" s="69">
        <v>-33.333333333333329</v>
      </c>
      <c r="N27" s="70">
        <v>0</v>
      </c>
    </row>
    <row r="28" spans="1:14" ht="20.25" x14ac:dyDescent="0.3">
      <c r="A28" s="174" t="s">
        <v>173</v>
      </c>
      <c r="B28" s="66" t="s">
        <v>19</v>
      </c>
      <c r="C28" s="147">
        <v>3.4</v>
      </c>
      <c r="D28" s="148">
        <v>4.5</v>
      </c>
      <c r="E28" s="149">
        <v>3.4</v>
      </c>
      <c r="F28" s="150">
        <v>4.5</v>
      </c>
      <c r="G28" s="67">
        <v>3.4</v>
      </c>
      <c r="H28" s="68">
        <v>4.5</v>
      </c>
      <c r="I28" s="69">
        <v>-5.5555555555555598</v>
      </c>
      <c r="J28" s="68">
        <v>-2.1739130434782532</v>
      </c>
      <c r="K28" s="69"/>
      <c r="L28" s="68"/>
      <c r="M28" s="69">
        <v>1.9999999999999927</v>
      </c>
      <c r="N28" s="70">
        <v>34.999999999999993</v>
      </c>
    </row>
    <row r="29" spans="1:14" ht="20.25" x14ac:dyDescent="0.3">
      <c r="A29" s="174" t="s">
        <v>165</v>
      </c>
      <c r="B29" s="66" t="s">
        <v>19</v>
      </c>
      <c r="C29" s="147">
        <v>3.1633333333333331</v>
      </c>
      <c r="D29" s="148">
        <v>4.4983333333333331</v>
      </c>
      <c r="E29" s="149">
        <v>3.1633333333333331</v>
      </c>
      <c r="F29" s="150">
        <v>4.33</v>
      </c>
      <c r="G29" s="67">
        <v>3.1633333333333331</v>
      </c>
      <c r="H29" s="68">
        <v>4.4983333333333331</v>
      </c>
      <c r="I29" s="69">
        <v>0</v>
      </c>
      <c r="J29" s="68">
        <v>3.8876058506543418</v>
      </c>
      <c r="K29" s="69">
        <v>14.682779456193346</v>
      </c>
      <c r="L29" s="68">
        <v>17.449956483899033</v>
      </c>
      <c r="M29" s="69">
        <v>21.148936170212774</v>
      </c>
      <c r="N29" s="70">
        <v>72.276595744680876</v>
      </c>
    </row>
    <row r="30" spans="1:14" ht="20.25" x14ac:dyDescent="0.3">
      <c r="A30" s="174" t="s">
        <v>161</v>
      </c>
      <c r="B30" s="66" t="s">
        <v>19</v>
      </c>
      <c r="C30" s="147">
        <v>1.6166666666666667</v>
      </c>
      <c r="D30" s="148">
        <v>2.416666666666667</v>
      </c>
      <c r="E30" s="149">
        <v>1.6166666666666667</v>
      </c>
      <c r="F30" s="150">
        <v>2.416666666666667</v>
      </c>
      <c r="G30" s="67">
        <v>1.6166666666666667</v>
      </c>
      <c r="H30" s="68">
        <v>2.416666666666667</v>
      </c>
      <c r="I30" s="69">
        <v>0</v>
      </c>
      <c r="J30" s="68">
        <v>0</v>
      </c>
      <c r="K30" s="69">
        <v>0</v>
      </c>
      <c r="L30" s="68">
        <v>0</v>
      </c>
      <c r="M30" s="69">
        <v>-10.461538461538449</v>
      </c>
      <c r="N30" s="70">
        <v>33.846153846153875</v>
      </c>
    </row>
    <row r="31" spans="1:14" ht="20.25" x14ac:dyDescent="0.3">
      <c r="A31" s="174" t="s">
        <v>167</v>
      </c>
      <c r="B31" s="66" t="s">
        <v>19</v>
      </c>
      <c r="C31" s="147">
        <v>2</v>
      </c>
      <c r="D31" s="148">
        <v>3</v>
      </c>
      <c r="E31" s="149">
        <v>2</v>
      </c>
      <c r="F31" s="150">
        <v>3</v>
      </c>
      <c r="G31" s="67">
        <v>2</v>
      </c>
      <c r="H31" s="68">
        <v>3</v>
      </c>
      <c r="I31" s="69">
        <v>0</v>
      </c>
      <c r="J31" s="68">
        <v>0</v>
      </c>
      <c r="K31" s="69">
        <v>0</v>
      </c>
      <c r="L31" s="68">
        <v>0</v>
      </c>
      <c r="M31" s="69">
        <v>-14.285714285714274</v>
      </c>
      <c r="N31" s="70">
        <v>28.571428571428587</v>
      </c>
    </row>
    <row r="32" spans="1:14" ht="20.25" x14ac:dyDescent="0.3">
      <c r="A32" s="174" t="s">
        <v>170</v>
      </c>
      <c r="B32" s="66" t="s">
        <v>19</v>
      </c>
      <c r="C32" s="147">
        <v>1.9</v>
      </c>
      <c r="D32" s="148">
        <v>2</v>
      </c>
      <c r="E32" s="149">
        <v>1.9</v>
      </c>
      <c r="F32" s="150">
        <v>2</v>
      </c>
      <c r="G32" s="67">
        <v>1.9</v>
      </c>
      <c r="H32" s="68">
        <v>2</v>
      </c>
      <c r="I32" s="69">
        <v>0</v>
      </c>
      <c r="J32" s="68">
        <v>0</v>
      </c>
      <c r="K32" s="69">
        <v>0</v>
      </c>
      <c r="L32" s="68">
        <v>0</v>
      </c>
      <c r="M32" s="69">
        <v>8.5714285714285658</v>
      </c>
      <c r="N32" s="70">
        <v>14.285714285714285</v>
      </c>
    </row>
    <row r="33" spans="1:14" ht="20.25" x14ac:dyDescent="0.3">
      <c r="A33" s="174" t="s">
        <v>166</v>
      </c>
      <c r="B33" s="66" t="s">
        <v>19</v>
      </c>
      <c r="C33" s="147">
        <v>1.4966666666666666</v>
      </c>
      <c r="D33" s="148">
        <v>2.166666666666667</v>
      </c>
      <c r="E33" s="149">
        <v>1.6166666666666667</v>
      </c>
      <c r="F33" s="150">
        <v>2.2666666666666666</v>
      </c>
      <c r="G33" s="67">
        <v>1.4966666666666666</v>
      </c>
      <c r="H33" s="68">
        <v>2.166666666666667</v>
      </c>
      <c r="I33" s="69">
        <v>-7.4226804123711414</v>
      </c>
      <c r="J33" s="68">
        <v>-4.4117647058823373</v>
      </c>
      <c r="K33" s="69">
        <v>-7.4226804123711414</v>
      </c>
      <c r="L33" s="68">
        <v>-4.4117647058823373</v>
      </c>
      <c r="M33" s="69">
        <v>-2.9189189189189144</v>
      </c>
      <c r="N33" s="70">
        <v>40.540540540540569</v>
      </c>
    </row>
    <row r="34" spans="1:14" ht="20.25" x14ac:dyDescent="0.3">
      <c r="A34" s="174" t="s">
        <v>162</v>
      </c>
      <c r="B34" s="66" t="s">
        <v>19</v>
      </c>
      <c r="C34" s="147">
        <v>1.6644444444444444</v>
      </c>
      <c r="D34" s="148">
        <v>2.7355555555555555</v>
      </c>
      <c r="E34" s="149">
        <v>1.6677777777777776</v>
      </c>
      <c r="F34" s="150">
        <v>2.6244444444444448</v>
      </c>
      <c r="G34" s="67">
        <v>1.6644444444444444</v>
      </c>
      <c r="H34" s="68">
        <v>2.7355555555555555</v>
      </c>
      <c r="I34" s="69">
        <v>-11.360946745562121</v>
      </c>
      <c r="J34" s="68">
        <v>7.510917030567672</v>
      </c>
      <c r="K34" s="69">
        <v>-6.3749999999999973</v>
      </c>
      <c r="L34" s="68">
        <v>11.909090909090898</v>
      </c>
      <c r="M34" s="69">
        <v>-10.232209737827711</v>
      </c>
      <c r="N34" s="70">
        <v>47.535580524344581</v>
      </c>
    </row>
    <row r="35" spans="1:14" ht="20.25" x14ac:dyDescent="0.3">
      <c r="A35" s="174" t="s">
        <v>158</v>
      </c>
      <c r="B35" s="66" t="s">
        <v>19</v>
      </c>
      <c r="C35" s="147">
        <v>2.108888888888889</v>
      </c>
      <c r="D35" s="148">
        <v>3.5511111111111116</v>
      </c>
      <c r="E35" s="149">
        <v>2.088888888888889</v>
      </c>
      <c r="F35" s="150">
        <v>3.5544444444444445</v>
      </c>
      <c r="G35" s="67">
        <v>2.108888888888889</v>
      </c>
      <c r="H35" s="68">
        <v>3.5511111111111116</v>
      </c>
      <c r="I35" s="69">
        <v>0.95744680851063912</v>
      </c>
      <c r="J35" s="68">
        <v>-3.0927835051546375</v>
      </c>
      <c r="K35" s="69">
        <v>-17.478260869565222</v>
      </c>
      <c r="L35" s="68">
        <v>3.1966419115272942</v>
      </c>
      <c r="M35" s="69">
        <v>-4.5031446540880502</v>
      </c>
      <c r="N35" s="70">
        <v>60.805031446540895</v>
      </c>
    </row>
    <row r="36" spans="1:14" ht="21" thickBot="1" x14ac:dyDescent="0.35">
      <c r="A36" s="174" t="s">
        <v>174</v>
      </c>
      <c r="B36" s="66" t="s">
        <v>19</v>
      </c>
      <c r="C36" s="147">
        <v>1.631111111111111</v>
      </c>
      <c r="D36" s="148">
        <v>2.4744444444444444</v>
      </c>
      <c r="E36" s="149">
        <v>1.6344444444444444</v>
      </c>
      <c r="F36" s="150">
        <v>2.4744444444444444</v>
      </c>
      <c r="G36" s="67">
        <v>1.631111111111111</v>
      </c>
      <c r="H36" s="68">
        <v>2.4744444444444444</v>
      </c>
      <c r="I36" s="69">
        <v>-11.566265060240967</v>
      </c>
      <c r="J36" s="68">
        <v>1.9221967963386808</v>
      </c>
      <c r="K36" s="69"/>
      <c r="L36" s="68"/>
      <c r="M36" s="69"/>
      <c r="N36" s="70"/>
    </row>
    <row r="37" spans="1:14" ht="21" thickBot="1" x14ac:dyDescent="0.35">
      <c r="A37" s="33" t="s">
        <v>154</v>
      </c>
      <c r="B37" s="61"/>
      <c r="C37" s="175"/>
      <c r="D37" s="175"/>
      <c r="E37" s="175"/>
      <c r="F37" s="175"/>
      <c r="G37" s="176"/>
      <c r="H37" s="177"/>
      <c r="I37" s="177"/>
      <c r="J37" s="177"/>
      <c r="K37" s="177"/>
      <c r="L37" s="177"/>
      <c r="M37" s="177"/>
      <c r="N37" s="178"/>
    </row>
    <row r="38" spans="1:14" ht="20.25" x14ac:dyDescent="0.3">
      <c r="A38" s="73" t="s">
        <v>36</v>
      </c>
      <c r="B38" s="160" t="s">
        <v>19</v>
      </c>
      <c r="C38" s="147">
        <v>12</v>
      </c>
      <c r="D38" s="148">
        <v>15</v>
      </c>
      <c r="E38" s="149">
        <v>8.75</v>
      </c>
      <c r="F38" s="150">
        <v>12.25</v>
      </c>
      <c r="G38" s="67">
        <v>12</v>
      </c>
      <c r="H38" s="68">
        <v>15</v>
      </c>
      <c r="I38" s="69">
        <v>37.142857142857146</v>
      </c>
      <c r="J38" s="68">
        <v>62.162162162162161</v>
      </c>
      <c r="K38" s="69">
        <v>108.69565217391303</v>
      </c>
      <c r="L38" s="68">
        <v>62.162162162162161</v>
      </c>
      <c r="M38" s="69">
        <v>37.142857142857146</v>
      </c>
      <c r="N38" s="70">
        <v>71.428571428571431</v>
      </c>
    </row>
    <row r="39" spans="1:14" ht="20.25" x14ac:dyDescent="0.3">
      <c r="A39" s="72" t="s">
        <v>37</v>
      </c>
      <c r="B39" s="160" t="s">
        <v>33</v>
      </c>
      <c r="C39" s="147">
        <v>5.915</v>
      </c>
      <c r="D39" s="148">
        <v>6.5</v>
      </c>
      <c r="E39" s="149">
        <v>5.8266666666666671</v>
      </c>
      <c r="F39" s="150">
        <v>7.2166666666666659</v>
      </c>
      <c r="G39" s="67">
        <v>5.915</v>
      </c>
      <c r="H39" s="68">
        <v>6.5</v>
      </c>
      <c r="I39" s="69">
        <v>-4.8525469168900681</v>
      </c>
      <c r="J39" s="68">
        <v>-13.90728476821192</v>
      </c>
      <c r="K39" s="69">
        <v>-12.62924667651404</v>
      </c>
      <c r="L39" s="68">
        <v>-13.563829787234047</v>
      </c>
      <c r="M39" s="69">
        <v>-16.099290780141843</v>
      </c>
      <c r="N39" s="70">
        <v>-7.8014184397163095</v>
      </c>
    </row>
    <row r="40" spans="1:14" ht="20.25" x14ac:dyDescent="0.3">
      <c r="A40" s="72" t="s">
        <v>38</v>
      </c>
      <c r="B40" s="160" t="s">
        <v>19</v>
      </c>
      <c r="C40" s="147">
        <v>8.3625000000000007</v>
      </c>
      <c r="D40" s="148">
        <v>9.125</v>
      </c>
      <c r="E40" s="149">
        <v>7.9700000000000006</v>
      </c>
      <c r="F40" s="150">
        <v>9.0299999999999994</v>
      </c>
      <c r="G40" s="67">
        <v>8.3625000000000007</v>
      </c>
      <c r="H40" s="68">
        <v>9.125</v>
      </c>
      <c r="I40" s="69">
        <v>7.6254826254826282</v>
      </c>
      <c r="J40" s="68">
        <v>3.6931818181818099</v>
      </c>
      <c r="K40" s="69">
        <v>10.03289473684212</v>
      </c>
      <c r="L40" s="68">
        <v>6.1046511627907023</v>
      </c>
      <c r="M40" s="69">
        <v>8.8394793926247335</v>
      </c>
      <c r="N40" s="70">
        <v>18.763557483731017</v>
      </c>
    </row>
    <row r="41" spans="1:14" ht="20.25" x14ac:dyDescent="0.3">
      <c r="A41" s="72" t="s">
        <v>39</v>
      </c>
      <c r="B41" s="160" t="s">
        <v>19</v>
      </c>
      <c r="C41" s="147">
        <v>8.1666666666666661</v>
      </c>
      <c r="D41" s="148">
        <v>9.1666666666666661</v>
      </c>
      <c r="E41" s="149">
        <v>7.25</v>
      </c>
      <c r="F41" s="150">
        <v>8.125</v>
      </c>
      <c r="G41" s="67">
        <v>8.1666666666666661</v>
      </c>
      <c r="H41" s="68">
        <v>9.1666666666666661</v>
      </c>
      <c r="I41" s="69">
        <v>9.3750000000000036</v>
      </c>
      <c r="J41" s="68">
        <v>9.3439363817097405</v>
      </c>
      <c r="K41" s="69">
        <v>7.45614035087719</v>
      </c>
      <c r="L41" s="68">
        <v>10.608345902463547</v>
      </c>
      <c r="M41" s="69">
        <v>6.3368055555555527</v>
      </c>
      <c r="N41" s="70">
        <v>19.357638888888886</v>
      </c>
    </row>
    <row r="42" spans="1:14" ht="20.25" x14ac:dyDescent="0.3">
      <c r="A42" s="72" t="s">
        <v>40</v>
      </c>
      <c r="B42" s="160" t="s">
        <v>19</v>
      </c>
      <c r="C42" s="147">
        <v>9.5500000000000007</v>
      </c>
      <c r="D42" s="148">
        <v>10.166666666666666</v>
      </c>
      <c r="E42" s="149">
        <v>6.75</v>
      </c>
      <c r="F42" s="150">
        <v>10.3125</v>
      </c>
      <c r="G42" s="67">
        <v>9.5500000000000007</v>
      </c>
      <c r="H42" s="68">
        <v>10.166666666666666</v>
      </c>
      <c r="I42" s="69">
        <v>20.125786163522019</v>
      </c>
      <c r="J42" s="68">
        <v>12.962962962962957</v>
      </c>
      <c r="K42" s="69">
        <v>17.538461538461547</v>
      </c>
      <c r="L42" s="68">
        <v>11.415525114155244</v>
      </c>
      <c r="M42" s="69">
        <v>23.385012919896646</v>
      </c>
      <c r="N42" s="70">
        <v>31.352282515073199</v>
      </c>
    </row>
    <row r="43" spans="1:14" ht="20.25" x14ac:dyDescent="0.3">
      <c r="A43" s="72" t="s">
        <v>29</v>
      </c>
      <c r="B43" s="160" t="s">
        <v>19</v>
      </c>
      <c r="C43" s="147">
        <v>5.375</v>
      </c>
      <c r="D43" s="148">
        <v>9.625</v>
      </c>
      <c r="E43" s="149">
        <v>6.3833333333333329</v>
      </c>
      <c r="F43" s="150">
        <v>10.216666666666667</v>
      </c>
      <c r="G43" s="67">
        <v>5.375</v>
      </c>
      <c r="H43" s="68">
        <v>9.625</v>
      </c>
      <c r="I43" s="69">
        <v>-16.27725856697819</v>
      </c>
      <c r="J43" s="68">
        <v>-5.821917808219184</v>
      </c>
      <c r="K43" s="69">
        <v>-3.4431137724550855</v>
      </c>
      <c r="L43" s="68">
        <v>27.202643171806173</v>
      </c>
      <c r="M43" s="69">
        <v>-6.5217391304347823</v>
      </c>
      <c r="N43" s="70">
        <v>67.391304347826093</v>
      </c>
    </row>
    <row r="44" spans="1:14" ht="20.25" x14ac:dyDescent="0.3">
      <c r="A44" s="72" t="s">
        <v>30</v>
      </c>
      <c r="B44" s="160" t="s">
        <v>31</v>
      </c>
      <c r="C44" s="147">
        <v>1.6</v>
      </c>
      <c r="D44" s="148">
        <v>2</v>
      </c>
      <c r="E44" s="149">
        <v>2</v>
      </c>
      <c r="F44" s="150">
        <v>2.5</v>
      </c>
      <c r="G44" s="67">
        <v>1.6</v>
      </c>
      <c r="H44" s="68">
        <v>2</v>
      </c>
      <c r="I44" s="69">
        <v>18.518518518518519</v>
      </c>
      <c r="J44" s="68">
        <v>24.999999999999993</v>
      </c>
      <c r="K44" s="69">
        <v>28.000000000000007</v>
      </c>
      <c r="L44" s="68">
        <v>33.333333333333329</v>
      </c>
      <c r="M44" s="69">
        <v>16.36363636363637</v>
      </c>
      <c r="N44" s="70">
        <v>45.454545454545453</v>
      </c>
    </row>
    <row r="45" spans="1:14" ht="20.25" x14ac:dyDescent="0.3">
      <c r="A45" s="72" t="s">
        <v>32</v>
      </c>
      <c r="B45" s="160" t="s">
        <v>33</v>
      </c>
      <c r="C45" s="147">
        <v>2.15</v>
      </c>
      <c r="D45" s="148">
        <v>3.125</v>
      </c>
      <c r="E45" s="149">
        <v>2.5</v>
      </c>
      <c r="F45" s="150">
        <v>2.9249999999999998</v>
      </c>
      <c r="G45" s="67">
        <v>2.15</v>
      </c>
      <c r="H45" s="68">
        <v>3.125</v>
      </c>
      <c r="I45" s="69">
        <v>-7.5268817204301186</v>
      </c>
      <c r="J45" s="68">
        <v>15.740740740740733</v>
      </c>
      <c r="K45" s="69">
        <v>-7.5268817204301186</v>
      </c>
      <c r="L45" s="68">
        <v>15.740740740740733</v>
      </c>
      <c r="M45" s="69">
        <v>-30.345572354211658</v>
      </c>
      <c r="N45" s="70">
        <v>1.2419006479481713</v>
      </c>
    </row>
    <row r="46" spans="1:14" ht="21" thickBot="1" x14ac:dyDescent="0.35">
      <c r="A46" s="72" t="s">
        <v>177</v>
      </c>
      <c r="B46" s="160" t="s">
        <v>19</v>
      </c>
      <c r="C46" s="147">
        <v>2.6</v>
      </c>
      <c r="D46" s="148">
        <v>3.45</v>
      </c>
      <c r="E46" s="149">
        <v>2.5</v>
      </c>
      <c r="F46" s="150">
        <v>3.5</v>
      </c>
      <c r="G46" s="67">
        <v>2.6</v>
      </c>
      <c r="H46" s="68">
        <v>3.45</v>
      </c>
      <c r="I46" s="69">
        <v>-13.33333333333333</v>
      </c>
      <c r="J46" s="68">
        <v>-1.4285714285714235</v>
      </c>
      <c r="K46" s="69">
        <v>-13.33333333333333</v>
      </c>
      <c r="L46" s="68">
        <v>-1.4285714285714235</v>
      </c>
      <c r="M46" s="69"/>
      <c r="N46" s="70"/>
    </row>
    <row r="47" spans="1:14" ht="21" thickBot="1" x14ac:dyDescent="0.35">
      <c r="A47" s="33" t="s">
        <v>125</v>
      </c>
      <c r="B47" s="61"/>
      <c r="C47" s="175"/>
      <c r="D47" s="175"/>
      <c r="E47" s="175"/>
      <c r="F47" s="175"/>
      <c r="G47" s="176"/>
      <c r="H47" s="177"/>
      <c r="I47" s="177"/>
      <c r="J47" s="177"/>
      <c r="K47" s="177"/>
      <c r="L47" s="177"/>
      <c r="M47" s="177"/>
      <c r="N47" s="178"/>
    </row>
    <row r="48" spans="1:14" ht="20.25" x14ac:dyDescent="0.3">
      <c r="A48" s="73" t="s">
        <v>42</v>
      </c>
      <c r="B48" s="160" t="s">
        <v>19</v>
      </c>
      <c r="C48" s="147">
        <v>5.4</v>
      </c>
      <c r="D48" s="148">
        <v>7.9</v>
      </c>
      <c r="E48" s="149">
        <v>5.916666666666667</v>
      </c>
      <c r="F48" s="150">
        <v>8.0833333333333339</v>
      </c>
      <c r="G48" s="67">
        <v>5.4</v>
      </c>
      <c r="H48" s="68">
        <v>7.9</v>
      </c>
      <c r="I48" s="69">
        <v>-7.4285714285714182</v>
      </c>
      <c r="J48" s="68">
        <v>-3.2653061224489681</v>
      </c>
      <c r="K48" s="69">
        <v>2.8571428571428639</v>
      </c>
      <c r="L48" s="68">
        <v>6.5168539325842696</v>
      </c>
      <c r="M48" s="69">
        <v>4.5161290322580658</v>
      </c>
      <c r="N48" s="70">
        <v>52.903225806451616</v>
      </c>
    </row>
    <row r="49" spans="1:14" ht="20.25" x14ac:dyDescent="0.3">
      <c r="A49" s="73" t="s">
        <v>44</v>
      </c>
      <c r="B49" s="66" t="s">
        <v>19</v>
      </c>
      <c r="C49" s="147">
        <v>4.1520000000000001</v>
      </c>
      <c r="D49" s="148">
        <v>5.0555555555555554</v>
      </c>
      <c r="E49" s="149">
        <v>4.1328571428571426</v>
      </c>
      <c r="F49" s="150">
        <v>5.0396825396825395</v>
      </c>
      <c r="G49" s="67">
        <v>4.1520000000000001</v>
      </c>
      <c r="H49" s="68">
        <v>5.0555555555555554</v>
      </c>
      <c r="I49" s="69">
        <v>5.2019583843336777E-2</v>
      </c>
      <c r="J49" s="68">
        <v>0.63191153238544595</v>
      </c>
      <c r="K49" s="69">
        <v>0.65906437999462375</v>
      </c>
      <c r="L49" s="68">
        <v>1.2235817575083383</v>
      </c>
      <c r="M49" s="69">
        <v>-3.588222014383835</v>
      </c>
      <c r="N49" s="70">
        <v>17.392846776534341</v>
      </c>
    </row>
    <row r="50" spans="1:14" ht="20.25" x14ac:dyDescent="0.3">
      <c r="A50" s="73" t="s">
        <v>47</v>
      </c>
      <c r="B50" s="66" t="s">
        <v>19</v>
      </c>
      <c r="C50" s="147">
        <v>4.328823529411765</v>
      </c>
      <c r="D50" s="148">
        <v>6.8764705882352946</v>
      </c>
      <c r="E50" s="149">
        <v>4.8063025210084032</v>
      </c>
      <c r="F50" s="150">
        <v>6.6831932773109246</v>
      </c>
      <c r="G50" s="67">
        <v>4.328823529411765</v>
      </c>
      <c r="H50" s="68">
        <v>6.8764705882352946</v>
      </c>
      <c r="I50" s="69">
        <v>-9.665935992985542</v>
      </c>
      <c r="J50" s="68">
        <v>2.8919904438576669</v>
      </c>
      <c r="K50" s="69">
        <v>-8.0412371134020511</v>
      </c>
      <c r="L50" s="68">
        <v>-5.6996295240796239E-2</v>
      </c>
      <c r="M50" s="69">
        <v>-12.488665682766522</v>
      </c>
      <c r="N50" s="70">
        <v>39.014471826125749</v>
      </c>
    </row>
    <row r="51" spans="1:14" ht="20.25" x14ac:dyDescent="0.3">
      <c r="A51" s="73" t="s">
        <v>35</v>
      </c>
      <c r="B51" s="66" t="s">
        <v>19</v>
      </c>
      <c r="C51" s="147">
        <v>5.1388888888888893</v>
      </c>
      <c r="D51" s="148">
        <v>7.833333333333333</v>
      </c>
      <c r="E51" s="149">
        <v>5.1388888888888893</v>
      </c>
      <c r="F51" s="150">
        <v>6</v>
      </c>
      <c r="G51" s="67">
        <v>5.1388888888888893</v>
      </c>
      <c r="H51" s="68">
        <v>7.833333333333333</v>
      </c>
      <c r="I51" s="69">
        <v>0</v>
      </c>
      <c r="J51" s="68">
        <v>30.555555555555554</v>
      </c>
      <c r="K51" s="69">
        <v>-1.5957446808510583</v>
      </c>
      <c r="L51" s="68">
        <v>29.834254143646387</v>
      </c>
      <c r="M51" s="69">
        <v>-0.53763440860214862</v>
      </c>
      <c r="N51" s="70">
        <v>51.612903225806441</v>
      </c>
    </row>
    <row r="52" spans="1:14" ht="20.25" x14ac:dyDescent="0.3">
      <c r="A52" s="73" t="s">
        <v>48</v>
      </c>
      <c r="B52" s="66" t="s">
        <v>19</v>
      </c>
      <c r="C52" s="147">
        <v>6</v>
      </c>
      <c r="D52" s="148">
        <v>6.8</v>
      </c>
      <c r="E52" s="149">
        <v>6</v>
      </c>
      <c r="F52" s="150">
        <v>6.8</v>
      </c>
      <c r="G52" s="67">
        <v>6</v>
      </c>
      <c r="H52" s="68">
        <v>6.8</v>
      </c>
      <c r="I52" s="69">
        <v>0</v>
      </c>
      <c r="J52" s="68">
        <v>0</v>
      </c>
      <c r="K52" s="69">
        <v>0</v>
      </c>
      <c r="L52" s="68">
        <v>0</v>
      </c>
      <c r="M52" s="69">
        <v>0</v>
      </c>
      <c r="N52" s="70">
        <v>13.33333333333333</v>
      </c>
    </row>
    <row r="53" spans="1:14" ht="20.25" x14ac:dyDescent="0.3">
      <c r="A53" s="73" t="s">
        <v>49</v>
      </c>
      <c r="B53" s="66" t="s">
        <v>19</v>
      </c>
      <c r="C53" s="147">
        <v>5.04</v>
      </c>
      <c r="D53" s="148">
        <v>7.5</v>
      </c>
      <c r="E53" s="149">
        <v>5.0428571428571427</v>
      </c>
      <c r="F53" s="150">
        <v>7.6</v>
      </c>
      <c r="G53" s="67">
        <v>5.04</v>
      </c>
      <c r="H53" s="68">
        <v>7.5</v>
      </c>
      <c r="I53" s="69">
        <v>2.8571428571428692</v>
      </c>
      <c r="J53" s="68">
        <v>-1.3157894736842173</v>
      </c>
      <c r="K53" s="69">
        <v>2.5084745762711811</v>
      </c>
      <c r="L53" s="68">
        <v>-3.0172413793103456</v>
      </c>
      <c r="M53" s="69">
        <v>1.8181818181818334</v>
      </c>
      <c r="N53" s="70">
        <v>51.515151515151537</v>
      </c>
    </row>
    <row r="54" spans="1:14" ht="20.25" x14ac:dyDescent="0.3">
      <c r="A54" s="73" t="s">
        <v>50</v>
      </c>
      <c r="B54" s="66" t="s">
        <v>19</v>
      </c>
      <c r="C54" s="147">
        <v>3.9799999999999995</v>
      </c>
      <c r="D54" s="148">
        <v>5.4399999999999995</v>
      </c>
      <c r="E54" s="149">
        <v>3.6857142857142855</v>
      </c>
      <c r="F54" s="150">
        <v>5.5285714285714294</v>
      </c>
      <c r="G54" s="67">
        <v>3.9799999999999995</v>
      </c>
      <c r="H54" s="68">
        <v>5.4399999999999995</v>
      </c>
      <c r="I54" s="69">
        <v>7.9844961240310015</v>
      </c>
      <c r="J54" s="68">
        <v>-1.6020671834625553</v>
      </c>
      <c r="K54" s="69">
        <v>8.5454545454545361</v>
      </c>
      <c r="L54" s="68">
        <v>0.43076923076921608</v>
      </c>
      <c r="M54" s="69">
        <v>1.7252396166134043</v>
      </c>
      <c r="N54" s="70">
        <v>39.041533546325866</v>
      </c>
    </row>
    <row r="55" spans="1:14" ht="20.25" x14ac:dyDescent="0.3">
      <c r="A55" s="73" t="s">
        <v>60</v>
      </c>
      <c r="B55" s="66" t="s">
        <v>19</v>
      </c>
      <c r="C55" s="147">
        <v>10</v>
      </c>
      <c r="D55" s="148">
        <v>13</v>
      </c>
      <c r="E55" s="149">
        <v>7.833333333333333</v>
      </c>
      <c r="F55" s="150">
        <v>10</v>
      </c>
      <c r="G55" s="67">
        <v>10</v>
      </c>
      <c r="H55" s="68">
        <v>13</v>
      </c>
      <c r="I55" s="69">
        <v>27.659574468085111</v>
      </c>
      <c r="J55" s="68">
        <v>30</v>
      </c>
      <c r="K55" s="69">
        <v>73.91304347826086</v>
      </c>
      <c r="L55" s="68">
        <v>52.941176470588239</v>
      </c>
      <c r="M55" s="69">
        <v>27.659574468085111</v>
      </c>
      <c r="N55" s="70">
        <v>65.957446808510639</v>
      </c>
    </row>
    <row r="56" spans="1:14" ht="20.25" x14ac:dyDescent="0.3">
      <c r="A56" s="73" t="s">
        <v>59</v>
      </c>
      <c r="B56" s="66" t="s">
        <v>19</v>
      </c>
      <c r="C56" s="147">
        <v>17</v>
      </c>
      <c r="D56" s="148">
        <v>19</v>
      </c>
      <c r="E56" s="149">
        <v>19.100000000000001</v>
      </c>
      <c r="F56" s="150">
        <v>21.1</v>
      </c>
      <c r="G56" s="67">
        <v>17</v>
      </c>
      <c r="H56" s="68">
        <v>19</v>
      </c>
      <c r="I56" s="69">
        <v>-15</v>
      </c>
      <c r="J56" s="68">
        <v>-19.718309859154935</v>
      </c>
      <c r="K56" s="69">
        <v>13.333333333333334</v>
      </c>
      <c r="L56" s="68">
        <v>0</v>
      </c>
      <c r="M56" s="69">
        <v>-16.393442622950815</v>
      </c>
      <c r="N56" s="70">
        <v>-6.5573770491803227</v>
      </c>
    </row>
    <row r="57" spans="1:14" ht="21" thickBot="1" x14ac:dyDescent="0.35">
      <c r="A57" s="179" t="s">
        <v>51</v>
      </c>
      <c r="B57" s="188" t="s">
        <v>19</v>
      </c>
      <c r="C57" s="180">
        <v>13.559999999999999</v>
      </c>
      <c r="D57" s="181">
        <v>15.285714285714286</v>
      </c>
      <c r="E57" s="182">
        <v>12.471428571428572</v>
      </c>
      <c r="F57" s="183">
        <v>14.199795918367347</v>
      </c>
      <c r="G57" s="184">
        <v>13.559999999999999</v>
      </c>
      <c r="H57" s="185">
        <v>15.285714285714286</v>
      </c>
      <c r="I57" s="186">
        <v>15.615103532277708</v>
      </c>
      <c r="J57" s="185">
        <v>9.8578741254638533</v>
      </c>
      <c r="K57" s="186">
        <v>17.402597402597404</v>
      </c>
      <c r="L57" s="185">
        <v>14.745308310991964</v>
      </c>
      <c r="M57" s="186">
        <v>13.219024899358883</v>
      </c>
      <c r="N57" s="187">
        <v>27.627851498434492</v>
      </c>
    </row>
  </sheetData>
  <phoneticPr fontId="16" type="noConversion"/>
  <pageMargins left="0.79" right="0.79" top="0.98" bottom="0.98" header="0.51" footer="0.51"/>
  <pageSetup paperSize="9" scale="56" orientation="portrait" r:id="rId1"/>
  <headerFooter alignWithMargins="0">
    <oddHeader>&amp;A</oddHeader>
    <oddFooter>Strona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showGridLines="0" showZeros="0" topLeftCell="A13" zoomScale="110" zoomScaleNormal="110" workbookViewId="0">
      <selection activeCell="A2" sqref="A2:M33"/>
    </sheetView>
  </sheetViews>
  <sheetFormatPr defaultRowHeight="18" x14ac:dyDescent="0.25"/>
  <cols>
    <col min="1" max="1" width="17.42578125" style="9" customWidth="1"/>
    <col min="2" max="2" width="10.5703125" style="9" customWidth="1"/>
    <col min="3" max="3" width="8.42578125" style="9" customWidth="1"/>
    <col min="4" max="13" width="9.5703125" style="9" customWidth="1"/>
    <col min="14" max="15" width="7.5703125" style="9" customWidth="1"/>
    <col min="16" max="16384" width="9.140625" style="9"/>
  </cols>
  <sheetData>
    <row r="1" spans="1:13" ht="18.75" thickBot="1" x14ac:dyDescent="0.3"/>
    <row r="2" spans="1:13" ht="18.75" thickBot="1" x14ac:dyDescent="0.3">
      <c r="A2" s="74" t="s">
        <v>52</v>
      </c>
      <c r="B2" s="75"/>
      <c r="C2" s="76"/>
      <c r="D2" s="34" t="s">
        <v>53</v>
      </c>
      <c r="E2" s="35"/>
      <c r="F2" s="77" t="s">
        <v>168</v>
      </c>
      <c r="G2" s="35"/>
      <c r="H2" s="35" t="s">
        <v>128</v>
      </c>
      <c r="I2" s="35"/>
      <c r="J2" s="77" t="s">
        <v>171</v>
      </c>
      <c r="K2" s="35"/>
      <c r="L2" s="35" t="s">
        <v>172</v>
      </c>
      <c r="M2" s="35"/>
    </row>
    <row r="3" spans="1:13" x14ac:dyDescent="0.25">
      <c r="A3" s="78" t="s">
        <v>54</v>
      </c>
      <c r="B3" s="79"/>
      <c r="C3" s="80"/>
      <c r="D3" s="36">
        <v>43888</v>
      </c>
      <c r="E3" s="36"/>
      <c r="F3" s="36">
        <v>43886</v>
      </c>
      <c r="G3" s="36"/>
      <c r="H3" s="36">
        <v>43887</v>
      </c>
      <c r="I3" s="36"/>
      <c r="J3" s="36">
        <v>43888</v>
      </c>
      <c r="K3" s="36"/>
      <c r="L3" s="36">
        <v>43887</v>
      </c>
      <c r="M3" s="36"/>
    </row>
    <row r="4" spans="1:13" ht="18.75" thickBot="1" x14ac:dyDescent="0.3">
      <c r="A4" s="81" t="s">
        <v>57</v>
      </c>
      <c r="B4" s="82"/>
      <c r="C4" s="83" t="s">
        <v>16</v>
      </c>
      <c r="D4" s="165" t="s">
        <v>18</v>
      </c>
      <c r="E4" s="37" t="s">
        <v>17</v>
      </c>
      <c r="F4" s="38" t="s">
        <v>18</v>
      </c>
      <c r="G4" s="37" t="s">
        <v>17</v>
      </c>
      <c r="H4" s="38" t="s">
        <v>18</v>
      </c>
      <c r="I4" s="37" t="s">
        <v>17</v>
      </c>
      <c r="J4" s="38" t="s">
        <v>18</v>
      </c>
      <c r="K4" s="37" t="s">
        <v>17</v>
      </c>
      <c r="L4" s="38" t="s">
        <v>18</v>
      </c>
      <c r="M4" s="37" t="s">
        <v>17</v>
      </c>
    </row>
    <row r="5" spans="1:13" ht="18.75" thickBot="1" x14ac:dyDescent="0.3">
      <c r="A5" s="84" t="s">
        <v>55</v>
      </c>
      <c r="B5" s="85"/>
      <c r="C5" s="86"/>
      <c r="D5" s="39"/>
      <c r="E5" s="39"/>
      <c r="F5" s="39"/>
      <c r="G5" s="39"/>
      <c r="H5" s="39"/>
      <c r="I5" s="39"/>
      <c r="J5" s="39"/>
      <c r="K5" s="39"/>
      <c r="L5" s="39"/>
      <c r="M5" s="39"/>
    </row>
    <row r="6" spans="1:13" x14ac:dyDescent="0.25">
      <c r="A6" s="157" t="s">
        <v>126</v>
      </c>
      <c r="B6" s="158"/>
      <c r="C6" s="159" t="s">
        <v>19</v>
      </c>
      <c r="D6" s="40">
        <v>0.6</v>
      </c>
      <c r="E6" s="90">
        <v>0.8</v>
      </c>
      <c r="F6" s="91">
        <v>1</v>
      </c>
      <c r="G6" s="92">
        <v>1.1000000000000001</v>
      </c>
      <c r="H6" s="93">
        <v>0.7</v>
      </c>
      <c r="I6" s="94">
        <v>1.4</v>
      </c>
      <c r="J6" s="91">
        <v>0.8</v>
      </c>
      <c r="K6" s="92">
        <v>1.5</v>
      </c>
      <c r="L6" s="93">
        <v>1</v>
      </c>
      <c r="M6" s="94">
        <v>1.2</v>
      </c>
    </row>
    <row r="7" spans="1:13" x14ac:dyDescent="0.25">
      <c r="A7" s="87" t="s">
        <v>21</v>
      </c>
      <c r="B7" s="88"/>
      <c r="C7" s="89" t="s">
        <v>19</v>
      </c>
      <c r="D7" s="41">
        <v>1.1000000000000001</v>
      </c>
      <c r="E7" s="95">
        <v>1.33</v>
      </c>
      <c r="F7" s="91">
        <v>1.6</v>
      </c>
      <c r="G7" s="92">
        <v>1.7</v>
      </c>
      <c r="H7" s="91">
        <v>1.2</v>
      </c>
      <c r="I7" s="92">
        <v>1.7333333333333334</v>
      </c>
      <c r="J7" s="91">
        <v>1.5</v>
      </c>
      <c r="K7" s="92">
        <v>1.8</v>
      </c>
      <c r="L7" s="91">
        <v>1.6</v>
      </c>
      <c r="M7" s="92">
        <v>1.6</v>
      </c>
    </row>
    <row r="8" spans="1:13" x14ac:dyDescent="0.25">
      <c r="A8" s="87" t="s">
        <v>22</v>
      </c>
      <c r="B8" s="88"/>
      <c r="C8" s="89" t="s">
        <v>19</v>
      </c>
      <c r="D8" s="41">
        <v>0.5</v>
      </c>
      <c r="E8" s="95">
        <v>0.65</v>
      </c>
      <c r="F8" s="91">
        <v>1.1000000000000001</v>
      </c>
      <c r="G8" s="92">
        <v>1.2</v>
      </c>
      <c r="H8" s="91">
        <v>0.5</v>
      </c>
      <c r="I8" s="92">
        <v>0.8</v>
      </c>
      <c r="J8" s="91">
        <v>1</v>
      </c>
      <c r="K8" s="92">
        <v>1.5</v>
      </c>
      <c r="L8" s="91">
        <v>0.8</v>
      </c>
      <c r="M8" s="92">
        <v>0.9</v>
      </c>
    </row>
    <row r="9" spans="1:13" x14ac:dyDescent="0.25">
      <c r="A9" s="87" t="s">
        <v>23</v>
      </c>
      <c r="B9" s="88"/>
      <c r="C9" s="89" t="s">
        <v>19</v>
      </c>
      <c r="D9" s="41">
        <v>0.75</v>
      </c>
      <c r="E9" s="95">
        <v>1.1000000000000001</v>
      </c>
      <c r="F9" s="91">
        <v>1.2</v>
      </c>
      <c r="G9" s="92">
        <v>1.2</v>
      </c>
      <c r="H9" s="91">
        <v>0.8</v>
      </c>
      <c r="I9" s="92">
        <v>1.5</v>
      </c>
      <c r="J9" s="91">
        <v>0.8</v>
      </c>
      <c r="K9" s="92">
        <v>1.4</v>
      </c>
      <c r="L9" s="91">
        <v>1</v>
      </c>
      <c r="M9" s="92">
        <v>1.4</v>
      </c>
    </row>
    <row r="10" spans="1:13" x14ac:dyDescent="0.25">
      <c r="A10" s="87" t="s">
        <v>24</v>
      </c>
      <c r="B10" s="88"/>
      <c r="C10" s="89" t="s">
        <v>19</v>
      </c>
      <c r="D10" s="41"/>
      <c r="E10" s="95"/>
      <c r="F10" s="91">
        <v>10</v>
      </c>
      <c r="G10" s="92">
        <v>10</v>
      </c>
      <c r="H10" s="91"/>
      <c r="I10" s="92"/>
      <c r="J10" s="91">
        <v>15</v>
      </c>
      <c r="K10" s="92">
        <v>16</v>
      </c>
      <c r="L10" s="91"/>
      <c r="M10" s="92"/>
    </row>
    <row r="11" spans="1:13" x14ac:dyDescent="0.25">
      <c r="A11" s="87" t="s">
        <v>25</v>
      </c>
      <c r="B11" s="88"/>
      <c r="C11" s="89" t="s">
        <v>19</v>
      </c>
      <c r="D11" s="41">
        <v>14</v>
      </c>
      <c r="E11" s="95">
        <v>17</v>
      </c>
      <c r="F11" s="91"/>
      <c r="G11" s="92"/>
      <c r="H11" s="91"/>
      <c r="I11" s="92"/>
      <c r="J11" s="91"/>
      <c r="K11" s="92"/>
      <c r="L11" s="91"/>
      <c r="M11" s="92"/>
    </row>
    <row r="12" spans="1:13" x14ac:dyDescent="0.25">
      <c r="A12" s="87" t="s">
        <v>26</v>
      </c>
      <c r="B12" s="88"/>
      <c r="C12" s="89" t="s">
        <v>19</v>
      </c>
      <c r="D12" s="41">
        <v>9</v>
      </c>
      <c r="E12" s="95">
        <v>10.5</v>
      </c>
      <c r="F12" s="91">
        <v>15</v>
      </c>
      <c r="G12" s="92">
        <v>16</v>
      </c>
      <c r="H12" s="91">
        <v>10</v>
      </c>
      <c r="I12" s="92">
        <v>13</v>
      </c>
      <c r="J12" s="91"/>
      <c r="K12" s="92"/>
      <c r="L12" s="91">
        <v>16</v>
      </c>
      <c r="M12" s="92">
        <v>16</v>
      </c>
    </row>
    <row r="13" spans="1:13" x14ac:dyDescent="0.25">
      <c r="A13" s="87" t="s">
        <v>28</v>
      </c>
      <c r="B13" s="88"/>
      <c r="C13" s="89" t="s">
        <v>19</v>
      </c>
      <c r="D13" s="41">
        <v>1</v>
      </c>
      <c r="E13" s="95">
        <v>2</v>
      </c>
      <c r="F13" s="91">
        <v>2.4</v>
      </c>
      <c r="G13" s="92">
        <v>3</v>
      </c>
      <c r="H13" s="91">
        <v>1.4</v>
      </c>
      <c r="I13" s="92">
        <v>2.8</v>
      </c>
      <c r="J13" s="91">
        <v>2.5</v>
      </c>
      <c r="K13" s="92">
        <v>3</v>
      </c>
      <c r="L13" s="91">
        <v>2.8</v>
      </c>
      <c r="M13" s="92">
        <v>3</v>
      </c>
    </row>
    <row r="14" spans="1:13" x14ac:dyDescent="0.25">
      <c r="A14" s="87" t="s">
        <v>29</v>
      </c>
      <c r="B14" s="88"/>
      <c r="C14" s="89" t="s">
        <v>19</v>
      </c>
      <c r="D14" s="41"/>
      <c r="E14" s="95"/>
      <c r="F14" s="91"/>
      <c r="G14" s="92"/>
      <c r="H14" s="91">
        <v>10</v>
      </c>
      <c r="I14" s="92">
        <v>11.666666666666666</v>
      </c>
      <c r="J14" s="91"/>
      <c r="K14" s="92"/>
      <c r="L14" s="91"/>
      <c r="M14" s="92"/>
    </row>
    <row r="15" spans="1:13" x14ac:dyDescent="0.25">
      <c r="A15" s="87" t="s">
        <v>41</v>
      </c>
      <c r="B15" s="88"/>
      <c r="C15" s="89" t="s">
        <v>19</v>
      </c>
      <c r="D15" s="41">
        <v>1.85</v>
      </c>
      <c r="E15" s="95">
        <v>2.5</v>
      </c>
      <c r="F15" s="91"/>
      <c r="G15" s="92"/>
      <c r="H15" s="91"/>
      <c r="I15" s="92"/>
      <c r="J15" s="91"/>
      <c r="K15" s="92"/>
      <c r="L15" s="91"/>
      <c r="M15" s="92"/>
    </row>
    <row r="16" spans="1:13" x14ac:dyDescent="0.25">
      <c r="A16" s="87" t="s">
        <v>30</v>
      </c>
      <c r="B16" s="88"/>
      <c r="C16" s="89" t="s">
        <v>19</v>
      </c>
      <c r="D16" s="41"/>
      <c r="E16" s="95"/>
      <c r="F16" s="91">
        <v>1.6</v>
      </c>
      <c r="G16" s="92">
        <v>2.4</v>
      </c>
      <c r="H16" s="91"/>
      <c r="I16" s="92"/>
      <c r="J16" s="91">
        <v>1.4</v>
      </c>
      <c r="K16" s="92">
        <v>1.6</v>
      </c>
      <c r="L16" s="91">
        <v>1.8</v>
      </c>
      <c r="M16" s="92">
        <v>1.8</v>
      </c>
    </row>
    <row r="17" spans="1:13" x14ac:dyDescent="0.25">
      <c r="A17" s="87" t="s">
        <v>32</v>
      </c>
      <c r="B17" s="88"/>
      <c r="C17" s="89" t="s">
        <v>31</v>
      </c>
      <c r="D17" s="41">
        <v>3</v>
      </c>
      <c r="E17" s="95">
        <v>5</v>
      </c>
      <c r="F17" s="91">
        <v>2.2999999999999998</v>
      </c>
      <c r="G17" s="92">
        <v>3.3</v>
      </c>
      <c r="H17" s="91">
        <v>2.5</v>
      </c>
      <c r="I17" s="92">
        <v>4</v>
      </c>
      <c r="J17" s="91"/>
      <c r="K17" s="92"/>
      <c r="L17" s="91">
        <v>3.6</v>
      </c>
      <c r="M17" s="92">
        <v>3.6</v>
      </c>
    </row>
    <row r="18" spans="1:13" x14ac:dyDescent="0.25">
      <c r="A18" s="87" t="s">
        <v>56</v>
      </c>
      <c r="B18" s="88"/>
      <c r="C18" s="89" t="s">
        <v>33</v>
      </c>
      <c r="D18" s="41">
        <v>1.2</v>
      </c>
      <c r="E18" s="95">
        <v>1.6</v>
      </c>
      <c r="F18" s="91">
        <v>2</v>
      </c>
      <c r="G18" s="92">
        <v>3</v>
      </c>
      <c r="H18" s="91">
        <v>1</v>
      </c>
      <c r="I18" s="92">
        <v>2.6</v>
      </c>
      <c r="J18" s="91">
        <v>2</v>
      </c>
      <c r="K18" s="92">
        <v>3</v>
      </c>
      <c r="L18" s="91">
        <v>2.4</v>
      </c>
      <c r="M18" s="92">
        <v>2.4</v>
      </c>
    </row>
    <row r="19" spans="1:13" x14ac:dyDescent="0.25">
      <c r="A19" s="87" t="s">
        <v>34</v>
      </c>
      <c r="B19" s="88"/>
      <c r="C19" s="89" t="s">
        <v>19</v>
      </c>
      <c r="D19" s="41">
        <v>1</v>
      </c>
      <c r="E19" s="95">
        <v>1.33</v>
      </c>
      <c r="F19" s="91">
        <v>1.46</v>
      </c>
      <c r="G19" s="92">
        <v>1.7</v>
      </c>
      <c r="H19" s="91">
        <v>0.8</v>
      </c>
      <c r="I19" s="92">
        <v>1.3333333333333333</v>
      </c>
      <c r="J19" s="91">
        <v>1.6</v>
      </c>
      <c r="K19" s="92">
        <v>1.8</v>
      </c>
      <c r="L19" s="91">
        <v>1.4</v>
      </c>
      <c r="M19" s="92">
        <v>1.4</v>
      </c>
    </row>
    <row r="20" spans="1:13" x14ac:dyDescent="0.25">
      <c r="A20" s="87" t="s">
        <v>160</v>
      </c>
      <c r="B20" s="88"/>
      <c r="C20" s="89" t="s">
        <v>19</v>
      </c>
      <c r="D20" s="41">
        <v>17</v>
      </c>
      <c r="E20" s="95">
        <v>22</v>
      </c>
      <c r="F20" s="91">
        <v>18</v>
      </c>
      <c r="G20" s="92">
        <v>24</v>
      </c>
      <c r="H20" s="91">
        <v>18.333333333333332</v>
      </c>
      <c r="I20" s="92">
        <v>23.333333333333332</v>
      </c>
      <c r="J20" s="91">
        <v>12</v>
      </c>
      <c r="K20" s="92">
        <v>14</v>
      </c>
      <c r="L20" s="91">
        <v>20</v>
      </c>
      <c r="M20" s="92">
        <v>21</v>
      </c>
    </row>
    <row r="21" spans="1:13" x14ac:dyDescent="0.25">
      <c r="A21" s="87" t="s">
        <v>20</v>
      </c>
      <c r="B21" s="88"/>
      <c r="C21" s="89" t="s">
        <v>19</v>
      </c>
      <c r="D21" s="41">
        <v>10</v>
      </c>
      <c r="E21" s="95">
        <v>15</v>
      </c>
      <c r="F21" s="91">
        <v>15</v>
      </c>
      <c r="G21" s="92">
        <v>15</v>
      </c>
      <c r="H21" s="91"/>
      <c r="I21" s="92"/>
      <c r="J21" s="91"/>
      <c r="K21" s="92"/>
      <c r="L21" s="91">
        <v>17.5</v>
      </c>
      <c r="M21" s="92">
        <v>20</v>
      </c>
    </row>
    <row r="22" spans="1:13" ht="18.75" thickBot="1" x14ac:dyDescent="0.3">
      <c r="A22" s="87" t="s">
        <v>27</v>
      </c>
      <c r="B22" s="88"/>
      <c r="C22" s="89" t="s">
        <v>19</v>
      </c>
      <c r="D22" s="41">
        <v>5</v>
      </c>
      <c r="E22" s="95">
        <v>7</v>
      </c>
      <c r="F22" s="91">
        <v>6.33</v>
      </c>
      <c r="G22" s="92">
        <v>6.6</v>
      </c>
      <c r="H22" s="91">
        <v>7</v>
      </c>
      <c r="I22" s="92">
        <v>9.5</v>
      </c>
      <c r="J22" s="91">
        <v>6</v>
      </c>
      <c r="K22" s="92">
        <v>7.5</v>
      </c>
      <c r="L22" s="91">
        <v>6</v>
      </c>
      <c r="M22" s="92">
        <v>6</v>
      </c>
    </row>
    <row r="23" spans="1:13" ht="18.75" thickBot="1" x14ac:dyDescent="0.3">
      <c r="A23" s="96"/>
      <c r="B23" s="86"/>
      <c r="C23" s="86"/>
      <c r="D23" s="86"/>
      <c r="E23" s="86"/>
      <c r="F23" s="86"/>
      <c r="G23" s="86"/>
      <c r="H23" s="86"/>
      <c r="I23" s="86"/>
      <c r="J23" s="86"/>
      <c r="K23" s="86"/>
      <c r="L23" s="86"/>
      <c r="M23" s="86"/>
    </row>
    <row r="24" spans="1:13" x14ac:dyDescent="0.25">
      <c r="A24" s="87" t="s">
        <v>36</v>
      </c>
      <c r="B24" s="88"/>
      <c r="C24" s="89" t="s">
        <v>19</v>
      </c>
      <c r="D24" s="41">
        <v>9</v>
      </c>
      <c r="E24" s="95">
        <v>12</v>
      </c>
      <c r="F24" s="91">
        <v>15</v>
      </c>
      <c r="G24" s="92">
        <v>18</v>
      </c>
      <c r="H24" s="91"/>
      <c r="I24" s="92"/>
      <c r="J24" s="91"/>
      <c r="K24" s="92"/>
      <c r="L24" s="91"/>
      <c r="M24" s="92"/>
    </row>
    <row r="25" spans="1:13" x14ac:dyDescent="0.25">
      <c r="A25" s="87" t="s">
        <v>37</v>
      </c>
      <c r="B25" s="88"/>
      <c r="C25" s="89" t="s">
        <v>33</v>
      </c>
      <c r="D25" s="41">
        <v>4.66</v>
      </c>
      <c r="E25" s="95">
        <v>5.5</v>
      </c>
      <c r="F25" s="91">
        <v>6</v>
      </c>
      <c r="G25" s="92">
        <v>6.5</v>
      </c>
      <c r="H25" s="91"/>
      <c r="I25" s="92"/>
      <c r="J25" s="91">
        <v>7</v>
      </c>
      <c r="K25" s="92">
        <v>8</v>
      </c>
      <c r="L25" s="91">
        <v>6</v>
      </c>
      <c r="M25" s="92">
        <v>6</v>
      </c>
    </row>
    <row r="26" spans="1:13" x14ac:dyDescent="0.25">
      <c r="A26" s="87" t="s">
        <v>24</v>
      </c>
      <c r="B26" s="88"/>
      <c r="C26" s="89" t="s">
        <v>19</v>
      </c>
      <c r="D26" s="41">
        <v>6.5</v>
      </c>
      <c r="E26" s="95">
        <v>9</v>
      </c>
      <c r="F26" s="91">
        <v>5.5</v>
      </c>
      <c r="G26" s="92">
        <v>6.6</v>
      </c>
      <c r="H26" s="91"/>
      <c r="I26" s="92"/>
      <c r="J26" s="91">
        <v>12</v>
      </c>
      <c r="K26" s="92">
        <v>13</v>
      </c>
      <c r="L26" s="91"/>
      <c r="M26" s="92"/>
    </row>
    <row r="27" spans="1:13" x14ac:dyDescent="0.25">
      <c r="A27" s="87" t="s">
        <v>38</v>
      </c>
      <c r="B27" s="88"/>
      <c r="C27" s="89" t="s">
        <v>19</v>
      </c>
      <c r="D27" s="41">
        <v>7.85</v>
      </c>
      <c r="E27" s="95">
        <v>9.5</v>
      </c>
      <c r="F27" s="91">
        <v>8.6</v>
      </c>
      <c r="G27" s="92">
        <v>9</v>
      </c>
      <c r="H27" s="91"/>
      <c r="I27" s="92"/>
      <c r="J27" s="91">
        <v>8</v>
      </c>
      <c r="K27" s="92">
        <v>9</v>
      </c>
      <c r="L27" s="91">
        <v>9</v>
      </c>
      <c r="M27" s="92">
        <v>9</v>
      </c>
    </row>
    <row r="28" spans="1:13" x14ac:dyDescent="0.25">
      <c r="A28" s="87" t="s">
        <v>39</v>
      </c>
      <c r="B28" s="88"/>
      <c r="C28" s="89" t="s">
        <v>19</v>
      </c>
      <c r="D28" s="41">
        <v>7.5</v>
      </c>
      <c r="E28" s="95">
        <v>8.5</v>
      </c>
      <c r="F28" s="91">
        <v>8</v>
      </c>
      <c r="G28" s="92">
        <v>10</v>
      </c>
      <c r="H28" s="91"/>
      <c r="I28" s="92"/>
      <c r="J28" s="91"/>
      <c r="K28" s="92"/>
      <c r="L28" s="91">
        <v>9</v>
      </c>
      <c r="M28" s="92">
        <v>9</v>
      </c>
    </row>
    <row r="29" spans="1:13" x14ac:dyDescent="0.25">
      <c r="A29" s="87" t="s">
        <v>40</v>
      </c>
      <c r="B29" s="88"/>
      <c r="C29" s="89" t="s">
        <v>19</v>
      </c>
      <c r="D29" s="41">
        <v>7.85</v>
      </c>
      <c r="E29" s="95">
        <v>9.5</v>
      </c>
      <c r="F29" s="91">
        <v>9.8000000000000007</v>
      </c>
      <c r="G29" s="92">
        <v>10</v>
      </c>
      <c r="H29" s="91"/>
      <c r="I29" s="92"/>
      <c r="J29" s="91"/>
      <c r="K29" s="92"/>
      <c r="L29" s="91">
        <v>11</v>
      </c>
      <c r="M29" s="92">
        <v>11</v>
      </c>
    </row>
    <row r="30" spans="1:13" x14ac:dyDescent="0.25">
      <c r="A30" s="87" t="s">
        <v>29</v>
      </c>
      <c r="B30" s="88"/>
      <c r="C30" s="89" t="s">
        <v>19</v>
      </c>
      <c r="D30" s="41">
        <v>4</v>
      </c>
      <c r="E30" s="95">
        <v>16</v>
      </c>
      <c r="F30" s="91">
        <v>5.5</v>
      </c>
      <c r="G30" s="92">
        <v>7.5</v>
      </c>
      <c r="H30" s="91"/>
      <c r="I30" s="92"/>
      <c r="J30" s="91">
        <v>5</v>
      </c>
      <c r="K30" s="92">
        <v>7</v>
      </c>
      <c r="L30" s="91">
        <v>7</v>
      </c>
      <c r="M30" s="92">
        <v>8</v>
      </c>
    </row>
    <row r="31" spans="1:13" x14ac:dyDescent="0.25">
      <c r="A31" s="87" t="s">
        <v>30</v>
      </c>
      <c r="B31" s="88"/>
      <c r="C31" s="89" t="s">
        <v>31</v>
      </c>
      <c r="D31" s="41">
        <v>1.6</v>
      </c>
      <c r="E31" s="95">
        <v>2</v>
      </c>
      <c r="F31" s="91"/>
      <c r="G31" s="92"/>
      <c r="H31" s="91"/>
      <c r="I31" s="92"/>
      <c r="J31" s="91"/>
      <c r="K31" s="92"/>
      <c r="L31" s="91"/>
      <c r="M31" s="92"/>
    </row>
    <row r="32" spans="1:13" x14ac:dyDescent="0.25">
      <c r="A32" s="87" t="s">
        <v>32</v>
      </c>
      <c r="B32" s="88"/>
      <c r="C32" s="89" t="s">
        <v>33</v>
      </c>
      <c r="D32" s="41">
        <v>1.8</v>
      </c>
      <c r="E32" s="95">
        <v>3.25</v>
      </c>
      <c r="F32" s="91"/>
      <c r="G32" s="92"/>
      <c r="H32" s="91"/>
      <c r="I32" s="92"/>
      <c r="J32" s="91">
        <v>2.5</v>
      </c>
      <c r="K32" s="92">
        <v>3</v>
      </c>
      <c r="L32" s="91"/>
      <c r="M32" s="92"/>
    </row>
    <row r="33" spans="1:13" ht="18.75" thickBot="1" x14ac:dyDescent="0.3">
      <c r="A33" s="97" t="s">
        <v>177</v>
      </c>
      <c r="B33" s="98"/>
      <c r="C33" s="99" t="s">
        <v>19</v>
      </c>
      <c r="D33" s="42">
        <v>2.2000000000000002</v>
      </c>
      <c r="E33" s="100">
        <v>3.5</v>
      </c>
      <c r="F33" s="101">
        <v>3</v>
      </c>
      <c r="G33" s="102">
        <v>3.4</v>
      </c>
      <c r="H33" s="101"/>
      <c r="I33" s="102"/>
      <c r="J33" s="101"/>
      <c r="K33" s="102"/>
      <c r="L33" s="101"/>
      <c r="M33" s="102"/>
    </row>
  </sheetData>
  <phoneticPr fontId="16" type="noConversion"/>
  <pageMargins left="0.79" right="0.79" top="0.98" bottom="0.98" header="0.51" footer="0.51"/>
  <pageSetup paperSize="9" scale="96" orientation="landscape" horizontalDpi="300" verticalDpi="300"/>
  <headerFooter alignWithMargins="0">
    <oddHeader>&amp;A</oddHeader>
    <oddFooter>Strona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0"/>
  <sheetViews>
    <sheetView showGridLines="0" showZeros="0" zoomScale="110" zoomScaleNormal="110" workbookViewId="0">
      <selection activeCell="A2" sqref="A2:M30"/>
    </sheetView>
  </sheetViews>
  <sheetFormatPr defaultRowHeight="15" x14ac:dyDescent="0.2"/>
  <cols>
    <col min="1" max="1" width="23.140625" style="3" customWidth="1"/>
    <col min="2" max="2" width="14.140625" style="3" bestFit="1" customWidth="1"/>
    <col min="3" max="3" width="9.140625" style="3"/>
    <col min="4" max="13" width="9.28515625" style="3" customWidth="1"/>
    <col min="14" max="15" width="7.5703125" style="3" customWidth="1"/>
    <col min="16" max="16384" width="9.140625" style="3"/>
  </cols>
  <sheetData>
    <row r="1" spans="1:13" ht="15.75" thickBot="1" x14ac:dyDescent="0.25"/>
    <row r="2" spans="1:13" ht="16.5" thickBot="1" x14ac:dyDescent="0.3">
      <c r="A2" s="74" t="s">
        <v>52</v>
      </c>
      <c r="B2" s="75"/>
      <c r="C2" s="76"/>
      <c r="D2" s="34" t="s">
        <v>53</v>
      </c>
      <c r="E2" s="35"/>
      <c r="F2" s="77" t="s">
        <v>168</v>
      </c>
      <c r="G2" s="35"/>
      <c r="H2" s="35" t="s">
        <v>128</v>
      </c>
      <c r="I2" s="35"/>
      <c r="J2" s="77" t="s">
        <v>171</v>
      </c>
      <c r="K2" s="35"/>
      <c r="L2" s="35" t="s">
        <v>172</v>
      </c>
      <c r="M2" s="35"/>
    </row>
    <row r="3" spans="1:13" ht="15.75" x14ac:dyDescent="0.25">
      <c r="A3" s="78" t="s">
        <v>54</v>
      </c>
      <c r="B3" s="79"/>
      <c r="C3" s="80"/>
      <c r="D3" s="36">
        <v>43888</v>
      </c>
      <c r="E3" s="36"/>
      <c r="F3" s="36">
        <v>43886</v>
      </c>
      <c r="G3" s="36"/>
      <c r="H3" s="36">
        <v>43887</v>
      </c>
      <c r="I3" s="36"/>
      <c r="J3" s="36">
        <v>43888</v>
      </c>
      <c r="K3" s="36"/>
      <c r="L3" s="36">
        <v>43887</v>
      </c>
      <c r="M3" s="36"/>
    </row>
    <row r="4" spans="1:13" ht="16.5" thickBot="1" x14ac:dyDescent="0.3">
      <c r="A4" s="112" t="s">
        <v>57</v>
      </c>
      <c r="B4" s="113" t="s">
        <v>58</v>
      </c>
      <c r="C4" s="114" t="s">
        <v>16</v>
      </c>
      <c r="D4" s="115" t="s">
        <v>17</v>
      </c>
      <c r="E4" s="116" t="s">
        <v>18</v>
      </c>
      <c r="F4" s="117" t="s">
        <v>17</v>
      </c>
      <c r="G4" s="116" t="s">
        <v>18</v>
      </c>
      <c r="H4" s="117" t="s">
        <v>17</v>
      </c>
      <c r="I4" s="116" t="s">
        <v>18</v>
      </c>
      <c r="J4" s="117" t="s">
        <v>17</v>
      </c>
      <c r="K4" s="116" t="s">
        <v>18</v>
      </c>
      <c r="L4" s="117" t="s">
        <v>17</v>
      </c>
      <c r="M4" s="116" t="s">
        <v>18</v>
      </c>
    </row>
    <row r="5" spans="1:13" ht="15.75" thickBot="1" x14ac:dyDescent="0.25">
      <c r="A5" s="96" t="s">
        <v>55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</row>
    <row r="6" spans="1:13" ht="15.75" thickBot="1" x14ac:dyDescent="0.25">
      <c r="A6" s="87" t="s">
        <v>35</v>
      </c>
      <c r="B6" s="88"/>
      <c r="C6" s="89" t="s">
        <v>19</v>
      </c>
      <c r="D6" s="41">
        <v>3.5</v>
      </c>
      <c r="E6" s="95">
        <v>4.5</v>
      </c>
      <c r="F6" s="91">
        <v>4.7</v>
      </c>
      <c r="G6" s="92">
        <v>5</v>
      </c>
      <c r="H6" s="91">
        <v>2</v>
      </c>
      <c r="I6" s="92">
        <v>4.5</v>
      </c>
      <c r="J6" s="91">
        <v>3</v>
      </c>
      <c r="K6" s="92">
        <v>5</v>
      </c>
      <c r="L6" s="91">
        <v>3</v>
      </c>
      <c r="M6" s="92">
        <v>4</v>
      </c>
    </row>
    <row r="7" spans="1:13" ht="16.5" thickBot="1" x14ac:dyDescent="0.3">
      <c r="A7" s="152" t="s">
        <v>159</v>
      </c>
      <c r="B7" s="153"/>
      <c r="C7" s="154"/>
      <c r="D7" s="155"/>
      <c r="E7" s="155"/>
      <c r="F7" s="155"/>
      <c r="G7" s="155"/>
      <c r="H7" s="155"/>
      <c r="I7" s="155"/>
      <c r="J7" s="155"/>
      <c r="K7" s="155"/>
      <c r="L7" s="155"/>
      <c r="M7" s="155"/>
    </row>
    <row r="8" spans="1:13" ht="15.75" x14ac:dyDescent="0.25">
      <c r="A8" s="104"/>
      <c r="B8" s="156" t="s">
        <v>164</v>
      </c>
      <c r="C8" s="89" t="s">
        <v>19</v>
      </c>
      <c r="D8" s="151">
        <v>1.9</v>
      </c>
      <c r="E8" s="103">
        <v>3</v>
      </c>
      <c r="F8" s="103"/>
      <c r="G8" s="103"/>
      <c r="H8" s="103"/>
      <c r="I8" s="103"/>
      <c r="J8" s="103"/>
      <c r="K8" s="103"/>
      <c r="L8" s="103"/>
      <c r="M8" s="103"/>
    </row>
    <row r="9" spans="1:13" ht="15.75" x14ac:dyDescent="0.25">
      <c r="A9" s="104"/>
      <c r="B9" s="156" t="s">
        <v>169</v>
      </c>
      <c r="C9" s="89" t="s">
        <v>19</v>
      </c>
      <c r="D9" s="151"/>
      <c r="E9" s="103"/>
      <c r="F9" s="103">
        <v>2</v>
      </c>
      <c r="G9" s="103">
        <v>3</v>
      </c>
      <c r="H9" s="103"/>
      <c r="I9" s="103"/>
      <c r="J9" s="103"/>
      <c r="K9" s="103"/>
      <c r="L9" s="103"/>
      <c r="M9" s="103"/>
    </row>
    <row r="10" spans="1:13" ht="15.75" x14ac:dyDescent="0.25">
      <c r="A10" s="104"/>
      <c r="B10" s="156" t="s">
        <v>173</v>
      </c>
      <c r="C10" s="89" t="s">
        <v>19</v>
      </c>
      <c r="D10" s="151"/>
      <c r="E10" s="103"/>
      <c r="F10" s="103">
        <v>3.4</v>
      </c>
      <c r="G10" s="103">
        <v>4.5</v>
      </c>
      <c r="H10" s="103"/>
      <c r="I10" s="103"/>
      <c r="J10" s="103"/>
      <c r="K10" s="103"/>
      <c r="L10" s="103"/>
      <c r="M10" s="103"/>
    </row>
    <row r="11" spans="1:13" ht="15.75" x14ac:dyDescent="0.25">
      <c r="A11" s="104"/>
      <c r="B11" s="156" t="s">
        <v>165</v>
      </c>
      <c r="C11" s="89" t="s">
        <v>19</v>
      </c>
      <c r="D11" s="151">
        <v>3.66</v>
      </c>
      <c r="E11" s="103">
        <v>4.33</v>
      </c>
      <c r="F11" s="103"/>
      <c r="G11" s="103"/>
      <c r="H11" s="103">
        <v>2.6666666666666665</v>
      </c>
      <c r="I11" s="103">
        <v>4.666666666666667</v>
      </c>
      <c r="J11" s="103"/>
      <c r="K11" s="103"/>
      <c r="L11" s="103"/>
      <c r="M11" s="103"/>
    </row>
    <row r="12" spans="1:13" ht="15.75" x14ac:dyDescent="0.25">
      <c r="A12" s="104"/>
      <c r="B12" s="156" t="s">
        <v>161</v>
      </c>
      <c r="C12" s="89" t="s">
        <v>19</v>
      </c>
      <c r="D12" s="151">
        <v>1.9</v>
      </c>
      <c r="E12" s="103">
        <v>2.5</v>
      </c>
      <c r="F12" s="103"/>
      <c r="G12" s="103"/>
      <c r="H12" s="103">
        <v>1.3333333333333333</v>
      </c>
      <c r="I12" s="103">
        <v>2.3333333333333335</v>
      </c>
      <c r="J12" s="103"/>
      <c r="K12" s="103"/>
      <c r="L12" s="103"/>
      <c r="M12" s="103"/>
    </row>
    <row r="13" spans="1:13" ht="15.75" x14ac:dyDescent="0.25">
      <c r="A13" s="104"/>
      <c r="B13" s="156" t="s">
        <v>167</v>
      </c>
      <c r="C13" s="89" t="s">
        <v>19</v>
      </c>
      <c r="D13" s="151">
        <v>2</v>
      </c>
      <c r="E13" s="103">
        <v>3</v>
      </c>
      <c r="F13" s="103"/>
      <c r="G13" s="103"/>
      <c r="H13" s="103"/>
      <c r="I13" s="103"/>
      <c r="J13" s="103"/>
      <c r="K13" s="103"/>
      <c r="L13" s="103"/>
      <c r="M13" s="103"/>
    </row>
    <row r="14" spans="1:13" ht="15.75" x14ac:dyDescent="0.25">
      <c r="A14" s="104"/>
      <c r="B14" s="156" t="s">
        <v>170</v>
      </c>
      <c r="C14" s="89" t="s">
        <v>19</v>
      </c>
      <c r="D14" s="151">
        <v>1.9</v>
      </c>
      <c r="E14" s="103">
        <v>2</v>
      </c>
      <c r="F14" s="103"/>
      <c r="G14" s="103"/>
      <c r="H14" s="103"/>
      <c r="I14" s="103"/>
      <c r="J14" s="103"/>
      <c r="K14" s="103"/>
      <c r="L14" s="103"/>
      <c r="M14" s="103"/>
    </row>
    <row r="15" spans="1:13" ht="15.75" x14ac:dyDescent="0.25">
      <c r="A15" s="104"/>
      <c r="B15" s="156" t="s">
        <v>166</v>
      </c>
      <c r="C15" s="89" t="s">
        <v>19</v>
      </c>
      <c r="D15" s="151">
        <v>1.66</v>
      </c>
      <c r="E15" s="103">
        <v>2</v>
      </c>
      <c r="F15" s="103"/>
      <c r="G15" s="103"/>
      <c r="H15" s="103">
        <v>1.3333333333333333</v>
      </c>
      <c r="I15" s="103">
        <v>2.3333333333333335</v>
      </c>
      <c r="J15" s="103"/>
      <c r="K15" s="103"/>
      <c r="L15" s="103"/>
      <c r="M15" s="103"/>
    </row>
    <row r="16" spans="1:13" ht="15.75" x14ac:dyDescent="0.25">
      <c r="A16" s="104"/>
      <c r="B16" s="156" t="s">
        <v>162</v>
      </c>
      <c r="C16" s="89" t="s">
        <v>19</v>
      </c>
      <c r="D16" s="151">
        <v>2</v>
      </c>
      <c r="E16" s="103">
        <v>3</v>
      </c>
      <c r="F16" s="103">
        <v>1.66</v>
      </c>
      <c r="G16" s="103">
        <v>2.54</v>
      </c>
      <c r="H16" s="103">
        <v>1.3333333333333333</v>
      </c>
      <c r="I16" s="103">
        <v>2.6666666666666665</v>
      </c>
      <c r="J16" s="103"/>
      <c r="K16" s="103"/>
      <c r="L16" s="103"/>
      <c r="M16" s="103"/>
    </row>
    <row r="17" spans="1:13" ht="15.75" x14ac:dyDescent="0.25">
      <c r="A17" s="104"/>
      <c r="B17" s="156" t="s">
        <v>158</v>
      </c>
      <c r="C17" s="89" t="s">
        <v>19</v>
      </c>
      <c r="D17" s="151">
        <v>3</v>
      </c>
      <c r="E17" s="103">
        <v>3.66</v>
      </c>
      <c r="F17" s="103">
        <v>1.66</v>
      </c>
      <c r="G17" s="103">
        <v>3.66</v>
      </c>
      <c r="H17" s="103">
        <v>1.6666666666666667</v>
      </c>
      <c r="I17" s="103">
        <v>3.3333333333333335</v>
      </c>
      <c r="J17" s="103"/>
      <c r="K17" s="103"/>
      <c r="L17" s="103"/>
      <c r="M17" s="103"/>
    </row>
    <row r="18" spans="1:13" ht="16.5" thickBot="1" x14ac:dyDescent="0.3">
      <c r="A18" s="104"/>
      <c r="B18" s="156" t="s">
        <v>174</v>
      </c>
      <c r="C18" s="89" t="s">
        <v>19</v>
      </c>
      <c r="D18" s="151">
        <v>1.9</v>
      </c>
      <c r="E18" s="103">
        <v>2.5499999999999998</v>
      </c>
      <c r="F18" s="103">
        <v>1.66</v>
      </c>
      <c r="G18" s="103">
        <v>2.54</v>
      </c>
      <c r="H18" s="103">
        <v>1.3333333333333333</v>
      </c>
      <c r="I18" s="103">
        <v>2.3333333333333335</v>
      </c>
      <c r="J18" s="103"/>
      <c r="K18" s="103"/>
      <c r="L18" s="103"/>
      <c r="M18" s="103"/>
    </row>
    <row r="19" spans="1:13" ht="15.75" thickBot="1" x14ac:dyDescent="0.25">
      <c r="A19" s="96" t="s">
        <v>127</v>
      </c>
      <c r="B19" s="86"/>
      <c r="C19" s="86"/>
      <c r="D19" s="86"/>
      <c r="E19" s="86"/>
      <c r="F19" s="86"/>
      <c r="G19" s="86"/>
      <c r="H19" s="86"/>
      <c r="I19" s="86"/>
      <c r="J19" s="86"/>
      <c r="K19" s="86"/>
      <c r="L19" s="86"/>
      <c r="M19" s="86"/>
    </row>
    <row r="20" spans="1:13" x14ac:dyDescent="0.2">
      <c r="A20" s="87" t="s">
        <v>42</v>
      </c>
      <c r="B20" s="88"/>
      <c r="C20" s="89" t="s">
        <v>33</v>
      </c>
      <c r="D20" s="41"/>
      <c r="E20" s="95"/>
      <c r="F20" s="91">
        <v>5.5</v>
      </c>
      <c r="G20" s="92">
        <v>6.5</v>
      </c>
      <c r="H20" s="91">
        <v>5.5</v>
      </c>
      <c r="I20" s="92">
        <v>6</v>
      </c>
      <c r="J20" s="91">
        <v>8</v>
      </c>
      <c r="K20" s="92">
        <v>9</v>
      </c>
      <c r="L20" s="91">
        <v>5</v>
      </c>
      <c r="M20" s="92">
        <v>10</v>
      </c>
    </row>
    <row r="21" spans="1:13" x14ac:dyDescent="0.2">
      <c r="A21" s="87" t="s">
        <v>44</v>
      </c>
      <c r="B21" s="88"/>
      <c r="C21" s="89" t="s">
        <v>19</v>
      </c>
      <c r="D21" s="41">
        <v>4.8</v>
      </c>
      <c r="E21" s="95">
        <v>5.4</v>
      </c>
      <c r="F21" s="91">
        <v>3.66</v>
      </c>
      <c r="G21" s="92">
        <v>5.3</v>
      </c>
      <c r="H21" s="91">
        <v>4.0999999999999996</v>
      </c>
      <c r="I21" s="92">
        <v>4.5</v>
      </c>
      <c r="J21" s="91">
        <v>4.2699999999999996</v>
      </c>
      <c r="K21" s="92">
        <v>5.3</v>
      </c>
      <c r="L21" s="91">
        <v>4.2777777777777777</v>
      </c>
      <c r="M21" s="92">
        <v>5.5</v>
      </c>
    </row>
    <row r="22" spans="1:13" x14ac:dyDescent="0.2">
      <c r="A22" s="87" t="s">
        <v>46</v>
      </c>
      <c r="B22" s="88"/>
      <c r="C22" s="89" t="s">
        <v>19</v>
      </c>
      <c r="D22" s="41">
        <v>5.8</v>
      </c>
      <c r="E22" s="95">
        <v>6.5</v>
      </c>
      <c r="F22" s="91">
        <v>4</v>
      </c>
      <c r="G22" s="92">
        <v>6.75</v>
      </c>
      <c r="H22" s="91">
        <v>4.5</v>
      </c>
      <c r="I22" s="92">
        <v>6.5</v>
      </c>
      <c r="J22" s="91">
        <v>5.5</v>
      </c>
      <c r="K22" s="92">
        <v>7</v>
      </c>
      <c r="L22" s="91">
        <v>6.5</v>
      </c>
      <c r="M22" s="92">
        <v>7</v>
      </c>
    </row>
    <row r="23" spans="1:13" x14ac:dyDescent="0.2">
      <c r="A23" s="87" t="s">
        <v>47</v>
      </c>
      <c r="B23" s="88"/>
      <c r="C23" s="89" t="s">
        <v>19</v>
      </c>
      <c r="D23" s="41">
        <v>4.9000000000000004</v>
      </c>
      <c r="E23" s="95">
        <v>5.5</v>
      </c>
      <c r="F23" s="91">
        <v>3.95</v>
      </c>
      <c r="G23" s="92">
        <v>12</v>
      </c>
      <c r="H23" s="91">
        <v>7</v>
      </c>
      <c r="I23" s="92">
        <v>8.4</v>
      </c>
      <c r="J23" s="91">
        <v>4.5</v>
      </c>
      <c r="K23" s="92">
        <v>5</v>
      </c>
      <c r="L23" s="91">
        <v>5.2941176470588234</v>
      </c>
      <c r="M23" s="92">
        <v>5.882352941176471</v>
      </c>
    </row>
    <row r="24" spans="1:13" x14ac:dyDescent="0.2">
      <c r="A24" s="87" t="s">
        <v>35</v>
      </c>
      <c r="B24" s="88"/>
      <c r="C24" s="89" t="s">
        <v>19</v>
      </c>
      <c r="D24" s="41"/>
      <c r="E24" s="95"/>
      <c r="F24" s="91">
        <v>5.5</v>
      </c>
      <c r="G24" s="92">
        <v>6.5</v>
      </c>
      <c r="H24" s="91"/>
      <c r="I24" s="92"/>
      <c r="J24" s="91"/>
      <c r="K24" s="92"/>
      <c r="L24" s="91">
        <v>5.416666666666667</v>
      </c>
      <c r="M24" s="92">
        <v>6.5</v>
      </c>
    </row>
    <row r="25" spans="1:13" x14ac:dyDescent="0.2">
      <c r="A25" s="87" t="s">
        <v>48</v>
      </c>
      <c r="B25" s="88"/>
      <c r="C25" s="89" t="s">
        <v>19</v>
      </c>
      <c r="D25" s="41"/>
      <c r="E25" s="95"/>
      <c r="F25" s="91">
        <v>6</v>
      </c>
      <c r="G25" s="92">
        <v>6.8</v>
      </c>
      <c r="H25" s="91"/>
      <c r="I25" s="92"/>
      <c r="J25" s="91"/>
      <c r="K25" s="92"/>
      <c r="L25" s="91"/>
      <c r="M25" s="92"/>
    </row>
    <row r="26" spans="1:13" x14ac:dyDescent="0.2">
      <c r="A26" s="87" t="s">
        <v>49</v>
      </c>
      <c r="B26" s="88"/>
      <c r="C26" s="89" t="s">
        <v>19</v>
      </c>
      <c r="D26" s="41">
        <v>4.8</v>
      </c>
      <c r="E26" s="95">
        <v>6.8</v>
      </c>
      <c r="F26" s="91">
        <v>5</v>
      </c>
      <c r="G26" s="92">
        <v>10</v>
      </c>
      <c r="H26" s="91">
        <v>4.5</v>
      </c>
      <c r="I26" s="92">
        <v>7</v>
      </c>
      <c r="J26" s="91">
        <v>6</v>
      </c>
      <c r="K26" s="92">
        <v>6.4</v>
      </c>
      <c r="L26" s="91">
        <v>6</v>
      </c>
      <c r="M26" s="92">
        <v>8</v>
      </c>
    </row>
    <row r="27" spans="1:13" x14ac:dyDescent="0.2">
      <c r="A27" s="87" t="s">
        <v>50</v>
      </c>
      <c r="B27" s="88"/>
      <c r="C27" s="89" t="s">
        <v>19</v>
      </c>
      <c r="D27" s="41">
        <v>3.8</v>
      </c>
      <c r="E27" s="95">
        <v>5.8</v>
      </c>
      <c r="F27" s="91">
        <v>2.9</v>
      </c>
      <c r="G27" s="92">
        <v>6.5</v>
      </c>
      <c r="H27" s="91">
        <v>3.6</v>
      </c>
      <c r="I27" s="92">
        <v>5.5</v>
      </c>
      <c r="J27" s="91">
        <v>3.5</v>
      </c>
      <c r="K27" s="92">
        <v>5.4</v>
      </c>
      <c r="L27" s="91">
        <v>5</v>
      </c>
      <c r="M27" s="92">
        <v>6</v>
      </c>
    </row>
    <row r="28" spans="1:13" x14ac:dyDescent="0.2">
      <c r="A28" s="87" t="s">
        <v>60</v>
      </c>
      <c r="B28" s="88"/>
      <c r="C28" s="89" t="s">
        <v>19</v>
      </c>
      <c r="D28" s="41">
        <v>12</v>
      </c>
      <c r="E28" s="95">
        <v>13</v>
      </c>
      <c r="F28" s="91">
        <v>8.5</v>
      </c>
      <c r="G28" s="92">
        <v>12</v>
      </c>
      <c r="H28" s="91">
        <v>3</v>
      </c>
      <c r="I28" s="92">
        <v>5</v>
      </c>
      <c r="J28" s="91"/>
      <c r="K28" s="92"/>
      <c r="L28" s="91"/>
      <c r="M28" s="92"/>
    </row>
    <row r="29" spans="1:13" x14ac:dyDescent="0.2">
      <c r="A29" s="87" t="s">
        <v>59</v>
      </c>
      <c r="B29" s="88"/>
      <c r="C29" s="89" t="s">
        <v>19</v>
      </c>
      <c r="D29" s="41">
        <v>24</v>
      </c>
      <c r="E29" s="95">
        <v>28</v>
      </c>
      <c r="F29" s="91">
        <v>18</v>
      </c>
      <c r="G29" s="92">
        <v>20</v>
      </c>
      <c r="H29" s="91">
        <v>18</v>
      </c>
      <c r="I29" s="92">
        <v>20</v>
      </c>
      <c r="J29" s="91">
        <v>17.5</v>
      </c>
      <c r="K29" s="92">
        <v>17.5</v>
      </c>
      <c r="L29" s="91"/>
      <c r="M29" s="92"/>
    </row>
    <row r="30" spans="1:13" ht="15.75" thickBot="1" x14ac:dyDescent="0.25">
      <c r="A30" s="97" t="s">
        <v>51</v>
      </c>
      <c r="B30" s="98"/>
      <c r="C30" s="99" t="s">
        <v>19</v>
      </c>
      <c r="D30" s="42">
        <v>12.8</v>
      </c>
      <c r="E30" s="100">
        <v>16.8</v>
      </c>
      <c r="F30" s="101">
        <v>13.5</v>
      </c>
      <c r="G30" s="102">
        <v>16</v>
      </c>
      <c r="H30" s="101">
        <v>5.5</v>
      </c>
      <c r="I30" s="102">
        <v>6.5</v>
      </c>
      <c r="J30" s="101">
        <v>16.5</v>
      </c>
      <c r="K30" s="102">
        <v>16.670000000000002</v>
      </c>
      <c r="L30" s="101">
        <v>10</v>
      </c>
      <c r="M30" s="102">
        <v>11.428571428571429</v>
      </c>
    </row>
  </sheetData>
  <phoneticPr fontId="16" type="noConversion"/>
  <pageMargins left="0.79" right="0.71" top="0.98" bottom="0.98" header="0.5" footer="0.5"/>
  <pageSetup paperSize="9" scale="90" orientation="landscape" r:id="rId1"/>
  <headerFooter alignWithMargins="0">
    <oddHeader>&amp;A</oddHeader>
    <oddFooter>Strona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29"/>
  <sheetViews>
    <sheetView showGridLines="0" topLeftCell="C1" zoomScale="110" zoomScaleNormal="110" workbookViewId="0">
      <selection activeCell="E25" sqref="E25:E26"/>
    </sheetView>
  </sheetViews>
  <sheetFormatPr defaultColWidth="9.140625" defaultRowHeight="12.75" x14ac:dyDescent="0.2"/>
  <cols>
    <col min="1" max="1" width="6" customWidth="1"/>
    <col min="2" max="2" width="14.7109375" customWidth="1"/>
    <col min="3" max="3" width="26.85546875" customWidth="1"/>
    <col min="4" max="4" width="20.28515625" customWidth="1"/>
    <col min="5" max="6" width="19.5703125" customWidth="1"/>
    <col min="7" max="7" width="20.28515625" customWidth="1"/>
    <col min="8" max="8" width="19.42578125" customWidth="1"/>
    <col min="9" max="9" width="23.28515625" bestFit="1" customWidth="1"/>
  </cols>
  <sheetData>
    <row r="3" spans="3:9" ht="18" x14ac:dyDescent="0.25">
      <c r="C3" s="43" t="s">
        <v>129</v>
      </c>
    </row>
    <row r="4" spans="3:9" ht="18" x14ac:dyDescent="0.25">
      <c r="C4" s="43"/>
    </row>
    <row r="6" spans="3:9" ht="13.5" thickBot="1" x14ac:dyDescent="0.25"/>
    <row r="7" spans="3:9" ht="15.75" x14ac:dyDescent="0.25">
      <c r="C7" s="118" t="s">
        <v>176</v>
      </c>
      <c r="D7" s="119"/>
      <c r="E7" s="119"/>
      <c r="F7" s="119"/>
      <c r="G7" s="119"/>
      <c r="H7" s="119"/>
      <c r="I7" s="120"/>
    </row>
    <row r="8" spans="3:9" ht="16.5" thickBot="1" x14ac:dyDescent="0.3">
      <c r="C8" s="121" t="s">
        <v>132</v>
      </c>
      <c r="D8" s="122"/>
      <c r="E8" s="122"/>
      <c r="F8" s="122"/>
      <c r="G8" s="122"/>
      <c r="H8" s="122"/>
      <c r="I8" s="123"/>
    </row>
    <row r="9" spans="3:9" ht="13.5" thickBot="1" x14ac:dyDescent="0.25">
      <c r="C9" s="189" t="s">
        <v>133</v>
      </c>
      <c r="D9" s="192" t="s">
        <v>134</v>
      </c>
      <c r="E9" s="193"/>
      <c r="F9" s="194"/>
      <c r="G9" s="192" t="s">
        <v>21</v>
      </c>
      <c r="H9" s="193"/>
      <c r="I9" s="194"/>
    </row>
    <row r="10" spans="3:9" ht="12.75" customHeight="1" x14ac:dyDescent="0.2">
      <c r="C10" s="190"/>
      <c r="D10" s="195" t="s">
        <v>137</v>
      </c>
      <c r="E10" s="196"/>
      <c r="F10" s="197" t="s">
        <v>136</v>
      </c>
      <c r="G10" s="195" t="s">
        <v>135</v>
      </c>
      <c r="H10" s="196"/>
      <c r="I10" s="197" t="s">
        <v>136</v>
      </c>
    </row>
    <row r="11" spans="3:9" ht="13.5" thickBot="1" x14ac:dyDescent="0.25">
      <c r="C11" s="191"/>
      <c r="D11" s="125" t="s">
        <v>181</v>
      </c>
      <c r="E11" s="124" t="s">
        <v>175</v>
      </c>
      <c r="F11" s="198"/>
      <c r="G11" s="125" t="s">
        <v>181</v>
      </c>
      <c r="H11" s="124" t="s">
        <v>175</v>
      </c>
      <c r="I11" s="198"/>
    </row>
    <row r="12" spans="3:9" ht="13.5" x14ac:dyDescent="0.25">
      <c r="C12" s="126" t="s">
        <v>138</v>
      </c>
      <c r="D12" s="163">
        <v>245</v>
      </c>
      <c r="E12" s="127">
        <v>243.33</v>
      </c>
      <c r="F12" s="128">
        <f t="shared" ref="F12:F24" si="0">(D12-E12)/E12*100</f>
        <v>0.68631077138042473</v>
      </c>
      <c r="G12" s="161">
        <v>2.67</v>
      </c>
      <c r="H12" s="127">
        <v>2.92</v>
      </c>
      <c r="I12" s="128">
        <f>(G12-H12)/H12*100</f>
        <v>-8.5616438356164384</v>
      </c>
    </row>
    <row r="13" spans="3:9" ht="13.5" x14ac:dyDescent="0.25">
      <c r="C13" s="126" t="s">
        <v>139</v>
      </c>
      <c r="D13" s="131">
        <v>173.33</v>
      </c>
      <c r="E13" s="130">
        <v>180</v>
      </c>
      <c r="F13" s="128">
        <f t="shared" si="0"/>
        <v>-3.7055555555555486</v>
      </c>
      <c r="G13" s="131">
        <v>1.9</v>
      </c>
      <c r="H13" s="130">
        <v>1.87</v>
      </c>
      <c r="I13" s="128">
        <f t="shared" ref="I13:I24" si="1">(G13-H13)/H13*100</f>
        <v>1.6042780748662995</v>
      </c>
    </row>
    <row r="14" spans="3:9" ht="13.5" x14ac:dyDescent="0.25">
      <c r="C14" s="126" t="s">
        <v>140</v>
      </c>
      <c r="D14" s="129">
        <v>191.25</v>
      </c>
      <c r="E14" s="130">
        <v>187.5</v>
      </c>
      <c r="F14" s="128">
        <f t="shared" si="0"/>
        <v>2</v>
      </c>
      <c r="G14" s="129">
        <v>2.48</v>
      </c>
      <c r="H14" s="130">
        <v>2.39</v>
      </c>
      <c r="I14" s="128">
        <f t="shared" si="1"/>
        <v>3.7656903765690317</v>
      </c>
    </row>
    <row r="15" spans="3:9" ht="13.5" x14ac:dyDescent="0.25">
      <c r="C15" s="126" t="s">
        <v>141</v>
      </c>
      <c r="D15" s="131"/>
      <c r="E15" s="130">
        <v>300</v>
      </c>
      <c r="F15" s="128">
        <f t="shared" si="0"/>
        <v>-100</v>
      </c>
      <c r="G15" s="131"/>
      <c r="H15" s="130">
        <v>3</v>
      </c>
      <c r="I15" s="128">
        <f t="shared" si="1"/>
        <v>-100</v>
      </c>
    </row>
    <row r="16" spans="3:9" ht="13.5" x14ac:dyDescent="0.25">
      <c r="C16" s="126" t="s">
        <v>142</v>
      </c>
      <c r="D16" s="131">
        <v>97.06</v>
      </c>
      <c r="E16" s="130">
        <v>107.06</v>
      </c>
      <c r="F16" s="128">
        <f t="shared" si="0"/>
        <v>-9.3405566971791512</v>
      </c>
      <c r="G16" s="129">
        <v>2.23</v>
      </c>
      <c r="H16" s="130">
        <v>2.35</v>
      </c>
      <c r="I16" s="128">
        <f t="shared" si="1"/>
        <v>-5.106382978723409</v>
      </c>
    </row>
    <row r="17" spans="3:9" ht="13.5" x14ac:dyDescent="0.25">
      <c r="C17" s="126" t="s">
        <v>157</v>
      </c>
      <c r="D17" s="129">
        <v>143.57</v>
      </c>
      <c r="E17" s="130">
        <v>140</v>
      </c>
      <c r="F17" s="128">
        <f t="shared" si="0"/>
        <v>2.5499999999999949</v>
      </c>
      <c r="G17" s="129">
        <v>2.04</v>
      </c>
      <c r="H17" s="130">
        <v>2.0099999999999998</v>
      </c>
      <c r="I17" s="128">
        <f t="shared" si="1"/>
        <v>1.4925373134328483</v>
      </c>
    </row>
    <row r="18" spans="3:9" ht="13.5" x14ac:dyDescent="0.25">
      <c r="C18" s="126" t="s">
        <v>143</v>
      </c>
      <c r="D18" s="129">
        <v>164.44</v>
      </c>
      <c r="E18" s="130">
        <v>167.75</v>
      </c>
      <c r="F18" s="128">
        <f t="shared" si="0"/>
        <v>-1.973174366616991</v>
      </c>
      <c r="G18" s="129">
        <v>2.57</v>
      </c>
      <c r="H18" s="130">
        <v>2.61</v>
      </c>
      <c r="I18" s="128">
        <f t="shared" si="1"/>
        <v>-1.5325670498084305</v>
      </c>
    </row>
    <row r="19" spans="3:9" ht="13.5" x14ac:dyDescent="0.25">
      <c r="C19" s="126" t="s">
        <v>144</v>
      </c>
      <c r="D19" s="129">
        <v>240</v>
      </c>
      <c r="E19" s="132">
        <v>241</v>
      </c>
      <c r="F19" s="128">
        <f t="shared" si="0"/>
        <v>-0.41493775933609961</v>
      </c>
      <c r="G19" s="129">
        <v>2.84</v>
      </c>
      <c r="H19" s="132">
        <v>2.95</v>
      </c>
      <c r="I19" s="128">
        <f t="shared" si="1"/>
        <v>-3.7288135593220444</v>
      </c>
    </row>
    <row r="20" spans="3:9" ht="13.5" x14ac:dyDescent="0.25">
      <c r="C20" s="126" t="s">
        <v>145</v>
      </c>
      <c r="D20" s="129">
        <v>197.5</v>
      </c>
      <c r="E20" s="130">
        <v>197.5</v>
      </c>
      <c r="F20" s="128">
        <f t="shared" si="0"/>
        <v>0</v>
      </c>
      <c r="G20" s="129">
        <v>2.42</v>
      </c>
      <c r="H20" s="130">
        <v>2.42</v>
      </c>
      <c r="I20" s="128">
        <f t="shared" si="1"/>
        <v>0</v>
      </c>
    </row>
    <row r="21" spans="3:9" ht="13.5" x14ac:dyDescent="0.25">
      <c r="C21" s="126" t="s">
        <v>146</v>
      </c>
      <c r="D21" s="129">
        <v>195</v>
      </c>
      <c r="E21" s="130">
        <v>190</v>
      </c>
      <c r="F21" s="128">
        <f t="shared" si="0"/>
        <v>2.6315789473684208</v>
      </c>
      <c r="G21" s="129">
        <v>3.14</v>
      </c>
      <c r="H21" s="130">
        <v>3.13</v>
      </c>
      <c r="I21" s="128">
        <f t="shared" si="1"/>
        <v>0.31948881789138123</v>
      </c>
    </row>
    <row r="22" spans="3:9" ht="13.5" x14ac:dyDescent="0.25">
      <c r="C22" s="126" t="s">
        <v>147</v>
      </c>
      <c r="D22" s="129">
        <v>255</v>
      </c>
      <c r="E22" s="130">
        <v>255</v>
      </c>
      <c r="F22" s="128">
        <f t="shared" si="0"/>
        <v>0</v>
      </c>
      <c r="G22" s="129">
        <v>2.58</v>
      </c>
      <c r="H22" s="130">
        <v>2.58</v>
      </c>
      <c r="I22" s="128">
        <f t="shared" si="1"/>
        <v>0</v>
      </c>
    </row>
    <row r="23" spans="3:9" ht="13.5" x14ac:dyDescent="0.25">
      <c r="C23" s="126" t="s">
        <v>148</v>
      </c>
      <c r="D23" s="131">
        <v>200</v>
      </c>
      <c r="E23" s="130">
        <v>206.6</v>
      </c>
      <c r="F23" s="128">
        <f t="shared" si="0"/>
        <v>-3.1945788964181965</v>
      </c>
      <c r="G23" s="131">
        <v>2.4500000000000002</v>
      </c>
      <c r="H23" s="130">
        <v>2.4500000000000002</v>
      </c>
      <c r="I23" s="128">
        <f t="shared" si="1"/>
        <v>0</v>
      </c>
    </row>
    <row r="24" spans="3:9" ht="13.5" x14ac:dyDescent="0.25">
      <c r="C24" s="126" t="s">
        <v>149</v>
      </c>
      <c r="D24" s="131">
        <v>143.75</v>
      </c>
      <c r="E24" s="130">
        <v>137.5</v>
      </c>
      <c r="F24" s="128">
        <f t="shared" si="0"/>
        <v>4.5454545454545459</v>
      </c>
      <c r="G24" s="131">
        <v>1.3</v>
      </c>
      <c r="H24" s="130">
        <v>1.1000000000000001</v>
      </c>
      <c r="I24" s="128">
        <f t="shared" si="1"/>
        <v>18.181818181818176</v>
      </c>
    </row>
    <row r="25" spans="3:9" ht="13.5" x14ac:dyDescent="0.25">
      <c r="C25" s="126" t="s">
        <v>150</v>
      </c>
      <c r="D25" s="129">
        <v>175</v>
      </c>
      <c r="E25" s="130">
        <v>180</v>
      </c>
      <c r="F25" s="128">
        <f t="shared" ref="F25:F27" si="2">(D25-E25)/E25*100</f>
        <v>-2.7777777777777777</v>
      </c>
      <c r="G25" s="129">
        <v>2.25</v>
      </c>
      <c r="H25" s="130">
        <v>2.2000000000000002</v>
      </c>
      <c r="I25" s="128">
        <f t="shared" ref="I25:I27" si="3">(G25-H25)/H25*100</f>
        <v>2.2727272727272645</v>
      </c>
    </row>
    <row r="26" spans="3:9" ht="13.5" x14ac:dyDescent="0.25">
      <c r="C26" s="126" t="s">
        <v>151</v>
      </c>
      <c r="D26" s="129">
        <v>207</v>
      </c>
      <c r="E26" s="130">
        <v>202.22</v>
      </c>
      <c r="F26" s="128">
        <f t="shared" si="2"/>
        <v>2.363762239145486</v>
      </c>
      <c r="G26" s="129">
        <v>3.11</v>
      </c>
      <c r="H26" s="130">
        <v>3.22</v>
      </c>
      <c r="I26" s="128">
        <f t="shared" si="3"/>
        <v>-3.4161490683229911</v>
      </c>
    </row>
    <row r="27" spans="3:9" ht="14.25" thickBot="1" x14ac:dyDescent="0.3">
      <c r="C27" s="133" t="s">
        <v>152</v>
      </c>
      <c r="D27" s="162">
        <v>170</v>
      </c>
      <c r="E27" s="134">
        <v>177.5</v>
      </c>
      <c r="F27" s="128">
        <f t="shared" si="2"/>
        <v>-4.225352112676056</v>
      </c>
      <c r="G27" s="162">
        <v>3.4</v>
      </c>
      <c r="H27" s="134">
        <v>3.4</v>
      </c>
      <c r="I27" s="164">
        <f t="shared" si="3"/>
        <v>0</v>
      </c>
    </row>
    <row r="29" spans="3:9" x14ac:dyDescent="0.2">
      <c r="C29" t="s">
        <v>130</v>
      </c>
    </row>
  </sheetData>
  <mergeCells count="7">
    <mergeCell ref="C9:C11"/>
    <mergeCell ref="D9:F9"/>
    <mergeCell ref="G9:I9"/>
    <mergeCell ref="D10:E10"/>
    <mergeCell ref="F10:F11"/>
    <mergeCell ref="G10:H10"/>
    <mergeCell ref="I10:I11"/>
  </mergeCells>
  <phoneticPr fontId="16" type="noConversion"/>
  <pageMargins left="0.79" right="0.79" top="0.98" bottom="0.98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1"/>
  <sheetViews>
    <sheetView workbookViewId="0">
      <selection activeCell="I33" sqref="I33"/>
    </sheetView>
  </sheetViews>
  <sheetFormatPr defaultColWidth="18" defaultRowHeight="18.75" x14ac:dyDescent="0.3"/>
  <cols>
    <col min="1" max="1" width="22.42578125" style="4" customWidth="1"/>
    <col min="2" max="2" width="24.7109375" style="4" customWidth="1"/>
    <col min="3" max="3" width="21.85546875" style="4" customWidth="1"/>
    <col min="4" max="4" width="17.42578125" style="5" customWidth="1"/>
    <col min="5" max="16384" width="18" style="4"/>
  </cols>
  <sheetData>
    <row r="1" spans="1:6" ht="19.5" thickBot="1" x14ac:dyDescent="0.35">
      <c r="A1" s="6" t="s">
        <v>61</v>
      </c>
      <c r="B1" s="7"/>
      <c r="C1" s="7"/>
      <c r="D1" s="8"/>
      <c r="F1" s="9"/>
    </row>
    <row r="2" spans="1:6" s="10" customFormat="1" x14ac:dyDescent="0.3">
      <c r="A2" s="11" t="s">
        <v>62</v>
      </c>
      <c r="B2" s="12" t="s">
        <v>63</v>
      </c>
      <c r="C2" s="12" t="s">
        <v>64</v>
      </c>
      <c r="D2" s="13" t="s">
        <v>65</v>
      </c>
      <c r="E2" s="9"/>
      <c r="F2" s="9"/>
    </row>
    <row r="3" spans="1:6" x14ac:dyDescent="0.3">
      <c r="A3" s="14" t="s">
        <v>66</v>
      </c>
      <c r="B3" s="15" t="s">
        <v>67</v>
      </c>
      <c r="C3" s="16" t="s">
        <v>43</v>
      </c>
      <c r="D3" s="17" t="s">
        <v>68</v>
      </c>
      <c r="F3" s="9"/>
    </row>
    <row r="4" spans="1:6" x14ac:dyDescent="0.3">
      <c r="A4" s="14" t="s">
        <v>21</v>
      </c>
      <c r="B4" s="15" t="s">
        <v>69</v>
      </c>
      <c r="C4" s="16" t="s">
        <v>44</v>
      </c>
      <c r="D4" s="17" t="s">
        <v>70</v>
      </c>
      <c r="F4" s="9"/>
    </row>
    <row r="5" spans="1:6" x14ac:dyDescent="0.3">
      <c r="A5" s="14" t="s">
        <v>36</v>
      </c>
      <c r="B5" s="15" t="s">
        <v>71</v>
      </c>
      <c r="C5" s="16" t="s">
        <v>45</v>
      </c>
      <c r="D5" s="17" t="s">
        <v>72</v>
      </c>
      <c r="F5" s="9"/>
    </row>
    <row r="6" spans="1:6" x14ac:dyDescent="0.3">
      <c r="A6" s="14" t="s">
        <v>37</v>
      </c>
      <c r="B6" s="15" t="s">
        <v>73</v>
      </c>
      <c r="C6" s="16" t="s">
        <v>46</v>
      </c>
      <c r="D6" s="17" t="s">
        <v>74</v>
      </c>
      <c r="F6" s="9"/>
    </row>
    <row r="7" spans="1:6" x14ac:dyDescent="0.3">
      <c r="A7" s="14" t="s">
        <v>22</v>
      </c>
      <c r="B7" s="15" t="s">
        <v>75</v>
      </c>
      <c r="C7" s="16" t="s">
        <v>76</v>
      </c>
      <c r="D7" s="17" t="s">
        <v>77</v>
      </c>
      <c r="F7" s="9"/>
    </row>
    <row r="8" spans="1:6" x14ac:dyDescent="0.3">
      <c r="A8" s="14" t="s">
        <v>23</v>
      </c>
      <c r="B8" s="15" t="s">
        <v>78</v>
      </c>
      <c r="C8" s="16" t="s">
        <v>79</v>
      </c>
      <c r="D8" s="17" t="s">
        <v>80</v>
      </c>
      <c r="F8" s="9"/>
    </row>
    <row r="9" spans="1:6" x14ac:dyDescent="0.3">
      <c r="A9" s="14" t="s">
        <v>24</v>
      </c>
      <c r="B9" s="15" t="s">
        <v>81</v>
      </c>
      <c r="C9" s="16" t="s">
        <v>48</v>
      </c>
      <c r="D9" s="17" t="s">
        <v>82</v>
      </c>
      <c r="F9" s="9"/>
    </row>
    <row r="10" spans="1:6" x14ac:dyDescent="0.3">
      <c r="A10" s="14" t="s">
        <v>26</v>
      </c>
      <c r="B10" s="15" t="s">
        <v>83</v>
      </c>
      <c r="C10" s="16" t="s">
        <v>84</v>
      </c>
      <c r="D10" s="17" t="s">
        <v>85</v>
      </c>
      <c r="F10" s="9"/>
    </row>
    <row r="11" spans="1:6" x14ac:dyDescent="0.3">
      <c r="A11" s="14" t="s">
        <v>25</v>
      </c>
      <c r="B11" s="15" t="s">
        <v>86</v>
      </c>
      <c r="C11" s="16" t="s">
        <v>49</v>
      </c>
      <c r="D11" s="17" t="s">
        <v>87</v>
      </c>
      <c r="F11" s="9"/>
    </row>
    <row r="12" spans="1:6" x14ac:dyDescent="0.3">
      <c r="A12" s="14" t="s">
        <v>38</v>
      </c>
      <c r="B12" s="15" t="s">
        <v>88</v>
      </c>
      <c r="C12" s="16" t="s">
        <v>89</v>
      </c>
      <c r="D12" s="17" t="s">
        <v>90</v>
      </c>
      <c r="F12" s="9"/>
    </row>
    <row r="13" spans="1:6" x14ac:dyDescent="0.3">
      <c r="A13" s="14" t="s">
        <v>40</v>
      </c>
      <c r="B13" s="15" t="s">
        <v>91</v>
      </c>
      <c r="C13" s="16" t="s">
        <v>50</v>
      </c>
      <c r="D13" s="17" t="s">
        <v>92</v>
      </c>
      <c r="F13" s="9"/>
    </row>
    <row r="14" spans="1:6" x14ac:dyDescent="0.3">
      <c r="A14" s="14" t="s">
        <v>39</v>
      </c>
      <c r="B14" s="15" t="s">
        <v>93</v>
      </c>
      <c r="C14" s="16" t="s">
        <v>94</v>
      </c>
      <c r="D14" s="17" t="s">
        <v>95</v>
      </c>
      <c r="F14" s="9"/>
    </row>
    <row r="15" spans="1:6" x14ac:dyDescent="0.3">
      <c r="A15" s="14" t="s">
        <v>28</v>
      </c>
      <c r="B15" s="15" t="s">
        <v>96</v>
      </c>
      <c r="C15" s="16" t="s">
        <v>97</v>
      </c>
      <c r="D15" s="17" t="s">
        <v>98</v>
      </c>
      <c r="F15" s="9"/>
    </row>
    <row r="16" spans="1:6" x14ac:dyDescent="0.3">
      <c r="A16" s="14" t="s">
        <v>99</v>
      </c>
      <c r="B16" s="15" t="s">
        <v>100</v>
      </c>
      <c r="C16" s="16" t="s">
        <v>60</v>
      </c>
      <c r="D16" s="17" t="s">
        <v>101</v>
      </c>
      <c r="F16" s="9"/>
    </row>
    <row r="17" spans="1:6" x14ac:dyDescent="0.3">
      <c r="A17" s="14" t="s">
        <v>102</v>
      </c>
      <c r="B17" s="15" t="s">
        <v>103</v>
      </c>
      <c r="C17" s="16" t="s">
        <v>59</v>
      </c>
      <c r="D17" s="17" t="s">
        <v>104</v>
      </c>
      <c r="F17" s="9"/>
    </row>
    <row r="18" spans="1:6" x14ac:dyDescent="0.3">
      <c r="A18" s="14" t="s">
        <v>41</v>
      </c>
      <c r="B18" s="15" t="s">
        <v>105</v>
      </c>
      <c r="C18" s="16" t="s">
        <v>51</v>
      </c>
      <c r="D18" s="17" t="s">
        <v>106</v>
      </c>
      <c r="F18" s="9"/>
    </row>
    <row r="19" spans="1:6" x14ac:dyDescent="0.3">
      <c r="A19" s="14" t="s">
        <v>30</v>
      </c>
      <c r="B19" s="15" t="s">
        <v>107</v>
      </c>
      <c r="C19" s="16" t="s">
        <v>108</v>
      </c>
      <c r="D19" s="17" t="s">
        <v>109</v>
      </c>
      <c r="F19" s="9"/>
    </row>
    <row r="20" spans="1:6" x14ac:dyDescent="0.3">
      <c r="A20" s="14" t="s">
        <v>32</v>
      </c>
      <c r="B20" s="15" t="s">
        <v>110</v>
      </c>
      <c r="C20" s="18" t="s">
        <v>111</v>
      </c>
      <c r="D20" s="19" t="s">
        <v>112</v>
      </c>
      <c r="E20" s="20"/>
      <c r="F20" s="9"/>
    </row>
    <row r="21" spans="1:6" x14ac:dyDescent="0.3">
      <c r="A21" s="14" t="s">
        <v>56</v>
      </c>
      <c r="B21" s="15" t="s">
        <v>113</v>
      </c>
      <c r="C21" s="16" t="s">
        <v>20</v>
      </c>
      <c r="D21" s="17" t="s">
        <v>114</v>
      </c>
      <c r="F21" s="9"/>
    </row>
    <row r="22" spans="1:6" ht="19.5" thickBot="1" x14ac:dyDescent="0.35">
      <c r="A22" s="21" t="s">
        <v>34</v>
      </c>
      <c r="B22" s="22" t="s">
        <v>115</v>
      </c>
      <c r="C22" s="23" t="s">
        <v>27</v>
      </c>
      <c r="D22" s="24" t="s">
        <v>155</v>
      </c>
    </row>
    <row r="31" spans="1:6" x14ac:dyDescent="0.3">
      <c r="D31" s="5" t="s">
        <v>116</v>
      </c>
    </row>
  </sheetData>
  <phoneticPr fontId="16" type="noConversion"/>
  <pageMargins left="0.79" right="0.79" top="0.98" bottom="0.98" header="0.5" footer="0.5"/>
  <pageSetup paperSize="9" orientation="portrait"/>
  <headerFooter alignWithMargins="0">
    <oddHeader>&amp;A</oddHeader>
    <oddFooter>Strona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1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INFO</vt:lpstr>
      <vt:lpstr>zmiany cen hurt</vt:lpstr>
      <vt:lpstr>ceny hurt_warz</vt:lpstr>
      <vt:lpstr>ceny hurt_owoc</vt:lpstr>
      <vt:lpstr>ceny targ_kraj</vt:lpstr>
      <vt:lpstr>Sł_Pol-Ang</vt:lpstr>
    </vt:vector>
  </TitlesOfParts>
  <Company>MIN.ROL.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FAPA</dc:creator>
  <cp:lastModifiedBy>Pachnicki Adam</cp:lastModifiedBy>
  <cp:lastPrinted>2006-06-09T10:23:10Z</cp:lastPrinted>
  <dcterms:created xsi:type="dcterms:W3CDTF">1997-07-03T08:22:55Z</dcterms:created>
  <dcterms:modified xsi:type="dcterms:W3CDTF">2020-02-28T09:12:38Z</dcterms:modified>
</cp:coreProperties>
</file>