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krajów'!$A$4:$M$28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<sst xmlns="http://schemas.openxmlformats.org/spreadsheetml/2006/main" count="1341" uniqueCount="288">
  <si>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</si>
  <si>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</si>
  <si>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</si>
  <si>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</si>
  <si>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</si>
  <si>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</si>
  <si>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</si>
  <si>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</si>
  <si>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</si>
  <si>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</si>
  <si>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</si>
  <si>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</si>
  <si>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</si>
  <si>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</si>
  <si>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</si>
  <si>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</si>
  <si>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</si>
  <si>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</si>
  <si>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</si>
  <si>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</si>
  <si>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</si>
  <si>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</si>
  <si>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</si>
  <si>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</si>
  <si>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</si>
  <si>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</si>
  <si>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</si>
  <si>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</si>
  <si>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</si>
  <si>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</si>
  <si>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</si>
  <si>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</si>
  <si>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</si>
  <si>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</si>
  <si>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</si>
  <si>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</si>
  <si>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</si>
  <si>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</si>
  <si>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</si>
  <si>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</si>
  <si>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</si>
  <si>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</si>
  <si>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</si>
  <si>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</si>
  <si>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</si>
  <si>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</si>
  <si>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</si>
  <si>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</si>
  <si>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</si>
  <si>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</si>
  <si>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</si>
  <si>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</si>
  <si>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</si>
  <si>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</si>
  <si>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</si>
  <si>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</si>
  <si>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</si>
  <si>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</si>
  <si>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</si>
  <si>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</si>
  <si>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</si>
  <si>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</si>
  <si>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</si>
  <si>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</si>
  <si>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</si>
  <si>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</si>
  <si>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</si>
  <si>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</si>
  <si>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</si>
  <si>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</si>
  <si>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</si>
  <si>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</si>
  <si>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</si>
  <si>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</si>
  <si>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</si>
  <si>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</si>
  <si>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</si>
  <si>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</si>
  <si>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</si>
  <si>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</si>
  <si>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</si>
  <si>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</si>
  <si>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</si>
  <si>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</si>
  <si>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</si>
  <si>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</si>
  <si>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</si>
  <si>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</si>
  <si>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</si>
  <si>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</si>
  <si>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</si>
  <si>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</si>
  <si>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</si>
  <si>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</si>
  <si>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</si>
  <si>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</si>
  <si>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</si>
  <si>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</si>
  <si>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</si>
  <si>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</si>
  <si>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</si>
  <si>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</si>
  <si>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</si>
  <si>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</si>
  <si>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</si>
  <si>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</si>
  <si>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</si>
  <si>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</si>
  <si>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</si>
  <si>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</si>
  <si>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</si>
  <si>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</si>
  <si>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</si>
  <si>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</si>
  <si>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</si>
  <si>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</si>
  <si>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</si>
  <si>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</si>
  <si>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</si>
  <si>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</si>
  <si>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</si>
  <si>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</si>
  <si>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</si>
  <si>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</si>
  <si>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</si>
  <si>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</si>
  <si>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</si>
  <si>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</si>
  <si>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</si>
  <si>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</si>
  <si>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</si>
  <si>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</si>
  <si>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</si>
  <si>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</si>
  <si>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</si>
  <si>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</si>
  <si>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</si>
  <si>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</si>
  <si>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</si>
  <si>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</si>
  <si>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</si>
  <si>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</si>
  <si>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</si>
  <si>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</si>
  <si>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</si>
  <si>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</si>
  <si>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</si>
  <si>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</si>
  <si>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</si>
  <si>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</si>
  <si>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</si>
  <si>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</si>
  <si>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</si>
  <si>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</si>
  <si>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</si>
  <si>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</si>
  <si>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</si>
  <si>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</si>
  <si>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</si>
  <si>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</si>
  <si>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</si>
  <si>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</si>
  <si>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</si>
  <si>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</si>
  <si>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</si>
  <si>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</si>
  <si>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</si>
  <si>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</si>
  <si>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</si>
  <si>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</si>
  <si>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</si>
  <si>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</si>
  <si>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</si>
  <si>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</si>
  <si>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</si>
  <si>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</si>
  <si>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</si>
  <si>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</si>
  <si>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</si>
  <si>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</si>
  <si>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</si>
  <si>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</si>
  <si>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</si>
  <si>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</si>
  <si>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</si>
  <si>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</si>
  <si>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</si>
  <si>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</si>
  <si>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</si>
  <si>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</si>
  <si>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</si>
  <si>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</si>
  <si>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</si>
  <si>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</si>
  <si>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</si>
  <si>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</si>
  <si>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</si>
  <si>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</si>
  <si>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</si>
  <si>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</si>
  <si>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</si>
  <si>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</si>
  <si>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</si>
  <si>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</si>
  <si>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</si>
  <si>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</si>
  <si>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</si>
  <si>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</si>
  <si>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</si>
  <si>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</si>
  <si>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</si>
  <si>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</si>
  <si>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</si>
  <si>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</si>
  <si>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</si>
  <si>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</si>
  <si>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</si>
  <si>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</si>
  <si>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</si>
  <si>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</si>
  <si>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</si>
  <si>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</si>
  <si>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</si>
  <si>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</si>
  <si>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</si>
  <si>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</si>
  <si>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</si>
  <si>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</si>
  <si>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</si>
  <si>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</si>
  <si>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</si>
  <si>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</si>
  <si>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</si>
  <si>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</si>
  <si>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</si>
  <si>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</si>
  <si>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</si>
  <si>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</si>
  <si>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</si>
  <si>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</si>
  <si>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</si>
  <si>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</si>
  <si>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</si>
  <si>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</si>
  <si>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styczeń 2024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</si>
  <si>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</si>
  <si>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</si>
  <si>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</si>
  <si>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</si>
  <si>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</si>
  <si>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</si>
  <si>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</si>
  <si>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</si>
  <si>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</si>
  <si>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</si>
  <si>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</si>
  <si>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</si>
  <si>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</si>
  <si>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</si>
  <si>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</si>
  <si>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</si>
  <si>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</si>
  <si>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</si>
  <si>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</si>
  <si>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</si>
  <si>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</si>
  <si>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</si>
  <si>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</si>
  <si>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</si>
  <si>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</si>
  <si>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</si>
  <si>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luty 2024</t>
  </si>
  <si>
    <t>10.03.2024</t>
  </si>
  <si>
    <t>NR 11/2024</t>
  </si>
  <si>
    <t>21 marca 2024r.</t>
  </si>
  <si>
    <t>11 – 17.03.2024r.</t>
  </si>
  <si>
    <t>17.03.2024</t>
  </si>
  <si>
    <t>w okresie: 11 – 17.03.2024r.</t>
  </si>
  <si>
    <t>I 2023r.*</t>
  </si>
  <si>
    <t>I 2024r.*</t>
  </si>
  <si>
    <t>Gwinea</t>
  </si>
  <si>
    <t>Estonia</t>
  </si>
  <si>
    <t>Chorwacja</t>
  </si>
  <si>
    <t>Sri Lanka</t>
  </si>
  <si>
    <t>Japonia</t>
  </si>
  <si>
    <t>0.03.2024)</t>
  </si>
  <si>
    <t>19.03.2023</t>
  </si>
  <si>
    <t>20.03.2022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</si>
</sst>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15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5" name="Obraz 1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161925</xdr:colOff>
      <xdr:row>42</xdr:row>
      <xdr:rowOff>92710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3567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11</xdr:col>
      <xdr:colOff>549609</xdr:colOff>
      <xdr:row>36</xdr:row>
      <xdr:rowOff>68847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4242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27</xdr:col>
      <xdr:colOff>605456</xdr:colOff>
      <xdr:row>36</xdr:row>
      <xdr:rowOff>80912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952500"/>
          <a:ext cx="9248140" cy="505396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49479</xdr:colOff>
      <xdr:row>11</xdr:row>
      <xdr:rowOff>63501</xdr:rowOff>
    </xdr:from>
    <xdr:to>
      <xdr:col>25</xdr:col>
      <xdr:colOff>377877</xdr:colOff>
      <xdr:row>32</xdr:row>
      <xdr:rowOff>201295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8679" y="3429001"/>
          <a:ext cx="7084798" cy="4468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412748</xdr:colOff>
      <xdr:row>7</xdr:row>
      <xdr:rowOff>158749</xdr:rowOff>
    </xdr:from>
    <xdr:to>
      <xdr:col>32</xdr:col>
      <xdr:colOff>359833</xdr:colOff>
      <xdr:row>38</xdr:row>
      <xdr:rowOff>10582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165" y="1269999"/>
          <a:ext cx="7694085" cy="477308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267335</xdr:colOff>
      <xdr:row>20</xdr:row>
      <xdr:rowOff>74930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291465</xdr:colOff>
      <xdr:row>20</xdr:row>
      <xdr:rowOff>74930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917" y="158750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279400</xdr:colOff>
      <xdr:row>42</xdr:row>
      <xdr:rowOff>80645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0390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917" y="3651250"/>
          <a:ext cx="5834380" cy="311531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15" sqref="D15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162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150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72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273</v>
      </c>
      <c r="C12" s="179"/>
      <c r="D12" s="204"/>
      <c r="E12" s="481" t="s">
        <v>274</v>
      </c>
      <c r="F12" s="205"/>
      <c r="G12" s="206"/>
      <c r="Q12" s="196"/>
      <c r="R12" s="196"/>
      <c r="S12" s="196"/>
      <c r="T12" s="196"/>
    </row>
    <row r="13" spans="2:36" x14ac:dyDescent="0.2">
      <c r="B13" s="480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151</v>
      </c>
      <c r="C15" s="181"/>
      <c r="D15" s="182" t="s">
        <v>275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163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164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152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165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153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156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158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157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P57" sqref="P57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252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813" t="s">
        <v>15</v>
      </c>
      <c r="B4" s="814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813" t="s">
        <v>15</v>
      </c>
      <c r="B17" s="814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132</v>
      </c>
      <c r="D30" s="296" t="s">
        <v>133</v>
      </c>
      <c r="E30" s="296" t="s">
        <v>134</v>
      </c>
      <c r="F30" s="296" t="s">
        <v>135</v>
      </c>
      <c r="G30" s="296" t="s">
        <v>136</v>
      </c>
      <c r="H30" s="296" t="s">
        <v>137</v>
      </c>
      <c r="I30" s="296" t="s">
        <v>138</v>
      </c>
      <c r="J30" s="296" t="s">
        <v>139</v>
      </c>
      <c r="K30" s="296" t="s">
        <v>140</v>
      </c>
      <c r="L30" s="296" t="s">
        <v>141</v>
      </c>
      <c r="M30" s="296" t="s">
        <v>142</v>
      </c>
      <c r="N30" s="298" t="s">
        <v>143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169</v>
      </c>
      <c r="D43" s="296" t="s">
        <v>170</v>
      </c>
      <c r="E43" s="296" t="s">
        <v>171</v>
      </c>
      <c r="F43" s="296" t="s">
        <v>172</v>
      </c>
      <c r="G43" s="296" t="s">
        <v>173</v>
      </c>
      <c r="H43" s="296" t="s">
        <v>174</v>
      </c>
      <c r="I43" s="296" t="s">
        <v>175</v>
      </c>
      <c r="J43" s="296" t="s">
        <v>176</v>
      </c>
      <c r="K43" s="296" t="s">
        <v>177</v>
      </c>
      <c r="L43" s="296" t="s">
        <v>178</v>
      </c>
      <c r="M43" s="296" t="s">
        <v>179</v>
      </c>
      <c r="N43" s="298" t="s">
        <v>180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6" t="s">
        <v>15</v>
      </c>
      <c r="B56" s="757"/>
      <c r="C56" s="295" t="s">
        <v>255</v>
      </c>
      <c r="D56" s="296" t="s">
        <v>256</v>
      </c>
      <c r="E56" s="296" t="s">
        <v>257</v>
      </c>
      <c r="F56" s="296" t="s">
        <v>258</v>
      </c>
      <c r="G56" s="296" t="s">
        <v>259</v>
      </c>
      <c r="H56" s="296" t="s">
        <v>260</v>
      </c>
      <c r="I56" s="296" t="s">
        <v>261</v>
      </c>
      <c r="J56" s="296" t="s">
        <v>262</v>
      </c>
      <c r="K56" s="296" t="s">
        <v>263</v>
      </c>
      <c r="L56" s="296" t="s">
        <v>264</v>
      </c>
      <c r="M56" s="296" t="s">
        <v>265</v>
      </c>
      <c r="N56" s="298" t="s">
        <v>266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/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/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/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/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/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/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/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/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/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/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/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P21" sqref="P21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253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8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8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/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8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D41" sqref="D41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240</v>
      </c>
      <c r="B1" s="51"/>
      <c r="C1" s="51"/>
      <c r="D1" s="51"/>
    </row>
    <row r="3" spans="1:12" s="7" customFormat="1" ht="16.5" thickBot="1" x14ac:dyDescent="0.3">
      <c r="A3" s="24" t="s">
        <v>154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278</v>
      </c>
      <c r="D6" s="338" t="s">
        <v>279</v>
      </c>
      <c r="E6" s="339" t="s">
        <v>278</v>
      </c>
      <c r="F6" s="63" t="s">
        <v>279</v>
      </c>
      <c r="G6" s="340" t="s">
        <v>278</v>
      </c>
      <c r="H6" s="338" t="s">
        <v>279</v>
      </c>
      <c r="I6" s="339" t="s">
        <v>278</v>
      </c>
      <c r="J6" s="341" t="s">
        <v>279</v>
      </c>
      <c r="K6" s="62" t="s">
        <v>278</v>
      </c>
      <c r="L6" s="63" t="s">
        <v>279</v>
      </c>
    </row>
    <row r="7" spans="1:12" s="7" customFormat="1" ht="15" x14ac:dyDescent="0.25">
      <c r="A7" s="64" t="s">
        <v>41</v>
      </c>
      <c r="B7" s="65"/>
      <c r="C7" s="342">
        <v>232235.11499999999</v>
      </c>
      <c r="D7" s="343">
        <v>179322.64899999998</v>
      </c>
      <c r="E7" s="66">
        <v>707177.66</v>
      </c>
      <c r="F7" s="344">
        <v>788952.54999999993</v>
      </c>
      <c r="G7" s="345">
        <v>141200.41</v>
      </c>
      <c r="H7" s="346">
        <v>65703.436000000002</v>
      </c>
      <c r="I7" s="347">
        <v>426487.09399999998</v>
      </c>
      <c r="J7" s="348">
        <v>94804.460999999996</v>
      </c>
      <c r="K7" s="67">
        <v>91034.704999999987</v>
      </c>
      <c r="L7" s="68">
        <v>113619.21299999997</v>
      </c>
    </row>
    <row r="8" spans="1:12" s="7" customFormat="1" x14ac:dyDescent="0.2">
      <c r="A8" s="69" t="s">
        <v>32</v>
      </c>
      <c r="B8" s="70" t="s">
        <v>33</v>
      </c>
      <c r="C8" s="349">
        <v>68031.808999999994</v>
      </c>
      <c r="D8" s="350">
        <v>57772.637000000002</v>
      </c>
      <c r="E8" s="351">
        <v>204854.06700000001</v>
      </c>
      <c r="F8" s="352">
        <v>248367.99400000001</v>
      </c>
      <c r="G8" s="353">
        <v>35851.271999999997</v>
      </c>
      <c r="H8" s="354">
        <v>9336.6039999999994</v>
      </c>
      <c r="I8" s="355">
        <v>150542.44399999999</v>
      </c>
      <c r="J8" s="356">
        <v>42475.25</v>
      </c>
      <c r="K8" s="71">
        <v>32180.536999999997</v>
      </c>
      <c r="L8" s="72">
        <v>48436.033000000003</v>
      </c>
    </row>
    <row r="9" spans="1:12" s="7" customFormat="1" x14ac:dyDescent="0.2">
      <c r="A9" s="69" t="s">
        <v>34</v>
      </c>
      <c r="B9" s="70" t="s">
        <v>2</v>
      </c>
      <c r="C9" s="349">
        <v>8052.5050000000001</v>
      </c>
      <c r="D9" s="350">
        <v>12215.877</v>
      </c>
      <c r="E9" s="351">
        <v>28354.9</v>
      </c>
      <c r="F9" s="352">
        <v>61500.235999999997</v>
      </c>
      <c r="G9" s="353">
        <v>24.712</v>
      </c>
      <c r="H9" s="354">
        <v>2.4E-2</v>
      </c>
      <c r="I9" s="355">
        <v>110.399</v>
      </c>
      <c r="J9" s="356">
        <v>1E-3</v>
      </c>
      <c r="K9" s="71">
        <v>8027.7929999999997</v>
      </c>
      <c r="L9" s="72">
        <v>12215.853000000001</v>
      </c>
    </row>
    <row r="10" spans="1:12" s="7" customFormat="1" x14ac:dyDescent="0.2">
      <c r="A10" s="69" t="s">
        <v>35</v>
      </c>
      <c r="B10" s="70" t="s">
        <v>3</v>
      </c>
      <c r="C10" s="349">
        <v>1283.5039999999999</v>
      </c>
      <c r="D10" s="350">
        <v>5893.8040000000001</v>
      </c>
      <c r="E10" s="351">
        <v>4161.848</v>
      </c>
      <c r="F10" s="352">
        <v>22483.151000000002</v>
      </c>
      <c r="G10" s="353">
        <v>6477.8869999999997</v>
      </c>
      <c r="H10" s="354">
        <v>2023.7729999999999</v>
      </c>
      <c r="I10" s="355">
        <v>24037.677</v>
      </c>
      <c r="J10" s="356">
        <v>7712.1909999999998</v>
      </c>
      <c r="K10" s="71">
        <v>-5194.3829999999998</v>
      </c>
      <c r="L10" s="72">
        <v>3870.0309999999999</v>
      </c>
    </row>
    <row r="11" spans="1:12" s="7" customFormat="1" x14ac:dyDescent="0.2">
      <c r="A11" s="69" t="s">
        <v>36</v>
      </c>
      <c r="B11" s="70" t="s">
        <v>20</v>
      </c>
      <c r="C11" s="349">
        <v>1950.6969999999999</v>
      </c>
      <c r="D11" s="350">
        <v>3709.5349999999999</v>
      </c>
      <c r="E11" s="351">
        <v>5982.8310000000001</v>
      </c>
      <c r="F11" s="352">
        <v>12184.153</v>
      </c>
      <c r="G11" s="353">
        <v>153.102</v>
      </c>
      <c r="H11" s="354">
        <v>35.451999999999998</v>
      </c>
      <c r="I11" s="355">
        <v>720.37</v>
      </c>
      <c r="J11" s="356">
        <v>111.44</v>
      </c>
      <c r="K11" s="71">
        <v>1797.5949999999998</v>
      </c>
      <c r="L11" s="72">
        <v>3674.0829999999996</v>
      </c>
    </row>
    <row r="12" spans="1:12" s="7" customFormat="1" x14ac:dyDescent="0.2">
      <c r="A12" s="69" t="s">
        <v>37</v>
      </c>
      <c r="B12" s="70" t="s">
        <v>38</v>
      </c>
      <c r="C12" s="349">
        <v>142532.745</v>
      </c>
      <c r="D12" s="350">
        <v>91338.137000000002</v>
      </c>
      <c r="E12" s="351">
        <v>439573.435</v>
      </c>
      <c r="F12" s="352">
        <v>421191.85499999998</v>
      </c>
      <c r="G12" s="353">
        <v>92110.646999999997</v>
      </c>
      <c r="H12" s="354">
        <v>50485.872000000003</v>
      </c>
      <c r="I12" s="355">
        <v>239516.18299999999</v>
      </c>
      <c r="J12" s="356">
        <v>37615.462</v>
      </c>
      <c r="K12" s="71">
        <v>50422.097999999998</v>
      </c>
      <c r="L12" s="72">
        <v>40852.264999999999</v>
      </c>
    </row>
    <row r="13" spans="1:12" s="7" customFormat="1" x14ac:dyDescent="0.2">
      <c r="A13" s="69" t="s">
        <v>67</v>
      </c>
      <c r="B13" s="70" t="s">
        <v>69</v>
      </c>
      <c r="C13" s="349">
        <v>5556.2669999999998</v>
      </c>
      <c r="D13" s="350">
        <v>4153.1880000000001</v>
      </c>
      <c r="E13" s="351">
        <v>15095.745000000001</v>
      </c>
      <c r="F13" s="352">
        <v>14030.48</v>
      </c>
      <c r="G13" s="353">
        <v>1808.7570000000001</v>
      </c>
      <c r="H13" s="354">
        <v>920.33399999999995</v>
      </c>
      <c r="I13" s="355">
        <v>3524.3290000000002</v>
      </c>
      <c r="J13" s="356">
        <v>2501.4380000000001</v>
      </c>
      <c r="K13" s="71">
        <v>3747.5099999999998</v>
      </c>
      <c r="L13" s="72">
        <v>3232.8540000000003</v>
      </c>
    </row>
    <row r="14" spans="1:12" ht="13.5" thickBot="1" x14ac:dyDescent="0.25">
      <c r="A14" s="73" t="s">
        <v>39</v>
      </c>
      <c r="B14" s="74" t="s">
        <v>40</v>
      </c>
      <c r="C14" s="357">
        <v>4827.5879999999997</v>
      </c>
      <c r="D14" s="358">
        <v>4239.4709999999995</v>
      </c>
      <c r="E14" s="359">
        <v>9154.8340000000007</v>
      </c>
      <c r="F14" s="360">
        <v>9194.6810000000005</v>
      </c>
      <c r="G14" s="361">
        <v>4774.0330000000004</v>
      </c>
      <c r="H14" s="362">
        <v>2901.377</v>
      </c>
      <c r="I14" s="363">
        <v>8035.692</v>
      </c>
      <c r="J14" s="364">
        <v>4388.6790000000001</v>
      </c>
      <c r="K14" s="75">
        <v>53.554999999999382</v>
      </c>
      <c r="L14" s="76">
        <v>1338.0939999999996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268</v>
      </c>
      <c r="D20" s="338" t="s">
        <v>269</v>
      </c>
      <c r="E20" s="339" t="s">
        <v>268</v>
      </c>
      <c r="F20" s="63" t="s">
        <v>269</v>
      </c>
      <c r="G20" s="340" t="s">
        <v>268</v>
      </c>
      <c r="H20" s="338" t="s">
        <v>269</v>
      </c>
      <c r="I20" s="339" t="s">
        <v>268</v>
      </c>
      <c r="J20" s="341" t="s">
        <v>269</v>
      </c>
      <c r="K20" s="62" t="s">
        <v>268</v>
      </c>
      <c r="L20" s="63" t="s">
        <v>269</v>
      </c>
    </row>
    <row r="21" spans="1:12" ht="15" x14ac:dyDescent="0.25">
      <c r="A21" s="64" t="s">
        <v>41</v>
      </c>
      <c r="B21" s="65"/>
      <c r="C21" s="342">
        <v>3141721.764</v>
      </c>
      <c r="D21" s="343">
        <v>3548098.0769999996</v>
      </c>
      <c r="E21" s="66">
        <v>9217128.5350000001</v>
      </c>
      <c r="F21" s="344">
        <v>13714149.979</v>
      </c>
      <c r="G21" s="345">
        <v>1058507.06</v>
      </c>
      <c r="H21" s="346">
        <v>628483.51299999992</v>
      </c>
      <c r="I21" s="347">
        <v>3362431.7230000002</v>
      </c>
      <c r="J21" s="348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9">
        <v>1340555.7749999999</v>
      </c>
      <c r="D22" s="350">
        <v>1809211.17</v>
      </c>
      <c r="E22" s="351">
        <v>3645546.3870000001</v>
      </c>
      <c r="F22" s="352">
        <v>6972400.9979999997</v>
      </c>
      <c r="G22" s="353">
        <v>270296.07900000003</v>
      </c>
      <c r="H22" s="354">
        <v>190983.448</v>
      </c>
      <c r="I22" s="355">
        <v>952782.64500000002</v>
      </c>
      <c r="J22" s="356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9">
        <v>137702.79</v>
      </c>
      <c r="D23" s="350">
        <v>149482.95199999999</v>
      </c>
      <c r="E23" s="351">
        <v>442504.53399999999</v>
      </c>
      <c r="F23" s="352">
        <v>680419.14</v>
      </c>
      <c r="G23" s="353">
        <v>6055.6980000000003</v>
      </c>
      <c r="H23" s="354">
        <v>3627.1529999999998</v>
      </c>
      <c r="I23" s="355">
        <v>19913.654999999999</v>
      </c>
      <c r="J23" s="356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9">
        <v>94613.353000000003</v>
      </c>
      <c r="D24" s="350">
        <v>107616.999</v>
      </c>
      <c r="E24" s="351">
        <v>305544.39299999998</v>
      </c>
      <c r="F24" s="352">
        <v>476848.29300000001</v>
      </c>
      <c r="G24" s="353">
        <v>64946.353000000003</v>
      </c>
      <c r="H24" s="354">
        <v>57063.658000000003</v>
      </c>
      <c r="I24" s="355">
        <v>223966.67800000001</v>
      </c>
      <c r="J24" s="356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9">
        <v>42358.463000000003</v>
      </c>
      <c r="D25" s="350">
        <v>38844.561000000002</v>
      </c>
      <c r="E25" s="351">
        <v>140501.69899999999</v>
      </c>
      <c r="F25" s="352">
        <v>147064.40100000001</v>
      </c>
      <c r="G25" s="353">
        <v>2032.0039999999999</v>
      </c>
      <c r="H25" s="354">
        <v>2205.259</v>
      </c>
      <c r="I25" s="355">
        <v>8435.7119999999995</v>
      </c>
      <c r="J25" s="356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9">
        <v>1239425.442</v>
      </c>
      <c r="D26" s="350">
        <v>1195924.7819999999</v>
      </c>
      <c r="E26" s="351">
        <v>3919635.0120000001</v>
      </c>
      <c r="F26" s="352">
        <v>4568781.9689999996</v>
      </c>
      <c r="G26" s="353">
        <v>633884.89500000002</v>
      </c>
      <c r="H26" s="354">
        <v>312172.196</v>
      </c>
      <c r="I26" s="355">
        <v>2027629.4680000001</v>
      </c>
      <c r="J26" s="356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9">
        <v>230285.33799999999</v>
      </c>
      <c r="D27" s="350">
        <v>191966.15299999999</v>
      </c>
      <c r="E27" s="351">
        <v>652846.45200000005</v>
      </c>
      <c r="F27" s="352">
        <v>745968.696</v>
      </c>
      <c r="G27" s="353">
        <v>21068.365000000002</v>
      </c>
      <c r="H27" s="354">
        <v>14393.385</v>
      </c>
      <c r="I27" s="355">
        <v>32247.864000000001</v>
      </c>
      <c r="J27" s="356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7">
        <v>56780.603000000003</v>
      </c>
      <c r="D28" s="358">
        <v>55051.46</v>
      </c>
      <c r="E28" s="359">
        <v>110550.058</v>
      </c>
      <c r="F28" s="360">
        <v>122666.482</v>
      </c>
      <c r="G28" s="361">
        <v>60223.665999999997</v>
      </c>
      <c r="H28" s="362">
        <v>48038.413999999997</v>
      </c>
      <c r="I28" s="363">
        <v>97455.701000000001</v>
      </c>
      <c r="J28" s="364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42" t="s">
        <v>127</v>
      </c>
      <c r="B30" s="743"/>
      <c r="C30" s="743"/>
      <c r="D30" s="7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74"/>
  <sheetViews>
    <sheetView showGridLines="0" zoomScale="90" zoomScaleNormal="90" workbookViewId="0">
      <selection activeCell="S18" sqref="S1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240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7" t="s">
        <v>42</v>
      </c>
      <c r="B6" s="408"/>
      <c r="C6" s="408"/>
      <c r="D6" s="408"/>
      <c r="E6" s="408"/>
      <c r="F6" s="409"/>
      <c r="G6" s="370"/>
      <c r="H6" s="407" t="s">
        <v>43</v>
      </c>
      <c r="I6" s="408"/>
      <c r="J6" s="408"/>
      <c r="K6" s="408"/>
      <c r="L6" s="408"/>
      <c r="M6" s="409"/>
    </row>
    <row r="7" spans="1:13" ht="16.5" thickBot="1" x14ac:dyDescent="0.3">
      <c r="A7" s="365" t="s">
        <v>278</v>
      </c>
      <c r="B7" s="366"/>
      <c r="C7" s="367"/>
      <c r="D7" s="368" t="s">
        <v>279</v>
      </c>
      <c r="E7" s="366"/>
      <c r="F7" s="369"/>
      <c r="G7" s="370"/>
      <c r="H7" s="365" t="s">
        <v>278</v>
      </c>
      <c r="I7" s="366"/>
      <c r="J7" s="367"/>
      <c r="K7" s="368" t="s">
        <v>279</v>
      </c>
      <c r="L7" s="366"/>
      <c r="M7" s="369"/>
    </row>
    <row r="8" spans="1:13" ht="48" thickBot="1" x14ac:dyDescent="0.3">
      <c r="A8" s="371" t="s">
        <v>44</v>
      </c>
      <c r="B8" s="372" t="s">
        <v>30</v>
      </c>
      <c r="C8" s="373" t="s">
        <v>68</v>
      </c>
      <c r="D8" s="371" t="s">
        <v>44</v>
      </c>
      <c r="E8" s="372" t="s">
        <v>30</v>
      </c>
      <c r="F8" s="374" t="s">
        <v>68</v>
      </c>
      <c r="G8" s="370"/>
      <c r="H8" s="371" t="s">
        <v>44</v>
      </c>
      <c r="I8" s="372" t="s">
        <v>30</v>
      </c>
      <c r="J8" s="373" t="s">
        <v>68</v>
      </c>
      <c r="K8" s="371" t="s">
        <v>44</v>
      </c>
      <c r="L8" s="372" t="s">
        <v>30</v>
      </c>
      <c r="M8" s="374" t="s">
        <v>68</v>
      </c>
    </row>
    <row r="9" spans="1:13" ht="16.5" thickBot="1" x14ac:dyDescent="0.3">
      <c r="A9" s="375" t="s">
        <v>23</v>
      </c>
      <c r="B9" s="376">
        <v>68031.808999999994</v>
      </c>
      <c r="C9" s="377">
        <v>204854.06700000001</v>
      </c>
      <c r="D9" s="378" t="s">
        <v>23</v>
      </c>
      <c r="E9" s="376">
        <v>57772.637000000002</v>
      </c>
      <c r="F9" s="379">
        <v>248367.99400000001</v>
      </c>
      <c r="G9" s="380"/>
      <c r="H9" s="378" t="s">
        <v>23</v>
      </c>
      <c r="I9" s="376">
        <v>35851.271999999997</v>
      </c>
      <c r="J9" s="377">
        <v>150542.44399999999</v>
      </c>
      <c r="K9" s="381" t="s">
        <v>23</v>
      </c>
      <c r="L9" s="376">
        <v>9336.6039999999994</v>
      </c>
      <c r="M9" s="379">
        <v>42475.25</v>
      </c>
    </row>
    <row r="10" spans="1:13" ht="15.75" x14ac:dyDescent="0.25">
      <c r="A10" s="382" t="s">
        <v>45</v>
      </c>
      <c r="B10" s="383">
        <v>30574.921999999999</v>
      </c>
      <c r="C10" s="384">
        <v>91138.75</v>
      </c>
      <c r="D10" s="385" t="s">
        <v>45</v>
      </c>
      <c r="E10" s="386">
        <v>19591.374</v>
      </c>
      <c r="F10" s="387">
        <v>79571.891000000003</v>
      </c>
      <c r="G10" s="380"/>
      <c r="H10" s="382" t="s">
        <v>77</v>
      </c>
      <c r="I10" s="383">
        <v>27026.598000000002</v>
      </c>
      <c r="J10" s="384">
        <v>123571.66800000001</v>
      </c>
      <c r="K10" s="385" t="s">
        <v>46</v>
      </c>
      <c r="L10" s="386">
        <v>5130.8999999999996</v>
      </c>
      <c r="M10" s="387">
        <v>22547.066999999999</v>
      </c>
    </row>
    <row r="11" spans="1:13" ht="15.75" x14ac:dyDescent="0.25">
      <c r="A11" s="388" t="s">
        <v>195</v>
      </c>
      <c r="B11" s="389">
        <v>16508.617999999999</v>
      </c>
      <c r="C11" s="390">
        <v>54000.4</v>
      </c>
      <c r="D11" s="391" t="s">
        <v>195</v>
      </c>
      <c r="E11" s="392">
        <v>12523.016</v>
      </c>
      <c r="F11" s="393">
        <v>55000</v>
      </c>
      <c r="G11" s="380"/>
      <c r="H11" s="388" t="s">
        <v>72</v>
      </c>
      <c r="I11" s="389">
        <v>3727.0729999999999</v>
      </c>
      <c r="J11" s="390">
        <v>12269.3</v>
      </c>
      <c r="K11" s="391" t="s">
        <v>72</v>
      </c>
      <c r="L11" s="392">
        <v>3393.828</v>
      </c>
      <c r="M11" s="393">
        <v>16256.987999999999</v>
      </c>
    </row>
    <row r="12" spans="1:13" ht="15.75" x14ac:dyDescent="0.25">
      <c r="A12" s="388" t="s">
        <v>183</v>
      </c>
      <c r="B12" s="389">
        <v>10578.431</v>
      </c>
      <c r="C12" s="390">
        <v>32699.94</v>
      </c>
      <c r="D12" s="391" t="s">
        <v>280</v>
      </c>
      <c r="E12" s="392">
        <v>7441.5</v>
      </c>
      <c r="F12" s="393">
        <v>33000</v>
      </c>
      <c r="G12" s="380"/>
      <c r="H12" s="388" t="s">
        <v>46</v>
      </c>
      <c r="I12" s="389">
        <v>3549.748</v>
      </c>
      <c r="J12" s="390">
        <v>11372.471</v>
      </c>
      <c r="K12" s="391" t="s">
        <v>74</v>
      </c>
      <c r="L12" s="392">
        <v>571.29399999999998</v>
      </c>
      <c r="M12" s="393">
        <v>2931.16</v>
      </c>
    </row>
    <row r="13" spans="1:13" ht="15.75" x14ac:dyDescent="0.25">
      <c r="A13" s="388" t="s">
        <v>114</v>
      </c>
      <c r="B13" s="389">
        <v>4466.5010000000002</v>
      </c>
      <c r="C13" s="390">
        <v>11244.531999999999</v>
      </c>
      <c r="D13" s="391" t="s">
        <v>190</v>
      </c>
      <c r="E13" s="392">
        <v>6237.4759999999997</v>
      </c>
      <c r="F13" s="393">
        <v>27499.671999999999</v>
      </c>
      <c r="G13" s="380"/>
      <c r="H13" s="388" t="s">
        <v>145</v>
      </c>
      <c r="I13" s="389">
        <v>937.83900000000006</v>
      </c>
      <c r="J13" s="390">
        <v>1846.14</v>
      </c>
      <c r="K13" s="391" t="s">
        <v>45</v>
      </c>
      <c r="L13" s="392">
        <v>66.534000000000006</v>
      </c>
      <c r="M13" s="393">
        <v>237.46100000000001</v>
      </c>
    </row>
    <row r="14" spans="1:13" ht="15.75" x14ac:dyDescent="0.25">
      <c r="A14" s="388" t="s">
        <v>113</v>
      </c>
      <c r="B14" s="389">
        <v>3874.1390000000001</v>
      </c>
      <c r="C14" s="390">
        <v>10252.4</v>
      </c>
      <c r="D14" s="391" t="s">
        <v>113</v>
      </c>
      <c r="E14" s="392">
        <v>4897.0860000000002</v>
      </c>
      <c r="F14" s="393">
        <v>22451.74</v>
      </c>
      <c r="G14" s="380"/>
      <c r="H14" s="388" t="s">
        <v>45</v>
      </c>
      <c r="I14" s="389">
        <v>361.95499999999998</v>
      </c>
      <c r="J14" s="390">
        <v>1028.94</v>
      </c>
      <c r="K14" s="391" t="s">
        <v>49</v>
      </c>
      <c r="L14" s="392">
        <v>63.037999999999997</v>
      </c>
      <c r="M14" s="393">
        <v>254.26</v>
      </c>
    </row>
    <row r="15" spans="1:13" ht="15.75" x14ac:dyDescent="0.25">
      <c r="A15" s="388" t="s">
        <v>47</v>
      </c>
      <c r="B15" s="389">
        <v>1333.4549999999999</v>
      </c>
      <c r="C15" s="390">
        <v>3380.89</v>
      </c>
      <c r="D15" s="391" t="s">
        <v>47</v>
      </c>
      <c r="E15" s="392">
        <v>1765.931</v>
      </c>
      <c r="F15" s="393">
        <v>7898.9340000000002</v>
      </c>
      <c r="G15" s="380"/>
      <c r="H15" s="388" t="s">
        <v>51</v>
      </c>
      <c r="I15" s="389">
        <v>129.143</v>
      </c>
      <c r="J15" s="390">
        <v>57.768000000000001</v>
      </c>
      <c r="K15" s="391" t="s">
        <v>51</v>
      </c>
      <c r="L15" s="392">
        <v>41.843000000000004</v>
      </c>
      <c r="M15" s="393">
        <v>19.053999999999998</v>
      </c>
    </row>
    <row r="16" spans="1:13" ht="15.75" x14ac:dyDescent="0.25">
      <c r="A16" s="388" t="s">
        <v>75</v>
      </c>
      <c r="B16" s="389">
        <v>354.827</v>
      </c>
      <c r="C16" s="390">
        <v>1100.2070000000001</v>
      </c>
      <c r="D16" s="391" t="s">
        <v>75</v>
      </c>
      <c r="E16" s="392">
        <v>1685.115</v>
      </c>
      <c r="F16" s="393">
        <v>6651.85</v>
      </c>
      <c r="G16" s="380"/>
      <c r="H16" s="388" t="s">
        <v>281</v>
      </c>
      <c r="I16" s="389">
        <v>118.916</v>
      </c>
      <c r="J16" s="390">
        <v>396.15699999999998</v>
      </c>
      <c r="K16" s="391" t="s">
        <v>77</v>
      </c>
      <c r="L16" s="392">
        <v>30.097999999999999</v>
      </c>
      <c r="M16" s="393">
        <v>100</v>
      </c>
    </row>
    <row r="17" spans="1:14" ht="15.75" x14ac:dyDescent="0.25">
      <c r="A17" s="388" t="s">
        <v>182</v>
      </c>
      <c r="B17" s="389">
        <v>172.572</v>
      </c>
      <c r="C17" s="390">
        <v>560.29999999999995</v>
      </c>
      <c r="D17" s="391" t="s">
        <v>130</v>
      </c>
      <c r="E17" s="392">
        <v>1391.1410000000001</v>
      </c>
      <c r="F17" s="393">
        <v>7034.27</v>
      </c>
      <c r="G17" s="380"/>
      <c r="H17" s="388"/>
      <c r="I17" s="389"/>
      <c r="J17" s="390"/>
      <c r="K17" s="391" t="s">
        <v>281</v>
      </c>
      <c r="L17" s="392">
        <v>28.157</v>
      </c>
      <c r="M17" s="393">
        <v>104.199</v>
      </c>
    </row>
    <row r="18" spans="1:14" ht="16.5" thickBot="1" x14ac:dyDescent="0.3">
      <c r="A18" s="394" t="s">
        <v>130</v>
      </c>
      <c r="B18" s="395">
        <v>55.661999999999999</v>
      </c>
      <c r="C18" s="396">
        <v>127.48</v>
      </c>
      <c r="D18" s="397" t="s">
        <v>70</v>
      </c>
      <c r="E18" s="398">
        <v>1042.7449999999999</v>
      </c>
      <c r="F18" s="399">
        <v>4544.4989999999998</v>
      </c>
      <c r="G18" s="380"/>
      <c r="H18" s="394"/>
      <c r="I18" s="395"/>
      <c r="J18" s="396"/>
      <c r="K18" s="397" t="s">
        <v>71</v>
      </c>
      <c r="L18" s="398">
        <v>10.891</v>
      </c>
      <c r="M18" s="399">
        <v>25.06</v>
      </c>
    </row>
    <row r="19" spans="1:14" s="84" customFormat="1" ht="15.75" x14ac:dyDescent="0.25">
      <c r="A19" s="400" t="s">
        <v>50</v>
      </c>
      <c r="B19" s="401"/>
      <c r="C19" s="401"/>
      <c r="D19" s="402"/>
      <c r="E19" s="403"/>
      <c r="F19" s="403"/>
      <c r="G19" s="370"/>
      <c r="H19" s="400" t="s">
        <v>50</v>
      </c>
      <c r="I19" s="401"/>
      <c r="J19" s="401"/>
      <c r="K19" s="404"/>
      <c r="L19" s="405"/>
      <c r="M19" s="405"/>
    </row>
    <row r="20" spans="1:14" ht="15.75" x14ac:dyDescent="0.25">
      <c r="A20" s="402"/>
      <c r="B20" s="401"/>
      <c r="C20" s="401"/>
      <c r="D20" s="402"/>
      <c r="E20" s="403"/>
      <c r="F20" s="403"/>
      <c r="G20" s="370"/>
      <c r="H20" s="402"/>
      <c r="I20" s="401"/>
      <c r="J20" s="401"/>
      <c r="K20" s="404"/>
      <c r="L20" s="404"/>
      <c r="M20" s="404"/>
    </row>
    <row r="21" spans="1:14" ht="15.75" x14ac:dyDescent="0.25">
      <c r="A21" s="370"/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</row>
    <row r="22" spans="1:14" ht="15.75" x14ac:dyDescent="0.25">
      <c r="A22" s="406" t="s">
        <v>60</v>
      </c>
      <c r="B22" s="406"/>
      <c r="C22" s="406"/>
      <c r="D22" s="406"/>
      <c r="E22" s="406"/>
      <c r="F22" s="370"/>
      <c r="G22" s="370"/>
      <c r="H22" s="406" t="s">
        <v>61</v>
      </c>
      <c r="I22" s="406"/>
      <c r="J22" s="406"/>
      <c r="K22" s="406"/>
      <c r="L22" s="406"/>
      <c r="M22" s="370"/>
    </row>
    <row r="23" spans="1:14" ht="16.5" thickBot="1" x14ac:dyDescent="0.3">
      <c r="A23" s="370" t="s">
        <v>59</v>
      </c>
      <c r="B23" s="406"/>
      <c r="C23" s="406"/>
      <c r="D23" s="406"/>
      <c r="E23" s="406"/>
      <c r="F23" s="370"/>
      <c r="G23" s="370"/>
      <c r="H23" s="370" t="s">
        <v>59</v>
      </c>
      <c r="I23" s="406"/>
      <c r="J23" s="406"/>
      <c r="K23" s="406"/>
      <c r="L23" s="406"/>
      <c r="M23" s="370"/>
      <c r="N23" s="87"/>
    </row>
    <row r="24" spans="1:14" ht="16.5" thickBot="1" x14ac:dyDescent="0.3">
      <c r="A24" s="407" t="s">
        <v>42</v>
      </c>
      <c r="B24" s="408"/>
      <c r="C24" s="408"/>
      <c r="D24" s="408"/>
      <c r="E24" s="408"/>
      <c r="F24" s="409"/>
      <c r="G24" s="370"/>
      <c r="H24" s="407" t="s">
        <v>43</v>
      </c>
      <c r="I24" s="408"/>
      <c r="J24" s="408"/>
      <c r="K24" s="408"/>
      <c r="L24" s="408"/>
      <c r="M24" s="409"/>
    </row>
    <row r="25" spans="1:14" ht="16.5" thickBot="1" x14ac:dyDescent="0.3">
      <c r="A25" s="365" t="s">
        <v>278</v>
      </c>
      <c r="B25" s="366"/>
      <c r="C25" s="367"/>
      <c r="D25" s="368" t="s">
        <v>279</v>
      </c>
      <c r="E25" s="366"/>
      <c r="F25" s="369"/>
      <c r="G25" s="370"/>
      <c r="H25" s="365" t="s">
        <v>278</v>
      </c>
      <c r="I25" s="366"/>
      <c r="J25" s="367"/>
      <c r="K25" s="368" t="s">
        <v>279</v>
      </c>
      <c r="L25" s="366"/>
      <c r="M25" s="369"/>
    </row>
    <row r="26" spans="1:14" ht="48" thickBot="1" x14ac:dyDescent="0.3">
      <c r="A26" s="371" t="s">
        <v>44</v>
      </c>
      <c r="B26" s="372" t="s">
        <v>30</v>
      </c>
      <c r="C26" s="373" t="s">
        <v>68</v>
      </c>
      <c r="D26" s="371" t="s">
        <v>44</v>
      </c>
      <c r="E26" s="372" t="s">
        <v>30</v>
      </c>
      <c r="F26" s="374" t="s">
        <v>68</v>
      </c>
      <c r="G26" s="370"/>
      <c r="H26" s="371" t="s">
        <v>44</v>
      </c>
      <c r="I26" s="372" t="s">
        <v>30</v>
      </c>
      <c r="J26" s="373" t="s">
        <v>68</v>
      </c>
      <c r="K26" s="371" t="s">
        <v>44</v>
      </c>
      <c r="L26" s="372" t="s">
        <v>30</v>
      </c>
      <c r="M26" s="374" t="s">
        <v>68</v>
      </c>
    </row>
    <row r="27" spans="1:14" ht="16.5" thickBot="1" x14ac:dyDescent="0.3">
      <c r="A27" s="375" t="s">
        <v>23</v>
      </c>
      <c r="B27" s="376">
        <v>1283.5039999999999</v>
      </c>
      <c r="C27" s="377">
        <v>4161.848</v>
      </c>
      <c r="D27" s="381" t="s">
        <v>23</v>
      </c>
      <c r="E27" s="376">
        <v>5893.8040000000001</v>
      </c>
      <c r="F27" s="379">
        <v>22483.151000000002</v>
      </c>
      <c r="G27" s="370"/>
      <c r="H27" s="375" t="s">
        <v>23</v>
      </c>
      <c r="I27" s="376">
        <v>6477.8869999999997</v>
      </c>
      <c r="J27" s="377">
        <v>24037.677</v>
      </c>
      <c r="K27" s="378" t="s">
        <v>23</v>
      </c>
      <c r="L27" s="376">
        <v>2023.7729999999999</v>
      </c>
      <c r="M27" s="379">
        <v>7712.1909999999998</v>
      </c>
    </row>
    <row r="28" spans="1:14" ht="15.75" x14ac:dyDescent="0.25">
      <c r="A28" s="382" t="s">
        <v>45</v>
      </c>
      <c r="B28" s="383">
        <v>895.21400000000006</v>
      </c>
      <c r="C28" s="410">
        <v>2933.1959999999999</v>
      </c>
      <c r="D28" s="411" t="s">
        <v>45</v>
      </c>
      <c r="E28" s="412">
        <v>3161.6840000000002</v>
      </c>
      <c r="F28" s="387">
        <v>12130.816000000001</v>
      </c>
      <c r="G28" s="370"/>
      <c r="H28" s="382" t="s">
        <v>73</v>
      </c>
      <c r="I28" s="383">
        <v>3763.819</v>
      </c>
      <c r="J28" s="384">
        <v>12347.971</v>
      </c>
      <c r="K28" s="385" t="s">
        <v>73</v>
      </c>
      <c r="L28" s="386">
        <v>898.726</v>
      </c>
      <c r="M28" s="387">
        <v>2933.74</v>
      </c>
    </row>
    <row r="29" spans="1:14" ht="15.75" x14ac:dyDescent="0.25">
      <c r="A29" s="388" t="s">
        <v>113</v>
      </c>
      <c r="B29" s="389">
        <v>358.61</v>
      </c>
      <c r="C29" s="413">
        <v>1170.943</v>
      </c>
      <c r="D29" s="414" t="s">
        <v>75</v>
      </c>
      <c r="E29" s="415">
        <v>1259.0930000000001</v>
      </c>
      <c r="F29" s="393">
        <v>4760.473</v>
      </c>
      <c r="G29" s="370"/>
      <c r="H29" s="388" t="s">
        <v>77</v>
      </c>
      <c r="I29" s="389">
        <v>1915.127</v>
      </c>
      <c r="J29" s="390">
        <v>8636.5049999999992</v>
      </c>
      <c r="K29" s="391" t="s">
        <v>72</v>
      </c>
      <c r="L29" s="392">
        <v>391.14800000000002</v>
      </c>
      <c r="M29" s="393">
        <v>1688.9490000000001</v>
      </c>
    </row>
    <row r="30" spans="1:14" ht="15.75" x14ac:dyDescent="0.25">
      <c r="A30" s="388" t="s">
        <v>282</v>
      </c>
      <c r="B30" s="389">
        <v>11.337999999999999</v>
      </c>
      <c r="C30" s="413">
        <v>23</v>
      </c>
      <c r="D30" s="414" t="s">
        <v>113</v>
      </c>
      <c r="E30" s="415">
        <v>1063.579</v>
      </c>
      <c r="F30" s="393">
        <v>4823.9309999999996</v>
      </c>
      <c r="G30" s="370"/>
      <c r="H30" s="388" t="s">
        <v>72</v>
      </c>
      <c r="I30" s="389">
        <v>405.846</v>
      </c>
      <c r="J30" s="390">
        <v>1493.2940000000001</v>
      </c>
      <c r="K30" s="391" t="s">
        <v>46</v>
      </c>
      <c r="L30" s="392">
        <v>357.68700000000001</v>
      </c>
      <c r="M30" s="393">
        <v>1723.749</v>
      </c>
    </row>
    <row r="31" spans="1:14" ht="15.75" x14ac:dyDescent="0.25">
      <c r="A31" s="388" t="s">
        <v>283</v>
      </c>
      <c r="B31" s="389">
        <v>10.981999999999999</v>
      </c>
      <c r="C31" s="413">
        <v>27.05</v>
      </c>
      <c r="D31" s="414" t="s">
        <v>147</v>
      </c>
      <c r="E31" s="415">
        <v>237.041</v>
      </c>
      <c r="F31" s="393">
        <v>450.21</v>
      </c>
      <c r="G31" s="370"/>
      <c r="H31" s="388" t="s">
        <v>46</v>
      </c>
      <c r="I31" s="389">
        <v>276.714</v>
      </c>
      <c r="J31" s="390">
        <v>1282.7170000000001</v>
      </c>
      <c r="K31" s="391" t="s">
        <v>48</v>
      </c>
      <c r="L31" s="392">
        <v>262.94299999999998</v>
      </c>
      <c r="M31" s="393">
        <v>897.54399999999998</v>
      </c>
    </row>
    <row r="32" spans="1:14" ht="15.75" x14ac:dyDescent="0.25">
      <c r="A32" s="388" t="s">
        <v>51</v>
      </c>
      <c r="B32" s="389">
        <v>1.851</v>
      </c>
      <c r="C32" s="413">
        <v>1.625</v>
      </c>
      <c r="D32" s="414" t="s">
        <v>70</v>
      </c>
      <c r="E32" s="415">
        <v>75.75</v>
      </c>
      <c r="F32" s="393">
        <v>145.07400000000001</v>
      </c>
      <c r="G32" s="370"/>
      <c r="H32" s="388" t="s">
        <v>45</v>
      </c>
      <c r="I32" s="389">
        <v>82.18</v>
      </c>
      <c r="J32" s="390">
        <v>174.52600000000001</v>
      </c>
      <c r="K32" s="391" t="s">
        <v>45</v>
      </c>
      <c r="L32" s="392">
        <v>64.88</v>
      </c>
      <c r="M32" s="393">
        <v>234.39599999999999</v>
      </c>
    </row>
    <row r="33" spans="1:13" ht="16.5" thickBot="1" x14ac:dyDescent="0.3">
      <c r="A33" s="394" t="s">
        <v>46</v>
      </c>
      <c r="B33" s="395">
        <v>1.5309999999999999</v>
      </c>
      <c r="C33" s="425">
        <v>1.821</v>
      </c>
      <c r="D33" s="426" t="s">
        <v>73</v>
      </c>
      <c r="E33" s="427">
        <v>69.045000000000002</v>
      </c>
      <c r="F33" s="399">
        <v>120</v>
      </c>
      <c r="G33" s="370"/>
      <c r="H33" s="394" t="s">
        <v>113</v>
      </c>
      <c r="I33" s="395">
        <v>30.399000000000001</v>
      </c>
      <c r="J33" s="396">
        <v>100</v>
      </c>
      <c r="K33" s="397" t="s">
        <v>77</v>
      </c>
      <c r="L33" s="398">
        <v>48.27</v>
      </c>
      <c r="M33" s="399">
        <v>233.76</v>
      </c>
    </row>
    <row r="34" spans="1:13" ht="15.75" x14ac:dyDescent="0.25">
      <c r="A34" s="400" t="s">
        <v>50</v>
      </c>
      <c r="B34" s="404"/>
      <c r="C34" s="404"/>
      <c r="D34" s="404"/>
      <c r="E34" s="404"/>
      <c r="F34" s="404"/>
      <c r="G34" s="370"/>
      <c r="H34" s="400" t="s">
        <v>50</v>
      </c>
      <c r="I34" s="428"/>
      <c r="J34" s="428"/>
      <c r="K34" s="428"/>
      <c r="L34" s="428"/>
      <c r="M34" s="428"/>
    </row>
    <row r="35" spans="1:13" ht="19.5" customHeight="1" x14ac:dyDescent="0.25">
      <c r="A35" s="428"/>
      <c r="B35" s="428"/>
      <c r="C35" s="428"/>
      <c r="D35" s="428"/>
      <c r="E35" s="428"/>
      <c r="F35" s="428"/>
      <c r="G35" s="370"/>
      <c r="H35" s="428"/>
      <c r="I35" s="428"/>
      <c r="J35" s="428"/>
      <c r="K35" s="428"/>
      <c r="L35" s="428"/>
      <c r="M35" s="428"/>
    </row>
    <row r="36" spans="1:13" ht="15.75" x14ac:dyDescent="0.25">
      <c r="A36" s="370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ht="15.75" x14ac:dyDescent="0.25">
      <c r="A37" s="406" t="s">
        <v>54</v>
      </c>
      <c r="B37" s="406"/>
      <c r="C37" s="406"/>
      <c r="D37" s="406"/>
      <c r="E37" s="406"/>
      <c r="F37" s="370"/>
      <c r="G37" s="370"/>
      <c r="H37" s="406" t="s">
        <v>55</v>
      </c>
      <c r="I37" s="406"/>
      <c r="J37" s="406"/>
      <c r="K37" s="406"/>
      <c r="L37" s="406"/>
      <c r="M37" s="370"/>
    </row>
    <row r="38" spans="1:13" s="18" customFormat="1" ht="16.5" thickBot="1" x14ac:dyDescent="0.3">
      <c r="A38" s="370" t="s">
        <v>59</v>
      </c>
      <c r="B38" s="406"/>
      <c r="C38" s="406"/>
      <c r="D38" s="406"/>
      <c r="E38" s="406"/>
      <c r="F38" s="370"/>
      <c r="G38" s="370"/>
      <c r="H38" s="370" t="s">
        <v>59</v>
      </c>
      <c r="I38" s="406"/>
      <c r="J38" s="406"/>
      <c r="K38" s="406"/>
      <c r="L38" s="406"/>
      <c r="M38" s="370"/>
    </row>
    <row r="39" spans="1:13" s="18" customFormat="1" ht="16.5" thickBot="1" x14ac:dyDescent="0.3">
      <c r="A39" s="407" t="s">
        <v>42</v>
      </c>
      <c r="B39" s="408"/>
      <c r="C39" s="408"/>
      <c r="D39" s="408"/>
      <c r="E39" s="408"/>
      <c r="F39" s="409"/>
      <c r="G39" s="370"/>
      <c r="H39" s="407" t="s">
        <v>43</v>
      </c>
      <c r="I39" s="408"/>
      <c r="J39" s="408"/>
      <c r="K39" s="408"/>
      <c r="L39" s="408"/>
      <c r="M39" s="409"/>
    </row>
    <row r="40" spans="1:13" s="18" customFormat="1" ht="16.5" thickBot="1" x14ac:dyDescent="0.3">
      <c r="A40" s="365" t="s">
        <v>278</v>
      </c>
      <c r="B40" s="366"/>
      <c r="C40" s="367"/>
      <c r="D40" s="368" t="s">
        <v>279</v>
      </c>
      <c r="E40" s="366"/>
      <c r="F40" s="369"/>
      <c r="G40" s="370"/>
      <c r="H40" s="365" t="s">
        <v>278</v>
      </c>
      <c r="I40" s="366"/>
      <c r="J40" s="367"/>
      <c r="K40" s="368" t="s">
        <v>279</v>
      </c>
      <c r="L40" s="366"/>
      <c r="M40" s="369"/>
    </row>
    <row r="41" spans="1:13" s="18" customFormat="1" ht="48" thickBot="1" x14ac:dyDescent="0.3">
      <c r="A41" s="429" t="s">
        <v>44</v>
      </c>
      <c r="B41" s="372" t="s">
        <v>30</v>
      </c>
      <c r="C41" s="430" t="s">
        <v>68</v>
      </c>
      <c r="D41" s="431" t="s">
        <v>44</v>
      </c>
      <c r="E41" s="432" t="s">
        <v>30</v>
      </c>
      <c r="F41" s="374" t="s">
        <v>68</v>
      </c>
      <c r="G41" s="380"/>
      <c r="H41" s="371" t="s">
        <v>44</v>
      </c>
      <c r="I41" s="372" t="s">
        <v>30</v>
      </c>
      <c r="J41" s="374" t="s">
        <v>68</v>
      </c>
      <c r="K41" s="371" t="s">
        <v>44</v>
      </c>
      <c r="L41" s="372" t="s">
        <v>30</v>
      </c>
      <c r="M41" s="374" t="s">
        <v>68</v>
      </c>
    </row>
    <row r="42" spans="1:13" s="18" customFormat="1" ht="16.5" thickBot="1" x14ac:dyDescent="0.3">
      <c r="A42" s="375" t="s">
        <v>23</v>
      </c>
      <c r="B42" s="376">
        <v>142532.745</v>
      </c>
      <c r="C42" s="379">
        <v>439573.435</v>
      </c>
      <c r="D42" s="433" t="s">
        <v>23</v>
      </c>
      <c r="E42" s="434">
        <v>91338.137000000002</v>
      </c>
      <c r="F42" s="379">
        <v>421191.85499999998</v>
      </c>
      <c r="G42" s="380"/>
      <c r="H42" s="378" t="s">
        <v>23</v>
      </c>
      <c r="I42" s="376">
        <v>92110.646999999997</v>
      </c>
      <c r="J42" s="379">
        <v>239516.18299999999</v>
      </c>
      <c r="K42" s="378" t="s">
        <v>23</v>
      </c>
      <c r="L42" s="376">
        <v>50485.872000000003</v>
      </c>
      <c r="M42" s="379">
        <v>37615.462</v>
      </c>
    </row>
    <row r="43" spans="1:13" ht="15.75" x14ac:dyDescent="0.25">
      <c r="A43" s="382" t="s">
        <v>45</v>
      </c>
      <c r="B43" s="383">
        <v>78311.111999999994</v>
      </c>
      <c r="C43" s="410">
        <v>239767.75899999999</v>
      </c>
      <c r="D43" s="411" t="s">
        <v>45</v>
      </c>
      <c r="E43" s="412">
        <v>40323.824000000001</v>
      </c>
      <c r="F43" s="387">
        <v>187769.78899999999</v>
      </c>
      <c r="G43" s="380"/>
      <c r="H43" s="382" t="s">
        <v>77</v>
      </c>
      <c r="I43" s="383">
        <v>51108.959000000003</v>
      </c>
      <c r="J43" s="410">
        <v>225072.10800000001</v>
      </c>
      <c r="K43" s="385" t="s">
        <v>51</v>
      </c>
      <c r="L43" s="386">
        <v>23020.902999999998</v>
      </c>
      <c r="M43" s="387">
        <v>4691.9049999999997</v>
      </c>
    </row>
    <row r="44" spans="1:13" ht="15.75" x14ac:dyDescent="0.25">
      <c r="A44" s="388" t="s">
        <v>113</v>
      </c>
      <c r="B44" s="389">
        <v>17911.760999999999</v>
      </c>
      <c r="C44" s="413">
        <v>58432.798000000003</v>
      </c>
      <c r="D44" s="414" t="s">
        <v>113</v>
      </c>
      <c r="E44" s="415">
        <v>14125.847</v>
      </c>
      <c r="F44" s="393">
        <v>66961.426999999996</v>
      </c>
      <c r="G44" s="380"/>
      <c r="H44" s="388" t="s">
        <v>51</v>
      </c>
      <c r="I44" s="389">
        <v>24269.722000000002</v>
      </c>
      <c r="J44" s="413">
        <v>8071.4350000000004</v>
      </c>
      <c r="K44" s="391" t="s">
        <v>74</v>
      </c>
      <c r="L44" s="392">
        <v>7074.3649999999998</v>
      </c>
      <c r="M44" s="393">
        <v>2805.2310000000002</v>
      </c>
    </row>
    <row r="45" spans="1:13" ht="15.75" x14ac:dyDescent="0.25">
      <c r="A45" s="388" t="s">
        <v>75</v>
      </c>
      <c r="B45" s="389">
        <v>10622.279</v>
      </c>
      <c r="C45" s="413">
        <v>34618.828999999998</v>
      </c>
      <c r="D45" s="414" t="s">
        <v>75</v>
      </c>
      <c r="E45" s="415">
        <v>11836.974</v>
      </c>
      <c r="F45" s="393">
        <v>59423.758999999998</v>
      </c>
      <c r="G45" s="380"/>
      <c r="H45" s="388" t="s">
        <v>78</v>
      </c>
      <c r="I45" s="389">
        <v>3576.806</v>
      </c>
      <c r="J45" s="413">
        <v>903.46699999999998</v>
      </c>
      <c r="K45" s="391" t="s">
        <v>78</v>
      </c>
      <c r="L45" s="392">
        <v>6408.777</v>
      </c>
      <c r="M45" s="393">
        <v>22089.537</v>
      </c>
    </row>
    <row r="46" spans="1:13" ht="15.75" x14ac:dyDescent="0.25">
      <c r="A46" s="388" t="s">
        <v>47</v>
      </c>
      <c r="B46" s="389">
        <v>7270.7330000000002</v>
      </c>
      <c r="C46" s="413">
        <v>21944.78</v>
      </c>
      <c r="D46" s="414" t="s">
        <v>130</v>
      </c>
      <c r="E46" s="415">
        <v>7954.2070000000003</v>
      </c>
      <c r="F46" s="393">
        <v>39222.925999999999</v>
      </c>
      <c r="G46" s="380"/>
      <c r="H46" s="388" t="s">
        <v>74</v>
      </c>
      <c r="I46" s="389">
        <v>3493.6239999999998</v>
      </c>
      <c r="J46" s="413">
        <v>849.44500000000005</v>
      </c>
      <c r="K46" s="391" t="s">
        <v>46</v>
      </c>
      <c r="L46" s="392">
        <v>3632.1819999999998</v>
      </c>
      <c r="M46" s="393">
        <v>1750.788</v>
      </c>
    </row>
    <row r="47" spans="1:13" ht="15.75" x14ac:dyDescent="0.25">
      <c r="A47" s="388" t="s">
        <v>72</v>
      </c>
      <c r="B47" s="389">
        <v>4594.4880000000003</v>
      </c>
      <c r="C47" s="413">
        <v>14029.805</v>
      </c>
      <c r="D47" s="414" t="s">
        <v>73</v>
      </c>
      <c r="E47" s="415">
        <v>5775.8760000000002</v>
      </c>
      <c r="F47" s="393">
        <v>25619.905999999999</v>
      </c>
      <c r="G47" s="380"/>
      <c r="H47" s="388" t="s">
        <v>45</v>
      </c>
      <c r="I47" s="389">
        <v>2709.3209999999999</v>
      </c>
      <c r="J47" s="413">
        <v>854.05</v>
      </c>
      <c r="K47" s="391" t="s">
        <v>45</v>
      </c>
      <c r="L47" s="392">
        <v>2944.277</v>
      </c>
      <c r="M47" s="393">
        <v>2828.83</v>
      </c>
    </row>
    <row r="48" spans="1:13" ht="15.75" x14ac:dyDescent="0.25">
      <c r="A48" s="388" t="s">
        <v>130</v>
      </c>
      <c r="B48" s="389">
        <v>4427.1210000000001</v>
      </c>
      <c r="C48" s="413">
        <v>14850.088</v>
      </c>
      <c r="D48" s="414" t="s">
        <v>48</v>
      </c>
      <c r="E48" s="415">
        <v>2004.7919999999999</v>
      </c>
      <c r="F48" s="393">
        <v>9696.5130000000008</v>
      </c>
      <c r="G48" s="380"/>
      <c r="H48" s="388" t="s">
        <v>49</v>
      </c>
      <c r="I48" s="389">
        <v>2466.404</v>
      </c>
      <c r="J48" s="413">
        <v>659.35</v>
      </c>
      <c r="K48" s="391" t="s">
        <v>77</v>
      </c>
      <c r="L48" s="392">
        <v>2863.0529999999999</v>
      </c>
      <c r="M48" s="393">
        <v>1201.116</v>
      </c>
    </row>
    <row r="49" spans="1:13" ht="15.75" x14ac:dyDescent="0.25">
      <c r="A49" s="388" t="s">
        <v>46</v>
      </c>
      <c r="B49" s="389">
        <v>3957.5619999999999</v>
      </c>
      <c r="C49" s="413">
        <v>12624.906999999999</v>
      </c>
      <c r="D49" s="414" t="s">
        <v>46</v>
      </c>
      <c r="E49" s="415">
        <v>1759.6189999999999</v>
      </c>
      <c r="F49" s="393">
        <v>3780.268</v>
      </c>
      <c r="G49" s="380"/>
      <c r="H49" s="388" t="s">
        <v>46</v>
      </c>
      <c r="I49" s="389">
        <v>1773.502</v>
      </c>
      <c r="J49" s="413">
        <v>1259.1780000000001</v>
      </c>
      <c r="K49" s="391" t="s">
        <v>76</v>
      </c>
      <c r="L49" s="392">
        <v>2021.779</v>
      </c>
      <c r="M49" s="393">
        <v>597.55799999999999</v>
      </c>
    </row>
    <row r="50" spans="1:13" ht="15.75" x14ac:dyDescent="0.25">
      <c r="A50" s="388" t="s">
        <v>48</v>
      </c>
      <c r="B50" s="389">
        <v>3209.4279999999999</v>
      </c>
      <c r="C50" s="413">
        <v>10787.404</v>
      </c>
      <c r="D50" s="414" t="s">
        <v>70</v>
      </c>
      <c r="E50" s="415">
        <v>1602.211</v>
      </c>
      <c r="F50" s="393">
        <v>8112.3729999999996</v>
      </c>
      <c r="G50" s="380"/>
      <c r="H50" s="388" t="s">
        <v>72</v>
      </c>
      <c r="I50" s="389">
        <v>1031.922</v>
      </c>
      <c r="J50" s="413">
        <v>336.57100000000003</v>
      </c>
      <c r="K50" s="391" t="s">
        <v>72</v>
      </c>
      <c r="L50" s="392">
        <v>812.31100000000004</v>
      </c>
      <c r="M50" s="393">
        <v>318.90300000000002</v>
      </c>
    </row>
    <row r="51" spans="1:13" ht="15.75" x14ac:dyDescent="0.25">
      <c r="A51" s="388" t="s">
        <v>73</v>
      </c>
      <c r="B51" s="389">
        <v>3185.4989999999998</v>
      </c>
      <c r="C51" s="413">
        <v>9846.2530000000006</v>
      </c>
      <c r="D51" s="414" t="s">
        <v>66</v>
      </c>
      <c r="E51" s="415">
        <v>1483.97</v>
      </c>
      <c r="F51" s="393">
        <v>7401.32</v>
      </c>
      <c r="G51" s="380"/>
      <c r="H51" s="388" t="s">
        <v>76</v>
      </c>
      <c r="I51" s="389">
        <v>684.21500000000003</v>
      </c>
      <c r="J51" s="413">
        <v>258.964</v>
      </c>
      <c r="K51" s="391" t="s">
        <v>47</v>
      </c>
      <c r="L51" s="392">
        <v>491.53</v>
      </c>
      <c r="M51" s="393">
        <v>594.476</v>
      </c>
    </row>
    <row r="52" spans="1:13" ht="15.75" x14ac:dyDescent="0.25">
      <c r="A52" s="388" t="s">
        <v>49</v>
      </c>
      <c r="B52" s="389">
        <v>2880.5920000000001</v>
      </c>
      <c r="C52" s="413">
        <v>6533.6819999999998</v>
      </c>
      <c r="D52" s="414" t="s">
        <v>72</v>
      </c>
      <c r="E52" s="415">
        <v>1230.3340000000001</v>
      </c>
      <c r="F52" s="393">
        <v>5452.1909999999998</v>
      </c>
      <c r="G52" s="380"/>
      <c r="H52" s="388" t="s">
        <v>159</v>
      </c>
      <c r="I52" s="389">
        <v>574.928</v>
      </c>
      <c r="J52" s="413">
        <v>790.2</v>
      </c>
      <c r="K52" s="391" t="s">
        <v>71</v>
      </c>
      <c r="L52" s="392">
        <v>433.94299999999998</v>
      </c>
      <c r="M52" s="393">
        <v>73.19</v>
      </c>
    </row>
    <row r="53" spans="1:13" ht="15.75" x14ac:dyDescent="0.25">
      <c r="A53" s="416" t="s">
        <v>70</v>
      </c>
      <c r="B53" s="417">
        <v>1287.0820000000001</v>
      </c>
      <c r="C53" s="418">
        <v>4504.9480000000003</v>
      </c>
      <c r="D53" s="419" t="s">
        <v>49</v>
      </c>
      <c r="E53" s="420">
        <v>1031.096</v>
      </c>
      <c r="F53" s="421">
        <v>581.83199999999999</v>
      </c>
      <c r="G53" s="380"/>
      <c r="H53" s="388" t="s">
        <v>47</v>
      </c>
      <c r="I53" s="389">
        <v>178.87200000000001</v>
      </c>
      <c r="J53" s="413">
        <v>36.93</v>
      </c>
      <c r="K53" s="391" t="s">
        <v>49</v>
      </c>
      <c r="L53" s="392">
        <v>339.13</v>
      </c>
      <c r="M53" s="393">
        <v>141.73699999999999</v>
      </c>
    </row>
    <row r="54" spans="1:13" ht="16.5" thickBot="1" x14ac:dyDescent="0.3">
      <c r="A54" s="394" t="s">
        <v>131</v>
      </c>
      <c r="B54" s="395">
        <v>804.55100000000004</v>
      </c>
      <c r="C54" s="425">
        <v>245.24</v>
      </c>
      <c r="D54" s="426" t="s">
        <v>146</v>
      </c>
      <c r="E54" s="427">
        <v>500.42599999999999</v>
      </c>
      <c r="F54" s="399">
        <v>2035.1610000000001</v>
      </c>
      <c r="G54" s="428"/>
      <c r="H54" s="435" t="s">
        <v>270</v>
      </c>
      <c r="I54" s="436">
        <v>86.492999999999995</v>
      </c>
      <c r="J54" s="437">
        <v>103.82</v>
      </c>
      <c r="K54" s="438" t="s">
        <v>159</v>
      </c>
      <c r="L54" s="439">
        <v>314.22699999999998</v>
      </c>
      <c r="M54" s="440">
        <v>376.2</v>
      </c>
    </row>
    <row r="55" spans="1:13" ht="15.75" x14ac:dyDescent="0.25">
      <c r="A55" s="400" t="s">
        <v>50</v>
      </c>
      <c r="B55" s="428"/>
      <c r="C55" s="428"/>
      <c r="D55" s="428"/>
      <c r="E55" s="428"/>
      <c r="F55" s="428"/>
      <c r="G55" s="370"/>
      <c r="H55" s="400" t="s">
        <v>50</v>
      </c>
      <c r="I55" s="428"/>
      <c r="J55" s="428"/>
      <c r="K55" s="428"/>
      <c r="L55" s="428"/>
      <c r="M55" s="428"/>
    </row>
    <row r="56" spans="1:13" ht="15.75" x14ac:dyDescent="0.25">
      <c r="A56" s="402"/>
      <c r="B56" s="401"/>
      <c r="C56" s="401"/>
      <c r="D56" s="402"/>
      <c r="E56" s="403"/>
      <c r="F56" s="403"/>
      <c r="G56" s="370"/>
      <c r="H56" s="370"/>
      <c r="I56" s="441"/>
      <c r="J56" s="441"/>
      <c r="K56" s="402"/>
      <c r="L56" s="403"/>
      <c r="M56" s="403"/>
    </row>
    <row r="57" spans="1:13" ht="15.75" x14ac:dyDescent="0.25">
      <c r="A57" s="370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</row>
    <row r="58" spans="1:13" ht="15.75" x14ac:dyDescent="0.25">
      <c r="A58" s="406" t="s">
        <v>56</v>
      </c>
      <c r="B58" s="406"/>
      <c r="C58" s="406"/>
      <c r="D58" s="406"/>
      <c r="E58" s="406"/>
      <c r="F58" s="370"/>
      <c r="G58" s="370"/>
      <c r="H58" s="406" t="s">
        <v>57</v>
      </c>
      <c r="I58" s="406"/>
      <c r="J58" s="406"/>
      <c r="K58" s="406"/>
      <c r="L58" s="406"/>
      <c r="M58" s="370"/>
    </row>
    <row r="59" spans="1:13" ht="16.5" thickBot="1" x14ac:dyDescent="0.3">
      <c r="A59" s="370" t="s">
        <v>59</v>
      </c>
      <c r="B59" s="406"/>
      <c r="C59" s="406"/>
      <c r="D59" s="406"/>
      <c r="E59" s="406"/>
      <c r="F59" s="370"/>
      <c r="G59" s="370"/>
      <c r="H59" s="370" t="s">
        <v>59</v>
      </c>
      <c r="I59" s="406"/>
      <c r="J59" s="406"/>
      <c r="K59" s="406"/>
      <c r="L59" s="406"/>
      <c r="M59" s="370"/>
    </row>
    <row r="60" spans="1:13" ht="16.5" thickBot="1" x14ac:dyDescent="0.3">
      <c r="A60" s="407" t="s">
        <v>42</v>
      </c>
      <c r="B60" s="408"/>
      <c r="C60" s="408"/>
      <c r="D60" s="408"/>
      <c r="E60" s="408"/>
      <c r="F60" s="409"/>
      <c r="G60" s="370"/>
      <c r="H60" s="407" t="s">
        <v>43</v>
      </c>
      <c r="I60" s="408"/>
      <c r="J60" s="408"/>
      <c r="K60" s="408"/>
      <c r="L60" s="408"/>
      <c r="M60" s="409"/>
    </row>
    <row r="61" spans="1:13" ht="16.5" thickBot="1" x14ac:dyDescent="0.3">
      <c r="A61" s="365" t="s">
        <v>278</v>
      </c>
      <c r="B61" s="366"/>
      <c r="C61" s="367"/>
      <c r="D61" s="368" t="s">
        <v>279</v>
      </c>
      <c r="E61" s="366"/>
      <c r="F61" s="369"/>
      <c r="G61" s="370"/>
      <c r="H61" s="365" t="s">
        <v>278</v>
      </c>
      <c r="I61" s="366"/>
      <c r="J61" s="367"/>
      <c r="K61" s="368" t="s">
        <v>279</v>
      </c>
      <c r="L61" s="366"/>
      <c r="M61" s="369"/>
    </row>
    <row r="62" spans="1:13" ht="48" thickBot="1" x14ac:dyDescent="0.3">
      <c r="A62" s="371" t="s">
        <v>44</v>
      </c>
      <c r="B62" s="372" t="s">
        <v>30</v>
      </c>
      <c r="C62" s="373" t="s">
        <v>68</v>
      </c>
      <c r="D62" s="371" t="s">
        <v>44</v>
      </c>
      <c r="E62" s="372" t="s">
        <v>30</v>
      </c>
      <c r="F62" s="374" t="s">
        <v>68</v>
      </c>
      <c r="G62" s="442"/>
      <c r="H62" s="371" t="s">
        <v>44</v>
      </c>
      <c r="I62" s="372" t="s">
        <v>30</v>
      </c>
      <c r="J62" s="373" t="s">
        <v>68</v>
      </c>
      <c r="K62" s="371" t="s">
        <v>44</v>
      </c>
      <c r="L62" s="372" t="s">
        <v>30</v>
      </c>
      <c r="M62" s="374" t="s">
        <v>68</v>
      </c>
    </row>
    <row r="63" spans="1:13" ht="16.5" thickBot="1" x14ac:dyDescent="0.3">
      <c r="A63" s="375" t="s">
        <v>23</v>
      </c>
      <c r="B63" s="376">
        <v>4827.5879999999997</v>
      </c>
      <c r="C63" s="377">
        <v>9154.8340000000007</v>
      </c>
      <c r="D63" s="381" t="s">
        <v>23</v>
      </c>
      <c r="E63" s="376">
        <v>4239.4709999999995</v>
      </c>
      <c r="F63" s="379">
        <v>9194.6810000000005</v>
      </c>
      <c r="G63" s="442"/>
      <c r="H63" s="443" t="s">
        <v>23</v>
      </c>
      <c r="I63" s="376">
        <v>4774.0330000000004</v>
      </c>
      <c r="J63" s="377">
        <v>8035.692</v>
      </c>
      <c r="K63" s="443" t="s">
        <v>23</v>
      </c>
      <c r="L63" s="376">
        <v>2901.377</v>
      </c>
      <c r="M63" s="379">
        <v>4388.6790000000001</v>
      </c>
    </row>
    <row r="64" spans="1:13" ht="15.75" x14ac:dyDescent="0.25">
      <c r="A64" s="382" t="s">
        <v>75</v>
      </c>
      <c r="B64" s="383">
        <v>1120.5409999999999</v>
      </c>
      <c r="C64" s="384">
        <v>2033.0940000000001</v>
      </c>
      <c r="D64" s="385" t="s">
        <v>45</v>
      </c>
      <c r="E64" s="386">
        <v>1053.4680000000001</v>
      </c>
      <c r="F64" s="387">
        <v>1973.5830000000001</v>
      </c>
      <c r="G64" s="442"/>
      <c r="H64" s="444" t="s">
        <v>45</v>
      </c>
      <c r="I64" s="383">
        <v>1737.8610000000001</v>
      </c>
      <c r="J64" s="384">
        <v>2514.8020000000001</v>
      </c>
      <c r="K64" s="385" t="s">
        <v>71</v>
      </c>
      <c r="L64" s="386">
        <v>1066.5740000000001</v>
      </c>
      <c r="M64" s="387">
        <v>1271.6189999999999</v>
      </c>
    </row>
    <row r="65" spans="1:13" ht="15.75" x14ac:dyDescent="0.25">
      <c r="A65" s="388" t="s">
        <v>48</v>
      </c>
      <c r="B65" s="389">
        <v>1079.2329999999999</v>
      </c>
      <c r="C65" s="390">
        <v>2270.6480000000001</v>
      </c>
      <c r="D65" s="391" t="s">
        <v>75</v>
      </c>
      <c r="E65" s="392">
        <v>904.98099999999999</v>
      </c>
      <c r="F65" s="393">
        <v>2028.367</v>
      </c>
      <c r="G65" s="442"/>
      <c r="H65" s="445" t="s">
        <v>77</v>
      </c>
      <c r="I65" s="389">
        <v>882.14599999999996</v>
      </c>
      <c r="J65" s="390">
        <v>2576.2199999999998</v>
      </c>
      <c r="K65" s="391" t="s">
        <v>45</v>
      </c>
      <c r="L65" s="392">
        <v>876.60599999999999</v>
      </c>
      <c r="M65" s="393">
        <v>1605.2280000000001</v>
      </c>
    </row>
    <row r="66" spans="1:13" ht="15.75" x14ac:dyDescent="0.25">
      <c r="A66" s="388" t="s">
        <v>45</v>
      </c>
      <c r="B66" s="389">
        <v>1057.4490000000001</v>
      </c>
      <c r="C66" s="390">
        <v>2065.3429999999998</v>
      </c>
      <c r="D66" s="391" t="s">
        <v>48</v>
      </c>
      <c r="E66" s="392">
        <v>671.39</v>
      </c>
      <c r="F66" s="393">
        <v>2095.627</v>
      </c>
      <c r="G66" s="442"/>
      <c r="H66" s="445" t="s">
        <v>71</v>
      </c>
      <c r="I66" s="389">
        <v>685.67100000000005</v>
      </c>
      <c r="J66" s="390">
        <v>800.83500000000004</v>
      </c>
      <c r="K66" s="391" t="s">
        <v>51</v>
      </c>
      <c r="L66" s="392">
        <v>180.852</v>
      </c>
      <c r="M66" s="393">
        <v>226.982</v>
      </c>
    </row>
    <row r="67" spans="1:13" ht="15.75" x14ac:dyDescent="0.25">
      <c r="A67" s="388" t="s">
        <v>113</v>
      </c>
      <c r="B67" s="389">
        <v>568.56399999999996</v>
      </c>
      <c r="C67" s="390">
        <v>1001.549</v>
      </c>
      <c r="D67" s="391" t="s">
        <v>113</v>
      </c>
      <c r="E67" s="392">
        <v>526.80899999999997</v>
      </c>
      <c r="F67" s="393">
        <v>1045.788</v>
      </c>
      <c r="G67" s="442"/>
      <c r="H67" s="445" t="s">
        <v>51</v>
      </c>
      <c r="I67" s="389">
        <v>538.06799999999998</v>
      </c>
      <c r="J67" s="390">
        <v>700.04</v>
      </c>
      <c r="K67" s="391" t="s">
        <v>72</v>
      </c>
      <c r="L67" s="392">
        <v>164.05799999999999</v>
      </c>
      <c r="M67" s="393">
        <v>372.00200000000001</v>
      </c>
    </row>
    <row r="68" spans="1:13" ht="15.75" x14ac:dyDescent="0.25">
      <c r="A68" s="388" t="s">
        <v>73</v>
      </c>
      <c r="B68" s="389">
        <v>160.09399999999999</v>
      </c>
      <c r="C68" s="390">
        <v>191.16399999999999</v>
      </c>
      <c r="D68" s="391" t="s">
        <v>51</v>
      </c>
      <c r="E68" s="392">
        <v>288.428</v>
      </c>
      <c r="F68" s="393">
        <v>364.66</v>
      </c>
      <c r="G68" s="442"/>
      <c r="H68" s="445" t="s">
        <v>72</v>
      </c>
      <c r="I68" s="389">
        <v>282.91800000000001</v>
      </c>
      <c r="J68" s="390">
        <v>426.71499999999997</v>
      </c>
      <c r="K68" s="391" t="s">
        <v>75</v>
      </c>
      <c r="L68" s="392">
        <v>140.239</v>
      </c>
      <c r="M68" s="393">
        <v>158.011</v>
      </c>
    </row>
    <row r="69" spans="1:13" ht="15.75" x14ac:dyDescent="0.25">
      <c r="A69" s="388" t="s">
        <v>147</v>
      </c>
      <c r="B69" s="389">
        <v>157.34200000000001</v>
      </c>
      <c r="C69" s="390">
        <v>274.80399999999997</v>
      </c>
      <c r="D69" s="391" t="s">
        <v>183</v>
      </c>
      <c r="E69" s="392">
        <v>131.81200000000001</v>
      </c>
      <c r="F69" s="393">
        <v>186.67500000000001</v>
      </c>
      <c r="G69" s="442"/>
      <c r="H69" s="445" t="s">
        <v>196</v>
      </c>
      <c r="I69" s="389">
        <v>241.71899999999999</v>
      </c>
      <c r="J69" s="390">
        <v>474.04899999999998</v>
      </c>
      <c r="K69" s="391" t="s">
        <v>148</v>
      </c>
      <c r="L69" s="392">
        <v>136.19900000000001</v>
      </c>
      <c r="M69" s="393">
        <v>63.66</v>
      </c>
    </row>
    <row r="70" spans="1:13" ht="15.75" x14ac:dyDescent="0.25">
      <c r="A70" s="388" t="s">
        <v>51</v>
      </c>
      <c r="B70" s="389">
        <v>138.44200000000001</v>
      </c>
      <c r="C70" s="390">
        <v>215.86799999999999</v>
      </c>
      <c r="D70" s="391" t="s">
        <v>46</v>
      </c>
      <c r="E70" s="392">
        <v>129.334</v>
      </c>
      <c r="F70" s="393">
        <v>254.839</v>
      </c>
      <c r="G70" s="442"/>
      <c r="H70" s="445" t="s">
        <v>75</v>
      </c>
      <c r="I70" s="389">
        <v>145.61600000000001</v>
      </c>
      <c r="J70" s="390">
        <v>185.43</v>
      </c>
      <c r="K70" s="391" t="s">
        <v>196</v>
      </c>
      <c r="L70" s="392">
        <v>125.792</v>
      </c>
      <c r="M70" s="393">
        <v>333.99200000000002</v>
      </c>
    </row>
    <row r="71" spans="1:13" ht="15.75" x14ac:dyDescent="0.25">
      <c r="A71" s="388" t="s">
        <v>146</v>
      </c>
      <c r="B71" s="389">
        <v>131.58600000000001</v>
      </c>
      <c r="C71" s="390">
        <v>425.90199999999999</v>
      </c>
      <c r="D71" s="391" t="s">
        <v>72</v>
      </c>
      <c r="E71" s="392">
        <v>127.675</v>
      </c>
      <c r="F71" s="393">
        <v>348.40899999999999</v>
      </c>
      <c r="G71" s="442"/>
      <c r="H71" s="445" t="s">
        <v>113</v>
      </c>
      <c r="I71" s="389">
        <v>100.851</v>
      </c>
      <c r="J71" s="390">
        <v>228.17400000000001</v>
      </c>
      <c r="K71" s="391" t="s">
        <v>113</v>
      </c>
      <c r="L71" s="392">
        <v>86.018000000000001</v>
      </c>
      <c r="M71" s="393">
        <v>214.01400000000001</v>
      </c>
    </row>
    <row r="72" spans="1:13" ht="15.75" x14ac:dyDescent="0.25">
      <c r="A72" s="388" t="s">
        <v>72</v>
      </c>
      <c r="B72" s="389">
        <v>106.069</v>
      </c>
      <c r="C72" s="390">
        <v>215.41300000000001</v>
      </c>
      <c r="D72" s="391" t="s">
        <v>147</v>
      </c>
      <c r="E72" s="392">
        <v>116.218</v>
      </c>
      <c r="F72" s="393">
        <v>253.31700000000001</v>
      </c>
      <c r="G72" s="442"/>
      <c r="H72" s="446" t="s">
        <v>47</v>
      </c>
      <c r="I72" s="417">
        <v>62.177</v>
      </c>
      <c r="J72" s="422">
        <v>68.400000000000006</v>
      </c>
      <c r="K72" s="423" t="s">
        <v>284</v>
      </c>
      <c r="L72" s="424">
        <v>33.298999999999999</v>
      </c>
      <c r="M72" s="421">
        <v>22.75</v>
      </c>
    </row>
    <row r="73" spans="1:13" ht="16.5" thickBot="1" x14ac:dyDescent="0.3">
      <c r="A73" s="435" t="s">
        <v>46</v>
      </c>
      <c r="B73" s="436">
        <v>88.954999999999998</v>
      </c>
      <c r="C73" s="447">
        <v>150.22499999999999</v>
      </c>
      <c r="D73" s="438" t="s">
        <v>146</v>
      </c>
      <c r="E73" s="439">
        <v>72.284000000000006</v>
      </c>
      <c r="F73" s="440">
        <v>215.97399999999999</v>
      </c>
      <c r="G73" s="428"/>
      <c r="H73" s="448" t="s">
        <v>148</v>
      </c>
      <c r="I73" s="395">
        <v>62.16</v>
      </c>
      <c r="J73" s="396">
        <v>34.39</v>
      </c>
      <c r="K73" s="397" t="s">
        <v>73</v>
      </c>
      <c r="L73" s="398">
        <v>27.827000000000002</v>
      </c>
      <c r="M73" s="399">
        <v>14.4</v>
      </c>
    </row>
    <row r="74" spans="1:13" ht="15.75" x14ac:dyDescent="0.25">
      <c r="A74" s="400" t="s">
        <v>50</v>
      </c>
      <c r="B74" s="428"/>
      <c r="C74" s="428"/>
      <c r="D74" s="428"/>
      <c r="E74" s="428"/>
      <c r="F74" s="428"/>
      <c r="G74" s="428"/>
      <c r="H74" s="400" t="s">
        <v>50</v>
      </c>
      <c r="I74" s="428"/>
      <c r="J74" s="428"/>
      <c r="K74" s="428"/>
      <c r="L74" s="428"/>
      <c r="M74" s="42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90" zoomScaleNormal="90" workbookViewId="0">
      <selection activeCell="V48" sqref="V48"/>
    </sheetView>
  </sheetViews>
  <sheetFormatPr defaultRowHeight="12.75" x14ac:dyDescent="0.2"/>
  <cols>
    <col min="10" max="10" width="7.42578125" customWidth="1"/>
    <col min="21" max="21" width="5.7109375" customWidth="1"/>
  </cols>
  <sheetData>
    <row r="21" spans="1:22" x14ac:dyDescent="0.2">
      <c r="A21" s="327"/>
      <c r="K21" s="327"/>
    </row>
    <row r="22" spans="1:22" x14ac:dyDescent="0.2">
      <c r="A22" s="327" t="s">
        <v>50</v>
      </c>
      <c r="K22" s="327" t="s">
        <v>50</v>
      </c>
      <c r="V22" s="327"/>
    </row>
    <row r="23" spans="1:22" x14ac:dyDescent="0.2">
      <c r="A23" s="327"/>
    </row>
    <row r="36" spans="1:22" x14ac:dyDescent="0.2">
      <c r="U36" s="327"/>
    </row>
    <row r="37" spans="1:22" x14ac:dyDescent="0.2">
      <c r="V37" s="327"/>
    </row>
    <row r="38" spans="1:22" x14ac:dyDescent="0.2">
      <c r="T38" s="327"/>
      <c r="V38" s="327"/>
    </row>
    <row r="40" spans="1:22" x14ac:dyDescent="0.2">
      <c r="T40" s="327"/>
    </row>
    <row r="43" spans="1:22" x14ac:dyDescent="0.2">
      <c r="A43" s="327"/>
      <c r="K43" s="327"/>
    </row>
    <row r="44" spans="1:22" x14ac:dyDescent="0.2">
      <c r="A44" s="327" t="s">
        <v>50</v>
      </c>
      <c r="K44" s="327" t="s">
        <v>50</v>
      </c>
      <c r="V44" s="327"/>
    </row>
    <row r="45" spans="1:22" x14ac:dyDescent="0.2">
      <c r="K45" s="327"/>
    </row>
    <row r="66" spans="1:22" x14ac:dyDescent="0.2">
      <c r="A66" s="327"/>
      <c r="K66" s="327"/>
    </row>
    <row r="68" spans="1:22" x14ac:dyDescent="0.2">
      <c r="A68" s="327"/>
      <c r="K68" s="327"/>
    </row>
    <row r="75" spans="1:22" x14ac:dyDescent="0.2">
      <c r="V75" s="327"/>
    </row>
    <row r="76" spans="1:22" x14ac:dyDescent="0.2">
      <c r="V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240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7" t="s">
        <v>42</v>
      </c>
      <c r="B6" s="408"/>
      <c r="C6" s="408"/>
      <c r="D6" s="408"/>
      <c r="E6" s="408"/>
      <c r="F6" s="409"/>
      <c r="G6" s="370"/>
      <c r="H6" s="407" t="s">
        <v>43</v>
      </c>
      <c r="I6" s="408"/>
      <c r="J6" s="408"/>
      <c r="K6" s="408"/>
      <c r="L6" s="408"/>
      <c r="M6" s="409"/>
    </row>
    <row r="7" spans="1:13" ht="16.5" thickBot="1" x14ac:dyDescent="0.3">
      <c r="A7" s="365" t="s">
        <v>268</v>
      </c>
      <c r="B7" s="366"/>
      <c r="C7" s="367"/>
      <c r="D7" s="368" t="s">
        <v>269</v>
      </c>
      <c r="E7" s="366"/>
      <c r="F7" s="369"/>
      <c r="G7" s="370"/>
      <c r="H7" s="365" t="s">
        <v>268</v>
      </c>
      <c r="I7" s="366"/>
      <c r="J7" s="367"/>
      <c r="K7" s="368" t="s">
        <v>269</v>
      </c>
      <c r="L7" s="366"/>
      <c r="M7" s="369"/>
    </row>
    <row r="8" spans="1:13" ht="48" thickBot="1" x14ac:dyDescent="0.3">
      <c r="A8" s="371" t="s">
        <v>44</v>
      </c>
      <c r="B8" s="372" t="s">
        <v>30</v>
      </c>
      <c r="C8" s="373" t="s">
        <v>68</v>
      </c>
      <c r="D8" s="371" t="s">
        <v>44</v>
      </c>
      <c r="E8" s="372" t="s">
        <v>30</v>
      </c>
      <c r="F8" s="374" t="s">
        <v>68</v>
      </c>
      <c r="G8" s="370"/>
      <c r="H8" s="371" t="s">
        <v>44</v>
      </c>
      <c r="I8" s="372" t="s">
        <v>30</v>
      </c>
      <c r="J8" s="373" t="s">
        <v>68</v>
      </c>
      <c r="K8" s="371" t="s">
        <v>44</v>
      </c>
      <c r="L8" s="372" t="s">
        <v>30</v>
      </c>
      <c r="M8" s="374" t="s">
        <v>68</v>
      </c>
    </row>
    <row r="9" spans="1:13" ht="16.5" thickBot="1" x14ac:dyDescent="0.3">
      <c r="A9" s="375" t="s">
        <v>23</v>
      </c>
      <c r="B9" s="376">
        <v>1340555.7749999999</v>
      </c>
      <c r="C9" s="377">
        <v>3645546.3870000001</v>
      </c>
      <c r="D9" s="378" t="s">
        <v>23</v>
      </c>
      <c r="E9" s="376">
        <v>1809211.17</v>
      </c>
      <c r="F9" s="379">
        <v>6972400.9979999997</v>
      </c>
      <c r="G9" s="380"/>
      <c r="H9" s="378" t="s">
        <v>23</v>
      </c>
      <c r="I9" s="376">
        <v>270296.07900000003</v>
      </c>
      <c r="J9" s="377">
        <v>952782.64500000002</v>
      </c>
      <c r="K9" s="381" t="s">
        <v>23</v>
      </c>
      <c r="L9" s="376">
        <v>190983.448</v>
      </c>
      <c r="M9" s="379">
        <v>844014.84199999995</v>
      </c>
    </row>
    <row r="10" spans="1:13" ht="15.75" x14ac:dyDescent="0.25">
      <c r="A10" s="382" t="s">
        <v>45</v>
      </c>
      <c r="B10" s="383">
        <v>412200.89600000001</v>
      </c>
      <c r="C10" s="384">
        <v>1154934.9890000001</v>
      </c>
      <c r="D10" s="385" t="s">
        <v>45</v>
      </c>
      <c r="E10" s="386">
        <v>451891.02600000001</v>
      </c>
      <c r="F10" s="387">
        <v>1704479.997</v>
      </c>
      <c r="G10" s="380"/>
      <c r="H10" s="382" t="s">
        <v>77</v>
      </c>
      <c r="I10" s="383">
        <v>126717.87</v>
      </c>
      <c r="J10" s="384">
        <v>524852.77500000002</v>
      </c>
      <c r="K10" s="385" t="s">
        <v>77</v>
      </c>
      <c r="L10" s="386">
        <v>73930.955000000002</v>
      </c>
      <c r="M10" s="387">
        <v>347249.01299999998</v>
      </c>
    </row>
    <row r="11" spans="1:13" ht="15.75" x14ac:dyDescent="0.25">
      <c r="A11" s="388" t="s">
        <v>144</v>
      </c>
      <c r="B11" s="389">
        <v>160895.34599999999</v>
      </c>
      <c r="C11" s="390">
        <v>445108.69900000002</v>
      </c>
      <c r="D11" s="391" t="s">
        <v>144</v>
      </c>
      <c r="E11" s="392">
        <v>389081.28399999999</v>
      </c>
      <c r="F11" s="393">
        <v>1464787.743</v>
      </c>
      <c r="G11" s="380"/>
      <c r="H11" s="388" t="s">
        <v>72</v>
      </c>
      <c r="I11" s="389">
        <v>57490.133000000002</v>
      </c>
      <c r="J11" s="390">
        <v>185406.26199999999</v>
      </c>
      <c r="K11" s="391" t="s">
        <v>46</v>
      </c>
      <c r="L11" s="392">
        <v>65928.774000000005</v>
      </c>
      <c r="M11" s="393">
        <v>311963.31400000001</v>
      </c>
    </row>
    <row r="12" spans="1:13" ht="15.75" x14ac:dyDescent="0.25">
      <c r="A12" s="388" t="s">
        <v>195</v>
      </c>
      <c r="B12" s="389">
        <v>95869.42</v>
      </c>
      <c r="C12" s="390">
        <v>253275.35500000001</v>
      </c>
      <c r="D12" s="391" t="s">
        <v>195</v>
      </c>
      <c r="E12" s="392">
        <v>208503.62100000001</v>
      </c>
      <c r="F12" s="393">
        <v>820028.64599999995</v>
      </c>
      <c r="G12" s="380"/>
      <c r="H12" s="388" t="s">
        <v>46</v>
      </c>
      <c r="I12" s="389">
        <v>56277.961000000003</v>
      </c>
      <c r="J12" s="390">
        <v>176294.66200000001</v>
      </c>
      <c r="K12" s="391" t="s">
        <v>72</v>
      </c>
      <c r="L12" s="392">
        <v>36006.161</v>
      </c>
      <c r="M12" s="393">
        <v>147121.11199999999</v>
      </c>
    </row>
    <row r="13" spans="1:13" ht="15.75" x14ac:dyDescent="0.25">
      <c r="A13" s="388" t="s">
        <v>188</v>
      </c>
      <c r="B13" s="389">
        <v>81857.709000000003</v>
      </c>
      <c r="C13" s="390">
        <v>227582.29</v>
      </c>
      <c r="D13" s="391" t="s">
        <v>183</v>
      </c>
      <c r="E13" s="392">
        <v>81166.415999999997</v>
      </c>
      <c r="F13" s="393">
        <v>318353.72100000002</v>
      </c>
      <c r="G13" s="380"/>
      <c r="H13" s="388" t="s">
        <v>51</v>
      </c>
      <c r="I13" s="389">
        <v>8831.0769999999993</v>
      </c>
      <c r="J13" s="390">
        <v>14691.771000000001</v>
      </c>
      <c r="K13" s="391" t="s">
        <v>145</v>
      </c>
      <c r="L13" s="392">
        <v>4148.6120000000001</v>
      </c>
      <c r="M13" s="393">
        <v>9200.3799999999992</v>
      </c>
    </row>
    <row r="14" spans="1:13" ht="15.75" x14ac:dyDescent="0.25">
      <c r="A14" s="388" t="s">
        <v>111</v>
      </c>
      <c r="B14" s="389">
        <v>63019.904999999999</v>
      </c>
      <c r="C14" s="390">
        <v>172723.39499999999</v>
      </c>
      <c r="D14" s="391" t="s">
        <v>111</v>
      </c>
      <c r="E14" s="392">
        <v>71475.697</v>
      </c>
      <c r="F14" s="393">
        <v>286054.85200000001</v>
      </c>
      <c r="G14" s="380"/>
      <c r="H14" s="388" t="s">
        <v>145</v>
      </c>
      <c r="I14" s="389">
        <v>6805.1940000000004</v>
      </c>
      <c r="J14" s="390">
        <v>12938.52</v>
      </c>
      <c r="K14" s="391" t="s">
        <v>45</v>
      </c>
      <c r="L14" s="392">
        <v>3802.5329999999999</v>
      </c>
      <c r="M14" s="393">
        <v>10120.273999999999</v>
      </c>
    </row>
    <row r="15" spans="1:13" ht="15.75" x14ac:dyDescent="0.25">
      <c r="A15" s="388" t="s">
        <v>47</v>
      </c>
      <c r="B15" s="389">
        <v>48976.021000000001</v>
      </c>
      <c r="C15" s="390">
        <v>126846.33100000001</v>
      </c>
      <c r="D15" s="391" t="s">
        <v>190</v>
      </c>
      <c r="E15" s="392">
        <v>65592.842999999993</v>
      </c>
      <c r="F15" s="393">
        <v>260803.85500000001</v>
      </c>
      <c r="G15" s="380"/>
      <c r="H15" s="388" t="s">
        <v>45</v>
      </c>
      <c r="I15" s="389">
        <v>4896.0640000000003</v>
      </c>
      <c r="J15" s="390">
        <v>13012.209000000001</v>
      </c>
      <c r="K15" s="391" t="s">
        <v>49</v>
      </c>
      <c r="L15" s="392">
        <v>1831.086</v>
      </c>
      <c r="M15" s="393">
        <v>4945.9639999999999</v>
      </c>
    </row>
    <row r="16" spans="1:13" ht="15.75" x14ac:dyDescent="0.25">
      <c r="A16" s="388" t="s">
        <v>189</v>
      </c>
      <c r="B16" s="389">
        <v>45174.137000000002</v>
      </c>
      <c r="C16" s="390">
        <v>118746.861</v>
      </c>
      <c r="D16" s="391" t="s">
        <v>189</v>
      </c>
      <c r="E16" s="392">
        <v>52930.196000000004</v>
      </c>
      <c r="F16" s="393">
        <v>220071.79300000001</v>
      </c>
      <c r="G16" s="380"/>
      <c r="H16" s="388" t="s">
        <v>74</v>
      </c>
      <c r="I16" s="389">
        <v>2523.413</v>
      </c>
      <c r="J16" s="390">
        <v>7126.74</v>
      </c>
      <c r="K16" s="391" t="s">
        <v>73</v>
      </c>
      <c r="L16" s="392">
        <v>1770.7329999999999</v>
      </c>
      <c r="M16" s="393">
        <v>4875.4830000000002</v>
      </c>
    </row>
    <row r="17" spans="1:14" ht="15.75" x14ac:dyDescent="0.25">
      <c r="A17" s="388" t="s">
        <v>187</v>
      </c>
      <c r="B17" s="389">
        <v>43571.290999999997</v>
      </c>
      <c r="C17" s="390">
        <v>114770.62</v>
      </c>
      <c r="D17" s="391" t="s">
        <v>113</v>
      </c>
      <c r="E17" s="392">
        <v>45985.457999999999</v>
      </c>
      <c r="F17" s="393">
        <v>173263.16699999999</v>
      </c>
      <c r="G17" s="380"/>
      <c r="H17" s="388" t="s">
        <v>73</v>
      </c>
      <c r="I17" s="389">
        <v>2435.5929999999998</v>
      </c>
      <c r="J17" s="390">
        <v>7590.6509999999998</v>
      </c>
      <c r="K17" s="391" t="s">
        <v>74</v>
      </c>
      <c r="L17" s="392">
        <v>1591.076</v>
      </c>
      <c r="M17" s="393">
        <v>6429.81</v>
      </c>
    </row>
    <row r="18" spans="1:14" ht="15.75" x14ac:dyDescent="0.25">
      <c r="A18" s="388" t="s">
        <v>190</v>
      </c>
      <c r="B18" s="389">
        <v>42599.373</v>
      </c>
      <c r="C18" s="390">
        <v>122075.368</v>
      </c>
      <c r="D18" s="391" t="s">
        <v>47</v>
      </c>
      <c r="E18" s="392">
        <v>42499.631000000001</v>
      </c>
      <c r="F18" s="393">
        <v>166991.58199999999</v>
      </c>
      <c r="G18" s="380"/>
      <c r="H18" s="388" t="s">
        <v>49</v>
      </c>
      <c r="I18" s="389">
        <v>1697.337</v>
      </c>
      <c r="J18" s="390">
        <v>3056.355</v>
      </c>
      <c r="K18" s="391" t="s">
        <v>51</v>
      </c>
      <c r="L18" s="392">
        <v>1382.077</v>
      </c>
      <c r="M18" s="393">
        <v>839.22799999999995</v>
      </c>
    </row>
    <row r="19" spans="1:14" ht="15.75" x14ac:dyDescent="0.25">
      <c r="A19" s="388" t="s">
        <v>191</v>
      </c>
      <c r="B19" s="389">
        <v>39010.514999999999</v>
      </c>
      <c r="C19" s="390">
        <v>105056.996</v>
      </c>
      <c r="D19" s="391" t="s">
        <v>197</v>
      </c>
      <c r="E19" s="392">
        <v>34171.523999999998</v>
      </c>
      <c r="F19" s="393">
        <v>130725.288</v>
      </c>
      <c r="G19" s="380"/>
      <c r="H19" s="388" t="s">
        <v>48</v>
      </c>
      <c r="I19" s="389">
        <v>1623.3979999999999</v>
      </c>
      <c r="J19" s="390">
        <v>5413.4859999999999</v>
      </c>
      <c r="K19" s="391" t="s">
        <v>47</v>
      </c>
      <c r="L19" s="392">
        <v>254.74700000000001</v>
      </c>
      <c r="M19" s="393">
        <v>364.5</v>
      </c>
    </row>
    <row r="20" spans="1:14" ht="16.5" thickBot="1" x14ac:dyDescent="0.3">
      <c r="A20" s="394" t="s">
        <v>192</v>
      </c>
      <c r="B20" s="395">
        <v>32231.768</v>
      </c>
      <c r="C20" s="396">
        <v>85725</v>
      </c>
      <c r="D20" s="397" t="s">
        <v>192</v>
      </c>
      <c r="E20" s="398">
        <v>33893.203000000001</v>
      </c>
      <c r="F20" s="399">
        <v>124390.66</v>
      </c>
      <c r="G20" s="380"/>
      <c r="H20" s="394" t="s">
        <v>78</v>
      </c>
      <c r="I20" s="395">
        <v>515.27700000000004</v>
      </c>
      <c r="J20" s="396">
        <v>1273.4659999999999</v>
      </c>
      <c r="K20" s="397" t="s">
        <v>71</v>
      </c>
      <c r="L20" s="398">
        <v>172.01300000000001</v>
      </c>
      <c r="M20" s="399">
        <v>349.67500000000001</v>
      </c>
    </row>
    <row r="21" spans="1:14" ht="15.75" x14ac:dyDescent="0.25">
      <c r="A21" s="400" t="s">
        <v>50</v>
      </c>
      <c r="B21" s="401"/>
      <c r="C21" s="401"/>
      <c r="D21" s="402"/>
      <c r="E21" s="403"/>
      <c r="F21" s="403"/>
      <c r="G21" s="370"/>
      <c r="H21" s="400" t="s">
        <v>50</v>
      </c>
      <c r="I21" s="401"/>
      <c r="J21" s="401"/>
      <c r="K21" s="404"/>
      <c r="L21" s="405"/>
      <c r="M21" s="405"/>
    </row>
    <row r="22" spans="1:14" s="84" customFormat="1" ht="15.75" x14ac:dyDescent="0.25">
      <c r="A22" s="402"/>
      <c r="B22" s="401"/>
      <c r="C22" s="401"/>
      <c r="D22" s="402"/>
      <c r="E22" s="403"/>
      <c r="F22" s="403"/>
      <c r="G22" s="370"/>
      <c r="H22" s="402"/>
      <c r="I22" s="401"/>
      <c r="J22" s="401"/>
      <c r="K22" s="404"/>
      <c r="L22" s="404"/>
      <c r="M22" s="404"/>
    </row>
    <row r="23" spans="1:14" ht="15.75" x14ac:dyDescent="0.25">
      <c r="A23" s="370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</row>
    <row r="24" spans="1:14" ht="15.75" x14ac:dyDescent="0.25">
      <c r="A24" s="406" t="s">
        <v>60</v>
      </c>
      <c r="B24" s="406"/>
      <c r="C24" s="406"/>
      <c r="D24" s="406"/>
      <c r="E24" s="406"/>
      <c r="F24" s="370"/>
      <c r="G24" s="370"/>
      <c r="H24" s="406" t="s">
        <v>61</v>
      </c>
      <c r="I24" s="406"/>
      <c r="J24" s="406"/>
      <c r="K24" s="406"/>
      <c r="L24" s="406"/>
      <c r="M24" s="370"/>
      <c r="N24" s="23"/>
    </row>
    <row r="25" spans="1:14" ht="16.5" thickBot="1" x14ac:dyDescent="0.3">
      <c r="A25" s="370" t="s">
        <v>59</v>
      </c>
      <c r="B25" s="406"/>
      <c r="C25" s="406"/>
      <c r="D25" s="406"/>
      <c r="E25" s="406"/>
      <c r="F25" s="370"/>
      <c r="G25" s="370"/>
      <c r="H25" s="370" t="s">
        <v>59</v>
      </c>
      <c r="I25" s="406"/>
      <c r="J25" s="406"/>
      <c r="K25" s="406"/>
      <c r="L25" s="406"/>
      <c r="M25" s="370"/>
    </row>
    <row r="26" spans="1:14" ht="16.5" thickBot="1" x14ac:dyDescent="0.3">
      <c r="A26" s="407" t="s">
        <v>42</v>
      </c>
      <c r="B26" s="408"/>
      <c r="C26" s="408"/>
      <c r="D26" s="408"/>
      <c r="E26" s="408"/>
      <c r="F26" s="409"/>
      <c r="G26" s="370"/>
      <c r="H26" s="407" t="s">
        <v>43</v>
      </c>
      <c r="I26" s="408"/>
      <c r="J26" s="408"/>
      <c r="K26" s="408"/>
      <c r="L26" s="408"/>
      <c r="M26" s="409"/>
    </row>
    <row r="27" spans="1:14" ht="16.5" thickBot="1" x14ac:dyDescent="0.3">
      <c r="A27" s="365" t="s">
        <v>268</v>
      </c>
      <c r="B27" s="366"/>
      <c r="C27" s="367"/>
      <c r="D27" s="368" t="s">
        <v>269</v>
      </c>
      <c r="E27" s="366"/>
      <c r="F27" s="369"/>
      <c r="G27" s="370"/>
      <c r="H27" s="365" t="s">
        <v>268</v>
      </c>
      <c r="I27" s="366"/>
      <c r="J27" s="367"/>
      <c r="K27" s="368" t="s">
        <v>269</v>
      </c>
      <c r="L27" s="366"/>
      <c r="M27" s="369"/>
    </row>
    <row r="28" spans="1:14" ht="48" thickBot="1" x14ac:dyDescent="0.3">
      <c r="A28" s="371" t="s">
        <v>44</v>
      </c>
      <c r="B28" s="372" t="s">
        <v>30</v>
      </c>
      <c r="C28" s="373" t="s">
        <v>68</v>
      </c>
      <c r="D28" s="371" t="s">
        <v>44</v>
      </c>
      <c r="E28" s="372" t="s">
        <v>30</v>
      </c>
      <c r="F28" s="374" t="s">
        <v>68</v>
      </c>
      <c r="G28" s="370"/>
      <c r="H28" s="371" t="s">
        <v>44</v>
      </c>
      <c r="I28" s="372" t="s">
        <v>30</v>
      </c>
      <c r="J28" s="373" t="s">
        <v>68</v>
      </c>
      <c r="K28" s="371" t="s">
        <v>44</v>
      </c>
      <c r="L28" s="372" t="s">
        <v>30</v>
      </c>
      <c r="M28" s="374" t="s">
        <v>68</v>
      </c>
    </row>
    <row r="29" spans="1:14" ht="16.5" thickBot="1" x14ac:dyDescent="0.3">
      <c r="A29" s="375" t="s">
        <v>23</v>
      </c>
      <c r="B29" s="376">
        <v>94613.353000000003</v>
      </c>
      <c r="C29" s="377">
        <v>305544.39299999998</v>
      </c>
      <c r="D29" s="381" t="s">
        <v>23</v>
      </c>
      <c r="E29" s="376">
        <v>107616.999</v>
      </c>
      <c r="F29" s="379">
        <v>476848.29300000001</v>
      </c>
      <c r="G29" s="370"/>
      <c r="H29" s="375" t="s">
        <v>23</v>
      </c>
      <c r="I29" s="376">
        <v>64946.353000000003</v>
      </c>
      <c r="J29" s="377">
        <v>223966.67800000001</v>
      </c>
      <c r="K29" s="378" t="s">
        <v>23</v>
      </c>
      <c r="L29" s="376">
        <v>57063.658000000003</v>
      </c>
      <c r="M29" s="379">
        <v>202357.00700000001</v>
      </c>
    </row>
    <row r="30" spans="1:14" ht="15.75" x14ac:dyDescent="0.25">
      <c r="A30" s="382" t="s">
        <v>45</v>
      </c>
      <c r="B30" s="383">
        <v>62723.446000000004</v>
      </c>
      <c r="C30" s="410">
        <v>204352.10399999999</v>
      </c>
      <c r="D30" s="411" t="s">
        <v>45</v>
      </c>
      <c r="E30" s="412">
        <v>50055.233999999997</v>
      </c>
      <c r="F30" s="387">
        <v>242629.921</v>
      </c>
      <c r="G30" s="370"/>
      <c r="H30" s="388" t="s">
        <v>73</v>
      </c>
      <c r="I30" s="389">
        <v>22632.502</v>
      </c>
      <c r="J30" s="390">
        <v>77859.182000000001</v>
      </c>
      <c r="K30" s="391" t="s">
        <v>73</v>
      </c>
      <c r="L30" s="392">
        <v>32903.017999999996</v>
      </c>
      <c r="M30" s="393">
        <v>99011.103000000003</v>
      </c>
    </row>
    <row r="31" spans="1:14" ht="15.75" x14ac:dyDescent="0.25">
      <c r="A31" s="388" t="s">
        <v>113</v>
      </c>
      <c r="B31" s="389">
        <v>12505.252</v>
      </c>
      <c r="C31" s="413">
        <v>36782.656999999999</v>
      </c>
      <c r="D31" s="414" t="s">
        <v>113</v>
      </c>
      <c r="E31" s="415">
        <v>24883.802</v>
      </c>
      <c r="F31" s="393">
        <v>109456.78200000001</v>
      </c>
      <c r="G31" s="370"/>
      <c r="H31" s="388" t="s">
        <v>77</v>
      </c>
      <c r="I31" s="389">
        <v>9954.8510000000006</v>
      </c>
      <c r="J31" s="390">
        <v>41583.81</v>
      </c>
      <c r="K31" s="391" t="s">
        <v>77</v>
      </c>
      <c r="L31" s="392">
        <v>9916.9240000000009</v>
      </c>
      <c r="M31" s="393">
        <v>51322.025000000001</v>
      </c>
    </row>
    <row r="32" spans="1:14" ht="15.75" x14ac:dyDescent="0.25">
      <c r="A32" s="388" t="s">
        <v>186</v>
      </c>
      <c r="B32" s="389">
        <v>6146.5050000000001</v>
      </c>
      <c r="C32" s="413">
        <v>30899.215</v>
      </c>
      <c r="D32" s="414" t="s">
        <v>47</v>
      </c>
      <c r="E32" s="415">
        <v>13343.246999999999</v>
      </c>
      <c r="F32" s="393">
        <v>46033.302000000003</v>
      </c>
      <c r="G32" s="370"/>
      <c r="H32" s="388" t="s">
        <v>75</v>
      </c>
      <c r="I32" s="389">
        <v>8563.3539999999994</v>
      </c>
      <c r="J32" s="390">
        <v>22832.196</v>
      </c>
      <c r="K32" s="391" t="s">
        <v>45</v>
      </c>
      <c r="L32" s="392">
        <v>4255.4170000000004</v>
      </c>
      <c r="M32" s="393">
        <v>9926.9050000000007</v>
      </c>
    </row>
    <row r="33" spans="1:13" ht="15.75" x14ac:dyDescent="0.25">
      <c r="A33" s="388" t="s">
        <v>73</v>
      </c>
      <c r="B33" s="389">
        <v>2612.096</v>
      </c>
      <c r="C33" s="413">
        <v>7206.4210000000003</v>
      </c>
      <c r="D33" s="414" t="s">
        <v>147</v>
      </c>
      <c r="E33" s="415">
        <v>7749.4340000000002</v>
      </c>
      <c r="F33" s="393">
        <v>36456.495000000003</v>
      </c>
      <c r="G33" s="370"/>
      <c r="H33" s="388" t="s">
        <v>45</v>
      </c>
      <c r="I33" s="389">
        <v>7693.81</v>
      </c>
      <c r="J33" s="390">
        <v>23673.572</v>
      </c>
      <c r="K33" s="391" t="s">
        <v>46</v>
      </c>
      <c r="L33" s="392">
        <v>3058.93</v>
      </c>
      <c r="M33" s="393">
        <v>19609.766</v>
      </c>
    </row>
    <row r="34" spans="1:13" ht="15.75" x14ac:dyDescent="0.25">
      <c r="A34" s="388" t="s">
        <v>47</v>
      </c>
      <c r="B34" s="389">
        <v>2218.1559999999999</v>
      </c>
      <c r="C34" s="413">
        <v>5398.2129999999997</v>
      </c>
      <c r="D34" s="414" t="s">
        <v>70</v>
      </c>
      <c r="E34" s="415">
        <v>2340.5030000000002</v>
      </c>
      <c r="F34" s="393">
        <v>12017.023999999999</v>
      </c>
      <c r="G34" s="370"/>
      <c r="H34" s="388" t="s">
        <v>72</v>
      </c>
      <c r="I34" s="389">
        <v>6027.0519999999997</v>
      </c>
      <c r="J34" s="390">
        <v>19525.045999999998</v>
      </c>
      <c r="K34" s="391" t="s">
        <v>72</v>
      </c>
      <c r="L34" s="392">
        <v>3046.6460000000002</v>
      </c>
      <c r="M34" s="393">
        <v>9436.4459999999999</v>
      </c>
    </row>
    <row r="35" spans="1:13" ht="15.75" x14ac:dyDescent="0.25">
      <c r="A35" s="388" t="s">
        <v>70</v>
      </c>
      <c r="B35" s="389">
        <v>1517.4739999999999</v>
      </c>
      <c r="C35" s="413">
        <v>3763.797</v>
      </c>
      <c r="D35" s="414" t="s">
        <v>66</v>
      </c>
      <c r="E35" s="415">
        <v>2251.2049999999999</v>
      </c>
      <c r="F35" s="393">
        <v>11204.9</v>
      </c>
      <c r="G35" s="370"/>
      <c r="H35" s="388" t="s">
        <v>46</v>
      </c>
      <c r="I35" s="389">
        <v>3783.4450000000002</v>
      </c>
      <c r="J35" s="390">
        <v>16556.912</v>
      </c>
      <c r="K35" s="391" t="s">
        <v>75</v>
      </c>
      <c r="L35" s="392">
        <v>1091.2439999999999</v>
      </c>
      <c r="M35" s="393">
        <v>3060.0210000000002</v>
      </c>
    </row>
    <row r="36" spans="1:13" ht="15.75" x14ac:dyDescent="0.25">
      <c r="A36" s="388" t="s">
        <v>147</v>
      </c>
      <c r="B36" s="389">
        <v>970.25300000000004</v>
      </c>
      <c r="C36" s="413">
        <v>2958.0450000000001</v>
      </c>
      <c r="D36" s="414" t="s">
        <v>130</v>
      </c>
      <c r="E36" s="415">
        <v>1997.1769999999999</v>
      </c>
      <c r="F36" s="393">
        <v>8953.2039999999997</v>
      </c>
      <c r="G36" s="370"/>
      <c r="H36" s="388" t="s">
        <v>79</v>
      </c>
      <c r="I36" s="389">
        <v>2698.9850000000001</v>
      </c>
      <c r="J36" s="390">
        <v>11950</v>
      </c>
      <c r="K36" s="391" t="s">
        <v>79</v>
      </c>
      <c r="L36" s="392">
        <v>1041.7719999999999</v>
      </c>
      <c r="M36" s="393">
        <v>3049</v>
      </c>
    </row>
    <row r="37" spans="1:13" ht="15.75" x14ac:dyDescent="0.25">
      <c r="A37" s="388" t="s">
        <v>111</v>
      </c>
      <c r="B37" s="389">
        <v>911.75400000000002</v>
      </c>
      <c r="C37" s="413">
        <v>4534.1450000000004</v>
      </c>
      <c r="D37" s="414" t="s">
        <v>48</v>
      </c>
      <c r="E37" s="415">
        <v>1588.7829999999999</v>
      </c>
      <c r="F37" s="393">
        <v>1412.818</v>
      </c>
      <c r="G37" s="370"/>
      <c r="H37" s="388" t="s">
        <v>51</v>
      </c>
      <c r="I37" s="389">
        <v>2462.1320000000001</v>
      </c>
      <c r="J37" s="390">
        <v>6419.5990000000002</v>
      </c>
      <c r="K37" s="391" t="s">
        <v>51</v>
      </c>
      <c r="L37" s="392">
        <v>934.50199999999995</v>
      </c>
      <c r="M37" s="393">
        <v>3683.2689999999998</v>
      </c>
    </row>
    <row r="38" spans="1:13" ht="15.75" x14ac:dyDescent="0.25">
      <c r="A38" s="416" t="s">
        <v>48</v>
      </c>
      <c r="B38" s="417">
        <v>829.82500000000005</v>
      </c>
      <c r="C38" s="418">
        <v>935.44600000000003</v>
      </c>
      <c r="D38" s="419" t="s">
        <v>75</v>
      </c>
      <c r="E38" s="420">
        <v>886.51099999999997</v>
      </c>
      <c r="F38" s="421">
        <v>4028.5050000000001</v>
      </c>
      <c r="G38" s="370"/>
      <c r="H38" s="416" t="s">
        <v>48</v>
      </c>
      <c r="I38" s="417">
        <v>1054.9190000000001</v>
      </c>
      <c r="J38" s="422">
        <v>3498.44</v>
      </c>
      <c r="K38" s="423" t="s">
        <v>130</v>
      </c>
      <c r="L38" s="424">
        <v>523.40800000000002</v>
      </c>
      <c r="M38" s="421">
        <v>1985.922</v>
      </c>
    </row>
    <row r="39" spans="1:13" ht="16.5" thickBot="1" x14ac:dyDescent="0.3">
      <c r="A39" s="394" t="s">
        <v>146</v>
      </c>
      <c r="B39" s="395">
        <v>828.93600000000004</v>
      </c>
      <c r="C39" s="425">
        <v>664.91399999999999</v>
      </c>
      <c r="D39" s="426" t="s">
        <v>146</v>
      </c>
      <c r="E39" s="427">
        <v>872.48900000000003</v>
      </c>
      <c r="F39" s="399">
        <v>609.32299999999998</v>
      </c>
      <c r="G39" s="370"/>
      <c r="H39" s="394" t="s">
        <v>193</v>
      </c>
      <c r="I39" s="395">
        <v>34.972999999999999</v>
      </c>
      <c r="J39" s="396">
        <v>33.152000000000001</v>
      </c>
      <c r="K39" s="397" t="s">
        <v>48</v>
      </c>
      <c r="L39" s="398">
        <v>195.59100000000001</v>
      </c>
      <c r="M39" s="399">
        <v>1120.49</v>
      </c>
    </row>
    <row r="40" spans="1:13" ht="15.75" x14ac:dyDescent="0.25">
      <c r="A40" s="400" t="s">
        <v>50</v>
      </c>
      <c r="B40" s="404"/>
      <c r="C40" s="404"/>
      <c r="D40" s="404"/>
      <c r="E40" s="404"/>
      <c r="F40" s="404"/>
      <c r="G40" s="370"/>
      <c r="H40" s="400" t="s">
        <v>50</v>
      </c>
      <c r="I40" s="428"/>
      <c r="J40" s="428"/>
      <c r="K40" s="428"/>
      <c r="L40" s="428"/>
      <c r="M40" s="428"/>
    </row>
    <row r="41" spans="1:13" ht="15.75" x14ac:dyDescent="0.25">
      <c r="A41" s="428"/>
      <c r="B41" s="428"/>
      <c r="C41" s="428"/>
      <c r="D41" s="428"/>
      <c r="E41" s="428"/>
      <c r="F41" s="428"/>
      <c r="G41" s="370"/>
      <c r="H41" s="428"/>
      <c r="I41" s="428"/>
      <c r="J41" s="428"/>
      <c r="K41" s="428"/>
      <c r="L41" s="428"/>
      <c r="M41" s="428"/>
    </row>
    <row r="42" spans="1:13" ht="15.75" x14ac:dyDescent="0.25">
      <c r="A42" s="370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</row>
    <row r="43" spans="1:13" ht="15.75" x14ac:dyDescent="0.25">
      <c r="A43" s="406" t="s">
        <v>54</v>
      </c>
      <c r="B43" s="406"/>
      <c r="C43" s="406"/>
      <c r="D43" s="406"/>
      <c r="E43" s="406"/>
      <c r="F43" s="370"/>
      <c r="G43" s="370"/>
      <c r="H43" s="406" t="s">
        <v>55</v>
      </c>
      <c r="I43" s="406"/>
      <c r="J43" s="406"/>
      <c r="K43" s="406"/>
      <c r="L43" s="406"/>
      <c r="M43" s="370"/>
    </row>
    <row r="44" spans="1:13" ht="16.5" thickBot="1" x14ac:dyDescent="0.3">
      <c r="A44" s="370" t="s">
        <v>59</v>
      </c>
      <c r="B44" s="406"/>
      <c r="C44" s="406"/>
      <c r="D44" s="406"/>
      <c r="E44" s="406"/>
      <c r="F44" s="370"/>
      <c r="G44" s="370"/>
      <c r="H44" s="370" t="s">
        <v>59</v>
      </c>
      <c r="I44" s="406"/>
      <c r="J44" s="406"/>
      <c r="K44" s="406"/>
      <c r="L44" s="406"/>
      <c r="M44" s="370"/>
    </row>
    <row r="45" spans="1:13" ht="16.5" thickBot="1" x14ac:dyDescent="0.3">
      <c r="A45" s="407" t="s">
        <v>42</v>
      </c>
      <c r="B45" s="408"/>
      <c r="C45" s="408"/>
      <c r="D45" s="408"/>
      <c r="E45" s="408"/>
      <c r="F45" s="409"/>
      <c r="G45" s="370"/>
      <c r="H45" s="407" t="s">
        <v>43</v>
      </c>
      <c r="I45" s="408"/>
      <c r="J45" s="408"/>
      <c r="K45" s="408"/>
      <c r="L45" s="408"/>
      <c r="M45" s="409"/>
    </row>
    <row r="46" spans="1:13" ht="19.5" customHeight="1" thickBot="1" x14ac:dyDescent="0.3">
      <c r="A46" s="365" t="s">
        <v>268</v>
      </c>
      <c r="B46" s="366"/>
      <c r="C46" s="367"/>
      <c r="D46" s="368" t="s">
        <v>269</v>
      </c>
      <c r="E46" s="366"/>
      <c r="F46" s="369"/>
      <c r="G46" s="370"/>
      <c r="H46" s="365" t="s">
        <v>268</v>
      </c>
      <c r="I46" s="366"/>
      <c r="J46" s="367"/>
      <c r="K46" s="368" t="s">
        <v>269</v>
      </c>
      <c r="L46" s="366"/>
      <c r="M46" s="369"/>
    </row>
    <row r="47" spans="1:13" ht="48" thickBot="1" x14ac:dyDescent="0.3">
      <c r="A47" s="429" t="s">
        <v>44</v>
      </c>
      <c r="B47" s="372" t="s">
        <v>30</v>
      </c>
      <c r="C47" s="430" t="s">
        <v>68</v>
      </c>
      <c r="D47" s="431" t="s">
        <v>44</v>
      </c>
      <c r="E47" s="432" t="s">
        <v>30</v>
      </c>
      <c r="F47" s="374" t="s">
        <v>68</v>
      </c>
      <c r="G47" s="380"/>
      <c r="H47" s="371" t="s">
        <v>44</v>
      </c>
      <c r="I47" s="372" t="s">
        <v>30</v>
      </c>
      <c r="J47" s="374" t="s">
        <v>68</v>
      </c>
      <c r="K47" s="371" t="s">
        <v>44</v>
      </c>
      <c r="L47" s="372" t="s">
        <v>30</v>
      </c>
      <c r="M47" s="374" t="s">
        <v>68</v>
      </c>
    </row>
    <row r="48" spans="1:13" ht="16.5" thickBot="1" x14ac:dyDescent="0.3">
      <c r="A48" s="375" t="s">
        <v>23</v>
      </c>
      <c r="B48" s="376">
        <v>1239425.442</v>
      </c>
      <c r="C48" s="379">
        <v>3919635.0120000001</v>
      </c>
      <c r="D48" s="433" t="s">
        <v>23</v>
      </c>
      <c r="E48" s="434">
        <v>1195924.7819999999</v>
      </c>
      <c r="F48" s="379">
        <v>4568781.9689999996</v>
      </c>
      <c r="G48" s="380"/>
      <c r="H48" s="378" t="s">
        <v>23</v>
      </c>
      <c r="I48" s="376">
        <v>633884.89500000002</v>
      </c>
      <c r="J48" s="379">
        <v>2027629.4680000001</v>
      </c>
      <c r="K48" s="378" t="s">
        <v>23</v>
      </c>
      <c r="L48" s="376">
        <v>312172.196</v>
      </c>
      <c r="M48" s="379">
        <v>727151.34600000002</v>
      </c>
    </row>
    <row r="49" spans="1:13" s="18" customFormat="1" ht="15.75" x14ac:dyDescent="0.25">
      <c r="A49" s="382" t="s">
        <v>45</v>
      </c>
      <c r="B49" s="383">
        <v>579927.55799999996</v>
      </c>
      <c r="C49" s="410">
        <v>1874522.3870000001</v>
      </c>
      <c r="D49" s="411" t="s">
        <v>45</v>
      </c>
      <c r="E49" s="412">
        <v>433620.14199999999</v>
      </c>
      <c r="F49" s="387">
        <v>1677908.4180000001</v>
      </c>
      <c r="G49" s="380"/>
      <c r="H49" s="382" t="s">
        <v>77</v>
      </c>
      <c r="I49" s="383">
        <v>446719.14799999999</v>
      </c>
      <c r="J49" s="410">
        <v>1851980.399</v>
      </c>
      <c r="K49" s="385" t="s">
        <v>77</v>
      </c>
      <c r="L49" s="386">
        <v>129516.989</v>
      </c>
      <c r="M49" s="387">
        <v>597768.52399999998</v>
      </c>
    </row>
    <row r="50" spans="1:13" s="18" customFormat="1" ht="15.75" x14ac:dyDescent="0.25">
      <c r="A50" s="388" t="s">
        <v>113</v>
      </c>
      <c r="B50" s="389">
        <v>195346.86799999999</v>
      </c>
      <c r="C50" s="413">
        <v>598091.14099999995</v>
      </c>
      <c r="D50" s="414" t="s">
        <v>113</v>
      </c>
      <c r="E50" s="415">
        <v>304956.245</v>
      </c>
      <c r="F50" s="393">
        <v>1221595.449</v>
      </c>
      <c r="G50" s="380"/>
      <c r="H50" s="388" t="s">
        <v>51</v>
      </c>
      <c r="I50" s="389">
        <v>78633.942999999999</v>
      </c>
      <c r="J50" s="413">
        <v>24431</v>
      </c>
      <c r="K50" s="391" t="s">
        <v>51</v>
      </c>
      <c r="L50" s="392">
        <v>71445.202000000005</v>
      </c>
      <c r="M50" s="393">
        <v>21930.482</v>
      </c>
    </row>
    <row r="51" spans="1:13" s="18" customFormat="1" ht="15.75" x14ac:dyDescent="0.25">
      <c r="A51" s="388" t="s">
        <v>75</v>
      </c>
      <c r="B51" s="389">
        <v>89381.697</v>
      </c>
      <c r="C51" s="413">
        <v>274328.935</v>
      </c>
      <c r="D51" s="414" t="s">
        <v>75</v>
      </c>
      <c r="E51" s="415">
        <v>104700.542</v>
      </c>
      <c r="F51" s="393">
        <v>429540.21799999999</v>
      </c>
      <c r="G51" s="380"/>
      <c r="H51" s="388" t="s">
        <v>159</v>
      </c>
      <c r="I51" s="389">
        <v>29348.124</v>
      </c>
      <c r="J51" s="413">
        <v>71477.45</v>
      </c>
      <c r="K51" s="391" t="s">
        <v>74</v>
      </c>
      <c r="L51" s="392">
        <v>18757.678</v>
      </c>
      <c r="M51" s="393">
        <v>6658.0919999999996</v>
      </c>
    </row>
    <row r="52" spans="1:13" s="18" customFormat="1" ht="15.75" x14ac:dyDescent="0.25">
      <c r="A52" s="388" t="s">
        <v>51</v>
      </c>
      <c r="B52" s="389">
        <v>59766.239000000001</v>
      </c>
      <c r="C52" s="413">
        <v>189365.193</v>
      </c>
      <c r="D52" s="414" t="s">
        <v>130</v>
      </c>
      <c r="E52" s="415">
        <v>49191.322999999997</v>
      </c>
      <c r="F52" s="393">
        <v>204494.93100000001</v>
      </c>
      <c r="G52" s="380"/>
      <c r="H52" s="388" t="s">
        <v>74</v>
      </c>
      <c r="I52" s="389">
        <v>18056.156999999999</v>
      </c>
      <c r="J52" s="413">
        <v>8715.5210000000006</v>
      </c>
      <c r="K52" s="391" t="s">
        <v>159</v>
      </c>
      <c r="L52" s="392">
        <v>16624.952000000001</v>
      </c>
      <c r="M52" s="393">
        <v>34049.792999999998</v>
      </c>
    </row>
    <row r="53" spans="1:13" s="18" customFormat="1" ht="15.75" x14ac:dyDescent="0.25">
      <c r="A53" s="388" t="s">
        <v>73</v>
      </c>
      <c r="B53" s="389">
        <v>48777.813000000002</v>
      </c>
      <c r="C53" s="413">
        <v>158010.628</v>
      </c>
      <c r="D53" s="414" t="s">
        <v>47</v>
      </c>
      <c r="E53" s="415">
        <v>44166.107000000004</v>
      </c>
      <c r="F53" s="393">
        <v>175196.59700000001</v>
      </c>
      <c r="G53" s="380"/>
      <c r="H53" s="388" t="s">
        <v>78</v>
      </c>
      <c r="I53" s="389">
        <v>17206.528999999999</v>
      </c>
      <c r="J53" s="413">
        <v>8374.3050000000003</v>
      </c>
      <c r="K53" s="391" t="s">
        <v>45</v>
      </c>
      <c r="L53" s="392">
        <v>16276.31</v>
      </c>
      <c r="M53" s="393">
        <v>8032.8440000000001</v>
      </c>
    </row>
    <row r="54" spans="1:13" ht="15.75" x14ac:dyDescent="0.25">
      <c r="A54" s="388" t="s">
        <v>130</v>
      </c>
      <c r="B54" s="389">
        <v>37700.038999999997</v>
      </c>
      <c r="C54" s="413">
        <v>108034.36900000001</v>
      </c>
      <c r="D54" s="414" t="s">
        <v>51</v>
      </c>
      <c r="E54" s="415">
        <v>29227.554</v>
      </c>
      <c r="F54" s="393">
        <v>89471.866999999998</v>
      </c>
      <c r="G54" s="380"/>
      <c r="H54" s="388" t="s">
        <v>46</v>
      </c>
      <c r="I54" s="389">
        <v>12204.316000000001</v>
      </c>
      <c r="J54" s="413">
        <v>23475.134999999998</v>
      </c>
      <c r="K54" s="391" t="s">
        <v>78</v>
      </c>
      <c r="L54" s="392">
        <v>15299.949000000001</v>
      </c>
      <c r="M54" s="393">
        <v>3231.123</v>
      </c>
    </row>
    <row r="55" spans="1:13" ht="15.75" x14ac:dyDescent="0.25">
      <c r="A55" s="388" t="s">
        <v>48</v>
      </c>
      <c r="B55" s="389">
        <v>35112.014000000003</v>
      </c>
      <c r="C55" s="413">
        <v>123381.61500000001</v>
      </c>
      <c r="D55" s="414" t="s">
        <v>72</v>
      </c>
      <c r="E55" s="415">
        <v>25224.254000000001</v>
      </c>
      <c r="F55" s="393">
        <v>88389.913</v>
      </c>
      <c r="G55" s="380"/>
      <c r="H55" s="388" t="s">
        <v>45</v>
      </c>
      <c r="I55" s="389">
        <v>10611.481</v>
      </c>
      <c r="J55" s="413">
        <v>12013.486000000001</v>
      </c>
      <c r="K55" s="391" t="s">
        <v>46</v>
      </c>
      <c r="L55" s="392">
        <v>10767.722</v>
      </c>
      <c r="M55" s="393">
        <v>12553.413</v>
      </c>
    </row>
    <row r="56" spans="1:13" ht="15.75" x14ac:dyDescent="0.25">
      <c r="A56" s="388" t="s">
        <v>66</v>
      </c>
      <c r="B56" s="389">
        <v>29979.741000000002</v>
      </c>
      <c r="C56" s="413">
        <v>98965.744000000006</v>
      </c>
      <c r="D56" s="414" t="s">
        <v>46</v>
      </c>
      <c r="E56" s="415">
        <v>23913.897000000001</v>
      </c>
      <c r="F56" s="393">
        <v>90951.926000000007</v>
      </c>
      <c r="G56" s="380"/>
      <c r="H56" s="388" t="s">
        <v>49</v>
      </c>
      <c r="I56" s="389">
        <v>7848.8760000000002</v>
      </c>
      <c r="J56" s="413">
        <v>4128.6210000000001</v>
      </c>
      <c r="K56" s="391" t="s">
        <v>49</v>
      </c>
      <c r="L56" s="392">
        <v>9553.0820000000003</v>
      </c>
      <c r="M56" s="393">
        <v>3597.7109999999998</v>
      </c>
    </row>
    <row r="57" spans="1:13" ht="15.75" x14ac:dyDescent="0.25">
      <c r="A57" s="388" t="s">
        <v>70</v>
      </c>
      <c r="B57" s="389">
        <v>27082.199000000001</v>
      </c>
      <c r="C57" s="413">
        <v>92087.854000000007</v>
      </c>
      <c r="D57" s="414" t="s">
        <v>71</v>
      </c>
      <c r="E57" s="415">
        <v>22581.85</v>
      </c>
      <c r="F57" s="393">
        <v>80101.478000000003</v>
      </c>
      <c r="G57" s="380"/>
      <c r="H57" s="388" t="s">
        <v>72</v>
      </c>
      <c r="I57" s="389">
        <v>5613.3770000000004</v>
      </c>
      <c r="J57" s="413">
        <v>14348.896000000001</v>
      </c>
      <c r="K57" s="391" t="s">
        <v>47</v>
      </c>
      <c r="L57" s="392">
        <v>7668.4679999999998</v>
      </c>
      <c r="M57" s="393">
        <v>19364.085999999999</v>
      </c>
    </row>
    <row r="58" spans="1:13" ht="15.75" x14ac:dyDescent="0.25">
      <c r="A58" s="388" t="s">
        <v>72</v>
      </c>
      <c r="B58" s="389">
        <v>23718.572</v>
      </c>
      <c r="C58" s="413">
        <v>78722.785999999993</v>
      </c>
      <c r="D58" s="414" t="s">
        <v>73</v>
      </c>
      <c r="E58" s="415">
        <v>22022.460999999999</v>
      </c>
      <c r="F58" s="393">
        <v>88617.974000000002</v>
      </c>
      <c r="G58" s="380"/>
      <c r="H58" s="388" t="s">
        <v>76</v>
      </c>
      <c r="I58" s="389">
        <v>2012.3440000000001</v>
      </c>
      <c r="J58" s="413">
        <v>1083.6079999999999</v>
      </c>
      <c r="K58" s="391" t="s">
        <v>72</v>
      </c>
      <c r="L58" s="392">
        <v>4529.6350000000002</v>
      </c>
      <c r="M58" s="393">
        <v>8444.5249999999996</v>
      </c>
    </row>
    <row r="59" spans="1:13" ht="15.75" x14ac:dyDescent="0.25">
      <c r="A59" s="416" t="s">
        <v>46</v>
      </c>
      <c r="B59" s="417">
        <v>21821.238000000001</v>
      </c>
      <c r="C59" s="418">
        <v>73054.987999999998</v>
      </c>
      <c r="D59" s="419" t="s">
        <v>49</v>
      </c>
      <c r="E59" s="420">
        <v>20742.715</v>
      </c>
      <c r="F59" s="421">
        <v>30672.434000000001</v>
      </c>
      <c r="G59" s="380"/>
      <c r="H59" s="388" t="s">
        <v>47</v>
      </c>
      <c r="I59" s="389">
        <v>1364.354</v>
      </c>
      <c r="J59" s="413">
        <v>436.84899999999999</v>
      </c>
      <c r="K59" s="391" t="s">
        <v>76</v>
      </c>
      <c r="L59" s="392">
        <v>4241.7330000000002</v>
      </c>
      <c r="M59" s="393">
        <v>1178.134</v>
      </c>
    </row>
    <row r="60" spans="1:13" ht="16.5" thickBot="1" x14ac:dyDescent="0.3">
      <c r="A60" s="394" t="s">
        <v>47</v>
      </c>
      <c r="B60" s="395">
        <v>20429.968000000001</v>
      </c>
      <c r="C60" s="425">
        <v>59470.55</v>
      </c>
      <c r="D60" s="426" t="s">
        <v>147</v>
      </c>
      <c r="E60" s="427">
        <v>18794.248</v>
      </c>
      <c r="F60" s="399">
        <v>83952.308999999994</v>
      </c>
      <c r="G60" s="428"/>
      <c r="H60" s="435" t="s">
        <v>183</v>
      </c>
      <c r="I60" s="436">
        <v>1105.9469999999999</v>
      </c>
      <c r="J60" s="437">
        <v>1205.7650000000001</v>
      </c>
      <c r="K60" s="438" t="s">
        <v>183</v>
      </c>
      <c r="L60" s="439">
        <v>2312.203</v>
      </c>
      <c r="M60" s="440">
        <v>1955.2750000000001</v>
      </c>
    </row>
    <row r="61" spans="1:13" ht="15.75" x14ac:dyDescent="0.25">
      <c r="A61" s="400" t="s">
        <v>50</v>
      </c>
      <c r="B61" s="428"/>
      <c r="C61" s="428"/>
      <c r="D61" s="428"/>
      <c r="E61" s="428"/>
      <c r="F61" s="428"/>
      <c r="G61" s="370"/>
      <c r="H61" s="400" t="s">
        <v>50</v>
      </c>
      <c r="I61" s="428"/>
      <c r="J61" s="428"/>
      <c r="K61" s="428"/>
      <c r="L61" s="428"/>
      <c r="M61" s="428"/>
    </row>
    <row r="62" spans="1:13" ht="15.75" x14ac:dyDescent="0.25">
      <c r="A62" s="402"/>
      <c r="B62" s="401"/>
      <c r="C62" s="401"/>
      <c r="D62" s="402"/>
      <c r="E62" s="403"/>
      <c r="F62" s="403"/>
      <c r="G62" s="370"/>
      <c r="H62" s="370"/>
      <c r="I62" s="441"/>
      <c r="J62" s="441"/>
      <c r="K62" s="402"/>
      <c r="L62" s="403"/>
      <c r="M62" s="403"/>
    </row>
    <row r="63" spans="1:13" ht="15.75" x14ac:dyDescent="0.25">
      <c r="A63" s="370"/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</row>
    <row r="64" spans="1:13" ht="15.75" x14ac:dyDescent="0.25">
      <c r="A64" s="406" t="s">
        <v>56</v>
      </c>
      <c r="B64" s="406"/>
      <c r="C64" s="406"/>
      <c r="D64" s="406"/>
      <c r="E64" s="406"/>
      <c r="F64" s="370"/>
      <c r="G64" s="370"/>
      <c r="H64" s="406" t="s">
        <v>57</v>
      </c>
      <c r="I64" s="406"/>
      <c r="J64" s="406"/>
      <c r="K64" s="406"/>
      <c r="L64" s="406"/>
      <c r="M64" s="370"/>
    </row>
    <row r="65" spans="1:13" ht="16.5" thickBot="1" x14ac:dyDescent="0.3">
      <c r="A65" s="370" t="s">
        <v>59</v>
      </c>
      <c r="B65" s="406"/>
      <c r="C65" s="406"/>
      <c r="D65" s="406"/>
      <c r="E65" s="406"/>
      <c r="F65" s="370"/>
      <c r="G65" s="370"/>
      <c r="H65" s="370" t="s">
        <v>59</v>
      </c>
      <c r="I65" s="406"/>
      <c r="J65" s="406"/>
      <c r="K65" s="406"/>
      <c r="L65" s="406"/>
      <c r="M65" s="370"/>
    </row>
    <row r="66" spans="1:13" ht="16.5" thickBot="1" x14ac:dyDescent="0.3">
      <c r="A66" s="407" t="s">
        <v>42</v>
      </c>
      <c r="B66" s="408"/>
      <c r="C66" s="408"/>
      <c r="D66" s="408"/>
      <c r="E66" s="408"/>
      <c r="F66" s="409"/>
      <c r="G66" s="370"/>
      <c r="H66" s="407" t="s">
        <v>43</v>
      </c>
      <c r="I66" s="408"/>
      <c r="J66" s="408"/>
      <c r="K66" s="408"/>
      <c r="L66" s="408"/>
      <c r="M66" s="409"/>
    </row>
    <row r="67" spans="1:13" ht="16.5" thickBot="1" x14ac:dyDescent="0.3">
      <c r="A67" s="365" t="s">
        <v>268</v>
      </c>
      <c r="B67" s="366"/>
      <c r="C67" s="367"/>
      <c r="D67" s="368" t="s">
        <v>269</v>
      </c>
      <c r="E67" s="366"/>
      <c r="F67" s="369"/>
      <c r="G67" s="370"/>
      <c r="H67" s="365" t="s">
        <v>268</v>
      </c>
      <c r="I67" s="366"/>
      <c r="J67" s="367"/>
      <c r="K67" s="368" t="s">
        <v>269</v>
      </c>
      <c r="L67" s="366"/>
      <c r="M67" s="369"/>
    </row>
    <row r="68" spans="1:13" ht="48" thickBot="1" x14ac:dyDescent="0.3">
      <c r="A68" s="371" t="s">
        <v>44</v>
      </c>
      <c r="B68" s="372" t="s">
        <v>30</v>
      </c>
      <c r="C68" s="373" t="s">
        <v>68</v>
      </c>
      <c r="D68" s="371" t="s">
        <v>44</v>
      </c>
      <c r="E68" s="372" t="s">
        <v>30</v>
      </c>
      <c r="F68" s="374" t="s">
        <v>68</v>
      </c>
      <c r="G68" s="442"/>
      <c r="H68" s="371" t="s">
        <v>44</v>
      </c>
      <c r="I68" s="372" t="s">
        <v>30</v>
      </c>
      <c r="J68" s="373" t="s">
        <v>68</v>
      </c>
      <c r="K68" s="371" t="s">
        <v>44</v>
      </c>
      <c r="L68" s="372" t="s">
        <v>30</v>
      </c>
      <c r="M68" s="374" t="s">
        <v>68</v>
      </c>
    </row>
    <row r="69" spans="1:13" ht="16.5" thickBot="1" x14ac:dyDescent="0.3">
      <c r="A69" s="375" t="s">
        <v>23</v>
      </c>
      <c r="B69" s="376">
        <v>56780.603000000003</v>
      </c>
      <c r="C69" s="377">
        <v>110550.058</v>
      </c>
      <c r="D69" s="381" t="s">
        <v>23</v>
      </c>
      <c r="E69" s="376">
        <v>55051.46</v>
      </c>
      <c r="F69" s="379">
        <v>122666.482</v>
      </c>
      <c r="G69" s="442"/>
      <c r="H69" s="443" t="s">
        <v>23</v>
      </c>
      <c r="I69" s="376">
        <v>60223.665999999997</v>
      </c>
      <c r="J69" s="377">
        <v>97455.701000000001</v>
      </c>
      <c r="K69" s="443" t="s">
        <v>23</v>
      </c>
      <c r="L69" s="376">
        <v>48038.413999999997</v>
      </c>
      <c r="M69" s="379">
        <v>77627.81</v>
      </c>
    </row>
    <row r="70" spans="1:13" ht="15.75" x14ac:dyDescent="0.25">
      <c r="A70" s="382" t="s">
        <v>48</v>
      </c>
      <c r="B70" s="383">
        <v>16041.63</v>
      </c>
      <c r="C70" s="384">
        <v>34244.995999999999</v>
      </c>
      <c r="D70" s="385" t="s">
        <v>45</v>
      </c>
      <c r="E70" s="386">
        <v>11528.66</v>
      </c>
      <c r="F70" s="387">
        <v>27706.651999999998</v>
      </c>
      <c r="G70" s="442"/>
      <c r="H70" s="444" t="s">
        <v>45</v>
      </c>
      <c r="I70" s="383">
        <v>25763.635999999999</v>
      </c>
      <c r="J70" s="384">
        <v>43261.277999999998</v>
      </c>
      <c r="K70" s="385" t="s">
        <v>45</v>
      </c>
      <c r="L70" s="386">
        <v>19026.358</v>
      </c>
      <c r="M70" s="387">
        <v>30643.815999999999</v>
      </c>
    </row>
    <row r="71" spans="1:13" ht="15.75" x14ac:dyDescent="0.25">
      <c r="A71" s="388" t="s">
        <v>45</v>
      </c>
      <c r="B71" s="389">
        <v>12234.253000000001</v>
      </c>
      <c r="C71" s="390">
        <v>25656.692999999999</v>
      </c>
      <c r="D71" s="391" t="s">
        <v>48</v>
      </c>
      <c r="E71" s="392">
        <v>11212.012000000001</v>
      </c>
      <c r="F71" s="393">
        <v>29589.871999999999</v>
      </c>
      <c r="G71" s="442"/>
      <c r="H71" s="445" t="s">
        <v>71</v>
      </c>
      <c r="I71" s="389">
        <v>10706.637000000001</v>
      </c>
      <c r="J71" s="390">
        <v>14071.646000000001</v>
      </c>
      <c r="K71" s="391" t="s">
        <v>71</v>
      </c>
      <c r="L71" s="392">
        <v>12073.905000000001</v>
      </c>
      <c r="M71" s="393">
        <v>14530.184999999999</v>
      </c>
    </row>
    <row r="72" spans="1:13" ht="15.75" x14ac:dyDescent="0.25">
      <c r="A72" s="388" t="s">
        <v>75</v>
      </c>
      <c r="B72" s="389">
        <v>9950.6630000000005</v>
      </c>
      <c r="C72" s="390">
        <v>17967.460999999999</v>
      </c>
      <c r="D72" s="391" t="s">
        <v>75</v>
      </c>
      <c r="E72" s="392">
        <v>10571.928</v>
      </c>
      <c r="F72" s="393">
        <v>21213.385999999999</v>
      </c>
      <c r="G72" s="442"/>
      <c r="H72" s="445" t="s">
        <v>72</v>
      </c>
      <c r="I72" s="389">
        <v>6616.17</v>
      </c>
      <c r="J72" s="390">
        <v>12326.983</v>
      </c>
      <c r="K72" s="391" t="s">
        <v>77</v>
      </c>
      <c r="L72" s="392">
        <v>5278.8729999999996</v>
      </c>
      <c r="M72" s="393">
        <v>16354.956</v>
      </c>
    </row>
    <row r="73" spans="1:13" ht="15.75" x14ac:dyDescent="0.25">
      <c r="A73" s="388" t="s">
        <v>113</v>
      </c>
      <c r="B73" s="389">
        <v>9604.06</v>
      </c>
      <c r="C73" s="390">
        <v>17471.089</v>
      </c>
      <c r="D73" s="391" t="s">
        <v>113</v>
      </c>
      <c r="E73" s="392">
        <v>8222.0290000000005</v>
      </c>
      <c r="F73" s="393">
        <v>14718.061</v>
      </c>
      <c r="G73" s="442"/>
      <c r="H73" s="445" t="s">
        <v>146</v>
      </c>
      <c r="I73" s="389">
        <v>4679.1400000000003</v>
      </c>
      <c r="J73" s="390">
        <v>6458.9059999999999</v>
      </c>
      <c r="K73" s="391" t="s">
        <v>51</v>
      </c>
      <c r="L73" s="392">
        <v>4038.1060000000002</v>
      </c>
      <c r="M73" s="393">
        <v>5135.3190000000004</v>
      </c>
    </row>
    <row r="74" spans="1:13" ht="15.75" x14ac:dyDescent="0.25">
      <c r="A74" s="388" t="s">
        <v>147</v>
      </c>
      <c r="B74" s="389">
        <v>1905.998</v>
      </c>
      <c r="C74" s="390">
        <v>3266.7669999999998</v>
      </c>
      <c r="D74" s="391" t="s">
        <v>146</v>
      </c>
      <c r="E74" s="392">
        <v>2125.9850000000001</v>
      </c>
      <c r="F74" s="393">
        <v>6599.4740000000002</v>
      </c>
      <c r="G74" s="442"/>
      <c r="H74" s="445" t="s">
        <v>51</v>
      </c>
      <c r="I74" s="389">
        <v>3557.788</v>
      </c>
      <c r="J74" s="390">
        <v>4963.5990000000002</v>
      </c>
      <c r="K74" s="391" t="s">
        <v>72</v>
      </c>
      <c r="L74" s="392">
        <v>2094.37</v>
      </c>
      <c r="M74" s="393">
        <v>3729.5839999999998</v>
      </c>
    </row>
    <row r="75" spans="1:13" ht="15.75" x14ac:dyDescent="0.25">
      <c r="A75" s="388" t="s">
        <v>73</v>
      </c>
      <c r="B75" s="389">
        <v>1512.0640000000001</v>
      </c>
      <c r="C75" s="390">
        <v>2365.9499999999998</v>
      </c>
      <c r="D75" s="391" t="s">
        <v>72</v>
      </c>
      <c r="E75" s="392">
        <v>1730.3219999999999</v>
      </c>
      <c r="F75" s="393">
        <v>4285.5379999999996</v>
      </c>
      <c r="G75" s="442"/>
      <c r="H75" s="445" t="s">
        <v>77</v>
      </c>
      <c r="I75" s="389">
        <v>3103.1619999999998</v>
      </c>
      <c r="J75" s="390">
        <v>8981.59</v>
      </c>
      <c r="K75" s="391" t="s">
        <v>75</v>
      </c>
      <c r="L75" s="392">
        <v>1537.3520000000001</v>
      </c>
      <c r="M75" s="393">
        <v>2095.1529999999998</v>
      </c>
    </row>
    <row r="76" spans="1:13" ht="15.75" x14ac:dyDescent="0.25">
      <c r="A76" s="388" t="s">
        <v>270</v>
      </c>
      <c r="B76" s="389">
        <v>964.12599999999998</v>
      </c>
      <c r="C76" s="390">
        <v>1347.5409999999999</v>
      </c>
      <c r="D76" s="391" t="s">
        <v>147</v>
      </c>
      <c r="E76" s="392">
        <v>1660.742</v>
      </c>
      <c r="F76" s="393">
        <v>3361.9720000000002</v>
      </c>
      <c r="G76" s="442"/>
      <c r="H76" s="445" t="s">
        <v>47</v>
      </c>
      <c r="I76" s="389">
        <v>1713.078</v>
      </c>
      <c r="J76" s="390">
        <v>1861.25</v>
      </c>
      <c r="K76" s="391" t="s">
        <v>113</v>
      </c>
      <c r="L76" s="392">
        <v>1011.367</v>
      </c>
      <c r="M76" s="393">
        <v>1141.904</v>
      </c>
    </row>
    <row r="77" spans="1:13" ht="15.75" x14ac:dyDescent="0.25">
      <c r="A77" s="388" t="s">
        <v>72</v>
      </c>
      <c r="B77" s="389">
        <v>865.505</v>
      </c>
      <c r="C77" s="390">
        <v>2002.5440000000001</v>
      </c>
      <c r="D77" s="391" t="s">
        <v>194</v>
      </c>
      <c r="E77" s="392">
        <v>1595.713</v>
      </c>
      <c r="F77" s="393">
        <v>3813.0059999999999</v>
      </c>
      <c r="G77" s="442"/>
      <c r="H77" s="445" t="s">
        <v>148</v>
      </c>
      <c r="I77" s="389">
        <v>765.74599999999998</v>
      </c>
      <c r="J77" s="390">
        <v>345.31</v>
      </c>
      <c r="K77" s="391" t="s">
        <v>148</v>
      </c>
      <c r="L77" s="392">
        <v>853.40099999999995</v>
      </c>
      <c r="M77" s="393">
        <v>427.86</v>
      </c>
    </row>
    <row r="78" spans="1:13" ht="15.75" x14ac:dyDescent="0.25">
      <c r="A78" s="388" t="s">
        <v>51</v>
      </c>
      <c r="B78" s="389">
        <v>848.14700000000005</v>
      </c>
      <c r="C78" s="390">
        <v>1359.364</v>
      </c>
      <c r="D78" s="391" t="s">
        <v>46</v>
      </c>
      <c r="E78" s="392">
        <v>1566.171</v>
      </c>
      <c r="F78" s="393">
        <v>3093.1750000000002</v>
      </c>
      <c r="G78" s="442"/>
      <c r="H78" s="446" t="s">
        <v>113</v>
      </c>
      <c r="I78" s="417">
        <v>723.82600000000002</v>
      </c>
      <c r="J78" s="422">
        <v>961.94299999999998</v>
      </c>
      <c r="K78" s="423" t="s">
        <v>196</v>
      </c>
      <c r="L78" s="424">
        <v>419.67700000000002</v>
      </c>
      <c r="M78" s="421">
        <v>728.221</v>
      </c>
    </row>
    <row r="79" spans="1:13" ht="16.5" thickBot="1" x14ac:dyDescent="0.3">
      <c r="A79" s="435" t="s">
        <v>46</v>
      </c>
      <c r="B79" s="436">
        <v>707.08500000000004</v>
      </c>
      <c r="C79" s="447">
        <v>1234.8320000000001</v>
      </c>
      <c r="D79" s="438" t="s">
        <v>73</v>
      </c>
      <c r="E79" s="439">
        <v>1210.373</v>
      </c>
      <c r="F79" s="440">
        <v>2198.1770000000001</v>
      </c>
      <c r="G79" s="428"/>
      <c r="H79" s="448" t="s">
        <v>46</v>
      </c>
      <c r="I79" s="395">
        <v>681.29300000000001</v>
      </c>
      <c r="J79" s="396">
        <v>1001.692</v>
      </c>
      <c r="K79" s="397" t="s">
        <v>47</v>
      </c>
      <c r="L79" s="398">
        <v>405.85700000000003</v>
      </c>
      <c r="M79" s="399">
        <v>470.5</v>
      </c>
    </row>
    <row r="80" spans="1:13" ht="15.75" x14ac:dyDescent="0.25">
      <c r="A80" s="400" t="s">
        <v>50</v>
      </c>
      <c r="B80" s="428"/>
      <c r="C80" s="428"/>
      <c r="D80" s="428"/>
      <c r="E80" s="428"/>
      <c r="F80" s="428"/>
      <c r="G80" s="428"/>
      <c r="H80" s="400" t="s">
        <v>50</v>
      </c>
      <c r="I80" s="428"/>
      <c r="J80" s="428"/>
      <c r="K80" s="428"/>
      <c r="L80" s="428"/>
      <c r="M80" s="42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A3" sqref="A3:G17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254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82" t="s">
        <v>14</v>
      </c>
      <c r="B5" s="483" t="s">
        <v>63</v>
      </c>
      <c r="C5" s="474" t="s">
        <v>276</v>
      </c>
      <c r="D5" s="305" t="s">
        <v>286</v>
      </c>
      <c r="E5" s="306" t="s">
        <v>287</v>
      </c>
      <c r="F5" s="771" t="s">
        <v>168</v>
      </c>
      <c r="G5" s="475"/>
    </row>
    <row r="6" spans="1:7" ht="16.5" thickBot="1" x14ac:dyDescent="0.25">
      <c r="A6" s="484"/>
      <c r="B6" s="485"/>
      <c r="C6" s="476"/>
      <c r="D6" s="449"/>
      <c r="E6" s="450"/>
      <c r="F6" s="451" t="s">
        <v>166</v>
      </c>
      <c r="G6" s="452" t="s">
        <v>167</v>
      </c>
    </row>
    <row r="7" spans="1:7" ht="15.75" x14ac:dyDescent="0.2">
      <c r="A7" s="486" t="s">
        <v>1</v>
      </c>
      <c r="B7" s="487" t="s">
        <v>64</v>
      </c>
      <c r="C7" s="477">
        <v>820.22699999999998</v>
      </c>
      <c r="D7" s="453">
        <v>1222.1030000000001</v>
      </c>
      <c r="E7" s="454">
        <v>1529.675</v>
      </c>
      <c r="F7" s="758">
        <v>-32.883971318293142</v>
      </c>
      <c r="G7" s="759">
        <v>-46.379002075604298</v>
      </c>
    </row>
    <row r="8" spans="1:7" ht="15.75" x14ac:dyDescent="0.2">
      <c r="A8" s="488"/>
      <c r="B8" s="489" t="s">
        <v>65</v>
      </c>
      <c r="C8" s="478">
        <v>799.46699999999998</v>
      </c>
      <c r="D8" s="455">
        <v>1234.924</v>
      </c>
      <c r="E8" s="456">
        <v>1538.5170000000001</v>
      </c>
      <c r="F8" s="760">
        <v>-35.261846073118669</v>
      </c>
      <c r="G8" s="761">
        <v>-48.036518283515882</v>
      </c>
    </row>
    <row r="9" spans="1:7" ht="15.75" x14ac:dyDescent="0.2">
      <c r="A9" s="486" t="s">
        <v>2</v>
      </c>
      <c r="B9" s="487" t="s">
        <v>17</v>
      </c>
      <c r="C9" s="477">
        <v>582.34500000000003</v>
      </c>
      <c r="D9" s="453">
        <v>935.77300000000002</v>
      </c>
      <c r="E9" s="454">
        <v>1224.923</v>
      </c>
      <c r="F9" s="758">
        <v>-37.768561392559945</v>
      </c>
      <c r="G9" s="759">
        <v>-52.458644339276837</v>
      </c>
    </row>
    <row r="10" spans="1:7" ht="15.75" x14ac:dyDescent="0.2">
      <c r="A10" s="488"/>
      <c r="B10" s="489" t="s">
        <v>18</v>
      </c>
      <c r="C10" s="478">
        <v>598.26499999999999</v>
      </c>
      <c r="D10" s="455">
        <v>966.57500000000005</v>
      </c>
      <c r="E10" s="456">
        <v>1143.9000000000001</v>
      </c>
      <c r="F10" s="760">
        <v>-38.10464785453793</v>
      </c>
      <c r="G10" s="762">
        <v>-47.699536672786088</v>
      </c>
    </row>
    <row r="11" spans="1:7" ht="16.5" thickBot="1" x14ac:dyDescent="0.25">
      <c r="A11" s="707" t="s">
        <v>7</v>
      </c>
      <c r="B11" s="708" t="s">
        <v>65</v>
      </c>
      <c r="C11" s="709">
        <v>705.96</v>
      </c>
      <c r="D11" s="710">
        <v>1202.895</v>
      </c>
      <c r="E11" s="711">
        <v>1300.3599999999999</v>
      </c>
      <c r="F11" s="763">
        <v>-41.311585799259284</v>
      </c>
      <c r="G11" s="764">
        <v>-45.710418653296003</v>
      </c>
    </row>
    <row r="12" spans="1:7" ht="16.5" thickTop="1" x14ac:dyDescent="0.2">
      <c r="A12" s="773" t="s">
        <v>241</v>
      </c>
      <c r="B12" s="696" t="s">
        <v>228</v>
      </c>
      <c r="C12" s="697">
        <v>2204.5549999999998</v>
      </c>
      <c r="D12" s="698">
        <v>2836.55</v>
      </c>
      <c r="E12" s="699">
        <v>2345.8139999999999</v>
      </c>
      <c r="F12" s="758">
        <v>-22.280411062734672</v>
      </c>
      <c r="G12" s="759">
        <v>-6.0217476747943364</v>
      </c>
    </row>
    <row r="13" spans="1:7" ht="15.75" x14ac:dyDescent="0.2">
      <c r="A13" s="774"/>
      <c r="B13" s="700" t="s">
        <v>229</v>
      </c>
      <c r="C13" s="701">
        <v>2399.029</v>
      </c>
      <c r="D13" s="702">
        <v>2905.5970000000002</v>
      </c>
      <c r="E13" s="703">
        <v>2495.79</v>
      </c>
      <c r="F13" s="760">
        <v>-17.434214035876284</v>
      </c>
      <c r="G13" s="761">
        <v>-3.8769688154852759</v>
      </c>
    </row>
    <row r="14" spans="1:7" ht="15.75" x14ac:dyDescent="0.2">
      <c r="A14" s="775" t="s">
        <v>181</v>
      </c>
      <c r="B14" s="704" t="s">
        <v>230</v>
      </c>
      <c r="C14" s="705">
        <v>1431.3209999999999</v>
      </c>
      <c r="D14" s="706">
        <v>1928.627</v>
      </c>
      <c r="E14" s="699">
        <v>2331.547</v>
      </c>
      <c r="F14" s="758">
        <v>-25.785494032801576</v>
      </c>
      <c r="G14" s="759">
        <v>-38.610673514194652</v>
      </c>
    </row>
    <row r="15" spans="1:7" ht="15.75" x14ac:dyDescent="0.2">
      <c r="A15" s="775"/>
      <c r="B15" s="744" t="s">
        <v>231</v>
      </c>
      <c r="C15" s="745">
        <v>1333.2149999999999</v>
      </c>
      <c r="D15" s="746">
        <v>1827.049</v>
      </c>
      <c r="E15" s="747">
        <v>2314.1</v>
      </c>
      <c r="F15" s="765">
        <v>-27.02905067132847</v>
      </c>
      <c r="G15" s="766">
        <v>-42.387321204788044</v>
      </c>
    </row>
    <row r="16" spans="1:7" ht="15.75" x14ac:dyDescent="0.2">
      <c r="A16" s="775"/>
      <c r="B16" s="748" t="s">
        <v>242</v>
      </c>
      <c r="C16" s="315">
        <v>1579.356</v>
      </c>
      <c r="D16" s="749">
        <v>2034.3140000000001</v>
      </c>
      <c r="E16" s="750">
        <v>1687.6489999999999</v>
      </c>
      <c r="F16" s="767">
        <v>-22.364197464108297</v>
      </c>
      <c r="G16" s="768">
        <v>-6.4167963836081974</v>
      </c>
    </row>
    <row r="17" spans="1:7" ht="16.5" thickBot="1" x14ac:dyDescent="0.25">
      <c r="A17" s="751" t="s">
        <v>243</v>
      </c>
      <c r="B17" s="752" t="s">
        <v>232</v>
      </c>
      <c r="C17" s="753">
        <v>1289.5609999999999</v>
      </c>
      <c r="D17" s="754">
        <v>1799.55</v>
      </c>
      <c r="E17" s="755">
        <v>1997.3150000000001</v>
      </c>
      <c r="F17" s="769">
        <v>-28.339807174015728</v>
      </c>
      <c r="G17" s="770">
        <v>-35.435271852461938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8" sqref="C8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184</v>
      </c>
    </row>
    <row r="2" spans="1:22" s="185" customFormat="1" ht="21" x14ac:dyDescent="0.35">
      <c r="A2" s="20" t="s">
        <v>277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185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797" t="s">
        <v>9</v>
      </c>
      <c r="D4" s="798"/>
      <c r="E4" s="798"/>
      <c r="F4" s="798"/>
      <c r="G4" s="799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776" t="s">
        <v>9</v>
      </c>
      <c r="U4" s="777"/>
      <c r="V4" s="778"/>
    </row>
    <row r="5" spans="1:22" ht="15.75" x14ac:dyDescent="0.25">
      <c r="A5" s="17"/>
      <c r="B5" s="153"/>
      <c r="C5" s="800"/>
      <c r="D5" s="801"/>
      <c r="E5" s="801"/>
      <c r="F5" s="801"/>
      <c r="G5" s="802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779"/>
      <c r="U5" s="780"/>
      <c r="V5" s="781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12" t="s">
        <v>16</v>
      </c>
      <c r="F6" s="713" t="s">
        <v>200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161</v>
      </c>
    </row>
    <row r="7" spans="1:22" ht="36" customHeight="1" thickBot="1" x14ac:dyDescent="0.25">
      <c r="A7" s="156"/>
      <c r="B7" s="157"/>
      <c r="C7" s="137" t="s">
        <v>276</v>
      </c>
      <c r="D7" s="138" t="s">
        <v>272</v>
      </c>
      <c r="E7" s="162"/>
      <c r="F7" s="138" t="s">
        <v>276</v>
      </c>
      <c r="G7" s="138" t="s">
        <v>272</v>
      </c>
      <c r="H7" s="137" t="s">
        <v>276</v>
      </c>
      <c r="I7" s="138" t="s">
        <v>272</v>
      </c>
      <c r="J7" s="162"/>
      <c r="K7" s="137" t="s">
        <v>276</v>
      </c>
      <c r="L7" s="138" t="s">
        <v>272</v>
      </c>
      <c r="M7" s="162"/>
      <c r="N7" s="137" t="s">
        <v>276</v>
      </c>
      <c r="O7" s="138" t="s">
        <v>272</v>
      </c>
      <c r="P7" s="163"/>
      <c r="R7" s="156"/>
      <c r="S7" s="157"/>
      <c r="T7" s="330" t="s">
        <v>271</v>
      </c>
      <c r="U7" s="330" t="s">
        <v>244</v>
      </c>
      <c r="V7" s="163"/>
    </row>
    <row r="8" spans="1:22" ht="15.75" x14ac:dyDescent="0.25">
      <c r="A8" s="794" t="s">
        <v>1</v>
      </c>
      <c r="B8" s="158" t="s">
        <v>17</v>
      </c>
      <c r="C8" s="714">
        <v>820.22699999999998</v>
      </c>
      <c r="D8" s="715">
        <v>826.82500000000005</v>
      </c>
      <c r="E8" s="716">
        <v>-0.7979923200193596</v>
      </c>
      <c r="F8" s="717">
        <v>37.208935370450746</v>
      </c>
      <c r="G8" s="718">
        <v>38.515715677088743</v>
      </c>
      <c r="H8" s="141">
        <v>785.65200000000004</v>
      </c>
      <c r="I8" s="142">
        <v>788.22500000000002</v>
      </c>
      <c r="J8" s="139">
        <v>-0.32642963620793292</v>
      </c>
      <c r="K8" s="141">
        <v>845.27300000000002</v>
      </c>
      <c r="L8" s="142">
        <v>864.78499999999997</v>
      </c>
      <c r="M8" s="139">
        <v>-2.2562833536659337</v>
      </c>
      <c r="N8" s="141">
        <v>803.59799999999996</v>
      </c>
      <c r="O8" s="142">
        <v>809.39800000000002</v>
      </c>
      <c r="P8" s="140">
        <v>-0.71658195350125253</v>
      </c>
      <c r="R8" s="17" t="s">
        <v>1</v>
      </c>
      <c r="S8" s="158" t="s">
        <v>17</v>
      </c>
      <c r="T8" s="315" t="s">
        <v>19</v>
      </c>
      <c r="U8" s="315" t="s">
        <v>19</v>
      </c>
      <c r="V8" s="173" t="s">
        <v>149</v>
      </c>
    </row>
    <row r="9" spans="1:22" ht="16.5" thickBot="1" x14ac:dyDescent="0.3">
      <c r="A9" s="774"/>
      <c r="B9" s="159" t="s">
        <v>18</v>
      </c>
      <c r="C9" s="141">
        <v>799.46699999999998</v>
      </c>
      <c r="D9" s="146">
        <v>810.05200000000002</v>
      </c>
      <c r="E9" s="139">
        <v>-1.3067062361428694</v>
      </c>
      <c r="F9" s="571">
        <v>34.436111014781368</v>
      </c>
      <c r="G9" s="144">
        <v>31.342321841643709</v>
      </c>
      <c r="H9" s="145">
        <v>753.87</v>
      </c>
      <c r="I9" s="146">
        <v>775.21400000000006</v>
      </c>
      <c r="J9" s="143">
        <v>-2.7533042488912804</v>
      </c>
      <c r="K9" s="145">
        <v>718.59900000000005</v>
      </c>
      <c r="L9" s="146">
        <v>727.87599999999998</v>
      </c>
      <c r="M9" s="143">
        <v>-1.2745302771351068</v>
      </c>
      <c r="N9" s="145">
        <v>821.11599999999999</v>
      </c>
      <c r="O9" s="146">
        <v>830.28200000000004</v>
      </c>
      <c r="P9" s="144">
        <v>-1.103962268241399</v>
      </c>
      <c r="R9" s="160" t="s">
        <v>2</v>
      </c>
      <c r="S9" s="174" t="s">
        <v>17</v>
      </c>
      <c r="T9" s="316" t="s">
        <v>19</v>
      </c>
      <c r="U9" s="316" t="s">
        <v>21</v>
      </c>
      <c r="V9" s="175" t="s">
        <v>149</v>
      </c>
    </row>
    <row r="10" spans="1:22" ht="15.75" x14ac:dyDescent="0.25">
      <c r="A10" s="795" t="s">
        <v>2</v>
      </c>
      <c r="B10" s="159" t="s">
        <v>17</v>
      </c>
      <c r="C10" s="145">
        <v>582.34500000000003</v>
      </c>
      <c r="D10" s="146">
        <v>583.447</v>
      </c>
      <c r="E10" s="139">
        <v>-0.18887748158786924</v>
      </c>
      <c r="F10" s="571">
        <v>1.9457760843095855</v>
      </c>
      <c r="G10" s="144">
        <v>1.5903020754937971</v>
      </c>
      <c r="H10" s="145">
        <v>521.20799999999997</v>
      </c>
      <c r="I10" s="146">
        <v>516.79899999999998</v>
      </c>
      <c r="J10" s="143">
        <v>0.85313632572818299</v>
      </c>
      <c r="K10" s="145">
        <v>614.88800000000003</v>
      </c>
      <c r="L10" s="146">
        <v>632.78399999999999</v>
      </c>
      <c r="M10" s="149">
        <v>-2.8281372474651634</v>
      </c>
      <c r="N10" s="145">
        <v>606.02599999999995</v>
      </c>
      <c r="O10" s="146">
        <v>611.95799999999997</v>
      </c>
      <c r="P10" s="144">
        <v>-0.96934756960445279</v>
      </c>
    </row>
    <row r="11" spans="1:22" ht="15.75" x14ac:dyDescent="0.25">
      <c r="A11" s="774"/>
      <c r="B11" s="159" t="s">
        <v>18</v>
      </c>
      <c r="C11" s="145">
        <v>598.26499999999999</v>
      </c>
      <c r="D11" s="146">
        <v>567.56100000000004</v>
      </c>
      <c r="E11" s="139">
        <v>5.4098149802400002</v>
      </c>
      <c r="F11" s="571">
        <v>2.4723429540566229</v>
      </c>
      <c r="G11" s="144">
        <v>1.0238488563754284</v>
      </c>
      <c r="H11" s="145">
        <v>530.52700000000004</v>
      </c>
      <c r="I11" s="146">
        <v>535.07399999999996</v>
      </c>
      <c r="J11" s="143">
        <v>-0.84978900114748845</v>
      </c>
      <c r="K11" s="145">
        <v>536.70100000000002</v>
      </c>
      <c r="L11" s="146">
        <v>561.74800000000005</v>
      </c>
      <c r="M11" s="143">
        <v>-4.4587608678624626</v>
      </c>
      <c r="N11" s="145">
        <v>604.23599999999999</v>
      </c>
      <c r="O11" s="146">
        <v>576.072</v>
      </c>
      <c r="P11" s="144">
        <v>4.8889722118068555</v>
      </c>
    </row>
    <row r="12" spans="1:22" ht="15.75" x14ac:dyDescent="0.25">
      <c r="A12" s="795" t="s">
        <v>3</v>
      </c>
      <c r="B12" s="159" t="s">
        <v>17</v>
      </c>
      <c r="C12" s="145" t="s">
        <v>19</v>
      </c>
      <c r="D12" s="146">
        <v>700.56399999999996</v>
      </c>
      <c r="E12" s="139" t="s">
        <v>149</v>
      </c>
      <c r="F12" s="571">
        <v>8.2938610343885749E-3</v>
      </c>
      <c r="G12" s="144">
        <v>2.3578359626118379E-2</v>
      </c>
      <c r="H12" s="145" t="s">
        <v>19</v>
      </c>
      <c r="I12" s="146" t="s">
        <v>19</v>
      </c>
      <c r="J12" s="149" t="s">
        <v>149</v>
      </c>
      <c r="K12" s="145" t="s">
        <v>21</v>
      </c>
      <c r="L12" s="146" t="s">
        <v>21</v>
      </c>
      <c r="M12" s="143" t="s">
        <v>21</v>
      </c>
      <c r="N12" s="145" t="s">
        <v>19</v>
      </c>
      <c r="O12" s="146">
        <v>616.33399999999995</v>
      </c>
      <c r="P12" s="164" t="s">
        <v>149</v>
      </c>
    </row>
    <row r="13" spans="1:22" ht="15.75" x14ac:dyDescent="0.25">
      <c r="A13" s="796"/>
      <c r="B13" s="159" t="s">
        <v>18</v>
      </c>
      <c r="C13" s="145">
        <v>713.99</v>
      </c>
      <c r="D13" s="146">
        <v>712.68</v>
      </c>
      <c r="E13" s="139">
        <v>0.18381321210081092</v>
      </c>
      <c r="F13" s="571">
        <v>2.1621732860230765</v>
      </c>
      <c r="G13" s="144">
        <v>4.0832381533441007</v>
      </c>
      <c r="H13" s="145">
        <v>697.65899999999999</v>
      </c>
      <c r="I13" s="146">
        <v>721.77700000000004</v>
      </c>
      <c r="J13" s="143">
        <v>-3.3414752756045218</v>
      </c>
      <c r="K13" s="145">
        <v>717.18299999999999</v>
      </c>
      <c r="L13" s="146">
        <v>708.226</v>
      </c>
      <c r="M13" s="149">
        <v>1.2647092877132431</v>
      </c>
      <c r="N13" s="145">
        <v>720.76300000000003</v>
      </c>
      <c r="O13" s="146">
        <v>711.68100000000004</v>
      </c>
      <c r="P13" s="144">
        <v>1.2761335485983176</v>
      </c>
    </row>
    <row r="14" spans="1:22" ht="15.75" x14ac:dyDescent="0.25">
      <c r="A14" s="774"/>
      <c r="B14" s="159" t="s">
        <v>22</v>
      </c>
      <c r="C14" s="145">
        <v>1177.6189999999999</v>
      </c>
      <c r="D14" s="471">
        <v>1120.9349999999999</v>
      </c>
      <c r="E14" s="139">
        <v>5.0568498619456053</v>
      </c>
      <c r="F14" s="571">
        <v>0.97664360610442669</v>
      </c>
      <c r="G14" s="144">
        <v>1.1085816691341634</v>
      </c>
      <c r="H14" s="145" t="s">
        <v>19</v>
      </c>
      <c r="I14" s="146" t="s">
        <v>19</v>
      </c>
      <c r="J14" s="143" t="s">
        <v>149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471" t="s">
        <v>19</v>
      </c>
      <c r="P14" s="164" t="s">
        <v>149</v>
      </c>
    </row>
    <row r="15" spans="1:22" ht="15.75" x14ac:dyDescent="0.25">
      <c r="A15" s="795" t="s">
        <v>7</v>
      </c>
      <c r="B15" s="159" t="s">
        <v>160</v>
      </c>
      <c r="C15" s="145" t="s">
        <v>21</v>
      </c>
      <c r="D15" s="146" t="s">
        <v>21</v>
      </c>
      <c r="E15" s="139" t="s">
        <v>21</v>
      </c>
      <c r="F15" s="571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774"/>
      <c r="B16" s="159" t="s">
        <v>18</v>
      </c>
      <c r="C16" s="145">
        <v>705.96</v>
      </c>
      <c r="D16" s="146">
        <v>738.596</v>
      </c>
      <c r="E16" s="139">
        <v>-4.4186537701260189</v>
      </c>
      <c r="F16" s="571">
        <v>16.128599840229132</v>
      </c>
      <c r="G16" s="144">
        <v>17.986091119521681</v>
      </c>
      <c r="H16" s="145">
        <v>740.30899999999997</v>
      </c>
      <c r="I16" s="146">
        <v>738.06399999999996</v>
      </c>
      <c r="J16" s="143">
        <v>0.30417416375815709</v>
      </c>
      <c r="K16" s="145">
        <v>720.52599999999995</v>
      </c>
      <c r="L16" s="146" t="s">
        <v>19</v>
      </c>
      <c r="M16" s="149" t="s">
        <v>149</v>
      </c>
      <c r="N16" s="145">
        <v>680.65599999999995</v>
      </c>
      <c r="O16" s="146">
        <v>738.41300000000001</v>
      </c>
      <c r="P16" s="144">
        <v>-7.8217745353887409</v>
      </c>
    </row>
    <row r="17" spans="1:55" ht="15.75" x14ac:dyDescent="0.25">
      <c r="A17" s="795" t="s">
        <v>20</v>
      </c>
      <c r="B17" s="159" t="s">
        <v>17</v>
      </c>
      <c r="C17" s="145">
        <v>976.10699999999997</v>
      </c>
      <c r="D17" s="146">
        <v>981.00400000000002</v>
      </c>
      <c r="E17" s="666">
        <v>-0.49918247020399997</v>
      </c>
      <c r="F17" s="571">
        <v>0.26526359419547912</v>
      </c>
      <c r="G17" s="144">
        <v>0.34632377228805539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>
        <v>976.10699999999997</v>
      </c>
      <c r="O17" s="146">
        <v>981.00400000000002</v>
      </c>
      <c r="P17" s="164">
        <v>-0.49918247020399997</v>
      </c>
    </row>
    <row r="18" spans="1:55" s="21" customFormat="1" ht="15.75" x14ac:dyDescent="0.25">
      <c r="A18" s="774"/>
      <c r="B18" s="159" t="s">
        <v>18</v>
      </c>
      <c r="C18" s="147" t="s">
        <v>19</v>
      </c>
      <c r="D18" s="148">
        <v>859.11500000000001</v>
      </c>
      <c r="E18" s="719" t="s">
        <v>149</v>
      </c>
      <c r="F18" s="720">
        <v>1.5219234998103038E-2</v>
      </c>
      <c r="G18" s="560">
        <v>6.2657496872876597E-2</v>
      </c>
      <c r="H18" s="147" t="s">
        <v>19</v>
      </c>
      <c r="I18" s="148">
        <v>883.84500000000003</v>
      </c>
      <c r="J18" s="165" t="s">
        <v>149</v>
      </c>
      <c r="K18" s="147" t="s">
        <v>19</v>
      </c>
      <c r="L18" s="148" t="s">
        <v>19</v>
      </c>
      <c r="M18" s="166" t="s">
        <v>149</v>
      </c>
      <c r="N18" s="147" t="s">
        <v>19</v>
      </c>
      <c r="O18" s="148" t="s">
        <v>19</v>
      </c>
      <c r="P18" s="167" t="s">
        <v>149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672.76300000000003</v>
      </c>
      <c r="D19" s="168">
        <v>668.61400000000003</v>
      </c>
      <c r="E19" s="169">
        <v>0.62053741022473374</v>
      </c>
      <c r="F19" s="721">
        <v>4.3806411538170655</v>
      </c>
      <c r="G19" s="170">
        <v>3.91734097861133</v>
      </c>
      <c r="H19" s="150">
        <v>668.59799999999996</v>
      </c>
      <c r="I19" s="168">
        <v>671.92700000000002</v>
      </c>
      <c r="J19" s="169">
        <v>-0.49544072495971503</v>
      </c>
      <c r="K19" s="150">
        <v>668.73099999999999</v>
      </c>
      <c r="L19" s="168">
        <v>651.65800000000002</v>
      </c>
      <c r="M19" s="169">
        <v>2.6199325413023367</v>
      </c>
      <c r="N19" s="150">
        <v>678.57899999999995</v>
      </c>
      <c r="O19" s="168">
        <v>669.88499999999999</v>
      </c>
      <c r="P19" s="170">
        <v>1.2978347029713997</v>
      </c>
    </row>
    <row r="20" spans="1:55" ht="16.5" thickBot="1" x14ac:dyDescent="0.3">
      <c r="A20" s="311"/>
      <c r="B20" s="329"/>
      <c r="C20" s="22"/>
      <c r="D20" s="22"/>
      <c r="E20" s="592" t="s">
        <v>208</v>
      </c>
      <c r="F20" s="593">
        <v>100</v>
      </c>
      <c r="G20" s="594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7"/>
      <c r="B23" s="458"/>
      <c r="C23" s="782" t="s">
        <v>9</v>
      </c>
      <c r="D23" s="783"/>
      <c r="E23" s="78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9"/>
      <c r="B24" s="460"/>
      <c r="C24" s="785"/>
      <c r="D24" s="786"/>
      <c r="E24" s="787"/>
    </row>
    <row r="25" spans="1:55" ht="31.5" customHeight="1" thickBot="1" x14ac:dyDescent="0.25">
      <c r="A25" s="461" t="s">
        <v>14</v>
      </c>
      <c r="B25" s="462" t="s">
        <v>15</v>
      </c>
      <c r="C25" s="722" t="s">
        <v>233</v>
      </c>
      <c r="D25" s="723" t="s">
        <v>234</v>
      </c>
      <c r="E25" s="724" t="s">
        <v>235</v>
      </c>
    </row>
    <row r="26" spans="1:55" ht="19.5" customHeight="1" thickBot="1" x14ac:dyDescent="0.25">
      <c r="A26" s="463"/>
      <c r="B26" s="464"/>
      <c r="C26" s="788">
        <v>45368</v>
      </c>
      <c r="D26" s="789"/>
      <c r="E26" s="790"/>
    </row>
    <row r="27" spans="1:55" ht="15.75" x14ac:dyDescent="0.25">
      <c r="A27" s="791" t="s">
        <v>1</v>
      </c>
      <c r="B27" s="465" t="s">
        <v>17</v>
      </c>
      <c r="C27" s="725">
        <v>820.22699999999998</v>
      </c>
      <c r="D27" s="726">
        <v>627.98509773974672</v>
      </c>
      <c r="E27" s="727">
        <v>893.94902853844053</v>
      </c>
    </row>
    <row r="28" spans="1:55" ht="15.75" x14ac:dyDescent="0.25">
      <c r="A28" s="792"/>
      <c r="B28" s="466" t="s">
        <v>18</v>
      </c>
      <c r="C28" s="728">
        <v>799.46699999999998</v>
      </c>
      <c r="D28" s="729">
        <v>573.56823566000946</v>
      </c>
      <c r="E28" s="730">
        <v>836.92302885441836</v>
      </c>
    </row>
    <row r="29" spans="1:55" ht="15.75" x14ac:dyDescent="0.25">
      <c r="A29" s="793" t="s">
        <v>2</v>
      </c>
      <c r="B29" s="466" t="s">
        <v>17</v>
      </c>
      <c r="C29" s="728">
        <v>582.34500000000003</v>
      </c>
      <c r="D29" s="729">
        <v>479.27671797300485</v>
      </c>
      <c r="E29" s="730">
        <v>620.75328123829627</v>
      </c>
    </row>
    <row r="30" spans="1:55" ht="15.75" x14ac:dyDescent="0.25">
      <c r="A30" s="792"/>
      <c r="B30" s="466" t="s">
        <v>18</v>
      </c>
      <c r="C30" s="728">
        <v>598.26499999999999</v>
      </c>
      <c r="D30" s="729">
        <v>487.34498002496883</v>
      </c>
      <c r="E30" s="730">
        <v>634.13735999395237</v>
      </c>
    </row>
    <row r="31" spans="1:55" ht="15.75" x14ac:dyDescent="0.25">
      <c r="A31" s="467" t="s">
        <v>3</v>
      </c>
      <c r="B31" s="466" t="s">
        <v>18</v>
      </c>
      <c r="C31" s="728">
        <v>713.99</v>
      </c>
      <c r="D31" s="731">
        <v>605.83305195334799</v>
      </c>
      <c r="E31" s="730">
        <v>761.34035088840585</v>
      </c>
    </row>
    <row r="32" spans="1:55" ht="15.75" x14ac:dyDescent="0.25">
      <c r="A32" s="467" t="s">
        <v>7</v>
      </c>
      <c r="B32" s="466" t="s">
        <v>18</v>
      </c>
      <c r="C32" s="728">
        <v>705.96</v>
      </c>
      <c r="D32" s="729">
        <v>623.75684875337379</v>
      </c>
      <c r="E32" s="730">
        <v>758.21410342299453</v>
      </c>
    </row>
    <row r="33" spans="1:5" ht="16.5" thickBot="1" x14ac:dyDescent="0.3">
      <c r="A33" s="468" t="s">
        <v>0</v>
      </c>
      <c r="B33" s="469" t="s">
        <v>18</v>
      </c>
      <c r="C33" s="732">
        <v>672.76300000000003</v>
      </c>
      <c r="D33" s="733">
        <v>552.42711864406772</v>
      </c>
      <c r="E33" s="734">
        <v>714.91214580233247</v>
      </c>
    </row>
    <row r="34" spans="1:5" ht="15.75" x14ac:dyDescent="0.25">
      <c r="A34" s="772" t="s">
        <v>245</v>
      </c>
      <c r="B34" s="470"/>
      <c r="C34" s="735"/>
      <c r="D34" s="735"/>
      <c r="E34" s="735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U56" sqref="U56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246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473"/>
    </row>
    <row r="4" spans="1:15" ht="15.75" x14ac:dyDescent="0.2">
      <c r="A4" s="473"/>
    </row>
    <row r="5" spans="1:15" ht="15.75" x14ac:dyDescent="0.2">
      <c r="A5" s="473"/>
    </row>
    <row r="21" ht="14.25" customHeight="1" x14ac:dyDescent="0.2"/>
    <row r="44" ht="15.75" customHeight="1" x14ac:dyDescent="0.2"/>
    <row r="65" spans="9:9" x14ac:dyDescent="0.2">
      <c r="I65" s="7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8"/>
  <sheetViews>
    <sheetView showGridLines="0" zoomScale="95" zoomScaleNormal="95" workbookViewId="0">
      <selection activeCell="O44" sqref="O44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247</v>
      </c>
    </row>
    <row r="2" spans="1:9" s="322" customFormat="1" ht="15.75" customHeight="1" x14ac:dyDescent="0.2">
      <c r="A2" s="739" t="s">
        <v>237</v>
      </c>
      <c r="D2" s="323"/>
      <c r="E2" s="323" t="s">
        <v>236</v>
      </c>
      <c r="I2" s="738"/>
    </row>
    <row r="3" spans="1:9" ht="12.75" customHeight="1" x14ac:dyDescent="0.25">
      <c r="A3" s="741" t="s">
        <v>238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8" spans="1:9" x14ac:dyDescent="0.2">
      <c r="A8" s="737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X7" sqref="X7"/>
    </sheetView>
  </sheetViews>
  <sheetFormatPr defaultColWidth="9.140625" defaultRowHeight="12.75" x14ac:dyDescent="0.2"/>
  <cols>
    <col min="1" max="1" width="17.85546875" style="497" customWidth="1"/>
    <col min="2" max="2" width="10.5703125" style="497" bestFit="1" customWidth="1"/>
    <col min="3" max="4" width="12.7109375" style="497" customWidth="1"/>
    <col min="5" max="5" width="13.7109375" style="497" bestFit="1" customWidth="1"/>
    <col min="6" max="7" width="12.7109375" style="497" customWidth="1"/>
    <col min="8" max="8" width="13" style="497" bestFit="1" customWidth="1"/>
    <col min="9" max="10" width="12.7109375" style="497" customWidth="1"/>
    <col min="11" max="11" width="12.28515625" style="497" bestFit="1" customWidth="1"/>
    <col min="12" max="12" width="12.28515625" style="498" bestFit="1" customWidth="1"/>
    <col min="13" max="13" width="9.140625" style="498"/>
    <col min="14" max="15" width="12.28515625" style="498" bestFit="1" customWidth="1"/>
    <col min="16" max="17" width="9.140625" style="498"/>
    <col min="18" max="18" width="17.85546875" style="498" bestFit="1" customWidth="1"/>
    <col min="19" max="19" width="10.42578125" style="498" bestFit="1" customWidth="1"/>
    <col min="20" max="21" width="12.7109375" style="498" customWidth="1"/>
    <col min="22" max="22" width="9.140625" style="498" customWidth="1"/>
    <col min="23" max="26" width="12.7109375" style="498" customWidth="1"/>
    <col min="27" max="27" width="9.140625" style="498" customWidth="1"/>
    <col min="28" max="29" width="12.7109375" style="498" customWidth="1"/>
    <col min="30" max="30" width="9.140625" style="498" customWidth="1"/>
    <col min="31" max="32" width="12.7109375" style="498" customWidth="1"/>
    <col min="33" max="33" width="9.140625" style="498" customWidth="1"/>
    <col min="34" max="16384" width="9.140625" style="498"/>
  </cols>
  <sheetData>
    <row r="1" spans="1:16" s="492" customFormat="1" ht="21" x14ac:dyDescent="0.35">
      <c r="A1" s="19" t="s">
        <v>248</v>
      </c>
      <c r="B1" s="490"/>
      <c r="C1" s="491"/>
      <c r="D1" s="491"/>
      <c r="E1" s="491"/>
      <c r="F1" s="491"/>
      <c r="G1" s="491"/>
      <c r="H1" s="491"/>
      <c r="I1" s="491"/>
      <c r="J1" s="491"/>
      <c r="K1" s="491"/>
    </row>
    <row r="2" spans="1:16" s="493" customFormat="1" ht="21" x14ac:dyDescent="0.35">
      <c r="A2" s="20" t="str">
        <f>ZiarnoZAK!A2</f>
        <v>w okresie: 11 – 17.03.2024r.</v>
      </c>
      <c r="C2" s="494"/>
      <c r="D2" s="494"/>
      <c r="E2" s="494"/>
      <c r="F2" s="494"/>
      <c r="G2" s="494"/>
      <c r="H2" s="494"/>
      <c r="I2" s="494"/>
      <c r="J2" s="494"/>
      <c r="K2" s="494"/>
    </row>
    <row r="3" spans="1:16" ht="16.5" thickBot="1" x14ac:dyDescent="0.3">
      <c r="A3" s="495"/>
      <c r="B3" s="496"/>
    </row>
    <row r="4" spans="1:16" ht="15.75" customHeight="1" thickBot="1" x14ac:dyDescent="0.3">
      <c r="A4" s="499"/>
      <c r="B4" s="500"/>
      <c r="C4" s="776" t="s">
        <v>9</v>
      </c>
      <c r="D4" s="777"/>
      <c r="E4" s="777"/>
      <c r="F4" s="777"/>
      <c r="G4" s="778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01"/>
      <c r="B5" s="502"/>
      <c r="C5" s="779"/>
      <c r="D5" s="780"/>
      <c r="E5" s="780"/>
      <c r="F5" s="780"/>
      <c r="G5" s="781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3" t="s">
        <v>198</v>
      </c>
      <c r="B6" s="504" t="s">
        <v>199</v>
      </c>
      <c r="C6" s="505" t="s">
        <v>8</v>
      </c>
      <c r="D6" s="506" t="s">
        <v>8</v>
      </c>
      <c r="E6" s="133" t="s">
        <v>16</v>
      </c>
      <c r="F6" s="507" t="s">
        <v>200</v>
      </c>
      <c r="G6" s="310" t="s">
        <v>200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8"/>
      <c r="B7" s="509"/>
      <c r="C7" s="137" t="s">
        <v>276</v>
      </c>
      <c r="D7" s="138" t="s">
        <v>272</v>
      </c>
      <c r="E7" s="510"/>
      <c r="F7" s="137" t="s">
        <v>276</v>
      </c>
      <c r="G7" s="511" t="s">
        <v>285</v>
      </c>
      <c r="H7" s="138" t="s">
        <v>276</v>
      </c>
      <c r="I7" s="138" t="s">
        <v>272</v>
      </c>
      <c r="J7" s="510"/>
      <c r="K7" s="137" t="s">
        <v>276</v>
      </c>
      <c r="L7" s="138" t="s">
        <v>272</v>
      </c>
      <c r="M7" s="510"/>
      <c r="N7" s="137" t="s">
        <v>276</v>
      </c>
      <c r="O7" s="138" t="s">
        <v>272</v>
      </c>
      <c r="P7" s="512"/>
    </row>
    <row r="8" spans="1:16" ht="31.5" x14ac:dyDescent="0.25">
      <c r="A8" s="513" t="s">
        <v>201</v>
      </c>
      <c r="B8" s="514"/>
      <c r="C8" s="515"/>
      <c r="D8" s="516"/>
      <c r="E8" s="517"/>
      <c r="F8" s="516"/>
      <c r="G8" s="518"/>
      <c r="H8" s="516"/>
      <c r="I8" s="516"/>
      <c r="J8" s="517"/>
      <c r="K8" s="516"/>
      <c r="L8" s="516"/>
      <c r="M8" s="517"/>
      <c r="N8" s="516"/>
      <c r="O8" s="516"/>
      <c r="P8" s="519"/>
    </row>
    <row r="9" spans="1:16" ht="15.75" x14ac:dyDescent="0.2">
      <c r="A9" s="520" t="s">
        <v>202</v>
      </c>
      <c r="B9" s="521">
        <v>450</v>
      </c>
      <c r="C9" s="522">
        <v>1737.18</v>
      </c>
      <c r="D9" s="523">
        <v>1844.511</v>
      </c>
      <c r="E9" s="524">
        <v>-5.818940629792932</v>
      </c>
      <c r="F9" s="525">
        <v>68.373310074138686</v>
      </c>
      <c r="G9" s="526">
        <v>73.257105303657369</v>
      </c>
      <c r="H9" s="527">
        <v>1809.298</v>
      </c>
      <c r="I9" s="523">
        <v>1922.088</v>
      </c>
      <c r="J9" s="526">
        <v>-5.8680976105152292</v>
      </c>
      <c r="K9" s="522">
        <v>1639.5050000000001</v>
      </c>
      <c r="L9" s="523">
        <v>1742.201</v>
      </c>
      <c r="M9" s="526">
        <v>-5.8946126193246311</v>
      </c>
      <c r="N9" s="527">
        <v>1890.569</v>
      </c>
      <c r="O9" s="523">
        <v>1932.1379999999999</v>
      </c>
      <c r="P9" s="526">
        <v>-2.1514508798025793</v>
      </c>
    </row>
    <row r="10" spans="1:16" ht="15.75" x14ac:dyDescent="0.2">
      <c r="A10" s="528" t="s">
        <v>203</v>
      </c>
      <c r="B10" s="529">
        <v>500</v>
      </c>
      <c r="C10" s="530">
        <v>2329.8490000000002</v>
      </c>
      <c r="D10" s="531">
        <v>2173.0630000000001</v>
      </c>
      <c r="E10" s="532">
        <v>7.2149772003848964</v>
      </c>
      <c r="F10" s="533">
        <v>10.399266132306721</v>
      </c>
      <c r="G10" s="534">
        <v>10.783257562838211</v>
      </c>
      <c r="H10" s="535">
        <v>2125.125</v>
      </c>
      <c r="I10" s="531">
        <v>2045.2750000000001</v>
      </c>
      <c r="J10" s="534">
        <v>3.904120472797052</v>
      </c>
      <c r="K10" s="530">
        <v>3117.64</v>
      </c>
      <c r="L10" s="531" t="s">
        <v>19</v>
      </c>
      <c r="M10" s="534" t="s">
        <v>149</v>
      </c>
      <c r="N10" s="535">
        <v>1769.9760000000001</v>
      </c>
      <c r="O10" s="531">
        <v>1776.5809999999999</v>
      </c>
      <c r="P10" s="534">
        <v>-0.37178152867782505</v>
      </c>
    </row>
    <row r="11" spans="1:16" ht="15.75" x14ac:dyDescent="0.2">
      <c r="A11" s="528" t="s">
        <v>204</v>
      </c>
      <c r="B11" s="529">
        <v>500</v>
      </c>
      <c r="C11" s="530">
        <v>2412.8649999999998</v>
      </c>
      <c r="D11" s="531">
        <v>2587.59</v>
      </c>
      <c r="E11" s="532">
        <v>-6.7524221379739586</v>
      </c>
      <c r="F11" s="533">
        <v>3.6275320691158996</v>
      </c>
      <c r="G11" s="534">
        <v>3.7879701687470622</v>
      </c>
      <c r="H11" s="535" t="s">
        <v>19</v>
      </c>
      <c r="I11" s="531" t="s">
        <v>19</v>
      </c>
      <c r="J11" s="534" t="s">
        <v>149</v>
      </c>
      <c r="K11" s="530">
        <v>2606.444</v>
      </c>
      <c r="L11" s="531">
        <v>2895.2449999999999</v>
      </c>
      <c r="M11" s="534">
        <v>-9.9750107503855432</v>
      </c>
      <c r="N11" s="535">
        <v>1861.328</v>
      </c>
      <c r="O11" s="531" t="s">
        <v>19</v>
      </c>
      <c r="P11" s="534" t="s">
        <v>149</v>
      </c>
    </row>
    <row r="12" spans="1:16" ht="15.75" x14ac:dyDescent="0.2">
      <c r="A12" s="528" t="s">
        <v>205</v>
      </c>
      <c r="B12" s="529" t="s">
        <v>206</v>
      </c>
      <c r="C12" s="530">
        <v>2339.819</v>
      </c>
      <c r="D12" s="531">
        <v>2381.337</v>
      </c>
      <c r="E12" s="532">
        <v>-1.7434743591520239</v>
      </c>
      <c r="F12" s="533">
        <v>1.603079838188189</v>
      </c>
      <c r="G12" s="534">
        <v>3.1212175410429293</v>
      </c>
      <c r="H12" s="535" t="s">
        <v>19</v>
      </c>
      <c r="I12" s="531" t="s">
        <v>19</v>
      </c>
      <c r="J12" s="534" t="s">
        <v>149</v>
      </c>
      <c r="K12" s="530" t="s">
        <v>19</v>
      </c>
      <c r="L12" s="531" t="s">
        <v>19</v>
      </c>
      <c r="M12" s="534" t="s">
        <v>149</v>
      </c>
      <c r="N12" s="535" t="s">
        <v>19</v>
      </c>
      <c r="O12" s="531" t="s">
        <v>19</v>
      </c>
      <c r="P12" s="534" t="s">
        <v>149</v>
      </c>
    </row>
    <row r="13" spans="1:16" ht="15.75" x14ac:dyDescent="0.2">
      <c r="A13" s="528" t="s">
        <v>207</v>
      </c>
      <c r="B13" s="529">
        <v>550</v>
      </c>
      <c r="C13" s="530">
        <v>2989.0230000000001</v>
      </c>
      <c r="D13" s="536">
        <v>3227.8679999999999</v>
      </c>
      <c r="E13" s="532">
        <v>-7.3994661491733797</v>
      </c>
      <c r="F13" s="533">
        <v>15.996811886250509</v>
      </c>
      <c r="G13" s="534">
        <v>9.0504494237144328</v>
      </c>
      <c r="H13" s="535">
        <v>3270.433</v>
      </c>
      <c r="I13" s="536">
        <v>3494.7049999999999</v>
      </c>
      <c r="J13" s="534">
        <v>-6.4174801592695214</v>
      </c>
      <c r="K13" s="530" t="s">
        <v>19</v>
      </c>
      <c r="L13" s="531" t="s">
        <v>19</v>
      </c>
      <c r="M13" s="534" t="s">
        <v>149</v>
      </c>
      <c r="N13" s="535">
        <v>1923.681</v>
      </c>
      <c r="O13" s="531">
        <v>1891.827</v>
      </c>
      <c r="P13" s="534">
        <v>1.6837691818543683</v>
      </c>
    </row>
    <row r="14" spans="1:16" ht="16.5" thickBot="1" x14ac:dyDescent="0.25">
      <c r="A14" s="537"/>
      <c r="B14" s="538" t="s">
        <v>208</v>
      </c>
      <c r="C14" s="539" t="s">
        <v>209</v>
      </c>
      <c r="D14" s="540" t="s">
        <v>209</v>
      </c>
      <c r="E14" s="541" t="s">
        <v>209</v>
      </c>
      <c r="F14" s="542">
        <v>100.00000000000001</v>
      </c>
      <c r="G14" s="543">
        <v>100</v>
      </c>
      <c r="H14" s="540" t="s">
        <v>209</v>
      </c>
      <c r="I14" s="540" t="s">
        <v>209</v>
      </c>
      <c r="J14" s="544" t="s">
        <v>209</v>
      </c>
      <c r="K14" s="539" t="s">
        <v>209</v>
      </c>
      <c r="L14" s="540" t="s">
        <v>209</v>
      </c>
      <c r="M14" s="544" t="s">
        <v>209</v>
      </c>
      <c r="N14" s="540" t="s">
        <v>209</v>
      </c>
      <c r="O14" s="540" t="s">
        <v>209</v>
      </c>
      <c r="P14" s="544" t="s">
        <v>209</v>
      </c>
    </row>
    <row r="15" spans="1:16" ht="15.75" x14ac:dyDescent="0.25">
      <c r="A15" s="545" t="s">
        <v>210</v>
      </c>
      <c r="B15" s="546">
        <v>450</v>
      </c>
      <c r="C15" s="547">
        <v>2204.5549999999998</v>
      </c>
      <c r="D15" s="548">
        <v>2212.8209999999999</v>
      </c>
      <c r="E15" s="139">
        <v>-0.37355032332032623</v>
      </c>
      <c r="F15" s="549">
        <v>10.018417997806996</v>
      </c>
      <c r="G15" s="140">
        <v>7.5628334180666386</v>
      </c>
      <c r="H15" s="550">
        <v>1904.67</v>
      </c>
      <c r="I15" s="142">
        <v>1995.7560000000001</v>
      </c>
      <c r="J15" s="140">
        <v>-4.5639847756940233</v>
      </c>
      <c r="K15" s="141">
        <v>2425.9899999999998</v>
      </c>
      <c r="L15" s="142">
        <v>2395.3890000000001</v>
      </c>
      <c r="M15" s="140">
        <v>1.2774960559641735</v>
      </c>
      <c r="N15" s="550">
        <v>1770.5139999999999</v>
      </c>
      <c r="O15" s="142">
        <v>1915.9590000000001</v>
      </c>
      <c r="P15" s="140">
        <v>-7.5912375995519827</v>
      </c>
    </row>
    <row r="16" spans="1:16" ht="15.75" x14ac:dyDescent="0.25">
      <c r="A16" s="551" t="s">
        <v>211</v>
      </c>
      <c r="B16" s="552">
        <v>500</v>
      </c>
      <c r="C16" s="553">
        <v>2399.029</v>
      </c>
      <c r="D16" s="554">
        <v>2432.922</v>
      </c>
      <c r="E16" s="143">
        <v>-1.3930985045965316</v>
      </c>
      <c r="F16" s="555">
        <v>2.8326268698791863</v>
      </c>
      <c r="G16" s="144">
        <v>2.5770902293189217</v>
      </c>
      <c r="H16" s="556">
        <v>2320.8850000000002</v>
      </c>
      <c r="I16" s="146">
        <v>2414.337</v>
      </c>
      <c r="J16" s="144">
        <v>-3.8707106754359386</v>
      </c>
      <c r="K16" s="145">
        <v>2996.643</v>
      </c>
      <c r="L16" s="146">
        <v>3044.87</v>
      </c>
      <c r="M16" s="144">
        <v>-1.5838771441802069</v>
      </c>
      <c r="N16" s="556">
        <v>1857.636</v>
      </c>
      <c r="O16" s="146">
        <v>2082.6680000000001</v>
      </c>
      <c r="P16" s="144">
        <v>-10.804986680546307</v>
      </c>
    </row>
    <row r="17" spans="1:16" ht="15.75" x14ac:dyDescent="0.25">
      <c r="A17" s="557" t="s">
        <v>212</v>
      </c>
      <c r="B17" s="552">
        <v>550</v>
      </c>
      <c r="C17" s="547">
        <v>2977.3939999999998</v>
      </c>
      <c r="D17" s="558">
        <v>3190.9839999999999</v>
      </c>
      <c r="E17" s="143">
        <v>-6.6935465674538062</v>
      </c>
      <c r="F17" s="555">
        <v>1.4421373350310425</v>
      </c>
      <c r="G17" s="144">
        <v>0.72416796901427993</v>
      </c>
      <c r="H17" s="556">
        <v>3270.433</v>
      </c>
      <c r="I17" s="471">
        <v>3494.7049999999999</v>
      </c>
      <c r="J17" s="144">
        <v>-6.4174801592695214</v>
      </c>
      <c r="K17" s="145" t="s">
        <v>19</v>
      </c>
      <c r="L17" s="146" t="s">
        <v>19</v>
      </c>
      <c r="M17" s="144" t="s">
        <v>149</v>
      </c>
      <c r="N17" s="556">
        <v>1918.693</v>
      </c>
      <c r="O17" s="146">
        <v>2110.8229999999999</v>
      </c>
      <c r="P17" s="144">
        <v>-9.1021369390043549</v>
      </c>
    </row>
    <row r="18" spans="1:16" ht="15.75" x14ac:dyDescent="0.25">
      <c r="A18" s="557"/>
      <c r="B18" s="559">
        <v>650</v>
      </c>
      <c r="C18" s="547">
        <v>1491.127</v>
      </c>
      <c r="D18" s="548">
        <v>1571.95</v>
      </c>
      <c r="E18" s="139">
        <v>-5.1415757498648231</v>
      </c>
      <c r="F18" s="555">
        <v>1.6750100745898839</v>
      </c>
      <c r="G18" s="560">
        <v>0.52628224977169735</v>
      </c>
      <c r="H18" s="561" t="s">
        <v>19</v>
      </c>
      <c r="I18" s="148" t="s">
        <v>19</v>
      </c>
      <c r="J18" s="560" t="s">
        <v>149</v>
      </c>
      <c r="K18" s="147">
        <v>1462.931</v>
      </c>
      <c r="L18" s="148">
        <v>1582.2809999999999</v>
      </c>
      <c r="M18" s="560">
        <v>-7.5429079916904715</v>
      </c>
      <c r="N18" s="561">
        <v>1586.242</v>
      </c>
      <c r="O18" s="148" t="s">
        <v>19</v>
      </c>
      <c r="P18" s="560" t="s">
        <v>149</v>
      </c>
    </row>
    <row r="19" spans="1:16" ht="16.5" thickBot="1" x14ac:dyDescent="0.3">
      <c r="A19" s="562"/>
      <c r="B19" s="563" t="s">
        <v>208</v>
      </c>
      <c r="C19" s="564" t="s">
        <v>209</v>
      </c>
      <c r="D19" s="565" t="s">
        <v>209</v>
      </c>
      <c r="E19" s="566" t="s">
        <v>209</v>
      </c>
      <c r="F19" s="567">
        <v>15.968192277307111</v>
      </c>
      <c r="G19" s="568">
        <v>11.390373866171538</v>
      </c>
      <c r="H19" s="569" t="s">
        <v>209</v>
      </c>
      <c r="I19" s="569" t="s">
        <v>209</v>
      </c>
      <c r="J19" s="568" t="s">
        <v>209</v>
      </c>
      <c r="K19" s="570" t="s">
        <v>209</v>
      </c>
      <c r="L19" s="569" t="s">
        <v>209</v>
      </c>
      <c r="M19" s="568" t="s">
        <v>209</v>
      </c>
      <c r="N19" s="569" t="s">
        <v>209</v>
      </c>
      <c r="O19" s="569" t="s">
        <v>209</v>
      </c>
      <c r="P19" s="568" t="s">
        <v>209</v>
      </c>
    </row>
    <row r="20" spans="1:16" ht="16.5" thickTop="1" x14ac:dyDescent="0.25">
      <c r="A20" s="545" t="s">
        <v>210</v>
      </c>
      <c r="B20" s="546">
        <v>450</v>
      </c>
      <c r="C20" s="547">
        <v>1583.8340000000001</v>
      </c>
      <c r="D20" s="548">
        <v>1696.3889999999999</v>
      </c>
      <c r="E20" s="139">
        <v>-6.6349758221728532</v>
      </c>
      <c r="F20" s="571">
        <v>2.4650514372863643</v>
      </c>
      <c r="G20" s="140">
        <v>1.657591172988726</v>
      </c>
      <c r="H20" s="550">
        <v>1461.875</v>
      </c>
      <c r="I20" s="142">
        <v>1465.5809999999999</v>
      </c>
      <c r="J20" s="140">
        <v>-0.25286899871108481</v>
      </c>
      <c r="K20" s="141">
        <v>1829.616</v>
      </c>
      <c r="L20" s="142">
        <v>1971.3910000000001</v>
      </c>
      <c r="M20" s="140">
        <v>-7.1916225649807721</v>
      </c>
      <c r="N20" s="550">
        <v>1524.492</v>
      </c>
      <c r="O20" s="142">
        <v>1500.413</v>
      </c>
      <c r="P20" s="140">
        <v>1.6048248049037133</v>
      </c>
    </row>
    <row r="21" spans="1:16" ht="15.75" x14ac:dyDescent="0.25">
      <c r="A21" s="551" t="s">
        <v>213</v>
      </c>
      <c r="B21" s="552">
        <v>500</v>
      </c>
      <c r="C21" s="547">
        <v>1431.3209999999999</v>
      </c>
      <c r="D21" s="554">
        <v>1477.288</v>
      </c>
      <c r="E21" s="139">
        <v>-3.111580138740726</v>
      </c>
      <c r="F21" s="571">
        <v>8.5485085292092506</v>
      </c>
      <c r="G21" s="144">
        <v>9.2691310349319274</v>
      </c>
      <c r="H21" s="556">
        <v>1435.5350000000001</v>
      </c>
      <c r="I21" s="146">
        <v>1519.2909999999999</v>
      </c>
      <c r="J21" s="144">
        <v>-5.5128346050888126</v>
      </c>
      <c r="K21" s="145">
        <v>1444.9580000000001</v>
      </c>
      <c r="L21" s="146">
        <v>1462.867</v>
      </c>
      <c r="M21" s="144">
        <v>-1.224239797602918</v>
      </c>
      <c r="N21" s="556">
        <v>1404.5619999999999</v>
      </c>
      <c r="O21" s="146">
        <v>1430.05</v>
      </c>
      <c r="P21" s="144">
        <v>-1.7823153036607153</v>
      </c>
    </row>
    <row r="22" spans="1:16" ht="15.75" x14ac:dyDescent="0.25">
      <c r="A22" s="557" t="s">
        <v>214</v>
      </c>
      <c r="B22" s="552">
        <v>550</v>
      </c>
      <c r="C22" s="553">
        <v>1545.5920000000001</v>
      </c>
      <c r="D22" s="554">
        <v>1436.029</v>
      </c>
      <c r="E22" s="139">
        <v>7.6295812967565491</v>
      </c>
      <c r="F22" s="571">
        <v>3.473242647641448</v>
      </c>
      <c r="G22" s="144">
        <v>4.3611777919951322</v>
      </c>
      <c r="H22" s="556">
        <v>1788.3019999999999</v>
      </c>
      <c r="I22" s="146">
        <v>1426.1559999999999</v>
      </c>
      <c r="J22" s="144">
        <v>25.393154746044612</v>
      </c>
      <c r="K22" s="145">
        <v>1481.213</v>
      </c>
      <c r="L22" s="146">
        <v>1489.9290000000001</v>
      </c>
      <c r="M22" s="144">
        <v>-0.5849943185212263</v>
      </c>
      <c r="N22" s="556">
        <v>1397.6510000000001</v>
      </c>
      <c r="O22" s="146">
        <v>1361.203</v>
      </c>
      <c r="P22" s="144">
        <v>2.6776314774504679</v>
      </c>
    </row>
    <row r="23" spans="1:16" ht="15.75" x14ac:dyDescent="0.25">
      <c r="A23" s="557"/>
      <c r="B23" s="552">
        <v>650</v>
      </c>
      <c r="C23" s="553">
        <v>1465.394</v>
      </c>
      <c r="D23" s="554">
        <v>1394.943</v>
      </c>
      <c r="E23" s="139">
        <v>5.0504572588270644</v>
      </c>
      <c r="F23" s="571">
        <v>1.7974218987195794</v>
      </c>
      <c r="G23" s="144">
        <v>1.7182005172708559</v>
      </c>
      <c r="H23" s="556">
        <v>1365.19</v>
      </c>
      <c r="I23" s="146">
        <v>1405.877</v>
      </c>
      <c r="J23" s="144">
        <v>-2.8940654125503085</v>
      </c>
      <c r="K23" s="145">
        <v>1529.9380000000001</v>
      </c>
      <c r="L23" s="146">
        <v>1420.4369999999999</v>
      </c>
      <c r="M23" s="144">
        <v>7.708965621143367</v>
      </c>
      <c r="N23" s="556">
        <v>1310.124</v>
      </c>
      <c r="O23" s="146">
        <v>1285.6669999999999</v>
      </c>
      <c r="P23" s="144">
        <v>1.9022810727816852</v>
      </c>
    </row>
    <row r="24" spans="1:16" ht="15.75" x14ac:dyDescent="0.25">
      <c r="A24" s="557"/>
      <c r="B24" s="572">
        <v>750</v>
      </c>
      <c r="C24" s="553">
        <v>1333.2149999999999</v>
      </c>
      <c r="D24" s="554">
        <v>1355.3630000000001</v>
      </c>
      <c r="E24" s="139">
        <v>-1.6341009751631215</v>
      </c>
      <c r="F24" s="571">
        <v>6.92948728509612</v>
      </c>
      <c r="G24" s="144">
        <v>6.4911232155123999</v>
      </c>
      <c r="H24" s="556">
        <v>1330.183</v>
      </c>
      <c r="I24" s="146">
        <v>1355.355</v>
      </c>
      <c r="J24" s="144">
        <v>-1.8572255977216321</v>
      </c>
      <c r="K24" s="145">
        <v>1385.7629999999999</v>
      </c>
      <c r="L24" s="146">
        <v>1408.2919999999999</v>
      </c>
      <c r="M24" s="144">
        <v>-1.599739258619661</v>
      </c>
      <c r="N24" s="556">
        <v>1254.7829999999999</v>
      </c>
      <c r="O24" s="146">
        <v>1288.7180000000001</v>
      </c>
      <c r="P24" s="144">
        <v>-2.6332370619483991</v>
      </c>
    </row>
    <row r="25" spans="1:16" ht="15.75" x14ac:dyDescent="0.25">
      <c r="A25" s="557"/>
      <c r="B25" s="573">
        <v>850</v>
      </c>
      <c r="C25" s="553">
        <v>1337.7750000000001</v>
      </c>
      <c r="D25" s="554">
        <v>1419.991</v>
      </c>
      <c r="E25" s="143">
        <v>-5.789895851452572</v>
      </c>
      <c r="F25" s="571">
        <v>0.19634009304972283</v>
      </c>
      <c r="G25" s="144">
        <v>0.33771672612970183</v>
      </c>
      <c r="H25" s="556">
        <v>1338.8969999999999</v>
      </c>
      <c r="I25" s="146">
        <v>1339.0029999999999</v>
      </c>
      <c r="J25" s="144">
        <v>-7.9163377527902892E-3</v>
      </c>
      <c r="K25" s="147" t="s">
        <v>21</v>
      </c>
      <c r="L25" s="148" t="s">
        <v>19</v>
      </c>
      <c r="M25" s="560" t="s">
        <v>21</v>
      </c>
      <c r="N25" s="561" t="s">
        <v>19</v>
      </c>
      <c r="O25" s="148">
        <v>1448.394</v>
      </c>
      <c r="P25" s="560" t="s">
        <v>149</v>
      </c>
    </row>
    <row r="26" spans="1:16" ht="16.5" thickBot="1" x14ac:dyDescent="0.3">
      <c r="A26" s="562"/>
      <c r="B26" s="574" t="s">
        <v>208</v>
      </c>
      <c r="C26" s="575" t="s">
        <v>209</v>
      </c>
      <c r="D26" s="576" t="s">
        <v>209</v>
      </c>
      <c r="E26" s="566" t="s">
        <v>209</v>
      </c>
      <c r="F26" s="567">
        <v>23.410051891002482</v>
      </c>
      <c r="G26" s="577">
        <v>23.83494045882874</v>
      </c>
      <c r="H26" s="578" t="s">
        <v>209</v>
      </c>
      <c r="I26" s="578" t="s">
        <v>209</v>
      </c>
      <c r="J26" s="577" t="s">
        <v>209</v>
      </c>
      <c r="K26" s="570" t="s">
        <v>209</v>
      </c>
      <c r="L26" s="569" t="s">
        <v>209</v>
      </c>
      <c r="M26" s="568" t="s">
        <v>209</v>
      </c>
      <c r="N26" s="569" t="s">
        <v>209</v>
      </c>
      <c r="O26" s="569" t="s">
        <v>209</v>
      </c>
      <c r="P26" s="568" t="s">
        <v>209</v>
      </c>
    </row>
    <row r="27" spans="1:16" ht="16.5" thickTop="1" x14ac:dyDescent="0.25">
      <c r="A27" s="545" t="s">
        <v>210</v>
      </c>
      <c r="B27" s="546">
        <v>450</v>
      </c>
      <c r="C27" s="547">
        <v>1427.386</v>
      </c>
      <c r="D27" s="548">
        <v>1409.175</v>
      </c>
      <c r="E27" s="139">
        <v>1.2923164262777878</v>
      </c>
      <c r="F27" s="571">
        <v>2.40655213145895</v>
      </c>
      <c r="G27" s="140">
        <v>3.7151085704532405</v>
      </c>
      <c r="H27" s="550" t="s">
        <v>19</v>
      </c>
      <c r="I27" s="142">
        <v>1203.68</v>
      </c>
      <c r="J27" s="140" t="s">
        <v>149</v>
      </c>
      <c r="K27" s="141">
        <v>1482.635</v>
      </c>
      <c r="L27" s="142">
        <v>1448.2719999999999</v>
      </c>
      <c r="M27" s="140">
        <v>2.3726896605057655</v>
      </c>
      <c r="N27" s="550" t="s">
        <v>21</v>
      </c>
      <c r="O27" s="142" t="s">
        <v>19</v>
      </c>
      <c r="P27" s="140" t="s">
        <v>21</v>
      </c>
    </row>
    <row r="28" spans="1:16" ht="15.75" x14ac:dyDescent="0.25">
      <c r="A28" s="551" t="s">
        <v>213</v>
      </c>
      <c r="B28" s="552">
        <v>500</v>
      </c>
      <c r="C28" s="547">
        <v>1322.8209999999999</v>
      </c>
      <c r="D28" s="554">
        <v>1327.566</v>
      </c>
      <c r="E28" s="139">
        <v>-0.35742102464209824</v>
      </c>
      <c r="F28" s="571">
        <v>12.273897044882855</v>
      </c>
      <c r="G28" s="144">
        <v>14.293839378780893</v>
      </c>
      <c r="H28" s="556">
        <v>1216.211</v>
      </c>
      <c r="I28" s="146">
        <v>1215.7729999999999</v>
      </c>
      <c r="J28" s="144">
        <v>3.6026462176746966E-2</v>
      </c>
      <c r="K28" s="145">
        <v>1520.3320000000001</v>
      </c>
      <c r="L28" s="146">
        <v>1535.3389999999999</v>
      </c>
      <c r="M28" s="144">
        <v>-0.97743885877971148</v>
      </c>
      <c r="N28" s="556">
        <v>1328.7670000000001</v>
      </c>
      <c r="O28" s="146">
        <v>1376.1959999999999</v>
      </c>
      <c r="P28" s="144">
        <v>-3.4463840906382424</v>
      </c>
    </row>
    <row r="29" spans="1:16" ht="15.75" x14ac:dyDescent="0.25">
      <c r="A29" s="557" t="s">
        <v>215</v>
      </c>
      <c r="B29" s="552">
        <v>550</v>
      </c>
      <c r="C29" s="553">
        <v>1579.356</v>
      </c>
      <c r="D29" s="554">
        <v>1464.712</v>
      </c>
      <c r="E29" s="139">
        <v>7.8270677102392829</v>
      </c>
      <c r="F29" s="571">
        <v>20.609459732629148</v>
      </c>
      <c r="G29" s="144">
        <v>19.084139188699435</v>
      </c>
      <c r="H29" s="556">
        <v>1270.271</v>
      </c>
      <c r="I29" s="146">
        <v>1292.088</v>
      </c>
      <c r="J29" s="144">
        <v>-1.6885072843335753</v>
      </c>
      <c r="K29" s="145">
        <v>1590.365</v>
      </c>
      <c r="L29" s="146">
        <v>1532.8679999999999</v>
      </c>
      <c r="M29" s="144">
        <v>3.7509426773864463</v>
      </c>
      <c r="N29" s="556">
        <v>1662.0409999999999</v>
      </c>
      <c r="O29" s="146">
        <v>1420.934</v>
      </c>
      <c r="P29" s="144">
        <v>16.968205419815416</v>
      </c>
    </row>
    <row r="30" spans="1:16" ht="15.75" x14ac:dyDescent="0.25">
      <c r="A30" s="557"/>
      <c r="B30" s="552">
        <v>650</v>
      </c>
      <c r="C30" s="553">
        <v>1322.1669999999999</v>
      </c>
      <c r="D30" s="554">
        <v>1343.396</v>
      </c>
      <c r="E30" s="139">
        <v>-1.580248861839699</v>
      </c>
      <c r="F30" s="571">
        <v>6.5975030707559164</v>
      </c>
      <c r="G30" s="144">
        <v>8.277737337236962</v>
      </c>
      <c r="H30" s="556">
        <v>1224.0909999999999</v>
      </c>
      <c r="I30" s="146">
        <v>1229.6469999999999</v>
      </c>
      <c r="J30" s="144">
        <v>-0.45183699061600935</v>
      </c>
      <c r="K30" s="145">
        <v>1377.7280000000001</v>
      </c>
      <c r="L30" s="146">
        <v>1409.059</v>
      </c>
      <c r="M30" s="144">
        <v>-2.2235406750178601</v>
      </c>
      <c r="N30" s="556">
        <v>1283.356</v>
      </c>
      <c r="O30" s="146">
        <v>1284.0899999999999</v>
      </c>
      <c r="P30" s="144">
        <v>-5.7161102414933822E-2</v>
      </c>
    </row>
    <row r="31" spans="1:16" ht="15.75" x14ac:dyDescent="0.25">
      <c r="A31" s="557"/>
      <c r="B31" s="572">
        <v>750</v>
      </c>
      <c r="C31" s="553">
        <v>1258.6120000000001</v>
      </c>
      <c r="D31" s="554">
        <v>1261.7860000000001</v>
      </c>
      <c r="E31" s="139">
        <v>-0.25154820231005715</v>
      </c>
      <c r="F31" s="571">
        <v>9.9769428529512609</v>
      </c>
      <c r="G31" s="144">
        <v>10.973660060463367</v>
      </c>
      <c r="H31" s="556">
        <v>1240.231</v>
      </c>
      <c r="I31" s="146">
        <v>1242.2860000000001</v>
      </c>
      <c r="J31" s="144">
        <v>-0.16542084511940597</v>
      </c>
      <c r="K31" s="145">
        <v>1311.3420000000001</v>
      </c>
      <c r="L31" s="146">
        <v>1307.0170000000001</v>
      </c>
      <c r="M31" s="144">
        <v>0.33090617796096339</v>
      </c>
      <c r="N31" s="556">
        <v>1156.3610000000001</v>
      </c>
      <c r="O31" s="146">
        <v>1180.952</v>
      </c>
      <c r="P31" s="144">
        <v>-2.0823030910655045</v>
      </c>
    </row>
    <row r="32" spans="1:16" ht="15.75" x14ac:dyDescent="0.25">
      <c r="A32" s="557"/>
      <c r="B32" s="573">
        <v>850</v>
      </c>
      <c r="C32" s="553">
        <v>1131.7460000000001</v>
      </c>
      <c r="D32" s="554">
        <v>1140.625</v>
      </c>
      <c r="E32" s="149">
        <v>-0.77843287671232042</v>
      </c>
      <c r="F32" s="571">
        <v>0.88693002076110827</v>
      </c>
      <c r="G32" s="144">
        <v>0.62742883034071784</v>
      </c>
      <c r="H32" s="556" t="s">
        <v>19</v>
      </c>
      <c r="I32" s="146" t="s">
        <v>19</v>
      </c>
      <c r="J32" s="144" t="s">
        <v>149</v>
      </c>
      <c r="K32" s="141" t="s">
        <v>19</v>
      </c>
      <c r="L32" s="146" t="s">
        <v>19</v>
      </c>
      <c r="M32" s="144" t="s">
        <v>149</v>
      </c>
      <c r="N32" s="556" t="s">
        <v>21</v>
      </c>
      <c r="O32" s="148" t="s">
        <v>21</v>
      </c>
      <c r="P32" s="560" t="s">
        <v>21</v>
      </c>
    </row>
    <row r="33" spans="1:16" ht="16.5" thickBot="1" x14ac:dyDescent="0.3">
      <c r="A33" s="562"/>
      <c r="B33" s="574" t="s">
        <v>208</v>
      </c>
      <c r="C33" s="575" t="s">
        <v>209</v>
      </c>
      <c r="D33" s="576" t="s">
        <v>209</v>
      </c>
      <c r="E33" s="566" t="s">
        <v>209</v>
      </c>
      <c r="F33" s="567">
        <v>52.751284853439238</v>
      </c>
      <c r="G33" s="577">
        <v>56.971913365974622</v>
      </c>
      <c r="H33" s="578" t="s">
        <v>209</v>
      </c>
      <c r="I33" s="578" t="s">
        <v>209</v>
      </c>
      <c r="J33" s="577" t="s">
        <v>209</v>
      </c>
      <c r="K33" s="579" t="s">
        <v>209</v>
      </c>
      <c r="L33" s="578" t="s">
        <v>209</v>
      </c>
      <c r="M33" s="577" t="s">
        <v>209</v>
      </c>
      <c r="N33" s="578" t="s">
        <v>209</v>
      </c>
      <c r="O33" s="569" t="s">
        <v>209</v>
      </c>
      <c r="P33" s="568" t="s">
        <v>209</v>
      </c>
    </row>
    <row r="34" spans="1:16" ht="16.5" thickTop="1" x14ac:dyDescent="0.25">
      <c r="A34" s="545" t="s">
        <v>216</v>
      </c>
      <c r="B34" s="546">
        <v>580</v>
      </c>
      <c r="C34" s="547">
        <v>1304.1300000000001</v>
      </c>
      <c r="D34" s="548">
        <v>1265.615</v>
      </c>
      <c r="E34" s="139">
        <v>3.0431845387420426</v>
      </c>
      <c r="F34" s="571">
        <v>0.30502275510548316</v>
      </c>
      <c r="G34" s="140">
        <v>0.20510044896954296</v>
      </c>
      <c r="H34" s="550">
        <v>1213.145</v>
      </c>
      <c r="I34" s="142">
        <v>1223.52</v>
      </c>
      <c r="J34" s="140">
        <v>-0.84796325356348901</v>
      </c>
      <c r="K34" s="141">
        <v>1365.1089999999999</v>
      </c>
      <c r="L34" s="142">
        <v>1359.7539999999999</v>
      </c>
      <c r="M34" s="140">
        <v>0.39382123531168273</v>
      </c>
      <c r="N34" s="550" t="s">
        <v>19</v>
      </c>
      <c r="O34" s="142" t="s">
        <v>19</v>
      </c>
      <c r="P34" s="140" t="s">
        <v>149</v>
      </c>
    </row>
    <row r="35" spans="1:16" ht="15.75" x14ac:dyDescent="0.25">
      <c r="A35" s="551" t="s">
        <v>213</v>
      </c>
      <c r="B35" s="552">
        <v>720</v>
      </c>
      <c r="C35" s="547">
        <v>1289.5609999999999</v>
      </c>
      <c r="D35" s="554">
        <v>1338.5719999999999</v>
      </c>
      <c r="E35" s="139">
        <v>-3.6614392053621296</v>
      </c>
      <c r="F35" s="571">
        <v>2.8493633722169354</v>
      </c>
      <c r="G35" s="144">
        <v>2.8093371516190899</v>
      </c>
      <c r="H35" s="556">
        <v>1268.1890000000001</v>
      </c>
      <c r="I35" s="146">
        <v>1283.432</v>
      </c>
      <c r="J35" s="144">
        <v>-1.1876749216164111</v>
      </c>
      <c r="K35" s="145">
        <v>1303.038</v>
      </c>
      <c r="L35" s="146">
        <v>1376.59</v>
      </c>
      <c r="M35" s="144">
        <v>-5.3430578458364444</v>
      </c>
      <c r="N35" s="556">
        <v>1303.17</v>
      </c>
      <c r="O35" s="146">
        <v>1368.8920000000001</v>
      </c>
      <c r="P35" s="144">
        <v>-4.8011092182582686</v>
      </c>
    </row>
    <row r="36" spans="1:16" ht="15.75" x14ac:dyDescent="0.25">
      <c r="A36" s="557" t="s">
        <v>214</v>
      </c>
      <c r="B36" s="559">
        <v>2000</v>
      </c>
      <c r="C36" s="553">
        <v>1235.4780000000001</v>
      </c>
      <c r="D36" s="554">
        <v>1260.316</v>
      </c>
      <c r="E36" s="143">
        <v>-1.970775583266416</v>
      </c>
      <c r="F36" s="571">
        <v>0.32450508985801957</v>
      </c>
      <c r="G36" s="144">
        <v>0.23308910864961882</v>
      </c>
      <c r="H36" s="561">
        <v>1200.2339999999999</v>
      </c>
      <c r="I36" s="148">
        <v>1171.2840000000001</v>
      </c>
      <c r="J36" s="560">
        <v>2.4716465007632493</v>
      </c>
      <c r="K36" s="147" t="s">
        <v>19</v>
      </c>
      <c r="L36" s="148" t="s">
        <v>19</v>
      </c>
      <c r="M36" s="560" t="s">
        <v>149</v>
      </c>
      <c r="N36" s="561">
        <v>1270.0609999999999</v>
      </c>
      <c r="O36" s="148">
        <v>1433.2090000000001</v>
      </c>
      <c r="P36" s="560">
        <v>-11.383406048943325</v>
      </c>
    </row>
    <row r="37" spans="1:16" ht="16.5" thickBot="1" x14ac:dyDescent="0.3">
      <c r="A37" s="562"/>
      <c r="B37" s="563" t="s">
        <v>208</v>
      </c>
      <c r="C37" s="575" t="s">
        <v>209</v>
      </c>
      <c r="D37" s="576" t="s">
        <v>209</v>
      </c>
      <c r="E37" s="566" t="s">
        <v>209</v>
      </c>
      <c r="F37" s="567">
        <v>3.478891217180438</v>
      </c>
      <c r="G37" s="577">
        <v>3.2475267092382514</v>
      </c>
      <c r="H37" s="569" t="s">
        <v>209</v>
      </c>
      <c r="I37" s="569" t="s">
        <v>209</v>
      </c>
      <c r="J37" s="568" t="s">
        <v>209</v>
      </c>
      <c r="K37" s="570" t="s">
        <v>209</v>
      </c>
      <c r="L37" s="569" t="s">
        <v>209</v>
      </c>
      <c r="M37" s="568" t="s">
        <v>209</v>
      </c>
      <c r="N37" s="569" t="s">
        <v>209</v>
      </c>
      <c r="O37" s="569" t="s">
        <v>209</v>
      </c>
      <c r="P37" s="568" t="s">
        <v>209</v>
      </c>
    </row>
    <row r="38" spans="1:16" ht="16.5" thickTop="1" x14ac:dyDescent="0.25">
      <c r="A38" s="545" t="s">
        <v>216</v>
      </c>
      <c r="B38" s="546">
        <v>580</v>
      </c>
      <c r="C38" s="547">
        <v>1209.672</v>
      </c>
      <c r="D38" s="548">
        <v>1159.125</v>
      </c>
      <c r="E38" s="139">
        <v>4.3607893885473983</v>
      </c>
      <c r="F38" s="571">
        <v>0.12207186392595981</v>
      </c>
      <c r="G38" s="140">
        <v>6.5465952230628816E-2</v>
      </c>
      <c r="H38" s="550" t="s">
        <v>19</v>
      </c>
      <c r="I38" s="142" t="s">
        <v>19</v>
      </c>
      <c r="J38" s="140" t="s">
        <v>149</v>
      </c>
      <c r="K38" s="141" t="s">
        <v>19</v>
      </c>
      <c r="L38" s="142" t="s">
        <v>19</v>
      </c>
      <c r="M38" s="140" t="s">
        <v>149</v>
      </c>
      <c r="N38" s="550" t="s">
        <v>19</v>
      </c>
      <c r="O38" s="142" t="s">
        <v>19</v>
      </c>
      <c r="P38" s="140" t="s">
        <v>149</v>
      </c>
    </row>
    <row r="39" spans="1:16" ht="15.75" x14ac:dyDescent="0.25">
      <c r="A39" s="551" t="s">
        <v>213</v>
      </c>
      <c r="B39" s="552">
        <v>720</v>
      </c>
      <c r="C39" s="547">
        <v>1056.614</v>
      </c>
      <c r="D39" s="554">
        <v>1063.653</v>
      </c>
      <c r="E39" s="139">
        <v>-0.66177597393134668</v>
      </c>
      <c r="F39" s="571">
        <v>4.1707625333520575</v>
      </c>
      <c r="G39" s="144">
        <v>4.3428462024554237</v>
      </c>
      <c r="H39" s="556">
        <v>991.17700000000002</v>
      </c>
      <c r="I39" s="146">
        <v>995.24300000000005</v>
      </c>
      <c r="J39" s="144">
        <v>-0.40854344114955143</v>
      </c>
      <c r="K39" s="145">
        <v>1122.643</v>
      </c>
      <c r="L39" s="146">
        <v>1152.3019999999999</v>
      </c>
      <c r="M39" s="144">
        <v>-2.5738912194893251</v>
      </c>
      <c r="N39" s="556">
        <v>1135</v>
      </c>
      <c r="O39" s="146">
        <v>1135.7919999999999</v>
      </c>
      <c r="P39" s="144">
        <v>-6.9731077521228924E-2</v>
      </c>
    </row>
    <row r="40" spans="1:16" ht="15.75" x14ac:dyDescent="0.25">
      <c r="A40" s="557" t="s">
        <v>215</v>
      </c>
      <c r="B40" s="559">
        <v>2000</v>
      </c>
      <c r="C40" s="553" t="s">
        <v>19</v>
      </c>
      <c r="D40" s="554" t="s">
        <v>19</v>
      </c>
      <c r="E40" s="149" t="s">
        <v>149</v>
      </c>
      <c r="F40" s="571">
        <v>9.8745363792721558E-2</v>
      </c>
      <c r="G40" s="144">
        <v>0.14693344510081957</v>
      </c>
      <c r="H40" s="561" t="s">
        <v>19</v>
      </c>
      <c r="I40" s="148" t="s">
        <v>19</v>
      </c>
      <c r="J40" s="560" t="s">
        <v>149</v>
      </c>
      <c r="K40" s="147" t="s">
        <v>21</v>
      </c>
      <c r="L40" s="148" t="s">
        <v>21</v>
      </c>
      <c r="M40" s="560" t="s">
        <v>21</v>
      </c>
      <c r="N40" s="561" t="s">
        <v>21</v>
      </c>
      <c r="O40" s="148" t="s">
        <v>19</v>
      </c>
      <c r="P40" s="560" t="s">
        <v>21</v>
      </c>
    </row>
    <row r="41" spans="1:16" ht="16.5" thickBot="1" x14ac:dyDescent="0.3">
      <c r="A41" s="580"/>
      <c r="B41" s="581" t="s">
        <v>208</v>
      </c>
      <c r="C41" s="582" t="s">
        <v>209</v>
      </c>
      <c r="D41" s="583" t="s">
        <v>209</v>
      </c>
      <c r="E41" s="584" t="s">
        <v>209</v>
      </c>
      <c r="F41" s="585">
        <v>4.391579761070739</v>
      </c>
      <c r="G41" s="586">
        <v>4.555245599786871</v>
      </c>
      <c r="H41" s="587" t="s">
        <v>209</v>
      </c>
      <c r="I41" s="587" t="s">
        <v>209</v>
      </c>
      <c r="J41" s="586" t="s">
        <v>209</v>
      </c>
      <c r="K41" s="150" t="s">
        <v>209</v>
      </c>
      <c r="L41" s="587" t="s">
        <v>209</v>
      </c>
      <c r="M41" s="586" t="s">
        <v>209</v>
      </c>
      <c r="N41" s="587" t="s">
        <v>209</v>
      </c>
      <c r="O41" s="587" t="s">
        <v>209</v>
      </c>
      <c r="P41" s="586" t="s">
        <v>209</v>
      </c>
    </row>
    <row r="42" spans="1:16" s="497" customFormat="1" ht="16.5" thickBot="1" x14ac:dyDescent="0.3">
      <c r="A42" s="588"/>
      <c r="B42" s="589"/>
      <c r="C42" s="590"/>
      <c r="D42" s="591"/>
      <c r="E42" s="592" t="s">
        <v>208</v>
      </c>
      <c r="F42" s="593">
        <v>100</v>
      </c>
      <c r="G42" s="594">
        <v>100</v>
      </c>
      <c r="H42" s="595"/>
      <c r="I42" s="595"/>
      <c r="J42" s="595"/>
      <c r="K42" s="595"/>
      <c r="L42" s="596"/>
      <c r="M42" s="596"/>
      <c r="N42" s="596"/>
      <c r="O42" s="596"/>
      <c r="P42" s="596"/>
    </row>
    <row r="43" spans="1:16" ht="15.75" x14ac:dyDescent="0.25">
      <c r="A43" s="597"/>
      <c r="B43" s="498"/>
    </row>
    <row r="44" spans="1:16" x14ac:dyDescent="0.2">
      <c r="A44" s="498"/>
      <c r="B44" s="498"/>
    </row>
    <row r="45" spans="1:16" x14ac:dyDescent="0.2">
      <c r="A45" s="498"/>
      <c r="B45" s="498"/>
    </row>
    <row r="46" spans="1:16" x14ac:dyDescent="0.2">
      <c r="A46" s="498"/>
      <c r="B46" s="498"/>
    </row>
    <row r="47" spans="1:16" x14ac:dyDescent="0.2">
      <c r="A47" s="498"/>
      <c r="B47" s="498"/>
    </row>
    <row r="48" spans="1:16" x14ac:dyDescent="0.2">
      <c r="A48" s="498"/>
      <c r="B48" s="498"/>
    </row>
    <row r="49" spans="1:2" x14ac:dyDescent="0.2">
      <c r="A49" s="498"/>
      <c r="B49" s="498"/>
    </row>
    <row r="50" spans="1:2" x14ac:dyDescent="0.2">
      <c r="A50" s="498"/>
      <c r="B50" s="498"/>
    </row>
    <row r="51" spans="1:2" x14ac:dyDescent="0.2">
      <c r="A51" s="498"/>
      <c r="B51" s="498"/>
    </row>
    <row r="52" spans="1:2" x14ac:dyDescent="0.2">
      <c r="A52" s="498"/>
      <c r="B52" s="498"/>
    </row>
    <row r="53" spans="1:2" x14ac:dyDescent="0.2">
      <c r="A53" s="498"/>
      <c r="B53" s="498"/>
    </row>
    <row r="54" spans="1:2" x14ac:dyDescent="0.2">
      <c r="A54" s="498"/>
      <c r="B54" s="498"/>
    </row>
    <row r="55" spans="1:2" x14ac:dyDescent="0.2">
      <c r="A55" s="498"/>
      <c r="B55" s="498"/>
    </row>
    <row r="56" spans="1:2" x14ac:dyDescent="0.2">
      <c r="A56" s="498"/>
      <c r="B56" s="498"/>
    </row>
    <row r="57" spans="1:2" x14ac:dyDescent="0.2">
      <c r="A57" s="498"/>
      <c r="B57" s="498"/>
    </row>
    <row r="58" spans="1:2" x14ac:dyDescent="0.2">
      <c r="A58" s="498"/>
      <c r="B58" s="498"/>
    </row>
    <row r="59" spans="1:2" x14ac:dyDescent="0.2">
      <c r="A59" s="498"/>
      <c r="B59" s="498"/>
    </row>
    <row r="60" spans="1:2" x14ac:dyDescent="0.2">
      <c r="A60" s="498"/>
      <c r="B60" s="498"/>
    </row>
    <row r="61" spans="1:2" x14ac:dyDescent="0.2">
      <c r="A61" s="498"/>
      <c r="B61" s="498"/>
    </row>
    <row r="62" spans="1:2" x14ac:dyDescent="0.2">
      <c r="A62" s="498"/>
      <c r="B62" s="498"/>
    </row>
    <row r="63" spans="1:2" x14ac:dyDescent="0.2">
      <c r="A63" s="498"/>
      <c r="B63" s="498"/>
    </row>
    <row r="64" spans="1:2" x14ac:dyDescent="0.2">
      <c r="A64" s="498"/>
      <c r="B64" s="498"/>
    </row>
    <row r="65" spans="1:2" x14ac:dyDescent="0.2">
      <c r="A65" s="498"/>
      <c r="B65" s="498"/>
    </row>
    <row r="66" spans="1:2" x14ac:dyDescent="0.2">
      <c r="A66" s="498"/>
      <c r="B66" s="498"/>
    </row>
    <row r="67" spans="1:2" x14ac:dyDescent="0.2">
      <c r="A67" s="498"/>
      <c r="B67" s="498"/>
    </row>
    <row r="68" spans="1:2" x14ac:dyDescent="0.2">
      <c r="A68" s="498"/>
      <c r="B68" s="498"/>
    </row>
    <row r="69" spans="1:2" x14ac:dyDescent="0.2">
      <c r="A69" s="498"/>
      <c r="B69" s="498"/>
    </row>
    <row r="70" spans="1:2" x14ac:dyDescent="0.2">
      <c r="A70" s="498"/>
      <c r="B70" s="498"/>
    </row>
    <row r="71" spans="1:2" x14ac:dyDescent="0.2">
      <c r="A71" s="498"/>
      <c r="B71" s="498"/>
    </row>
    <row r="72" spans="1:2" x14ac:dyDescent="0.2">
      <c r="A72" s="498"/>
      <c r="B72" s="498"/>
    </row>
    <row r="73" spans="1:2" x14ac:dyDescent="0.2">
      <c r="A73" s="498"/>
      <c r="B73" s="498"/>
    </row>
    <row r="74" spans="1:2" x14ac:dyDescent="0.2">
      <c r="A74" s="498"/>
      <c r="B74" s="498"/>
    </row>
    <row r="75" spans="1:2" x14ac:dyDescent="0.2">
      <c r="A75" s="498"/>
      <c r="B75" s="498"/>
    </row>
    <row r="76" spans="1:2" x14ac:dyDescent="0.2">
      <c r="A76" s="498"/>
      <c r="B76" s="498"/>
    </row>
    <row r="77" spans="1:2" x14ac:dyDescent="0.2">
      <c r="A77" s="498"/>
      <c r="B77" s="498"/>
    </row>
    <row r="78" spans="1:2" x14ac:dyDescent="0.2">
      <c r="A78" s="498"/>
      <c r="B78" s="498"/>
    </row>
    <row r="79" spans="1:2" x14ac:dyDescent="0.2">
      <c r="A79" s="498"/>
      <c r="B79" s="498"/>
    </row>
    <row r="80" spans="1:2" x14ac:dyDescent="0.2">
      <c r="A80" s="498"/>
      <c r="B80" s="498"/>
    </row>
    <row r="81" spans="1:2" x14ac:dyDescent="0.2">
      <c r="A81" s="498"/>
      <c r="B81" s="498"/>
    </row>
    <row r="82" spans="1:2" x14ac:dyDescent="0.2">
      <c r="A82" s="498"/>
      <c r="B82" s="498"/>
    </row>
    <row r="83" spans="1:2" x14ac:dyDescent="0.2">
      <c r="A83" s="498"/>
      <c r="B83" s="498"/>
    </row>
    <row r="84" spans="1:2" x14ac:dyDescent="0.2">
      <c r="A84" s="498"/>
      <c r="B84" s="498"/>
    </row>
    <row r="85" spans="1:2" x14ac:dyDescent="0.2">
      <c r="A85" s="498"/>
      <c r="B85" s="498"/>
    </row>
    <row r="86" spans="1:2" x14ac:dyDescent="0.2">
      <c r="A86" s="498"/>
      <c r="B86" s="498"/>
    </row>
    <row r="87" spans="1:2" x14ac:dyDescent="0.2">
      <c r="A87" s="498"/>
      <c r="B87" s="498"/>
    </row>
    <row r="88" spans="1:2" x14ac:dyDescent="0.2">
      <c r="A88" s="498"/>
      <c r="B88" s="498"/>
    </row>
    <row r="89" spans="1:2" x14ac:dyDescent="0.2">
      <c r="A89" s="498"/>
      <c r="B89" s="498"/>
    </row>
    <row r="90" spans="1:2" x14ac:dyDescent="0.2">
      <c r="A90" s="498"/>
      <c r="B90" s="498"/>
    </row>
    <row r="91" spans="1:2" x14ac:dyDescent="0.2">
      <c r="A91" s="498"/>
      <c r="B91" s="498"/>
    </row>
    <row r="92" spans="1:2" x14ac:dyDescent="0.2">
      <c r="A92" s="498"/>
      <c r="B92" s="498"/>
    </row>
    <row r="93" spans="1:2" x14ac:dyDescent="0.2">
      <c r="A93" s="498"/>
      <c r="B93" s="498"/>
    </row>
    <row r="94" spans="1:2" x14ac:dyDescent="0.2">
      <c r="A94" s="498"/>
      <c r="B94" s="498"/>
    </row>
    <row r="95" spans="1:2" x14ac:dyDescent="0.2">
      <c r="A95" s="498"/>
      <c r="B95" s="498"/>
    </row>
    <row r="96" spans="1:2" x14ac:dyDescent="0.2">
      <c r="A96" s="498"/>
      <c r="B96" s="498"/>
    </row>
    <row r="97" spans="1:2" x14ac:dyDescent="0.2">
      <c r="A97" s="498"/>
      <c r="B97" s="498"/>
    </row>
    <row r="98" spans="1:2" x14ac:dyDescent="0.2">
      <c r="A98" s="498"/>
      <c r="B98" s="498"/>
    </row>
    <row r="99" spans="1:2" x14ac:dyDescent="0.2">
      <c r="A99" s="498"/>
      <c r="B99" s="498"/>
    </row>
    <row r="100" spans="1:2" x14ac:dyDescent="0.2">
      <c r="A100" s="498"/>
      <c r="B100" s="498"/>
    </row>
    <row r="101" spans="1:2" x14ac:dyDescent="0.2">
      <c r="A101" s="498"/>
      <c r="B101" s="498"/>
    </row>
    <row r="102" spans="1:2" x14ac:dyDescent="0.2">
      <c r="A102" s="498"/>
      <c r="B102" s="498"/>
    </row>
    <row r="103" spans="1:2" x14ac:dyDescent="0.2">
      <c r="A103" s="498"/>
      <c r="B103" s="498"/>
    </row>
    <row r="104" spans="1:2" x14ac:dyDescent="0.2">
      <c r="A104" s="498"/>
      <c r="B104" s="498"/>
    </row>
    <row r="105" spans="1:2" x14ac:dyDescent="0.2">
      <c r="A105" s="498"/>
      <c r="B105" s="498"/>
    </row>
    <row r="106" spans="1:2" x14ac:dyDescent="0.2">
      <c r="A106" s="498"/>
      <c r="B106" s="498"/>
    </row>
    <row r="107" spans="1:2" x14ac:dyDescent="0.2">
      <c r="A107" s="498"/>
      <c r="B107" s="498"/>
    </row>
    <row r="108" spans="1:2" x14ac:dyDescent="0.2">
      <c r="A108" s="498"/>
      <c r="B108" s="498"/>
    </row>
    <row r="109" spans="1:2" x14ac:dyDescent="0.2">
      <c r="A109" s="498"/>
      <c r="B109" s="498"/>
    </row>
    <row r="110" spans="1:2" x14ac:dyDescent="0.2">
      <c r="A110" s="498"/>
      <c r="B110" s="498"/>
    </row>
    <row r="111" spans="1:2" x14ac:dyDescent="0.2">
      <c r="A111" s="498"/>
      <c r="B111" s="498"/>
    </row>
    <row r="112" spans="1:2" x14ac:dyDescent="0.2">
      <c r="A112" s="498"/>
      <c r="B112" s="498"/>
    </row>
    <row r="113" spans="1:2" x14ac:dyDescent="0.2">
      <c r="A113" s="498"/>
      <c r="B113" s="498"/>
    </row>
    <row r="114" spans="1:2" x14ac:dyDescent="0.2">
      <c r="A114" s="498"/>
      <c r="B114" s="498"/>
    </row>
    <row r="115" spans="1:2" x14ac:dyDescent="0.2">
      <c r="A115" s="498"/>
      <c r="B115" s="498"/>
    </row>
    <row r="116" spans="1:2" x14ac:dyDescent="0.2">
      <c r="A116" s="498"/>
      <c r="B116" s="498"/>
    </row>
    <row r="117" spans="1:2" x14ac:dyDescent="0.2">
      <c r="A117" s="498"/>
      <c r="B117" s="498"/>
    </row>
    <row r="118" spans="1:2" x14ac:dyDescent="0.2">
      <c r="A118" s="498"/>
      <c r="B118" s="498"/>
    </row>
    <row r="119" spans="1:2" x14ac:dyDescent="0.2">
      <c r="A119" s="498"/>
      <c r="B119" s="498"/>
    </row>
    <row r="120" spans="1:2" x14ac:dyDescent="0.2">
      <c r="A120" s="498"/>
      <c r="B120" s="498"/>
    </row>
    <row r="121" spans="1:2" x14ac:dyDescent="0.2">
      <c r="A121" s="498"/>
      <c r="B121" s="498"/>
    </row>
    <row r="122" spans="1:2" x14ac:dyDescent="0.2">
      <c r="A122" s="498"/>
      <c r="B122" s="498"/>
    </row>
    <row r="123" spans="1:2" x14ac:dyDescent="0.2">
      <c r="A123" s="498"/>
      <c r="B123" s="498"/>
    </row>
    <row r="124" spans="1:2" x14ac:dyDescent="0.2">
      <c r="A124" s="498"/>
      <c r="B124" s="498"/>
    </row>
    <row r="125" spans="1:2" x14ac:dyDescent="0.2">
      <c r="A125" s="498"/>
      <c r="B125" s="498"/>
    </row>
    <row r="126" spans="1:2" x14ac:dyDescent="0.2">
      <c r="A126" s="498"/>
      <c r="B126" s="498"/>
    </row>
    <row r="127" spans="1:2" x14ac:dyDescent="0.2">
      <c r="A127" s="498"/>
      <c r="B127" s="498"/>
    </row>
    <row r="128" spans="1:2" x14ac:dyDescent="0.2">
      <c r="A128" s="498"/>
      <c r="B128" s="498"/>
    </row>
    <row r="129" spans="1:2" x14ac:dyDescent="0.2">
      <c r="A129" s="498"/>
      <c r="B129" s="498"/>
    </row>
    <row r="130" spans="1:2" x14ac:dyDescent="0.2">
      <c r="A130" s="498"/>
      <c r="B130" s="498"/>
    </row>
    <row r="131" spans="1:2" x14ac:dyDescent="0.2">
      <c r="A131" s="498"/>
      <c r="B131" s="498"/>
    </row>
    <row r="132" spans="1:2" x14ac:dyDescent="0.2">
      <c r="A132" s="498"/>
      <c r="B132" s="498"/>
    </row>
    <row r="133" spans="1:2" x14ac:dyDescent="0.2">
      <c r="A133" s="498"/>
      <c r="B133" s="498"/>
    </row>
    <row r="134" spans="1:2" x14ac:dyDescent="0.2">
      <c r="A134" s="498"/>
      <c r="B134" s="498"/>
    </row>
    <row r="135" spans="1:2" x14ac:dyDescent="0.2">
      <c r="A135" s="498"/>
      <c r="B135" s="498"/>
    </row>
    <row r="136" spans="1:2" x14ac:dyDescent="0.2">
      <c r="A136" s="498"/>
      <c r="B136" s="498"/>
    </row>
    <row r="137" spans="1:2" x14ac:dyDescent="0.2">
      <c r="A137" s="498"/>
      <c r="B137" s="498"/>
    </row>
    <row r="138" spans="1:2" x14ac:dyDescent="0.2">
      <c r="A138" s="498"/>
      <c r="B138" s="498"/>
    </row>
    <row r="139" spans="1:2" x14ac:dyDescent="0.2">
      <c r="A139" s="498"/>
      <c r="B139" s="498"/>
    </row>
    <row r="140" spans="1:2" x14ac:dyDescent="0.2">
      <c r="A140" s="498"/>
      <c r="B140" s="498"/>
    </row>
    <row r="141" spans="1:2" x14ac:dyDescent="0.2">
      <c r="A141" s="498"/>
      <c r="B141" s="498"/>
    </row>
    <row r="142" spans="1:2" x14ac:dyDescent="0.2">
      <c r="A142" s="498"/>
      <c r="B142" s="498"/>
    </row>
    <row r="143" spans="1:2" x14ac:dyDescent="0.2">
      <c r="A143" s="498"/>
      <c r="B143" s="498"/>
    </row>
    <row r="144" spans="1:2" x14ac:dyDescent="0.2">
      <c r="A144" s="498"/>
      <c r="B144" s="498"/>
    </row>
    <row r="145" spans="1:2" x14ac:dyDescent="0.2">
      <c r="A145" s="498"/>
      <c r="B145" s="498"/>
    </row>
    <row r="146" spans="1:2" x14ac:dyDescent="0.2">
      <c r="A146" s="498"/>
      <c r="B146" s="498"/>
    </row>
    <row r="147" spans="1:2" x14ac:dyDescent="0.2">
      <c r="A147" s="498"/>
      <c r="B147" s="498"/>
    </row>
    <row r="148" spans="1:2" x14ac:dyDescent="0.2">
      <c r="A148" s="498"/>
      <c r="B148" s="498"/>
    </row>
    <row r="149" spans="1:2" x14ac:dyDescent="0.2">
      <c r="A149" s="498"/>
      <c r="B149" s="498"/>
    </row>
    <row r="150" spans="1:2" x14ac:dyDescent="0.2">
      <c r="A150" s="498"/>
      <c r="B150" s="498"/>
    </row>
    <row r="151" spans="1:2" x14ac:dyDescent="0.2">
      <c r="A151" s="498"/>
      <c r="B151" s="498"/>
    </row>
    <row r="152" spans="1:2" x14ac:dyDescent="0.2">
      <c r="A152" s="498"/>
      <c r="B152" s="498"/>
    </row>
    <row r="153" spans="1:2" x14ac:dyDescent="0.2">
      <c r="A153" s="498"/>
      <c r="B153" s="498"/>
    </row>
    <row r="154" spans="1:2" x14ac:dyDescent="0.2">
      <c r="A154" s="498"/>
      <c r="B154" s="498"/>
    </row>
    <row r="155" spans="1:2" x14ac:dyDescent="0.2">
      <c r="A155" s="498"/>
      <c r="B155" s="498"/>
    </row>
    <row r="156" spans="1:2" x14ac:dyDescent="0.2">
      <c r="A156" s="498"/>
      <c r="B156" s="498"/>
    </row>
    <row r="157" spans="1:2" x14ac:dyDescent="0.2">
      <c r="A157" s="498"/>
      <c r="B157" s="498"/>
    </row>
    <row r="158" spans="1:2" x14ac:dyDescent="0.2">
      <c r="A158" s="498"/>
      <c r="B158" s="498"/>
    </row>
    <row r="159" spans="1:2" x14ac:dyDescent="0.2">
      <c r="A159" s="498"/>
      <c r="B159" s="498"/>
    </row>
    <row r="160" spans="1:2" x14ac:dyDescent="0.2">
      <c r="A160" s="498"/>
      <c r="B160" s="498"/>
    </row>
    <row r="161" spans="1:2" x14ac:dyDescent="0.2">
      <c r="A161" s="498"/>
      <c r="B161" s="498"/>
    </row>
    <row r="162" spans="1:2" x14ac:dyDescent="0.2">
      <c r="A162" s="498"/>
      <c r="B162" s="498"/>
    </row>
    <row r="163" spans="1:2" x14ac:dyDescent="0.2">
      <c r="A163" s="498"/>
      <c r="B163" s="498"/>
    </row>
    <row r="164" spans="1:2" x14ac:dyDescent="0.2">
      <c r="A164" s="498"/>
      <c r="B164" s="498"/>
    </row>
    <row r="165" spans="1:2" x14ac:dyDescent="0.2">
      <c r="A165" s="498"/>
      <c r="B165" s="498"/>
    </row>
    <row r="166" spans="1:2" x14ac:dyDescent="0.2">
      <c r="A166" s="498"/>
      <c r="B166" s="498"/>
    </row>
    <row r="167" spans="1:2" x14ac:dyDescent="0.2">
      <c r="A167" s="498"/>
      <c r="B167" s="498"/>
    </row>
    <row r="168" spans="1:2" x14ac:dyDescent="0.2">
      <c r="A168" s="498"/>
      <c r="B168" s="498"/>
    </row>
    <row r="169" spans="1:2" x14ac:dyDescent="0.2">
      <c r="A169" s="498"/>
      <c r="B169" s="498"/>
    </row>
    <row r="170" spans="1:2" x14ac:dyDescent="0.2">
      <c r="A170" s="498"/>
      <c r="B170" s="498"/>
    </row>
    <row r="171" spans="1:2" x14ac:dyDescent="0.2">
      <c r="A171" s="498"/>
      <c r="B171" s="498"/>
    </row>
    <row r="172" spans="1:2" x14ac:dyDescent="0.2">
      <c r="A172" s="498"/>
      <c r="B172" s="498"/>
    </row>
    <row r="173" spans="1:2" x14ac:dyDescent="0.2">
      <c r="A173" s="498"/>
      <c r="B173" s="498"/>
    </row>
    <row r="174" spans="1:2" x14ac:dyDescent="0.2">
      <c r="A174" s="498"/>
      <c r="B174" s="498"/>
    </row>
    <row r="175" spans="1:2" x14ac:dyDescent="0.2">
      <c r="A175" s="498"/>
      <c r="B175" s="498"/>
    </row>
    <row r="176" spans="1:2" x14ac:dyDescent="0.2">
      <c r="A176" s="498"/>
      <c r="B176" s="498"/>
    </row>
    <row r="177" spans="1:2" x14ac:dyDescent="0.2">
      <c r="A177" s="498"/>
      <c r="B177" s="498"/>
    </row>
    <row r="178" spans="1:2" x14ac:dyDescent="0.2">
      <c r="A178" s="498"/>
      <c r="B178" s="498"/>
    </row>
    <row r="179" spans="1:2" x14ac:dyDescent="0.2">
      <c r="A179" s="498"/>
      <c r="B179" s="498"/>
    </row>
    <row r="180" spans="1:2" x14ac:dyDescent="0.2">
      <c r="A180" s="498"/>
      <c r="B180" s="498"/>
    </row>
    <row r="181" spans="1:2" x14ac:dyDescent="0.2">
      <c r="A181" s="498"/>
      <c r="B181" s="498"/>
    </row>
    <row r="182" spans="1:2" x14ac:dyDescent="0.2">
      <c r="A182" s="498"/>
      <c r="B182" s="498"/>
    </row>
    <row r="183" spans="1:2" x14ac:dyDescent="0.2">
      <c r="A183" s="498"/>
      <c r="B183" s="498"/>
    </row>
    <row r="184" spans="1:2" x14ac:dyDescent="0.2">
      <c r="A184" s="498"/>
      <c r="B184" s="498"/>
    </row>
    <row r="185" spans="1:2" x14ac:dyDescent="0.2">
      <c r="A185" s="498"/>
      <c r="B185" s="498"/>
    </row>
    <row r="186" spans="1:2" x14ac:dyDescent="0.2">
      <c r="A186" s="498"/>
      <c r="B186" s="498"/>
    </row>
    <row r="187" spans="1:2" x14ac:dyDescent="0.2">
      <c r="A187" s="498"/>
      <c r="B187" s="498"/>
    </row>
    <row r="188" spans="1:2" x14ac:dyDescent="0.2">
      <c r="A188" s="498"/>
      <c r="B188" s="498"/>
    </row>
    <row r="189" spans="1:2" x14ac:dyDescent="0.2">
      <c r="A189" s="498"/>
      <c r="B189" s="498"/>
    </row>
    <row r="190" spans="1:2" x14ac:dyDescent="0.2">
      <c r="A190" s="498"/>
      <c r="B190" s="498"/>
    </row>
    <row r="191" spans="1:2" x14ac:dyDescent="0.2">
      <c r="A191" s="498"/>
      <c r="B191" s="498"/>
    </row>
    <row r="192" spans="1:2" x14ac:dyDescent="0.2">
      <c r="A192" s="498"/>
      <c r="B192" s="498"/>
    </row>
    <row r="193" spans="1:2" x14ac:dyDescent="0.2">
      <c r="A193" s="498"/>
      <c r="B193" s="498"/>
    </row>
    <row r="194" spans="1:2" x14ac:dyDescent="0.2">
      <c r="A194" s="498"/>
      <c r="B194" s="498"/>
    </row>
    <row r="195" spans="1:2" x14ac:dyDescent="0.2">
      <c r="A195" s="498"/>
      <c r="B195" s="498"/>
    </row>
    <row r="196" spans="1:2" x14ac:dyDescent="0.2">
      <c r="A196" s="498"/>
      <c r="B196" s="498"/>
    </row>
    <row r="197" spans="1:2" x14ac:dyDescent="0.2">
      <c r="A197" s="498"/>
      <c r="B197" s="498"/>
    </row>
    <row r="198" spans="1:2" x14ac:dyDescent="0.2">
      <c r="A198" s="498"/>
      <c r="B198" s="498"/>
    </row>
    <row r="199" spans="1:2" x14ac:dyDescent="0.2">
      <c r="A199" s="498"/>
      <c r="B199" s="498"/>
    </row>
    <row r="200" spans="1:2" x14ac:dyDescent="0.2">
      <c r="A200" s="498"/>
      <c r="B200" s="498"/>
    </row>
    <row r="201" spans="1:2" x14ac:dyDescent="0.2">
      <c r="A201" s="498"/>
      <c r="B201" s="498"/>
    </row>
    <row r="202" spans="1:2" x14ac:dyDescent="0.2">
      <c r="A202" s="498"/>
      <c r="B202" s="498"/>
    </row>
    <row r="203" spans="1:2" x14ac:dyDescent="0.2">
      <c r="A203" s="498"/>
      <c r="B203" s="498"/>
    </row>
    <row r="204" spans="1:2" x14ac:dyDescent="0.2">
      <c r="A204" s="498"/>
      <c r="B204" s="498"/>
    </row>
    <row r="205" spans="1:2" x14ac:dyDescent="0.2">
      <c r="A205" s="498"/>
      <c r="B205" s="498"/>
    </row>
    <row r="206" spans="1:2" x14ac:dyDescent="0.2">
      <c r="A206" s="498"/>
      <c r="B206" s="498"/>
    </row>
    <row r="207" spans="1:2" x14ac:dyDescent="0.2">
      <c r="A207" s="498"/>
      <c r="B207" s="498"/>
    </row>
    <row r="208" spans="1:2" x14ac:dyDescent="0.2">
      <c r="A208" s="498"/>
      <c r="B208" s="498"/>
    </row>
    <row r="209" spans="1:2" x14ac:dyDescent="0.2">
      <c r="A209" s="498"/>
      <c r="B209" s="498"/>
    </row>
    <row r="210" spans="1:2" x14ac:dyDescent="0.2">
      <c r="A210" s="498"/>
      <c r="B210" s="498"/>
    </row>
    <row r="211" spans="1:2" x14ac:dyDescent="0.2">
      <c r="A211" s="498"/>
      <c r="B211" s="498"/>
    </row>
    <row r="212" spans="1:2" x14ac:dyDescent="0.2">
      <c r="A212" s="498"/>
      <c r="B212" s="498"/>
    </row>
    <row r="213" spans="1:2" x14ac:dyDescent="0.2">
      <c r="A213" s="498"/>
      <c r="B213" s="498"/>
    </row>
    <row r="214" spans="1:2" x14ac:dyDescent="0.2">
      <c r="A214" s="498"/>
      <c r="B214" s="498"/>
    </row>
    <row r="215" spans="1:2" x14ac:dyDescent="0.2">
      <c r="A215" s="498"/>
      <c r="B215" s="498"/>
    </row>
    <row r="216" spans="1:2" x14ac:dyDescent="0.2">
      <c r="A216" s="498"/>
      <c r="B216" s="498"/>
    </row>
    <row r="217" spans="1:2" x14ac:dyDescent="0.2">
      <c r="A217" s="498"/>
      <c r="B217" s="498"/>
    </row>
    <row r="218" spans="1:2" x14ac:dyDescent="0.2">
      <c r="A218" s="498"/>
      <c r="B218" s="498"/>
    </row>
    <row r="219" spans="1:2" x14ac:dyDescent="0.2">
      <c r="A219" s="498"/>
      <c r="B219" s="498"/>
    </row>
    <row r="220" spans="1:2" x14ac:dyDescent="0.2">
      <c r="A220" s="498"/>
      <c r="B220" s="498"/>
    </row>
    <row r="221" spans="1:2" x14ac:dyDescent="0.2">
      <c r="A221" s="498"/>
      <c r="B221" s="498"/>
    </row>
    <row r="222" spans="1:2" x14ac:dyDescent="0.2">
      <c r="A222" s="498"/>
      <c r="B222" s="498"/>
    </row>
    <row r="223" spans="1:2" x14ac:dyDescent="0.2">
      <c r="A223" s="498"/>
      <c r="B223" s="498"/>
    </row>
    <row r="224" spans="1:2" x14ac:dyDescent="0.2">
      <c r="A224" s="498"/>
      <c r="B224" s="498"/>
    </row>
    <row r="225" spans="1:2" x14ac:dyDescent="0.2">
      <c r="A225" s="498"/>
      <c r="B225" s="498"/>
    </row>
    <row r="226" spans="1:2" x14ac:dyDescent="0.2">
      <c r="A226" s="498"/>
      <c r="B226" s="498"/>
    </row>
    <row r="227" spans="1:2" x14ac:dyDescent="0.2">
      <c r="A227" s="498"/>
      <c r="B227" s="498"/>
    </row>
    <row r="228" spans="1:2" x14ac:dyDescent="0.2">
      <c r="A228" s="498"/>
      <c r="B228" s="498"/>
    </row>
    <row r="229" spans="1:2" x14ac:dyDescent="0.2">
      <c r="A229" s="498"/>
      <c r="B229" s="498"/>
    </row>
    <row r="230" spans="1:2" x14ac:dyDescent="0.2">
      <c r="A230" s="498"/>
      <c r="B230" s="498"/>
    </row>
    <row r="231" spans="1:2" x14ac:dyDescent="0.2">
      <c r="A231" s="498"/>
      <c r="B231" s="498"/>
    </row>
    <row r="232" spans="1:2" x14ac:dyDescent="0.2">
      <c r="A232" s="498"/>
      <c r="B232" s="498"/>
    </row>
    <row r="233" spans="1:2" x14ac:dyDescent="0.2">
      <c r="A233" s="498"/>
      <c r="B233" s="498"/>
    </row>
    <row r="234" spans="1:2" x14ac:dyDescent="0.2">
      <c r="A234" s="498"/>
      <c r="B234" s="498"/>
    </row>
    <row r="235" spans="1:2" x14ac:dyDescent="0.2">
      <c r="A235" s="498"/>
      <c r="B235" s="498"/>
    </row>
    <row r="236" spans="1:2" x14ac:dyDescent="0.2">
      <c r="A236" s="498"/>
      <c r="B236" s="498"/>
    </row>
    <row r="237" spans="1:2" x14ac:dyDescent="0.2">
      <c r="A237" s="498"/>
      <c r="B237" s="498"/>
    </row>
    <row r="238" spans="1:2" x14ac:dyDescent="0.2">
      <c r="A238" s="498"/>
      <c r="B238" s="498"/>
    </row>
    <row r="239" spans="1:2" x14ac:dyDescent="0.2">
      <c r="A239" s="498"/>
      <c r="B239" s="498"/>
    </row>
    <row r="240" spans="1:2" x14ac:dyDescent="0.2">
      <c r="A240" s="498"/>
      <c r="B240" s="498"/>
    </row>
    <row r="241" spans="1:2" x14ac:dyDescent="0.2">
      <c r="A241" s="498"/>
      <c r="B241" s="498"/>
    </row>
    <row r="242" spans="1:2" x14ac:dyDescent="0.2">
      <c r="A242" s="498"/>
      <c r="B242" s="498"/>
    </row>
    <row r="243" spans="1:2" x14ac:dyDescent="0.2">
      <c r="A243" s="498"/>
      <c r="B243" s="498"/>
    </row>
    <row r="244" spans="1:2" x14ac:dyDescent="0.2">
      <c r="A244" s="498"/>
      <c r="B244" s="498"/>
    </row>
    <row r="245" spans="1:2" x14ac:dyDescent="0.2">
      <c r="A245" s="498"/>
      <c r="B245" s="498"/>
    </row>
    <row r="246" spans="1:2" x14ac:dyDescent="0.2">
      <c r="A246" s="498"/>
      <c r="B246" s="498"/>
    </row>
    <row r="247" spans="1:2" x14ac:dyDescent="0.2">
      <c r="A247" s="498"/>
      <c r="B247" s="498"/>
    </row>
    <row r="248" spans="1:2" x14ac:dyDescent="0.2">
      <c r="A248" s="498"/>
      <c r="B248" s="498"/>
    </row>
    <row r="249" spans="1:2" x14ac:dyDescent="0.2">
      <c r="A249" s="498"/>
      <c r="B249" s="498"/>
    </row>
    <row r="250" spans="1:2" x14ac:dyDescent="0.2">
      <c r="A250" s="498"/>
      <c r="B250" s="498"/>
    </row>
    <row r="251" spans="1:2" x14ac:dyDescent="0.2">
      <c r="A251" s="498"/>
      <c r="B251" s="498"/>
    </row>
    <row r="252" spans="1:2" x14ac:dyDescent="0.2">
      <c r="A252" s="498"/>
      <c r="B252" s="498"/>
    </row>
    <row r="253" spans="1:2" x14ac:dyDescent="0.2">
      <c r="A253" s="498"/>
      <c r="B253" s="498"/>
    </row>
    <row r="254" spans="1:2" x14ac:dyDescent="0.2">
      <c r="A254" s="498"/>
      <c r="B254" s="498"/>
    </row>
    <row r="255" spans="1:2" x14ac:dyDescent="0.2">
      <c r="A255" s="498"/>
      <c r="B255" s="498"/>
    </row>
    <row r="256" spans="1:2" x14ac:dyDescent="0.2">
      <c r="A256" s="498"/>
      <c r="B256" s="498"/>
    </row>
    <row r="257" spans="1:2" x14ac:dyDescent="0.2">
      <c r="A257" s="498"/>
      <c r="B257" s="498"/>
    </row>
    <row r="258" spans="1:2" x14ac:dyDescent="0.2">
      <c r="A258" s="498"/>
      <c r="B258" s="498"/>
    </row>
    <row r="259" spans="1:2" x14ac:dyDescent="0.2">
      <c r="A259" s="498"/>
      <c r="B259" s="498"/>
    </row>
    <row r="260" spans="1:2" x14ac:dyDescent="0.2">
      <c r="A260" s="498"/>
      <c r="B260" s="498"/>
    </row>
    <row r="261" spans="1:2" x14ac:dyDescent="0.2">
      <c r="A261" s="498"/>
      <c r="B261" s="498"/>
    </row>
    <row r="262" spans="1:2" x14ac:dyDescent="0.2">
      <c r="A262" s="498"/>
      <c r="B262" s="498"/>
    </row>
    <row r="263" spans="1:2" x14ac:dyDescent="0.2">
      <c r="A263" s="498"/>
      <c r="B263" s="498"/>
    </row>
    <row r="264" spans="1:2" x14ac:dyDescent="0.2">
      <c r="A264" s="498"/>
      <c r="B264" s="498"/>
    </row>
    <row r="265" spans="1:2" x14ac:dyDescent="0.2">
      <c r="A265" s="498"/>
      <c r="B265" s="498"/>
    </row>
    <row r="266" spans="1:2" x14ac:dyDescent="0.2">
      <c r="A266" s="498"/>
      <c r="B266" s="498"/>
    </row>
    <row r="267" spans="1:2" x14ac:dyDescent="0.2">
      <c r="A267" s="498"/>
      <c r="B267" s="498"/>
    </row>
    <row r="268" spans="1:2" x14ac:dyDescent="0.2">
      <c r="A268" s="498"/>
      <c r="B268" s="498"/>
    </row>
    <row r="269" spans="1:2" x14ac:dyDescent="0.2">
      <c r="A269" s="498"/>
      <c r="B269" s="498"/>
    </row>
    <row r="270" spans="1:2" x14ac:dyDescent="0.2">
      <c r="A270" s="498"/>
      <c r="B270" s="498"/>
    </row>
    <row r="271" spans="1:2" x14ac:dyDescent="0.2">
      <c r="A271" s="498"/>
      <c r="B271" s="498"/>
    </row>
    <row r="272" spans="1:2" x14ac:dyDescent="0.2">
      <c r="A272" s="498"/>
      <c r="B272" s="498"/>
    </row>
    <row r="273" spans="1:2" x14ac:dyDescent="0.2">
      <c r="A273" s="498"/>
      <c r="B273" s="498"/>
    </row>
    <row r="274" spans="1:2" x14ac:dyDescent="0.2">
      <c r="A274" s="498"/>
      <c r="B274" s="498"/>
    </row>
    <row r="275" spans="1:2" x14ac:dyDescent="0.2">
      <c r="A275" s="498"/>
      <c r="B275" s="498"/>
    </row>
    <row r="276" spans="1:2" x14ac:dyDescent="0.2">
      <c r="A276" s="498"/>
      <c r="B276" s="498"/>
    </row>
    <row r="277" spans="1:2" x14ac:dyDescent="0.2">
      <c r="A277" s="498"/>
      <c r="B277" s="498"/>
    </row>
    <row r="278" spans="1:2" x14ac:dyDescent="0.2">
      <c r="A278" s="498"/>
      <c r="B278" s="498"/>
    </row>
    <row r="279" spans="1:2" x14ac:dyDescent="0.2">
      <c r="A279" s="498"/>
      <c r="B279" s="498"/>
    </row>
    <row r="280" spans="1:2" x14ac:dyDescent="0.2">
      <c r="A280" s="498"/>
      <c r="B280" s="498"/>
    </row>
    <row r="281" spans="1:2" x14ac:dyDescent="0.2">
      <c r="A281" s="498"/>
      <c r="B281" s="498"/>
    </row>
    <row r="282" spans="1:2" x14ac:dyDescent="0.2">
      <c r="A282" s="498"/>
      <c r="B282" s="498"/>
    </row>
    <row r="283" spans="1:2" x14ac:dyDescent="0.2">
      <c r="A283" s="498"/>
      <c r="B283" s="498"/>
    </row>
    <row r="284" spans="1:2" x14ac:dyDescent="0.2">
      <c r="A284" s="498"/>
      <c r="B284" s="498"/>
    </row>
    <row r="285" spans="1:2" x14ac:dyDescent="0.2">
      <c r="A285" s="498"/>
      <c r="B285" s="498"/>
    </row>
    <row r="286" spans="1:2" x14ac:dyDescent="0.2">
      <c r="A286" s="498"/>
      <c r="B286" s="498"/>
    </row>
    <row r="287" spans="1:2" x14ac:dyDescent="0.2">
      <c r="A287" s="498"/>
      <c r="B287" s="498"/>
    </row>
    <row r="288" spans="1:2" x14ac:dyDescent="0.2">
      <c r="A288" s="498"/>
      <c r="B288" s="498"/>
    </row>
    <row r="289" spans="1:2" x14ac:dyDescent="0.2">
      <c r="A289" s="498"/>
      <c r="B289" s="498"/>
    </row>
    <row r="290" spans="1:2" x14ac:dyDescent="0.2">
      <c r="A290" s="498"/>
      <c r="B290" s="498"/>
    </row>
    <row r="291" spans="1:2" x14ac:dyDescent="0.2">
      <c r="A291" s="498"/>
      <c r="B291" s="498"/>
    </row>
    <row r="292" spans="1:2" x14ac:dyDescent="0.2">
      <c r="A292" s="498"/>
      <c r="B292" s="498"/>
    </row>
    <row r="293" spans="1:2" x14ac:dyDescent="0.2">
      <c r="A293" s="498"/>
      <c r="B293" s="498"/>
    </row>
    <row r="294" spans="1:2" x14ac:dyDescent="0.2">
      <c r="A294" s="498"/>
      <c r="B294" s="498"/>
    </row>
    <row r="295" spans="1:2" x14ac:dyDescent="0.2">
      <c r="A295" s="498"/>
      <c r="B295" s="498"/>
    </row>
    <row r="296" spans="1:2" x14ac:dyDescent="0.2">
      <c r="A296" s="498"/>
      <c r="B296" s="498"/>
    </row>
    <row r="297" spans="1:2" x14ac:dyDescent="0.2">
      <c r="A297" s="498"/>
      <c r="B297" s="498"/>
    </row>
    <row r="298" spans="1:2" x14ac:dyDescent="0.2">
      <c r="A298" s="498"/>
      <c r="B298" s="498"/>
    </row>
    <row r="299" spans="1:2" x14ac:dyDescent="0.2">
      <c r="A299" s="498"/>
      <c r="B299" s="498"/>
    </row>
    <row r="300" spans="1:2" x14ac:dyDescent="0.2">
      <c r="A300" s="498"/>
      <c r="B300" s="498"/>
    </row>
    <row r="301" spans="1:2" x14ac:dyDescent="0.2">
      <c r="A301" s="498"/>
      <c r="B301" s="498"/>
    </row>
    <row r="302" spans="1:2" x14ac:dyDescent="0.2">
      <c r="A302" s="498"/>
      <c r="B302" s="498"/>
    </row>
    <row r="303" spans="1:2" x14ac:dyDescent="0.2">
      <c r="A303" s="498"/>
      <c r="B303" s="498"/>
    </row>
    <row r="304" spans="1:2" x14ac:dyDescent="0.2">
      <c r="A304" s="498"/>
      <c r="B304" s="498"/>
    </row>
    <row r="305" spans="1:2" x14ac:dyDescent="0.2">
      <c r="A305" s="498"/>
      <c r="B305" s="498"/>
    </row>
    <row r="306" spans="1:2" x14ac:dyDescent="0.2">
      <c r="A306" s="498"/>
      <c r="B306" s="498"/>
    </row>
    <row r="307" spans="1:2" x14ac:dyDescent="0.2">
      <c r="A307" s="498"/>
      <c r="B307" s="498"/>
    </row>
    <row r="308" spans="1:2" x14ac:dyDescent="0.2">
      <c r="A308" s="498"/>
      <c r="B308" s="498"/>
    </row>
    <row r="309" spans="1:2" x14ac:dyDescent="0.2">
      <c r="A309" s="498"/>
      <c r="B309" s="498"/>
    </row>
    <row r="310" spans="1:2" x14ac:dyDescent="0.2">
      <c r="A310" s="498"/>
      <c r="B310" s="498"/>
    </row>
    <row r="311" spans="1:2" x14ac:dyDescent="0.2">
      <c r="A311" s="498"/>
      <c r="B311" s="498"/>
    </row>
    <row r="312" spans="1:2" x14ac:dyDescent="0.2">
      <c r="A312" s="498"/>
      <c r="B312" s="498"/>
    </row>
    <row r="313" spans="1:2" x14ac:dyDescent="0.2">
      <c r="A313" s="498"/>
      <c r="B313" s="498"/>
    </row>
    <row r="314" spans="1:2" x14ac:dyDescent="0.2">
      <c r="A314" s="498"/>
      <c r="B314" s="498"/>
    </row>
    <row r="315" spans="1:2" x14ac:dyDescent="0.2">
      <c r="A315" s="498"/>
      <c r="B315" s="498"/>
    </row>
    <row r="316" spans="1:2" x14ac:dyDescent="0.2">
      <c r="A316" s="498"/>
      <c r="B316" s="498"/>
    </row>
    <row r="317" spans="1:2" x14ac:dyDescent="0.2">
      <c r="A317" s="498"/>
      <c r="B317" s="498"/>
    </row>
    <row r="318" spans="1:2" x14ac:dyDescent="0.2">
      <c r="A318" s="498"/>
      <c r="B318" s="498"/>
    </row>
    <row r="319" spans="1:2" x14ac:dyDescent="0.2">
      <c r="A319" s="498"/>
      <c r="B319" s="498"/>
    </row>
    <row r="320" spans="1:2" x14ac:dyDescent="0.2">
      <c r="A320" s="498"/>
      <c r="B320" s="498"/>
    </row>
    <row r="321" spans="1:2" x14ac:dyDescent="0.2">
      <c r="A321" s="498"/>
      <c r="B321" s="498"/>
    </row>
    <row r="322" spans="1:2" x14ac:dyDescent="0.2">
      <c r="A322" s="498"/>
      <c r="B322" s="498"/>
    </row>
    <row r="323" spans="1:2" x14ac:dyDescent="0.2">
      <c r="A323" s="498"/>
      <c r="B323" s="498"/>
    </row>
    <row r="324" spans="1:2" x14ac:dyDescent="0.2">
      <c r="A324" s="498"/>
      <c r="B324" s="498"/>
    </row>
    <row r="325" spans="1:2" x14ac:dyDescent="0.2">
      <c r="A325" s="498"/>
      <c r="B325" s="498"/>
    </row>
    <row r="326" spans="1:2" x14ac:dyDescent="0.2">
      <c r="A326" s="498"/>
      <c r="B326" s="498"/>
    </row>
    <row r="327" spans="1:2" x14ac:dyDescent="0.2">
      <c r="A327" s="498"/>
      <c r="B327" s="498"/>
    </row>
    <row r="328" spans="1:2" x14ac:dyDescent="0.2">
      <c r="A328" s="498"/>
      <c r="B328" s="498"/>
    </row>
    <row r="329" spans="1:2" x14ac:dyDescent="0.2">
      <c r="A329" s="498"/>
      <c r="B329" s="498"/>
    </row>
    <row r="330" spans="1:2" x14ac:dyDescent="0.2">
      <c r="A330" s="498"/>
      <c r="B330" s="498"/>
    </row>
    <row r="331" spans="1:2" x14ac:dyDescent="0.2">
      <c r="A331" s="498"/>
      <c r="B331" s="498"/>
    </row>
    <row r="332" spans="1:2" x14ac:dyDescent="0.2">
      <c r="A332" s="498"/>
      <c r="B332" s="498"/>
    </row>
    <row r="333" spans="1:2" x14ac:dyDescent="0.2">
      <c r="A333" s="498"/>
      <c r="B333" s="498"/>
    </row>
    <row r="334" spans="1:2" x14ac:dyDescent="0.2">
      <c r="A334" s="498"/>
      <c r="B334" s="498"/>
    </row>
    <row r="335" spans="1:2" x14ac:dyDescent="0.2">
      <c r="A335" s="498"/>
      <c r="B335" s="498"/>
    </row>
    <row r="336" spans="1:2" x14ac:dyDescent="0.2">
      <c r="A336" s="498"/>
      <c r="B336" s="498"/>
    </row>
    <row r="337" spans="1:2" x14ac:dyDescent="0.2">
      <c r="A337" s="498"/>
      <c r="B337" s="498"/>
    </row>
    <row r="338" spans="1:2" x14ac:dyDescent="0.2">
      <c r="A338" s="498"/>
      <c r="B338" s="498"/>
    </row>
    <row r="339" spans="1:2" x14ac:dyDescent="0.2">
      <c r="A339" s="498"/>
      <c r="B339" s="498"/>
    </row>
    <row r="340" spans="1:2" x14ac:dyDescent="0.2">
      <c r="A340" s="498"/>
      <c r="B340" s="498"/>
    </row>
    <row r="341" spans="1:2" x14ac:dyDescent="0.2">
      <c r="A341" s="498"/>
      <c r="B341" s="498"/>
    </row>
    <row r="342" spans="1:2" x14ac:dyDescent="0.2">
      <c r="A342" s="498"/>
      <c r="B342" s="498"/>
    </row>
    <row r="343" spans="1:2" x14ac:dyDescent="0.2">
      <c r="A343" s="498"/>
      <c r="B343" s="498"/>
    </row>
    <row r="344" spans="1:2" x14ac:dyDescent="0.2">
      <c r="A344" s="498"/>
      <c r="B344" s="498"/>
    </row>
    <row r="345" spans="1:2" x14ac:dyDescent="0.2">
      <c r="A345" s="498"/>
      <c r="B345" s="498"/>
    </row>
    <row r="346" spans="1:2" x14ac:dyDescent="0.2">
      <c r="A346" s="498"/>
      <c r="B346" s="498"/>
    </row>
    <row r="347" spans="1:2" x14ac:dyDescent="0.2">
      <c r="A347" s="498"/>
      <c r="B347" s="498"/>
    </row>
    <row r="348" spans="1:2" x14ac:dyDescent="0.2">
      <c r="A348" s="498"/>
      <c r="B348" s="498"/>
    </row>
    <row r="349" spans="1:2" x14ac:dyDescent="0.2">
      <c r="A349" s="498"/>
      <c r="B349" s="498"/>
    </row>
    <row r="350" spans="1:2" x14ac:dyDescent="0.2">
      <c r="A350" s="498"/>
      <c r="B350" s="498"/>
    </row>
    <row r="351" spans="1:2" x14ac:dyDescent="0.2">
      <c r="A351" s="498"/>
      <c r="B351" s="498"/>
    </row>
    <row r="352" spans="1:2" x14ac:dyDescent="0.2">
      <c r="A352" s="498"/>
      <c r="B352" s="498"/>
    </row>
    <row r="353" spans="1:2" x14ac:dyDescent="0.2">
      <c r="A353" s="498"/>
      <c r="B353" s="498"/>
    </row>
    <row r="354" spans="1:2" x14ac:dyDescent="0.2">
      <c r="A354" s="498"/>
      <c r="B354" s="498"/>
    </row>
    <row r="355" spans="1:2" x14ac:dyDescent="0.2">
      <c r="A355" s="498"/>
      <c r="B355" s="498"/>
    </row>
    <row r="356" spans="1:2" x14ac:dyDescent="0.2">
      <c r="A356" s="498"/>
      <c r="B356" s="498"/>
    </row>
    <row r="357" spans="1:2" x14ac:dyDescent="0.2">
      <c r="A357" s="498"/>
      <c r="B357" s="498"/>
    </row>
    <row r="358" spans="1:2" x14ac:dyDescent="0.2">
      <c r="A358" s="498"/>
      <c r="B358" s="498"/>
    </row>
    <row r="359" spans="1:2" x14ac:dyDescent="0.2">
      <c r="A359" s="498"/>
      <c r="B359" s="498"/>
    </row>
    <row r="360" spans="1:2" x14ac:dyDescent="0.2">
      <c r="A360" s="498"/>
      <c r="B360" s="498"/>
    </row>
    <row r="361" spans="1:2" x14ac:dyDescent="0.2">
      <c r="A361" s="498"/>
      <c r="B361" s="498"/>
    </row>
    <row r="362" spans="1:2" x14ac:dyDescent="0.2">
      <c r="A362" s="498"/>
      <c r="B362" s="498"/>
    </row>
    <row r="363" spans="1:2" x14ac:dyDescent="0.2">
      <c r="A363" s="498"/>
      <c r="B363" s="498"/>
    </row>
    <row r="364" spans="1:2" x14ac:dyDescent="0.2">
      <c r="A364" s="498"/>
      <c r="B364" s="498"/>
    </row>
    <row r="365" spans="1:2" x14ac:dyDescent="0.2">
      <c r="A365" s="498"/>
      <c r="B365" s="498"/>
    </row>
    <row r="366" spans="1:2" x14ac:dyDescent="0.2">
      <c r="A366" s="498"/>
      <c r="B366" s="498"/>
    </row>
    <row r="367" spans="1:2" x14ac:dyDescent="0.2">
      <c r="A367" s="498"/>
      <c r="B367" s="498"/>
    </row>
    <row r="368" spans="1:2" x14ac:dyDescent="0.2">
      <c r="A368" s="498"/>
      <c r="B368" s="498"/>
    </row>
    <row r="369" spans="1:2" x14ac:dyDescent="0.2">
      <c r="A369" s="498"/>
      <c r="B369" s="498"/>
    </row>
    <row r="370" spans="1:2" x14ac:dyDescent="0.2">
      <c r="A370" s="498"/>
      <c r="B370" s="498"/>
    </row>
    <row r="371" spans="1:2" x14ac:dyDescent="0.2">
      <c r="A371" s="498"/>
      <c r="B371" s="498"/>
    </row>
    <row r="372" spans="1:2" x14ac:dyDescent="0.2">
      <c r="A372" s="498"/>
      <c r="B372" s="498"/>
    </row>
    <row r="373" spans="1:2" x14ac:dyDescent="0.2">
      <c r="A373" s="498"/>
      <c r="B373" s="498"/>
    </row>
    <row r="374" spans="1:2" x14ac:dyDescent="0.2">
      <c r="A374" s="498"/>
      <c r="B374" s="498"/>
    </row>
    <row r="375" spans="1:2" x14ac:dyDescent="0.2">
      <c r="A375" s="498"/>
      <c r="B375" s="498"/>
    </row>
    <row r="376" spans="1:2" x14ac:dyDescent="0.2">
      <c r="A376" s="498"/>
      <c r="B376" s="498"/>
    </row>
    <row r="377" spans="1:2" x14ac:dyDescent="0.2">
      <c r="A377" s="498"/>
      <c r="B377" s="498"/>
    </row>
    <row r="378" spans="1:2" x14ac:dyDescent="0.2">
      <c r="A378" s="498"/>
      <c r="B378" s="498"/>
    </row>
    <row r="379" spans="1:2" x14ac:dyDescent="0.2">
      <c r="A379" s="498"/>
      <c r="B379" s="498"/>
    </row>
    <row r="380" spans="1:2" x14ac:dyDescent="0.2">
      <c r="A380" s="498"/>
      <c r="B380" s="498"/>
    </row>
    <row r="381" spans="1:2" x14ac:dyDescent="0.2">
      <c r="A381" s="498"/>
      <c r="B381" s="498"/>
    </row>
    <row r="382" spans="1:2" x14ac:dyDescent="0.2">
      <c r="A382" s="498"/>
      <c r="B382" s="498"/>
    </row>
    <row r="383" spans="1:2" x14ac:dyDescent="0.2">
      <c r="A383" s="498"/>
      <c r="B383" s="498"/>
    </row>
    <row r="384" spans="1:2" x14ac:dyDescent="0.2">
      <c r="A384" s="498"/>
      <c r="B384" s="498"/>
    </row>
    <row r="385" spans="1:2" x14ac:dyDescent="0.2">
      <c r="A385" s="498"/>
      <c r="B385" s="498"/>
    </row>
    <row r="386" spans="1:2" x14ac:dyDescent="0.2">
      <c r="A386" s="498"/>
      <c r="B386" s="498"/>
    </row>
    <row r="387" spans="1:2" x14ac:dyDescent="0.2">
      <c r="A387" s="498"/>
      <c r="B387" s="498"/>
    </row>
    <row r="388" spans="1:2" x14ac:dyDescent="0.2">
      <c r="A388" s="498"/>
      <c r="B388" s="49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M18" sqref="M18"/>
    </sheetView>
  </sheetViews>
  <sheetFormatPr defaultColWidth="9.140625" defaultRowHeight="12.75" x14ac:dyDescent="0.2"/>
  <cols>
    <col min="1" max="1" width="17.85546875" style="497" customWidth="1"/>
    <col min="2" max="2" width="8.7109375" style="497" bestFit="1" customWidth="1"/>
    <col min="3" max="4" width="11.28515625" style="497" bestFit="1" customWidth="1"/>
    <col min="5" max="5" width="10.85546875" style="497" bestFit="1" customWidth="1"/>
    <col min="6" max="6" width="4" style="497" customWidth="1"/>
    <col min="7" max="7" width="11.28515625" style="497" bestFit="1" customWidth="1"/>
    <col min="8" max="8" width="10.7109375" style="497" customWidth="1"/>
    <col min="9" max="10" width="11.28515625" style="497" bestFit="1" customWidth="1"/>
    <col min="11" max="11" width="10.7109375" style="497" customWidth="1"/>
    <col min="12" max="12" width="14.140625" style="497" customWidth="1"/>
    <col min="13" max="16" width="10.7109375" style="497" customWidth="1"/>
    <col min="17" max="16384" width="9.140625" style="497"/>
  </cols>
  <sheetData>
    <row r="1" spans="1:5" s="491" customFormat="1" ht="21" x14ac:dyDescent="0.35">
      <c r="A1" s="19" t="s">
        <v>249</v>
      </c>
      <c r="B1" s="490"/>
    </row>
    <row r="2" spans="1:5" s="494" customFormat="1" ht="21" x14ac:dyDescent="0.35">
      <c r="A2" s="20" t="str">
        <f>ZiarnoZAK!A2</f>
        <v>w okresie: 11 – 17.03.2024r.</v>
      </c>
    </row>
    <row r="3" spans="1:5" ht="13.5" thickBot="1" x14ac:dyDescent="0.25">
      <c r="A3" s="479"/>
    </row>
    <row r="4" spans="1:5" ht="15.75" x14ac:dyDescent="0.25">
      <c r="A4" s="635"/>
      <c r="B4" s="629"/>
      <c r="C4" s="776" t="s">
        <v>9</v>
      </c>
      <c r="D4" s="777"/>
      <c r="E4" s="778"/>
    </row>
    <row r="5" spans="1:5" ht="15.75" x14ac:dyDescent="0.25">
      <c r="A5" s="557"/>
      <c r="B5" s="631"/>
      <c r="C5" s="779"/>
      <c r="D5" s="780"/>
      <c r="E5" s="781"/>
    </row>
    <row r="6" spans="1:5" ht="45.75" customHeight="1" thickBot="1" x14ac:dyDescent="0.25">
      <c r="A6" s="653" t="s">
        <v>198</v>
      </c>
      <c r="B6" s="627" t="s">
        <v>199</v>
      </c>
      <c r="C6" s="505" t="s">
        <v>8</v>
      </c>
      <c r="D6" s="506" t="s">
        <v>8</v>
      </c>
      <c r="E6" s="310" t="s">
        <v>16</v>
      </c>
    </row>
    <row r="7" spans="1:5" ht="16.5" customHeight="1" thickBot="1" x14ac:dyDescent="0.25">
      <c r="A7" s="652"/>
      <c r="B7" s="651"/>
      <c r="C7" s="137">
        <v>45368</v>
      </c>
      <c r="D7" s="137">
        <v>45361</v>
      </c>
      <c r="E7" s="650"/>
    </row>
    <row r="8" spans="1:5" ht="14.25" customHeight="1" x14ac:dyDescent="0.2">
      <c r="A8" s="649" t="s">
        <v>221</v>
      </c>
      <c r="B8" s="648"/>
      <c r="C8" s="647"/>
      <c r="D8" s="647"/>
      <c r="E8" s="646"/>
    </row>
    <row r="9" spans="1:5" ht="15.75" x14ac:dyDescent="0.2">
      <c r="A9" s="645" t="s">
        <v>202</v>
      </c>
      <c r="B9" s="645">
        <v>450</v>
      </c>
      <c r="C9" s="644">
        <v>1995.2840000000001</v>
      </c>
      <c r="D9" s="643">
        <v>1914.394</v>
      </c>
      <c r="E9" s="642">
        <v>4.2253579984057668</v>
      </c>
    </row>
    <row r="10" spans="1:5" ht="15.75" x14ac:dyDescent="0.2">
      <c r="A10" s="641" t="s">
        <v>207</v>
      </c>
      <c r="B10" s="641">
        <v>550</v>
      </c>
      <c r="C10" s="530">
        <v>2020.5250000000001</v>
      </c>
      <c r="D10" s="536">
        <v>2184.7840000000001</v>
      </c>
      <c r="E10" s="526">
        <v>-7.5183176002753598</v>
      </c>
    </row>
    <row r="11" spans="1:5" ht="16.5" thickBot="1" x14ac:dyDescent="0.25">
      <c r="A11" s="640" t="s">
        <v>203</v>
      </c>
      <c r="B11" s="640">
        <v>500</v>
      </c>
      <c r="C11" s="639">
        <v>2685.58</v>
      </c>
      <c r="D11" s="638">
        <v>2557.9940000000001</v>
      </c>
      <c r="E11" s="637">
        <v>4.9877364841356071</v>
      </c>
    </row>
    <row r="12" spans="1:5" x14ac:dyDescent="0.2">
      <c r="A12" s="636"/>
    </row>
    <row r="13" spans="1:5" x14ac:dyDescent="0.2">
      <c r="A13" s="636"/>
    </row>
    <row r="14" spans="1:5" x14ac:dyDescent="0.2">
      <c r="A14" s="636"/>
    </row>
    <row r="16" spans="1:5" s="491" customFormat="1" ht="21" x14ac:dyDescent="0.35">
      <c r="A16" s="19" t="s">
        <v>250</v>
      </c>
    </row>
    <row r="17" spans="1:7" s="491" customFormat="1" ht="21" x14ac:dyDescent="0.35">
      <c r="A17" s="20" t="str">
        <f>ZiarnoZAK!A2</f>
        <v>w okresie: 11 – 17.03.2024r.</v>
      </c>
    </row>
    <row r="18" spans="1:7" ht="13.5" thickBot="1" x14ac:dyDescent="0.25">
      <c r="A18" s="479"/>
    </row>
    <row r="19" spans="1:7" ht="16.5" thickBot="1" x14ac:dyDescent="0.3">
      <c r="A19" s="635"/>
      <c r="B19" s="629"/>
      <c r="C19" s="634" t="s">
        <v>9</v>
      </c>
      <c r="D19" s="633"/>
      <c r="E19" s="632"/>
      <c r="F19" s="600"/>
      <c r="G19" s="600"/>
    </row>
    <row r="20" spans="1:7" ht="15.75" x14ac:dyDescent="0.25">
      <c r="A20" s="557"/>
      <c r="B20" s="631"/>
      <c r="C20" s="630"/>
      <c r="D20" s="629"/>
      <c r="E20" s="500"/>
      <c r="F20" s="600"/>
      <c r="G20" s="600"/>
    </row>
    <row r="21" spans="1:7" ht="48" thickBot="1" x14ac:dyDescent="0.25">
      <c r="A21" s="628" t="s">
        <v>198</v>
      </c>
      <c r="B21" s="627" t="s">
        <v>199</v>
      </c>
      <c r="C21" s="505" t="s">
        <v>8</v>
      </c>
      <c r="D21" s="506" t="s">
        <v>8</v>
      </c>
      <c r="E21" s="310" t="s">
        <v>16</v>
      </c>
      <c r="F21" s="600"/>
      <c r="G21" s="600"/>
    </row>
    <row r="22" spans="1:7" ht="16.5" customHeight="1" thickBot="1" x14ac:dyDescent="0.25">
      <c r="A22" s="628"/>
      <c r="B22" s="627"/>
      <c r="C22" s="626">
        <v>45368</v>
      </c>
      <c r="D22" s="626">
        <v>45361</v>
      </c>
      <c r="E22" s="625"/>
      <c r="F22" s="600"/>
      <c r="G22" s="600"/>
    </row>
    <row r="23" spans="1:7" ht="16.5" thickBot="1" x14ac:dyDescent="0.25">
      <c r="A23" s="624" t="s">
        <v>220</v>
      </c>
      <c r="B23" s="623"/>
      <c r="C23" s="622"/>
      <c r="D23" s="622"/>
      <c r="E23" s="621"/>
      <c r="F23" s="600"/>
      <c r="G23" s="600"/>
    </row>
    <row r="24" spans="1:7" ht="15.75" x14ac:dyDescent="0.2">
      <c r="A24" s="803" t="s">
        <v>218</v>
      </c>
      <c r="B24" s="613">
        <v>500</v>
      </c>
      <c r="C24" s="612">
        <v>1178.913</v>
      </c>
      <c r="D24" s="611">
        <v>1179.037</v>
      </c>
      <c r="E24" s="620">
        <v>-1.0517057564777325E-2</v>
      </c>
      <c r="F24" s="600"/>
      <c r="G24" s="600"/>
    </row>
    <row r="25" spans="1:7" ht="15.75" x14ac:dyDescent="0.2">
      <c r="A25" s="804"/>
      <c r="B25" s="609">
        <v>750</v>
      </c>
      <c r="C25" s="608">
        <v>1167.0989999999999</v>
      </c>
      <c r="D25" s="607">
        <v>1127.5250000000001</v>
      </c>
      <c r="E25" s="534">
        <v>3.5098113123877375</v>
      </c>
      <c r="F25" s="600"/>
      <c r="G25" s="600"/>
    </row>
    <row r="26" spans="1:7" ht="16.5" thickBot="1" x14ac:dyDescent="0.25">
      <c r="A26" s="619" t="s">
        <v>217</v>
      </c>
      <c r="B26" s="604">
        <v>720</v>
      </c>
      <c r="C26" s="603">
        <v>983.16800000000001</v>
      </c>
      <c r="D26" s="602">
        <v>991.43899999999996</v>
      </c>
      <c r="E26" s="618">
        <v>-0.83424194529365481</v>
      </c>
      <c r="F26" s="600"/>
      <c r="G26" s="600"/>
    </row>
    <row r="27" spans="1:7" ht="16.5" thickBot="1" x14ac:dyDescent="0.25">
      <c r="A27" s="617" t="s">
        <v>219</v>
      </c>
      <c r="B27" s="616"/>
      <c r="C27" s="615"/>
      <c r="D27" s="615"/>
      <c r="E27" s="614"/>
      <c r="F27" s="600"/>
      <c r="G27" s="600"/>
    </row>
    <row r="28" spans="1:7" ht="15.75" x14ac:dyDescent="0.2">
      <c r="A28" s="805" t="s">
        <v>218</v>
      </c>
      <c r="B28" s="613">
        <v>500</v>
      </c>
      <c r="C28" s="612" t="s">
        <v>19</v>
      </c>
      <c r="D28" s="611">
        <v>1377.9880000000001</v>
      </c>
      <c r="E28" s="610" t="s">
        <v>149</v>
      </c>
      <c r="F28" s="600"/>
      <c r="G28" s="600"/>
    </row>
    <row r="29" spans="1:7" ht="15.75" x14ac:dyDescent="0.2">
      <c r="A29" s="806"/>
      <c r="B29" s="609">
        <v>750</v>
      </c>
      <c r="C29" s="608" t="s">
        <v>21</v>
      </c>
      <c r="D29" s="607" t="s">
        <v>19</v>
      </c>
      <c r="E29" s="606" t="s">
        <v>149</v>
      </c>
      <c r="F29" s="600"/>
      <c r="G29" s="600"/>
    </row>
    <row r="30" spans="1:7" ht="16.5" thickBot="1" x14ac:dyDescent="0.25">
      <c r="A30" s="605" t="s">
        <v>217</v>
      </c>
      <c r="B30" s="604">
        <v>720</v>
      </c>
      <c r="C30" s="603" t="s">
        <v>19</v>
      </c>
      <c r="D30" s="602">
        <v>1144.8820000000001</v>
      </c>
      <c r="E30" s="601" t="s">
        <v>149</v>
      </c>
      <c r="F30" s="600"/>
      <c r="G30" s="600"/>
    </row>
    <row r="32" spans="1:7" s="598" customFormat="1" ht="15.75" x14ac:dyDescent="0.25">
      <c r="A32" s="599"/>
      <c r="B32" s="497"/>
      <c r="C32" s="497"/>
      <c r="D32" s="497"/>
      <c r="E32" s="497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G26" sqref="G26"/>
    </sheetView>
  </sheetViews>
  <sheetFormatPr defaultRowHeight="12.75" x14ac:dyDescent="0.2"/>
  <cols>
    <col min="1" max="1" width="9.42578125" style="654" customWidth="1"/>
    <col min="2" max="2" width="8.140625" style="654" bestFit="1" customWidth="1"/>
    <col min="3" max="4" width="12.7109375" style="654" customWidth="1"/>
    <col min="5" max="5" width="9.5703125" style="654" customWidth="1"/>
    <col min="6" max="9" width="12.7109375" style="654" customWidth="1"/>
    <col min="10" max="10" width="9.5703125" style="654" customWidth="1"/>
    <col min="11" max="12" width="12.7109375" style="654" customWidth="1"/>
    <col min="13" max="13" width="9.140625" style="654"/>
    <col min="14" max="15" width="12.7109375" style="654" customWidth="1"/>
    <col min="16" max="16" width="9.5703125" style="654" customWidth="1"/>
    <col min="17" max="16384" width="9.140625" style="654"/>
  </cols>
  <sheetData>
    <row r="1" spans="1:16" ht="21" x14ac:dyDescent="0.35">
      <c r="A1" s="19" t="s">
        <v>251</v>
      </c>
      <c r="B1" s="695"/>
    </row>
    <row r="2" spans="1:16" s="12" customFormat="1" ht="21" x14ac:dyDescent="0.35">
      <c r="A2" s="20" t="str">
        <f>ZiarnoZAK!A2</f>
        <v>w okresie: 11 – 17.03.2024r.</v>
      </c>
      <c r="B2" s="10"/>
    </row>
    <row r="3" spans="1:16" ht="15.75" thickBot="1" x14ac:dyDescent="0.3">
      <c r="A3" s="495"/>
      <c r="B3" s="655"/>
    </row>
    <row r="4" spans="1:16" ht="16.5" thickBot="1" x14ac:dyDescent="0.3">
      <c r="A4" s="694"/>
      <c r="B4" s="693"/>
      <c r="C4" s="807" t="s">
        <v>9</v>
      </c>
      <c r="D4" s="808"/>
      <c r="E4" s="808"/>
      <c r="F4" s="808"/>
      <c r="G4" s="809"/>
      <c r="H4" s="692" t="s">
        <v>10</v>
      </c>
      <c r="I4" s="691"/>
      <c r="J4" s="691"/>
      <c r="K4" s="690"/>
      <c r="L4" s="690"/>
      <c r="M4" s="690"/>
      <c r="N4" s="690"/>
      <c r="O4" s="690"/>
      <c r="P4" s="689"/>
    </row>
    <row r="5" spans="1:16" ht="15.75" x14ac:dyDescent="0.25">
      <c r="A5" s="688"/>
      <c r="B5" s="687"/>
      <c r="C5" s="810"/>
      <c r="D5" s="811"/>
      <c r="E5" s="811"/>
      <c r="F5" s="811"/>
      <c r="G5" s="812"/>
      <c r="H5" s="685" t="s">
        <v>11</v>
      </c>
      <c r="I5" s="686"/>
      <c r="J5" s="686"/>
      <c r="K5" s="685" t="s">
        <v>12</v>
      </c>
      <c r="L5" s="686"/>
      <c r="M5" s="686"/>
      <c r="N5" s="685" t="s">
        <v>13</v>
      </c>
      <c r="O5" s="684"/>
      <c r="P5" s="683"/>
    </row>
    <row r="6" spans="1:16" ht="48" thickBot="1" x14ac:dyDescent="0.25">
      <c r="A6" s="682" t="s">
        <v>14</v>
      </c>
      <c r="B6" s="681" t="s">
        <v>227</v>
      </c>
      <c r="C6" s="134" t="s">
        <v>8</v>
      </c>
      <c r="D6" s="135"/>
      <c r="E6" s="680" t="s">
        <v>16</v>
      </c>
      <c r="F6" s="507" t="s">
        <v>200</v>
      </c>
      <c r="G6" s="679" t="s">
        <v>200</v>
      </c>
      <c r="H6" s="134" t="s">
        <v>8</v>
      </c>
      <c r="I6" s="135"/>
      <c r="J6" s="680" t="s">
        <v>16</v>
      </c>
      <c r="K6" s="134" t="s">
        <v>8</v>
      </c>
      <c r="L6" s="135"/>
      <c r="M6" s="680" t="s">
        <v>16</v>
      </c>
      <c r="N6" s="134" t="s">
        <v>8</v>
      </c>
      <c r="O6" s="135"/>
      <c r="P6" s="679" t="s">
        <v>16</v>
      </c>
    </row>
    <row r="7" spans="1:16" ht="28.5" customHeight="1" thickBot="1" x14ac:dyDescent="0.25">
      <c r="A7" s="678"/>
      <c r="B7" s="677"/>
      <c r="C7" s="137" t="s">
        <v>276</v>
      </c>
      <c r="D7" s="138" t="s">
        <v>272</v>
      </c>
      <c r="E7" s="162"/>
      <c r="F7" s="137" t="s">
        <v>276</v>
      </c>
      <c r="G7" s="138" t="s">
        <v>272</v>
      </c>
      <c r="H7" s="137" t="s">
        <v>276</v>
      </c>
      <c r="I7" s="138" t="s">
        <v>272</v>
      </c>
      <c r="J7" s="162"/>
      <c r="K7" s="137" t="s">
        <v>276</v>
      </c>
      <c r="L7" s="138" t="s">
        <v>272</v>
      </c>
      <c r="M7" s="162"/>
      <c r="N7" s="137" t="s">
        <v>276</v>
      </c>
      <c r="O7" s="138" t="s">
        <v>272</v>
      </c>
      <c r="P7" s="163"/>
    </row>
    <row r="8" spans="1:16" ht="15.75" x14ac:dyDescent="0.25">
      <c r="A8" s="676" t="s">
        <v>226</v>
      </c>
      <c r="B8" s="675"/>
      <c r="C8" s="671"/>
      <c r="D8" s="670"/>
      <c r="E8" s="672"/>
      <c r="F8" s="674"/>
      <c r="G8" s="669"/>
      <c r="H8" s="673"/>
      <c r="I8" s="670"/>
      <c r="J8" s="672"/>
      <c r="K8" s="671"/>
      <c r="L8" s="670"/>
      <c r="M8" s="672"/>
      <c r="N8" s="671"/>
      <c r="O8" s="670"/>
      <c r="P8" s="669"/>
    </row>
    <row r="9" spans="1:16" ht="15.75" x14ac:dyDescent="0.25">
      <c r="A9" s="668" t="s">
        <v>223</v>
      </c>
      <c r="B9" s="667" t="s">
        <v>224</v>
      </c>
      <c r="C9" s="550">
        <v>416.02100000000002</v>
      </c>
      <c r="D9" s="142">
        <v>464.14699999999999</v>
      </c>
      <c r="E9" s="139">
        <v>-10.368697847880085</v>
      </c>
      <c r="F9" s="571">
        <v>0.4135436080089247</v>
      </c>
      <c r="G9" s="144">
        <v>0.37066436306889677</v>
      </c>
      <c r="H9" s="141">
        <v>412.46600000000001</v>
      </c>
      <c r="I9" s="142" t="s">
        <v>19</v>
      </c>
      <c r="J9" s="143">
        <v>-10.557861365183863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19</v>
      </c>
      <c r="P9" s="173" t="s">
        <v>149</v>
      </c>
    </row>
    <row r="10" spans="1:16" ht="16.5" thickBot="1" x14ac:dyDescent="0.3">
      <c r="A10" s="668" t="s">
        <v>223</v>
      </c>
      <c r="B10" s="667" t="s">
        <v>222</v>
      </c>
      <c r="C10" s="550">
        <v>602.09199999999998</v>
      </c>
      <c r="D10" s="142">
        <v>590.72299999999996</v>
      </c>
      <c r="E10" s="139">
        <v>1.924590713413906</v>
      </c>
      <c r="F10" s="139">
        <v>3.3933611442323834</v>
      </c>
      <c r="G10" s="144">
        <v>4.0406719805568878</v>
      </c>
      <c r="H10" s="141">
        <v>626.87</v>
      </c>
      <c r="I10" s="142">
        <v>613.31500000000005</v>
      </c>
      <c r="J10" s="143">
        <v>2.2101204112079351</v>
      </c>
      <c r="K10" s="141" t="s">
        <v>19</v>
      </c>
      <c r="L10" s="142" t="s">
        <v>19</v>
      </c>
      <c r="M10" s="666" t="s">
        <v>149</v>
      </c>
      <c r="N10" s="141" t="s">
        <v>19</v>
      </c>
      <c r="O10" s="142" t="s">
        <v>19</v>
      </c>
      <c r="P10" s="140" t="s">
        <v>149</v>
      </c>
    </row>
    <row r="11" spans="1:16" ht="15.75" x14ac:dyDescent="0.25">
      <c r="A11" s="676" t="s">
        <v>225</v>
      </c>
      <c r="B11" s="675"/>
      <c r="C11" s="671"/>
      <c r="D11" s="670"/>
      <c r="E11" s="672"/>
      <c r="F11" s="674"/>
      <c r="G11" s="669"/>
      <c r="H11" s="673"/>
      <c r="I11" s="670"/>
      <c r="J11" s="672"/>
      <c r="K11" s="671"/>
      <c r="L11" s="670"/>
      <c r="M11" s="672"/>
      <c r="N11" s="671"/>
      <c r="O11" s="670"/>
      <c r="P11" s="669"/>
    </row>
    <row r="12" spans="1:16" ht="15.75" x14ac:dyDescent="0.25">
      <c r="A12" s="668" t="s">
        <v>223</v>
      </c>
      <c r="B12" s="667" t="s">
        <v>224</v>
      </c>
      <c r="C12" s="550">
        <v>397.57299999999998</v>
      </c>
      <c r="D12" s="142">
        <v>399.221</v>
      </c>
      <c r="E12" s="139">
        <v>-0.41280393566471318</v>
      </c>
      <c r="F12" s="571">
        <v>7.7133012955871489</v>
      </c>
      <c r="G12" s="144">
        <v>6.047244441285784</v>
      </c>
      <c r="H12" s="141">
        <v>395.33199999999999</v>
      </c>
      <c r="I12" s="142">
        <v>396.56599999999997</v>
      </c>
      <c r="J12" s="143">
        <v>-0.31117140652501235</v>
      </c>
      <c r="K12" s="141" t="s">
        <v>19</v>
      </c>
      <c r="L12" s="142" t="s">
        <v>19</v>
      </c>
      <c r="M12" s="666" t="s">
        <v>149</v>
      </c>
      <c r="N12" s="141" t="s">
        <v>19</v>
      </c>
      <c r="O12" s="142" t="s">
        <v>19</v>
      </c>
      <c r="P12" s="173" t="s">
        <v>149</v>
      </c>
    </row>
    <row r="13" spans="1:16" ht="16.5" thickBot="1" x14ac:dyDescent="0.3">
      <c r="A13" s="160" t="s">
        <v>223</v>
      </c>
      <c r="B13" s="665" t="s">
        <v>222</v>
      </c>
      <c r="C13" s="664">
        <v>446.47300000000001</v>
      </c>
      <c r="D13" s="660">
        <v>455.86900000000003</v>
      </c>
      <c r="E13" s="662">
        <v>-2.0611184353399805</v>
      </c>
      <c r="F13" s="663">
        <v>88.479793952171534</v>
      </c>
      <c r="G13" s="170">
        <v>89.541419215088439</v>
      </c>
      <c r="H13" s="661">
        <v>429.44400000000002</v>
      </c>
      <c r="I13" s="660">
        <v>437.95</v>
      </c>
      <c r="J13" s="169">
        <v>-1.9422308482703443</v>
      </c>
      <c r="K13" s="661">
        <v>468.35</v>
      </c>
      <c r="L13" s="660">
        <v>472.74599999999998</v>
      </c>
      <c r="M13" s="662">
        <v>-0.92988623912205681</v>
      </c>
      <c r="N13" s="661">
        <v>414.09300000000002</v>
      </c>
      <c r="O13" s="660">
        <v>431.7</v>
      </c>
      <c r="P13" s="175">
        <v>-4.0785267546907509</v>
      </c>
    </row>
    <row r="14" spans="1:16" s="656" customFormat="1" ht="16.5" thickBot="1" x14ac:dyDescent="0.3">
      <c r="A14" s="311"/>
      <c r="B14" s="13"/>
      <c r="C14" s="13"/>
      <c r="D14" s="13"/>
      <c r="E14" s="659" t="s">
        <v>208</v>
      </c>
      <c r="F14" s="658">
        <v>100</v>
      </c>
      <c r="G14" s="657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9"/>
      <c r="B15" s="655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9"/>
      <c r="B16" s="655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6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2024-03-21T13:17:25Z</dcterms:modified>
</cp:coreProperties>
</file>