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16380" windowHeight="8190" tabRatio="500"/>
  </bookViews>
  <sheets>
    <sheet name="BIP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3" i="1" l="1"/>
  <c r="E143" i="1"/>
  <c r="D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43" i="1" s="1"/>
  <c r="G101" i="1"/>
  <c r="E101" i="1"/>
  <c r="D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101" i="1" s="1"/>
</calcChain>
</file>

<file path=xl/sharedStrings.xml><?xml version="1.0" encoding="utf-8"?>
<sst xmlns="http://schemas.openxmlformats.org/spreadsheetml/2006/main" count="270" uniqueCount="118">
  <si>
    <t>POBYT DZIENNY</t>
  </si>
  <si>
    <t>L.p.</t>
  </si>
  <si>
    <t>Gmina/powiat</t>
  </si>
  <si>
    <t xml:space="preserve">Typ gminy/powiatu </t>
  </si>
  <si>
    <t xml:space="preserve">Koszty realizacji usługi opieki wytchnieniowej    
(w zł)                  </t>
  </si>
  <si>
    <t>Kleszczów (gmina wiejska)</t>
  </si>
  <si>
    <t>gmina wiejska</t>
  </si>
  <si>
    <t>Goszczanów (gmina wiejska)</t>
  </si>
  <si>
    <t>Łęczyca (gmina miejska)</t>
  </si>
  <si>
    <t>gmina miejska</t>
  </si>
  <si>
    <t>Pabianice (gmina wiejska)</t>
  </si>
  <si>
    <t>Rozprza (gmina wiejska)</t>
  </si>
  <si>
    <t>Stryków (gmina miejsko-wiejska)</t>
  </si>
  <si>
    <t>gmina miejsko-wiejska</t>
  </si>
  <si>
    <t>Widawa (gmina wiejska)</t>
  </si>
  <si>
    <t>Powiat Wieluński</t>
  </si>
  <si>
    <t>powiat</t>
  </si>
  <si>
    <t>Rzgów (gmina miejsko-wiejska)</t>
  </si>
  <si>
    <t>Ostrówek (gmina wiejska)</t>
  </si>
  <si>
    <t>Kutno (gmina wiejska)</t>
  </si>
  <si>
    <t>Głowno (gmina miejska)</t>
  </si>
  <si>
    <t>Białaczów (gmina miejsko-wiejska)</t>
  </si>
  <si>
    <t>Konopnica (gmina wiejska)</t>
  </si>
  <si>
    <t>Lubochnia (gmina wiejska)</t>
  </si>
  <si>
    <t>Łask (gmina miejsko-wiejska)</t>
  </si>
  <si>
    <t>Kiernozia (gmina miejsko-wiejska)</t>
  </si>
  <si>
    <t>Maków (gmina wiejska)</t>
  </si>
  <si>
    <t>Rusiec (gmina wiejska)</t>
  </si>
  <si>
    <t>Kiełczygłów (gmina wiejska)</t>
  </si>
  <si>
    <t>Zelów (gmina miejsko-wiejska)</t>
  </si>
  <si>
    <t>Andrespol (gmina wiejska)</t>
  </si>
  <si>
    <t>Rawa Mazowiecka (gmina miejska)</t>
  </si>
  <si>
    <t>Konstantynów Łódzki (gmina miejska)</t>
  </si>
  <si>
    <t>Powiat Łódzki Wschodni</t>
  </si>
  <si>
    <t>Sulejów (gmina miejsko-wiejska)</t>
  </si>
  <si>
    <t>Łowicz (gmina miejska)</t>
  </si>
  <si>
    <t>Drzewica (gmina miejsko-wiejska)</t>
  </si>
  <si>
    <t>Aleksandrów Łódzki (gmina miejsko-wiejska)</t>
  </si>
  <si>
    <t>Żytno (gmina wiejska)</t>
  </si>
  <si>
    <t>Łyszkowice (gmina wiejska)</t>
  </si>
  <si>
    <t>Powiat Pajęczański</t>
  </si>
  <si>
    <t>Wolbórz (gmina miejsko-wiejska)</t>
  </si>
  <si>
    <t>Lutomiersk (gmina miejsko-wiejska)</t>
  </si>
  <si>
    <t>Rząśnia (gmina wiejska)</t>
  </si>
  <si>
    <t>Wola Krzysztoporska (gmina wiejska)</t>
  </si>
  <si>
    <t>Wielgomłyny (gmina wiejska)</t>
  </si>
  <si>
    <t>Wieruszów (gmina miejsko-wiejska)</t>
  </si>
  <si>
    <t>Burzenin (gmina wiejska)</t>
  </si>
  <si>
    <t>Łódź (miasto na prawach powiatu)</t>
  </si>
  <si>
    <t>miasto na prawach powiatu</t>
  </si>
  <si>
    <t>Zduny (gmina wiejska)</t>
  </si>
  <si>
    <t>Poświętne (gmina wiejska)</t>
  </si>
  <si>
    <t>Sieradz (gmina miejska)</t>
  </si>
  <si>
    <t>Cielądz (gmina wiejska)</t>
  </si>
  <si>
    <t>Osjaków (gmina wiejska)</t>
  </si>
  <si>
    <t>Pabianice (gmina miejska)</t>
  </si>
  <si>
    <t>Wodzierady (gmina wiejska)</t>
  </si>
  <si>
    <t>Powiat Bełchatowski</t>
  </si>
  <si>
    <t>Sieradz (gmina wiejska)</t>
  </si>
  <si>
    <t>Moszczenica (gmina wiejska)</t>
  </si>
  <si>
    <t>Bełchatów (gmina miejska)</t>
  </si>
  <si>
    <t>Chąśno (gmina wiejska)</t>
  </si>
  <si>
    <t>Złoczew (gmina miejsko-wiejska)</t>
  </si>
  <si>
    <t>Przedbórz (gmina miejsko-wiejska)</t>
  </si>
  <si>
    <t>Czastary (gmina wiejska)</t>
  </si>
  <si>
    <t>Sławno (gmina wiejska)</t>
  </si>
  <si>
    <t>Radomsko (gmina miejska)</t>
  </si>
  <si>
    <t>Łęki Szlacheckie (gmina wiejska)</t>
  </si>
  <si>
    <t>Opoczno (gmina miejsko-wiejska)</t>
  </si>
  <si>
    <t>Czarnocin (gmina wiejska)</t>
  </si>
  <si>
    <t>Klonowa (gmina wiejska)</t>
  </si>
  <si>
    <t>Wieluń (gmina miejsko-wiejska)</t>
  </si>
  <si>
    <t>Kobiele Wielkie (gmina wiejska)</t>
  </si>
  <si>
    <t>Lgota Wielka (gmina wiejska)</t>
  </si>
  <si>
    <t>Ręczno (gmina wiejska)</t>
  </si>
  <si>
    <t>Zduńska Wola (gmina miejska)</t>
  </si>
  <si>
    <t>Biała Rawska (gmina miejsko-wiejska)</t>
  </si>
  <si>
    <t>Bielawy (gmina wiejska)</t>
  </si>
  <si>
    <t>Krośniewice (gmina miejsko-wiejska)</t>
  </si>
  <si>
    <t>Kluki (gmina wiejska)</t>
  </si>
  <si>
    <t>Gorzkowice (gmina wiejska)</t>
  </si>
  <si>
    <t>Zapolice (gmina wiejska)</t>
  </si>
  <si>
    <t>Nieborów (gmina wiejska)</t>
  </si>
  <si>
    <t>Szczerców (gmina wiejska)</t>
  </si>
  <si>
    <t>Bełchatów (gmina wiejska)</t>
  </si>
  <si>
    <t>Zgierz (gmina wiejska)</t>
  </si>
  <si>
    <t>Gidle (gmina wiejska)</t>
  </si>
  <si>
    <t>Działoszyn (gmina miejsko-wiejska)</t>
  </si>
  <si>
    <t>Dobroń (gmina wiejska)</t>
  </si>
  <si>
    <t>Dłutów (gmina wiejska)</t>
  </si>
  <si>
    <t>Ozorków (gmina miejska)</t>
  </si>
  <si>
    <t>Buczek (gmina wiejska)</t>
  </si>
  <si>
    <t>Regnów (gmina wiejska)</t>
  </si>
  <si>
    <t>Inowłódz (gmina miejsko-wiejska)</t>
  </si>
  <si>
    <t>Rawa Mazowiecka (gmina wiejska)</t>
  </si>
  <si>
    <t>Drużbice (gmina wiejska)</t>
  </si>
  <si>
    <t>Piotrków Trybunalski (miasto na prawach powiatu)</t>
  </si>
  <si>
    <t>Grabica (gmina wiejska)</t>
  </si>
  <si>
    <t>Góra Świętej Małgorzaty (gmina wiejska)</t>
  </si>
  <si>
    <t>Głuchów (gmina wiejska)</t>
  </si>
  <si>
    <t>Siemkowice (gmina wiejska)</t>
  </si>
  <si>
    <t>Lututów (gmina wiejska)</t>
  </si>
  <si>
    <t>POBYT CAŁODOBOWY</t>
  </si>
  <si>
    <t>Powiat Tomaszowski</t>
  </si>
  <si>
    <t>Biała (gmina wiejska)</t>
  </si>
  <si>
    <t>Powiat Radomszczański</t>
  </si>
  <si>
    <t>Radomsko (gmina wiejska)</t>
  </si>
  <si>
    <t>Zadzim (gmina wiejska)</t>
  </si>
  <si>
    <t>Powiat Brzeziński</t>
  </si>
  <si>
    <t>Wojewoda Łódzki</t>
  </si>
  <si>
    <t>Dorota Ryl</t>
  </si>
  <si>
    <t>Łódź, 22.12.2025 r.</t>
  </si>
  <si>
    <t>Miejscowość i data:</t>
  </si>
  <si>
    <t>Podpis Wojewody lub osoby upoważnionej</t>
  </si>
  <si>
    <t>Zaktualizowana (po limicie środków) Lista zakwalifikowanych wniosków z kwotą dofinansowania
 w ramach Programu
 "Opieka wytchnieniowa" dla Jednostek Samorządu Terytorialnego - edycja 2026</t>
  </si>
  <si>
    <t>Koszty obsługi Programu dla gminy/powiatu (nie większe niż 2% przyznanych środków na jego realizację)
(w zł)</t>
  </si>
  <si>
    <t>Razem dla 
gminy/powiatu
(kol. 4 + kol. 5)
(w zł)</t>
  </si>
  <si>
    <t>Koszty obsługi Programu dla Wojewody (nie większe niż 0,5% wnioskowanej kwoty na realizację Programu przez gminę/powiat)
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</si>
</sst>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yyyy\-mm\-dd"/>
    <numFmt numFmtId="166" formatCode="#,##0;[Red]#,##0"/>
  </numFmts>
  <fonts count="14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166" fontId="10" fillId="2" borderId="5" xfId="2" applyNumberFormat="1" applyFont="1" applyFill="1" applyBorder="1" applyAlignment="1">
      <alignment horizontal="center" vertical="center" wrapText="1"/>
    </xf>
    <xf numFmtId="166" fontId="10" fillId="2" borderId="5" xfId="1" applyNumberFormat="1" applyFont="1" applyFill="1" applyBorder="1" applyAlignment="1">
      <alignment horizontal="center" vertical="center"/>
    </xf>
    <xf numFmtId="166" fontId="10" fillId="2" borderId="6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4" fontId="11" fillId="0" borderId="5" xfId="0" applyNumberFormat="1" applyFont="1" applyBorder="1"/>
    <xf numFmtId="4" fontId="11" fillId="0" borderId="6" xfId="0" applyNumberFormat="1" applyFont="1" applyBorder="1"/>
    <xf numFmtId="0" fontId="11" fillId="0" borderId="0" xfId="0" applyFont="1"/>
    <xf numFmtId="0" fontId="8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4" fontId="11" fillId="0" borderId="8" xfId="0" applyNumberFormat="1" applyFont="1" applyBorder="1"/>
    <xf numFmtId="4" fontId="11" fillId="0" borderId="9" xfId="0" applyNumberFormat="1" applyFont="1" applyBorder="1"/>
    <xf numFmtId="0" fontId="11" fillId="0" borderId="0" xfId="0" applyFont="1" applyAlignment="1">
      <alignment horizontal="center"/>
    </xf>
    <xf numFmtId="4" fontId="12" fillId="0" borderId="10" xfId="0" applyNumberFormat="1" applyFont="1" applyBorder="1"/>
    <xf numFmtId="4" fontId="12" fillId="0" borderId="11" xfId="0" applyNumberFormat="1" applyFont="1" applyBorder="1"/>
    <xf numFmtId="4" fontId="12" fillId="0" borderId="12" xfId="0" applyNumberFormat="1" applyFont="1" applyBorder="1"/>
    <xf numFmtId="4" fontId="12" fillId="0" borderId="13" xfId="0" applyNumberFormat="1" applyFont="1" applyBorder="1"/>
    <xf numFmtId="4" fontId="12" fillId="0" borderId="14" xfId="0" applyNumberFormat="1" applyFont="1" applyBorder="1"/>
    <xf numFmtId="4" fontId="12" fillId="0" borderId="15" xfId="0" applyNumberFormat="1" applyFont="1" applyBorder="1"/>
    <xf numFmtId="0" fontId="13" fillId="0" borderId="0" xfId="0" applyFont="1" applyAlignment="1">
      <alignment horizontal="center"/>
    </xf>
    <xf numFmtId="4" fontId="0" fillId="0" borderId="0" xfId="0" applyNumberFormat="1"/>
    <xf numFmtId="4" fontId="11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164" fontId="8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tabSelected="1" zoomScale="120" zoomScaleNormal="120" workbookViewId="0">
      <selection activeCell="E25" sqref="E25"/>
    </sheetView>
  </sheetViews>
  <sheetFormatPr defaultColWidth="8.5703125" defaultRowHeight="15" x14ac:dyDescent="0.25"/>
  <cols>
    <col min="1" max="1" width="5" style="1" customWidth="1"/>
    <col min="2" max="2" width="41.28515625" customWidth="1"/>
    <col min="3" max="3" width="26.140625" customWidth="1"/>
    <col min="4" max="4" width="16.5703125" customWidth="1"/>
    <col min="5" max="5" width="25.140625" customWidth="1"/>
    <col min="6" max="6" width="20.140625" customWidth="1"/>
    <col min="7" max="7" width="20" customWidth="1"/>
  </cols>
  <sheetData>
    <row r="1" spans="1:21" ht="64.5" customHeight="1" x14ac:dyDescent="0.25">
      <c r="A1" s="36" t="s">
        <v>114</v>
      </c>
      <c r="B1" s="36"/>
      <c r="C1" s="36"/>
      <c r="D1" s="36"/>
      <c r="E1" s="36"/>
      <c r="F1" s="36"/>
      <c r="G1" s="36"/>
      <c r="S1" s="37"/>
      <c r="T1" s="37"/>
      <c r="U1" s="37"/>
    </row>
    <row r="2" spans="1:21" ht="15.75" customHeight="1" x14ac:dyDescent="0.25">
      <c r="A2" s="31" t="s">
        <v>0</v>
      </c>
      <c r="B2" s="31"/>
      <c r="C2" s="31"/>
      <c r="D2" s="31"/>
      <c r="E2" s="31"/>
      <c r="F2" s="31"/>
      <c r="G2" s="31"/>
    </row>
    <row r="3" spans="1:21" ht="15.75" customHeight="1" x14ac:dyDescent="0.25">
      <c r="A3" s="32" t="s">
        <v>1</v>
      </c>
      <c r="B3" s="33" t="s">
        <v>2</v>
      </c>
      <c r="C3" s="33" t="s">
        <v>3</v>
      </c>
      <c r="D3" s="33" t="s">
        <v>4</v>
      </c>
      <c r="E3" s="33" t="s">
        <v>115</v>
      </c>
      <c r="F3" s="34" t="s">
        <v>116</v>
      </c>
      <c r="G3" s="35" t="s">
        <v>117</v>
      </c>
    </row>
    <row r="4" spans="1:21" x14ac:dyDescent="0.25">
      <c r="A4" s="32"/>
      <c r="B4" s="33"/>
      <c r="C4" s="33"/>
      <c r="D4" s="33"/>
      <c r="E4" s="33"/>
      <c r="F4" s="34"/>
      <c r="G4" s="35"/>
    </row>
    <row r="5" spans="1:21" x14ac:dyDescent="0.25">
      <c r="A5" s="32"/>
      <c r="B5" s="33"/>
      <c r="C5" s="33"/>
      <c r="D5" s="33"/>
      <c r="E5" s="33"/>
      <c r="F5" s="34"/>
      <c r="G5" s="35"/>
    </row>
    <row r="6" spans="1:21" ht="15" customHeight="1" x14ac:dyDescent="0.25">
      <c r="A6" s="32"/>
      <c r="B6" s="33"/>
      <c r="C6" s="33"/>
      <c r="D6" s="33"/>
      <c r="E6" s="33"/>
      <c r="F6" s="34"/>
      <c r="G6" s="35"/>
      <c r="M6" s="2"/>
      <c r="N6" s="3"/>
    </row>
    <row r="7" spans="1:21" ht="27" customHeight="1" x14ac:dyDescent="0.25">
      <c r="A7" s="32"/>
      <c r="B7" s="33"/>
      <c r="C7" s="33"/>
      <c r="D7" s="33"/>
      <c r="E7" s="33"/>
      <c r="F7" s="34"/>
      <c r="G7" s="35"/>
      <c r="M7" s="4"/>
      <c r="N7" s="3"/>
      <c r="O7" s="5"/>
      <c r="Q7" s="5"/>
    </row>
    <row r="8" spans="1:21" x14ac:dyDescent="0.25">
      <c r="A8" s="6">
        <v>1</v>
      </c>
      <c r="B8" s="7">
        <v>2</v>
      </c>
      <c r="C8" s="7">
        <v>3</v>
      </c>
      <c r="D8" s="8">
        <v>4</v>
      </c>
      <c r="E8" s="8">
        <v>5</v>
      </c>
      <c r="F8" s="9">
        <v>6</v>
      </c>
      <c r="G8" s="10">
        <v>7</v>
      </c>
      <c r="M8" s="2"/>
    </row>
    <row r="9" spans="1:21" s="15" customFormat="1" ht="12.75" x14ac:dyDescent="0.2">
      <c r="A9" s="11">
        <v>1</v>
      </c>
      <c r="B9" s="12" t="s">
        <v>5</v>
      </c>
      <c r="C9" s="12" t="s">
        <v>6</v>
      </c>
      <c r="D9" s="13">
        <v>58602.5</v>
      </c>
      <c r="E9" s="13">
        <v>1172.05</v>
      </c>
      <c r="F9" s="13">
        <f t="shared" ref="F9:F40" si="0">D9+E9</f>
        <v>59774.55</v>
      </c>
      <c r="G9" s="14">
        <v>293.01</v>
      </c>
      <c r="M9" s="16"/>
    </row>
    <row r="10" spans="1:21" s="15" customFormat="1" ht="12.75" x14ac:dyDescent="0.2">
      <c r="A10" s="11">
        <v>2</v>
      </c>
      <c r="B10" s="12" t="s">
        <v>7</v>
      </c>
      <c r="C10" s="12" t="s">
        <v>6</v>
      </c>
      <c r="D10" s="13">
        <v>13360</v>
      </c>
      <c r="E10" s="13">
        <v>267</v>
      </c>
      <c r="F10" s="13">
        <f t="shared" si="0"/>
        <v>13627</v>
      </c>
      <c r="G10" s="14">
        <v>66.8</v>
      </c>
    </row>
    <row r="11" spans="1:21" s="15" customFormat="1" ht="12.75" x14ac:dyDescent="0.2">
      <c r="A11" s="11">
        <v>3</v>
      </c>
      <c r="B11" s="12" t="s">
        <v>8</v>
      </c>
      <c r="C11" s="12" t="s">
        <v>9</v>
      </c>
      <c r="D11" s="13">
        <v>38280</v>
      </c>
      <c r="E11" s="13">
        <v>765.6</v>
      </c>
      <c r="F11" s="13">
        <f t="shared" si="0"/>
        <v>39045.599999999999</v>
      </c>
      <c r="G11" s="14">
        <v>191.4</v>
      </c>
    </row>
    <row r="12" spans="1:21" s="15" customFormat="1" ht="12.75" x14ac:dyDescent="0.2">
      <c r="A12" s="11">
        <v>4</v>
      </c>
      <c r="B12" s="12" t="s">
        <v>10</v>
      </c>
      <c r="C12" s="12" t="s">
        <v>6</v>
      </c>
      <c r="D12" s="13">
        <v>31300</v>
      </c>
      <c r="E12" s="13">
        <v>626</v>
      </c>
      <c r="F12" s="13">
        <f t="shared" si="0"/>
        <v>31926</v>
      </c>
      <c r="G12" s="14">
        <v>156.5</v>
      </c>
    </row>
    <row r="13" spans="1:21" s="15" customFormat="1" ht="12.75" x14ac:dyDescent="0.2">
      <c r="A13" s="11">
        <v>5</v>
      </c>
      <c r="B13" s="12" t="s">
        <v>11</v>
      </c>
      <c r="C13" s="12" t="s">
        <v>6</v>
      </c>
      <c r="D13" s="13">
        <v>30580</v>
      </c>
      <c r="E13" s="13">
        <v>611.6</v>
      </c>
      <c r="F13" s="13">
        <f t="shared" si="0"/>
        <v>31191.599999999999</v>
      </c>
      <c r="G13" s="14">
        <v>152.9</v>
      </c>
    </row>
    <row r="14" spans="1:21" s="15" customFormat="1" ht="12.75" x14ac:dyDescent="0.2">
      <c r="A14" s="11">
        <v>6</v>
      </c>
      <c r="B14" s="12" t="s">
        <v>12</v>
      </c>
      <c r="C14" s="12" t="s">
        <v>13</v>
      </c>
      <c r="D14" s="13">
        <v>25850</v>
      </c>
      <c r="E14" s="13">
        <v>517</v>
      </c>
      <c r="F14" s="13">
        <f t="shared" si="0"/>
        <v>26367</v>
      </c>
      <c r="G14" s="14">
        <v>129.25</v>
      </c>
    </row>
    <row r="15" spans="1:21" s="15" customFormat="1" ht="12.75" x14ac:dyDescent="0.2">
      <c r="A15" s="11">
        <v>7</v>
      </c>
      <c r="B15" s="12" t="s">
        <v>14</v>
      </c>
      <c r="C15" s="12" t="s">
        <v>6</v>
      </c>
      <c r="D15" s="13">
        <v>21582</v>
      </c>
      <c r="E15" s="13">
        <v>431.64</v>
      </c>
      <c r="F15" s="13">
        <f t="shared" si="0"/>
        <v>22013.64</v>
      </c>
      <c r="G15" s="14">
        <v>107.91</v>
      </c>
    </row>
    <row r="16" spans="1:21" s="15" customFormat="1" ht="12.75" customHeight="1" x14ac:dyDescent="0.2">
      <c r="A16" s="11">
        <v>8</v>
      </c>
      <c r="B16" s="12" t="s">
        <v>15</v>
      </c>
      <c r="C16" s="12" t="s">
        <v>16</v>
      </c>
      <c r="D16" s="13">
        <v>292828.65999999997</v>
      </c>
      <c r="E16" s="30">
        <v>5856.57</v>
      </c>
      <c r="F16" s="13">
        <f t="shared" si="0"/>
        <v>298685.23</v>
      </c>
      <c r="G16" s="14">
        <v>1464.14</v>
      </c>
    </row>
    <row r="17" spans="1:7" s="15" customFormat="1" ht="12.75" x14ac:dyDescent="0.2">
      <c r="A17" s="11">
        <v>9</v>
      </c>
      <c r="B17" s="12" t="s">
        <v>17</v>
      </c>
      <c r="C17" s="12" t="s">
        <v>13</v>
      </c>
      <c r="D17" s="13">
        <v>47465</v>
      </c>
      <c r="E17" s="13">
        <v>949.3</v>
      </c>
      <c r="F17" s="13">
        <f t="shared" si="0"/>
        <v>48414.3</v>
      </c>
      <c r="G17" s="14">
        <v>237.33</v>
      </c>
    </row>
    <row r="18" spans="1:7" s="15" customFormat="1" ht="12.75" x14ac:dyDescent="0.2">
      <c r="A18" s="11">
        <v>10</v>
      </c>
      <c r="B18" s="12" t="s">
        <v>18</v>
      </c>
      <c r="C18" s="12" t="s">
        <v>6</v>
      </c>
      <c r="D18" s="13">
        <v>11484</v>
      </c>
      <c r="E18" s="13">
        <v>229.68</v>
      </c>
      <c r="F18" s="13">
        <f t="shared" si="0"/>
        <v>11713.68</v>
      </c>
      <c r="G18" s="14">
        <v>57.42</v>
      </c>
    </row>
    <row r="19" spans="1:7" s="15" customFormat="1" ht="12.75" x14ac:dyDescent="0.2">
      <c r="A19" s="11">
        <v>11</v>
      </c>
      <c r="B19" s="12" t="s">
        <v>19</v>
      </c>
      <c r="C19" s="12" t="s">
        <v>6</v>
      </c>
      <c r="D19" s="13">
        <v>43164</v>
      </c>
      <c r="E19" s="13">
        <v>863.28</v>
      </c>
      <c r="F19" s="13">
        <f t="shared" si="0"/>
        <v>44027.28</v>
      </c>
      <c r="G19" s="14">
        <v>215.82</v>
      </c>
    </row>
    <row r="20" spans="1:7" s="15" customFormat="1" ht="12.75" x14ac:dyDescent="0.2">
      <c r="A20" s="11">
        <v>12</v>
      </c>
      <c r="B20" s="12" t="s">
        <v>20</v>
      </c>
      <c r="C20" s="12" t="s">
        <v>9</v>
      </c>
      <c r="D20" s="13">
        <v>38280</v>
      </c>
      <c r="E20" s="13">
        <v>765.6</v>
      </c>
      <c r="F20" s="13">
        <f t="shared" si="0"/>
        <v>39045.599999999999</v>
      </c>
      <c r="G20" s="14">
        <v>191.4</v>
      </c>
    </row>
    <row r="21" spans="1:7" s="15" customFormat="1" ht="12.75" x14ac:dyDescent="0.2">
      <c r="A21" s="11">
        <v>13</v>
      </c>
      <c r="B21" s="12" t="s">
        <v>21</v>
      </c>
      <c r="C21" s="12" t="s">
        <v>13</v>
      </c>
      <c r="D21" s="13">
        <v>11484</v>
      </c>
      <c r="E21" s="13">
        <v>229.68</v>
      </c>
      <c r="F21" s="13">
        <f t="shared" si="0"/>
        <v>11713.68</v>
      </c>
      <c r="G21" s="14">
        <v>57.42</v>
      </c>
    </row>
    <row r="22" spans="1:7" s="15" customFormat="1" ht="12.75" x14ac:dyDescent="0.2">
      <c r="A22" s="11">
        <v>14</v>
      </c>
      <c r="B22" s="12" t="s">
        <v>22</v>
      </c>
      <c r="C22" s="12" t="s">
        <v>6</v>
      </c>
      <c r="D22" s="13">
        <v>19140</v>
      </c>
      <c r="E22" s="13">
        <v>382.8</v>
      </c>
      <c r="F22" s="13">
        <f t="shared" si="0"/>
        <v>19522.8</v>
      </c>
      <c r="G22" s="14">
        <v>95.7</v>
      </c>
    </row>
    <row r="23" spans="1:7" s="15" customFormat="1" ht="12.75" x14ac:dyDescent="0.2">
      <c r="A23" s="11">
        <v>15</v>
      </c>
      <c r="B23" s="12" t="s">
        <v>23</v>
      </c>
      <c r="C23" s="12" t="s">
        <v>6</v>
      </c>
      <c r="D23" s="13">
        <v>22968</v>
      </c>
      <c r="E23" s="13">
        <v>459.36</v>
      </c>
      <c r="F23" s="13">
        <f t="shared" si="0"/>
        <v>23427.360000000001</v>
      </c>
      <c r="G23" s="14">
        <v>114.84</v>
      </c>
    </row>
    <row r="24" spans="1:7" s="15" customFormat="1" ht="12.75" x14ac:dyDescent="0.2">
      <c r="A24" s="11">
        <v>16</v>
      </c>
      <c r="B24" s="12" t="s">
        <v>24</v>
      </c>
      <c r="C24" s="12" t="s">
        <v>13</v>
      </c>
      <c r="D24" s="13">
        <v>151030</v>
      </c>
      <c r="E24" s="13">
        <v>3020.6</v>
      </c>
      <c r="F24" s="13">
        <f t="shared" si="0"/>
        <v>154050.6</v>
      </c>
      <c r="G24" s="14">
        <v>755.15</v>
      </c>
    </row>
    <row r="25" spans="1:7" s="15" customFormat="1" ht="12.75" x14ac:dyDescent="0.2">
      <c r="A25" s="11">
        <v>17</v>
      </c>
      <c r="B25" s="12" t="s">
        <v>25</v>
      </c>
      <c r="C25" s="12" t="s">
        <v>13</v>
      </c>
      <c r="D25" s="13">
        <v>48840</v>
      </c>
      <c r="E25" s="13">
        <v>976.8</v>
      </c>
      <c r="F25" s="13">
        <f t="shared" si="0"/>
        <v>49816.800000000003</v>
      </c>
      <c r="G25" s="14">
        <v>244.2</v>
      </c>
    </row>
    <row r="26" spans="1:7" s="15" customFormat="1" ht="12.75" x14ac:dyDescent="0.2">
      <c r="A26" s="11">
        <v>18</v>
      </c>
      <c r="B26" s="12" t="s">
        <v>26</v>
      </c>
      <c r="C26" s="12" t="s">
        <v>6</v>
      </c>
      <c r="D26" s="13">
        <v>29304</v>
      </c>
      <c r="E26" s="13">
        <v>586.08000000000004</v>
      </c>
      <c r="F26" s="13">
        <f t="shared" si="0"/>
        <v>29890.080000000002</v>
      </c>
      <c r="G26" s="14">
        <v>146.52000000000001</v>
      </c>
    </row>
    <row r="27" spans="1:7" s="15" customFormat="1" ht="12.75" x14ac:dyDescent="0.2">
      <c r="A27" s="11">
        <v>19</v>
      </c>
      <c r="B27" s="12" t="s">
        <v>27</v>
      </c>
      <c r="C27" s="12" t="s">
        <v>6</v>
      </c>
      <c r="D27" s="13">
        <v>39050</v>
      </c>
      <c r="E27" s="13">
        <v>781</v>
      </c>
      <c r="F27" s="13">
        <f t="shared" si="0"/>
        <v>39831</v>
      </c>
      <c r="G27" s="14">
        <v>195.25</v>
      </c>
    </row>
    <row r="28" spans="1:7" s="15" customFormat="1" ht="12.75" x14ac:dyDescent="0.2">
      <c r="A28" s="11">
        <v>20</v>
      </c>
      <c r="B28" s="12" t="s">
        <v>28</v>
      </c>
      <c r="C28" s="12" t="s">
        <v>6</v>
      </c>
      <c r="D28" s="13">
        <v>7645</v>
      </c>
      <c r="E28" s="13">
        <v>152.9</v>
      </c>
      <c r="F28" s="13">
        <f t="shared" si="0"/>
        <v>7797.9</v>
      </c>
      <c r="G28" s="14">
        <v>38.229999999999997</v>
      </c>
    </row>
    <row r="29" spans="1:7" s="15" customFormat="1" ht="12.75" x14ac:dyDescent="0.2">
      <c r="A29" s="11">
        <v>21</v>
      </c>
      <c r="B29" s="12" t="s">
        <v>29</v>
      </c>
      <c r="C29" s="12" t="s">
        <v>13</v>
      </c>
      <c r="D29" s="13">
        <v>68365</v>
      </c>
      <c r="E29" s="13">
        <v>1367.3</v>
      </c>
      <c r="F29" s="13">
        <f t="shared" si="0"/>
        <v>69732.3</v>
      </c>
      <c r="G29" s="14">
        <v>341.83</v>
      </c>
    </row>
    <row r="30" spans="1:7" s="15" customFormat="1" ht="12.75" x14ac:dyDescent="0.2">
      <c r="A30" s="11">
        <v>22</v>
      </c>
      <c r="B30" s="12" t="s">
        <v>30</v>
      </c>
      <c r="C30" s="12" t="s">
        <v>6</v>
      </c>
      <c r="D30" s="13">
        <v>53130</v>
      </c>
      <c r="E30" s="13">
        <v>1062</v>
      </c>
      <c r="F30" s="13">
        <f t="shared" si="0"/>
        <v>54192</v>
      </c>
      <c r="G30" s="14">
        <v>265.64999999999998</v>
      </c>
    </row>
    <row r="31" spans="1:7" s="15" customFormat="1" ht="12.75" x14ac:dyDescent="0.2">
      <c r="A31" s="11">
        <v>23</v>
      </c>
      <c r="B31" s="12" t="s">
        <v>31</v>
      </c>
      <c r="C31" s="12" t="s">
        <v>9</v>
      </c>
      <c r="D31" s="13">
        <v>24417.599999999999</v>
      </c>
      <c r="E31" s="13">
        <v>488.35</v>
      </c>
      <c r="F31" s="13">
        <f t="shared" si="0"/>
        <v>24905.949999999997</v>
      </c>
      <c r="G31" s="14">
        <v>122.09</v>
      </c>
    </row>
    <row r="32" spans="1:7" s="15" customFormat="1" ht="12.75" x14ac:dyDescent="0.2">
      <c r="A32" s="11">
        <v>24</v>
      </c>
      <c r="B32" s="12" t="s">
        <v>32</v>
      </c>
      <c r="C32" s="12" t="s">
        <v>9</v>
      </c>
      <c r="D32" s="13">
        <v>48840</v>
      </c>
      <c r="E32" s="13">
        <v>976.8</v>
      </c>
      <c r="F32" s="13">
        <f t="shared" si="0"/>
        <v>49816.800000000003</v>
      </c>
      <c r="G32" s="14">
        <v>244.2</v>
      </c>
    </row>
    <row r="33" spans="1:7" s="15" customFormat="1" ht="12.75" x14ac:dyDescent="0.2">
      <c r="A33" s="11">
        <v>25</v>
      </c>
      <c r="B33" s="12" t="s">
        <v>33</v>
      </c>
      <c r="C33" s="12" t="s">
        <v>16</v>
      </c>
      <c r="D33" s="13">
        <v>69052.5</v>
      </c>
      <c r="E33" s="13">
        <v>1381.05</v>
      </c>
      <c r="F33" s="13">
        <f t="shared" si="0"/>
        <v>70433.55</v>
      </c>
      <c r="G33" s="14">
        <v>345.26</v>
      </c>
    </row>
    <row r="34" spans="1:7" s="15" customFormat="1" ht="12.75" x14ac:dyDescent="0.2">
      <c r="A34" s="11">
        <v>26</v>
      </c>
      <c r="B34" s="12" t="s">
        <v>34</v>
      </c>
      <c r="C34" s="12" t="s">
        <v>13</v>
      </c>
      <c r="D34" s="13">
        <v>151074</v>
      </c>
      <c r="E34" s="13">
        <v>3021.48</v>
      </c>
      <c r="F34" s="13">
        <f t="shared" si="0"/>
        <v>154095.48000000001</v>
      </c>
      <c r="G34" s="14">
        <v>755.37</v>
      </c>
    </row>
    <row r="35" spans="1:7" s="15" customFormat="1" ht="12.75" x14ac:dyDescent="0.2">
      <c r="A35" s="11">
        <v>27</v>
      </c>
      <c r="B35" s="12" t="s">
        <v>35</v>
      </c>
      <c r="C35" s="12" t="s">
        <v>9</v>
      </c>
      <c r="D35" s="13">
        <v>582670</v>
      </c>
      <c r="E35" s="13">
        <v>11653.4</v>
      </c>
      <c r="F35" s="13">
        <f t="shared" si="0"/>
        <v>594323.4</v>
      </c>
      <c r="G35" s="14">
        <v>2913.35</v>
      </c>
    </row>
    <row r="36" spans="1:7" s="15" customFormat="1" ht="12.75" x14ac:dyDescent="0.2">
      <c r="A36" s="11">
        <v>28</v>
      </c>
      <c r="B36" s="12" t="s">
        <v>36</v>
      </c>
      <c r="C36" s="12" t="s">
        <v>13</v>
      </c>
      <c r="D36" s="13">
        <v>29281</v>
      </c>
      <c r="E36" s="13">
        <v>585.62</v>
      </c>
      <c r="F36" s="13">
        <f t="shared" si="0"/>
        <v>29866.62</v>
      </c>
      <c r="G36" s="14">
        <v>146.41</v>
      </c>
    </row>
    <row r="37" spans="1:7" s="15" customFormat="1" ht="12.75" x14ac:dyDescent="0.2">
      <c r="A37" s="11">
        <v>29</v>
      </c>
      <c r="B37" s="12" t="s">
        <v>37</v>
      </c>
      <c r="C37" s="12" t="s">
        <v>13</v>
      </c>
      <c r="D37" s="13">
        <v>29260</v>
      </c>
      <c r="E37" s="13">
        <v>585.20000000000005</v>
      </c>
      <c r="F37" s="13">
        <f t="shared" si="0"/>
        <v>29845.200000000001</v>
      </c>
      <c r="G37" s="14">
        <v>146.30000000000001</v>
      </c>
    </row>
    <row r="38" spans="1:7" s="15" customFormat="1" ht="12.75" x14ac:dyDescent="0.2">
      <c r="A38" s="11">
        <v>30</v>
      </c>
      <c r="B38" s="12" t="s">
        <v>38</v>
      </c>
      <c r="C38" s="12" t="s">
        <v>6</v>
      </c>
      <c r="D38" s="13">
        <v>53592</v>
      </c>
      <c r="E38" s="13">
        <v>1071.8399999999999</v>
      </c>
      <c r="F38" s="13">
        <f t="shared" si="0"/>
        <v>54663.839999999997</v>
      </c>
      <c r="G38" s="14">
        <v>267.95999999999998</v>
      </c>
    </row>
    <row r="39" spans="1:7" s="15" customFormat="1" ht="12.75" x14ac:dyDescent="0.2">
      <c r="A39" s="11">
        <v>31</v>
      </c>
      <c r="B39" s="12" t="s">
        <v>39</v>
      </c>
      <c r="C39" s="12" t="s">
        <v>6</v>
      </c>
      <c r="D39" s="13">
        <v>37961</v>
      </c>
      <c r="E39" s="13">
        <v>759.22</v>
      </c>
      <c r="F39" s="13">
        <f t="shared" si="0"/>
        <v>38720.22</v>
      </c>
      <c r="G39" s="14">
        <v>189.81</v>
      </c>
    </row>
    <row r="40" spans="1:7" s="15" customFormat="1" ht="12.75" x14ac:dyDescent="0.2">
      <c r="A40" s="11">
        <v>32</v>
      </c>
      <c r="B40" s="12" t="s">
        <v>40</v>
      </c>
      <c r="C40" s="12" t="s">
        <v>16</v>
      </c>
      <c r="D40" s="13">
        <v>97680</v>
      </c>
      <c r="E40" s="13">
        <v>1953.6</v>
      </c>
      <c r="F40" s="13">
        <f t="shared" si="0"/>
        <v>99633.600000000006</v>
      </c>
      <c r="G40" s="14">
        <v>488.4</v>
      </c>
    </row>
    <row r="41" spans="1:7" s="15" customFormat="1" ht="12.75" x14ac:dyDescent="0.2">
      <c r="A41" s="11">
        <v>33</v>
      </c>
      <c r="B41" s="12" t="s">
        <v>41</v>
      </c>
      <c r="C41" s="12" t="s">
        <v>13</v>
      </c>
      <c r="D41" s="13">
        <v>22968</v>
      </c>
      <c r="E41" s="13">
        <v>459.36</v>
      </c>
      <c r="F41" s="13">
        <f t="shared" ref="F41:F72" si="1">D41+E41</f>
        <v>23427.360000000001</v>
      </c>
      <c r="G41" s="14">
        <v>114.84</v>
      </c>
    </row>
    <row r="42" spans="1:7" s="15" customFormat="1" ht="12.75" x14ac:dyDescent="0.2">
      <c r="A42" s="11">
        <v>34</v>
      </c>
      <c r="B42" s="12" t="s">
        <v>42</v>
      </c>
      <c r="C42" s="12" t="s">
        <v>13</v>
      </c>
      <c r="D42" s="13">
        <v>38280</v>
      </c>
      <c r="E42" s="13">
        <v>765.6</v>
      </c>
      <c r="F42" s="13">
        <f t="shared" si="1"/>
        <v>39045.599999999999</v>
      </c>
      <c r="G42" s="14">
        <v>191.4</v>
      </c>
    </row>
    <row r="43" spans="1:7" s="15" customFormat="1" ht="12.75" x14ac:dyDescent="0.2">
      <c r="A43" s="11">
        <v>35</v>
      </c>
      <c r="B43" s="12" t="s">
        <v>43</v>
      </c>
      <c r="C43" s="12" t="s">
        <v>6</v>
      </c>
      <c r="D43" s="13">
        <v>15312</v>
      </c>
      <c r="E43" s="13">
        <v>306.24</v>
      </c>
      <c r="F43" s="13">
        <f t="shared" si="1"/>
        <v>15618.24</v>
      </c>
      <c r="G43" s="14">
        <v>76.56</v>
      </c>
    </row>
    <row r="44" spans="1:7" s="15" customFormat="1" ht="12.75" x14ac:dyDescent="0.2">
      <c r="A44" s="11">
        <v>36</v>
      </c>
      <c r="B44" s="12" t="s">
        <v>44</v>
      </c>
      <c r="C44" s="12" t="s">
        <v>6</v>
      </c>
      <c r="D44" s="13">
        <v>38280</v>
      </c>
      <c r="E44" s="13">
        <v>765.6</v>
      </c>
      <c r="F44" s="13">
        <f t="shared" si="1"/>
        <v>39045.599999999999</v>
      </c>
      <c r="G44" s="14">
        <v>191.4</v>
      </c>
    </row>
    <row r="45" spans="1:7" s="15" customFormat="1" ht="12.75" x14ac:dyDescent="0.2">
      <c r="A45" s="11">
        <v>37</v>
      </c>
      <c r="B45" s="12" t="s">
        <v>45</v>
      </c>
      <c r="C45" s="12" t="s">
        <v>6</v>
      </c>
      <c r="D45" s="13">
        <v>22880</v>
      </c>
      <c r="E45" s="13">
        <v>457</v>
      </c>
      <c r="F45" s="13">
        <f t="shared" si="1"/>
        <v>23337</v>
      </c>
      <c r="G45" s="14">
        <v>114.4</v>
      </c>
    </row>
    <row r="46" spans="1:7" s="15" customFormat="1" ht="12.75" x14ac:dyDescent="0.2">
      <c r="A46" s="11">
        <v>38</v>
      </c>
      <c r="B46" s="12" t="s">
        <v>46</v>
      </c>
      <c r="C46" s="12" t="s">
        <v>13</v>
      </c>
      <c r="D46" s="13">
        <v>51796.800000000003</v>
      </c>
      <c r="E46" s="13">
        <v>1035.94</v>
      </c>
      <c r="F46" s="13">
        <f t="shared" si="1"/>
        <v>52832.740000000005</v>
      </c>
      <c r="G46" s="14">
        <v>258.98</v>
      </c>
    </row>
    <row r="47" spans="1:7" s="15" customFormat="1" ht="12.75" x14ac:dyDescent="0.2">
      <c r="A47" s="11">
        <v>39</v>
      </c>
      <c r="B47" s="12" t="s">
        <v>47</v>
      </c>
      <c r="C47" s="12" t="s">
        <v>6</v>
      </c>
      <c r="D47" s="13">
        <v>53680</v>
      </c>
      <c r="E47" s="13">
        <v>1073.5999999999999</v>
      </c>
      <c r="F47" s="13">
        <f t="shared" si="1"/>
        <v>54753.599999999999</v>
      </c>
      <c r="G47" s="14">
        <v>268.39999999999998</v>
      </c>
    </row>
    <row r="48" spans="1:7" s="15" customFormat="1" ht="12.75" x14ac:dyDescent="0.2">
      <c r="A48" s="11">
        <v>40</v>
      </c>
      <c r="B48" s="12" t="s">
        <v>48</v>
      </c>
      <c r="C48" s="12" t="s">
        <v>49</v>
      </c>
      <c r="D48" s="13">
        <v>1599950</v>
      </c>
      <c r="E48" s="13">
        <v>31999</v>
      </c>
      <c r="F48" s="13">
        <f t="shared" si="1"/>
        <v>1631949</v>
      </c>
      <c r="G48" s="14">
        <v>7999.75</v>
      </c>
    </row>
    <row r="49" spans="1:7" s="15" customFormat="1" ht="12.75" x14ac:dyDescent="0.2">
      <c r="A49" s="11">
        <v>41</v>
      </c>
      <c r="B49" s="12" t="s">
        <v>50</v>
      </c>
      <c r="C49" s="12" t="s">
        <v>6</v>
      </c>
      <c r="D49" s="13">
        <v>15312</v>
      </c>
      <c r="E49" s="13">
        <v>306.24</v>
      </c>
      <c r="F49" s="13">
        <f t="shared" si="1"/>
        <v>15618.24</v>
      </c>
      <c r="G49" s="14">
        <v>76.56</v>
      </c>
    </row>
    <row r="50" spans="1:7" s="15" customFormat="1" ht="12.75" x14ac:dyDescent="0.2">
      <c r="A50" s="11">
        <v>42</v>
      </c>
      <c r="B50" s="12" t="s">
        <v>51</v>
      </c>
      <c r="C50" s="12" t="s">
        <v>6</v>
      </c>
      <c r="D50" s="13">
        <v>24420</v>
      </c>
      <c r="E50" s="13">
        <v>488.4</v>
      </c>
      <c r="F50" s="13">
        <f t="shared" si="1"/>
        <v>24908.400000000001</v>
      </c>
      <c r="G50" s="14">
        <v>122.1</v>
      </c>
    </row>
    <row r="51" spans="1:7" s="15" customFormat="1" ht="12.75" x14ac:dyDescent="0.2">
      <c r="A51" s="11">
        <v>43</v>
      </c>
      <c r="B51" s="12" t="s">
        <v>52</v>
      </c>
      <c r="C51" s="12" t="s">
        <v>9</v>
      </c>
      <c r="D51" s="13">
        <v>97350</v>
      </c>
      <c r="E51" s="13">
        <v>1947</v>
      </c>
      <c r="F51" s="13">
        <f t="shared" si="1"/>
        <v>99297</v>
      </c>
      <c r="G51" s="14">
        <v>486.75</v>
      </c>
    </row>
    <row r="52" spans="1:7" s="15" customFormat="1" ht="12.75" x14ac:dyDescent="0.2">
      <c r="A52" s="11">
        <v>44</v>
      </c>
      <c r="B52" s="12" t="s">
        <v>53</v>
      </c>
      <c r="C52" s="12" t="s">
        <v>6</v>
      </c>
      <c r="D52" s="13">
        <v>11440</v>
      </c>
      <c r="E52" s="13">
        <v>228.8</v>
      </c>
      <c r="F52" s="13">
        <f t="shared" si="1"/>
        <v>11668.8</v>
      </c>
      <c r="G52" s="14">
        <v>57.2</v>
      </c>
    </row>
    <row r="53" spans="1:7" s="15" customFormat="1" ht="12.75" x14ac:dyDescent="0.2">
      <c r="A53" s="11">
        <v>45</v>
      </c>
      <c r="B53" s="12" t="s">
        <v>54</v>
      </c>
      <c r="C53" s="12" t="s">
        <v>6</v>
      </c>
      <c r="D53" s="13">
        <v>36871.5</v>
      </c>
      <c r="E53" s="13">
        <v>737.43</v>
      </c>
      <c r="F53" s="13">
        <f t="shared" si="1"/>
        <v>37608.93</v>
      </c>
      <c r="G53" s="14">
        <v>184.36</v>
      </c>
    </row>
    <row r="54" spans="1:7" s="15" customFormat="1" ht="12.75" x14ac:dyDescent="0.2">
      <c r="A54" s="11">
        <v>46</v>
      </c>
      <c r="B54" s="12" t="s">
        <v>55</v>
      </c>
      <c r="C54" s="12" t="s">
        <v>9</v>
      </c>
      <c r="D54" s="13">
        <v>161150</v>
      </c>
      <c r="E54" s="13">
        <v>3223</v>
      </c>
      <c r="F54" s="13">
        <f t="shared" si="1"/>
        <v>164373</v>
      </c>
      <c r="G54" s="14">
        <v>805.75</v>
      </c>
    </row>
    <row r="55" spans="1:7" s="15" customFormat="1" ht="12.75" x14ac:dyDescent="0.2">
      <c r="A55" s="11">
        <v>47</v>
      </c>
      <c r="B55" s="12" t="s">
        <v>56</v>
      </c>
      <c r="C55" s="12" t="s">
        <v>6</v>
      </c>
      <c r="D55" s="13">
        <v>12925</v>
      </c>
      <c r="E55" s="13">
        <v>258.5</v>
      </c>
      <c r="F55" s="13">
        <f t="shared" si="1"/>
        <v>13183.5</v>
      </c>
      <c r="G55" s="14">
        <v>64.63</v>
      </c>
    </row>
    <row r="56" spans="1:7" s="15" customFormat="1" ht="12.75" x14ac:dyDescent="0.2">
      <c r="A56" s="11">
        <v>48</v>
      </c>
      <c r="B56" s="12" t="s">
        <v>57</v>
      </c>
      <c r="C56" s="12" t="s">
        <v>16</v>
      </c>
      <c r="D56" s="13">
        <v>150755</v>
      </c>
      <c r="E56" s="13">
        <v>3015.1</v>
      </c>
      <c r="F56" s="13">
        <f t="shared" si="1"/>
        <v>153770.1</v>
      </c>
      <c r="G56" s="14">
        <v>753.78</v>
      </c>
    </row>
    <row r="57" spans="1:7" s="15" customFormat="1" ht="12.75" x14ac:dyDescent="0.2">
      <c r="A57" s="11">
        <v>49</v>
      </c>
      <c r="B57" s="12" t="s">
        <v>58</v>
      </c>
      <c r="C57" s="12" t="s">
        <v>6</v>
      </c>
      <c r="D57" s="13">
        <v>15290</v>
      </c>
      <c r="E57" s="13">
        <v>305.8</v>
      </c>
      <c r="F57" s="13">
        <f t="shared" si="1"/>
        <v>15595.8</v>
      </c>
      <c r="G57" s="14">
        <v>76.45</v>
      </c>
    </row>
    <row r="58" spans="1:7" s="15" customFormat="1" ht="12.75" x14ac:dyDescent="0.2">
      <c r="A58" s="11">
        <v>50</v>
      </c>
      <c r="B58" s="12" t="s">
        <v>59</v>
      </c>
      <c r="C58" s="12" t="s">
        <v>6</v>
      </c>
      <c r="D58" s="13">
        <v>29287.5</v>
      </c>
      <c r="E58" s="13">
        <v>585.75</v>
      </c>
      <c r="F58" s="13">
        <f t="shared" si="1"/>
        <v>29873.25</v>
      </c>
      <c r="G58" s="14">
        <v>146.44</v>
      </c>
    </row>
    <row r="59" spans="1:7" s="15" customFormat="1" ht="12.75" x14ac:dyDescent="0.2">
      <c r="A59" s="11">
        <v>51</v>
      </c>
      <c r="B59" s="12" t="s">
        <v>60</v>
      </c>
      <c r="C59" s="12" t="s">
        <v>9</v>
      </c>
      <c r="D59" s="13">
        <v>244200</v>
      </c>
      <c r="E59" s="13">
        <v>4884</v>
      </c>
      <c r="F59" s="13">
        <f t="shared" si="1"/>
        <v>249084</v>
      </c>
      <c r="G59" s="14">
        <v>1221</v>
      </c>
    </row>
    <row r="60" spans="1:7" s="15" customFormat="1" ht="12.75" x14ac:dyDescent="0.2">
      <c r="A60" s="11">
        <v>52</v>
      </c>
      <c r="B60" s="12" t="s">
        <v>61</v>
      </c>
      <c r="C60" s="12" t="s">
        <v>6</v>
      </c>
      <c r="D60" s="13">
        <v>13392.5</v>
      </c>
      <c r="E60" s="13">
        <v>267.85000000000002</v>
      </c>
      <c r="F60" s="13">
        <f t="shared" si="1"/>
        <v>13660.35</v>
      </c>
      <c r="G60" s="14">
        <v>66.959999999999994</v>
      </c>
    </row>
    <row r="61" spans="1:7" s="15" customFormat="1" ht="12.75" x14ac:dyDescent="0.2">
      <c r="A61" s="11">
        <v>53</v>
      </c>
      <c r="B61" s="12" t="s">
        <v>62</v>
      </c>
      <c r="C61" s="12" t="s">
        <v>13</v>
      </c>
      <c r="D61" s="13">
        <v>11484</v>
      </c>
      <c r="E61" s="13">
        <v>229.68</v>
      </c>
      <c r="F61" s="13">
        <f t="shared" si="1"/>
        <v>11713.68</v>
      </c>
      <c r="G61" s="14">
        <v>57.42</v>
      </c>
    </row>
    <row r="62" spans="1:7" s="15" customFormat="1" ht="12.75" x14ac:dyDescent="0.2">
      <c r="A62" s="11">
        <v>54</v>
      </c>
      <c r="B62" s="12" t="s">
        <v>63</v>
      </c>
      <c r="C62" s="12" t="s">
        <v>13</v>
      </c>
      <c r="D62" s="13">
        <v>22935</v>
      </c>
      <c r="E62" s="13">
        <v>458.7</v>
      </c>
      <c r="F62" s="13">
        <f t="shared" si="1"/>
        <v>23393.7</v>
      </c>
      <c r="G62" s="14">
        <v>114.68</v>
      </c>
    </row>
    <row r="63" spans="1:7" s="15" customFormat="1" ht="12.75" x14ac:dyDescent="0.2">
      <c r="A63" s="11">
        <v>55</v>
      </c>
      <c r="B63" s="12" t="s">
        <v>64</v>
      </c>
      <c r="C63" s="12" t="s">
        <v>6</v>
      </c>
      <c r="D63" s="13">
        <v>15290</v>
      </c>
      <c r="E63" s="13">
        <v>305.8</v>
      </c>
      <c r="F63" s="13">
        <f t="shared" si="1"/>
        <v>15595.8</v>
      </c>
      <c r="G63" s="14">
        <v>76.45</v>
      </c>
    </row>
    <row r="64" spans="1:7" s="15" customFormat="1" ht="12.75" x14ac:dyDescent="0.2">
      <c r="A64" s="11">
        <v>56</v>
      </c>
      <c r="B64" s="12" t="s">
        <v>65</v>
      </c>
      <c r="C64" s="12" t="s">
        <v>6</v>
      </c>
      <c r="D64" s="13">
        <v>58520</v>
      </c>
      <c r="E64" s="13">
        <v>1170.4000000000001</v>
      </c>
      <c r="F64" s="13">
        <f t="shared" si="1"/>
        <v>59690.400000000001</v>
      </c>
      <c r="G64" s="14">
        <v>292.60000000000002</v>
      </c>
    </row>
    <row r="65" spans="1:7" s="15" customFormat="1" ht="12.75" x14ac:dyDescent="0.2">
      <c r="A65" s="11">
        <v>57</v>
      </c>
      <c r="B65" s="12" t="s">
        <v>66</v>
      </c>
      <c r="C65" s="12" t="s">
        <v>9</v>
      </c>
      <c r="D65" s="13">
        <v>110000</v>
      </c>
      <c r="E65" s="13">
        <v>2200</v>
      </c>
      <c r="F65" s="13">
        <f t="shared" si="1"/>
        <v>112200</v>
      </c>
      <c r="G65" s="14">
        <v>550</v>
      </c>
    </row>
    <row r="66" spans="1:7" s="15" customFormat="1" ht="12.75" x14ac:dyDescent="0.2">
      <c r="A66" s="11">
        <v>58</v>
      </c>
      <c r="B66" s="12" t="s">
        <v>67</v>
      </c>
      <c r="C66" s="12" t="s">
        <v>6</v>
      </c>
      <c r="D66" s="13">
        <v>3795</v>
      </c>
      <c r="E66" s="13">
        <v>75.900000000000006</v>
      </c>
      <c r="F66" s="13">
        <f t="shared" si="1"/>
        <v>3870.9</v>
      </c>
      <c r="G66" s="14">
        <v>18.98</v>
      </c>
    </row>
    <row r="67" spans="1:7" s="15" customFormat="1" ht="12.75" x14ac:dyDescent="0.2">
      <c r="A67" s="11">
        <v>59</v>
      </c>
      <c r="B67" s="12" t="s">
        <v>68</v>
      </c>
      <c r="C67" s="12" t="s">
        <v>13</v>
      </c>
      <c r="D67" s="13">
        <v>44880</v>
      </c>
      <c r="E67" s="13">
        <v>897.6</v>
      </c>
      <c r="F67" s="13">
        <f t="shared" si="1"/>
        <v>45777.599999999999</v>
      </c>
      <c r="G67" s="14">
        <v>224.4</v>
      </c>
    </row>
    <row r="68" spans="1:7" s="15" customFormat="1" ht="12.75" x14ac:dyDescent="0.2">
      <c r="A68" s="11">
        <v>60</v>
      </c>
      <c r="B68" s="12" t="s">
        <v>69</v>
      </c>
      <c r="C68" s="12" t="s">
        <v>6</v>
      </c>
      <c r="D68" s="13">
        <v>19140</v>
      </c>
      <c r="E68" s="13">
        <v>382.8</v>
      </c>
      <c r="F68" s="13">
        <f t="shared" si="1"/>
        <v>19522.8</v>
      </c>
      <c r="G68" s="14">
        <v>95.7</v>
      </c>
    </row>
    <row r="69" spans="1:7" s="15" customFormat="1" ht="12.75" x14ac:dyDescent="0.2">
      <c r="A69" s="11">
        <v>61</v>
      </c>
      <c r="B69" s="12" t="s">
        <v>70</v>
      </c>
      <c r="C69" s="12" t="s">
        <v>6</v>
      </c>
      <c r="D69" s="13">
        <v>7656</v>
      </c>
      <c r="E69" s="13">
        <v>153.12</v>
      </c>
      <c r="F69" s="13">
        <f t="shared" si="1"/>
        <v>7809.12</v>
      </c>
      <c r="G69" s="14">
        <v>38.28</v>
      </c>
    </row>
    <row r="70" spans="1:7" s="15" customFormat="1" ht="12.75" x14ac:dyDescent="0.2">
      <c r="A70" s="11">
        <v>62</v>
      </c>
      <c r="B70" s="12" t="s">
        <v>71</v>
      </c>
      <c r="C70" s="12" t="s">
        <v>13</v>
      </c>
      <c r="D70" s="13">
        <v>47480</v>
      </c>
      <c r="E70" s="13">
        <v>949.6</v>
      </c>
      <c r="F70" s="13">
        <f t="shared" si="1"/>
        <v>48429.599999999999</v>
      </c>
      <c r="G70" s="14">
        <v>237.4</v>
      </c>
    </row>
    <row r="71" spans="1:7" s="15" customFormat="1" ht="12.75" x14ac:dyDescent="0.2">
      <c r="A71" s="11">
        <v>63</v>
      </c>
      <c r="B71" s="12" t="s">
        <v>72</v>
      </c>
      <c r="C71" s="12" t="s">
        <v>6</v>
      </c>
      <c r="D71" s="13">
        <v>11484</v>
      </c>
      <c r="E71" s="13">
        <v>229.68</v>
      </c>
      <c r="F71" s="13">
        <f t="shared" si="1"/>
        <v>11713.68</v>
      </c>
      <c r="G71" s="14">
        <v>57.42</v>
      </c>
    </row>
    <row r="72" spans="1:7" s="15" customFormat="1" ht="12.75" x14ac:dyDescent="0.2">
      <c r="A72" s="11">
        <v>64</v>
      </c>
      <c r="B72" s="12" t="s">
        <v>73</v>
      </c>
      <c r="C72" s="12" t="s">
        <v>6</v>
      </c>
      <c r="D72" s="13">
        <v>30623.22</v>
      </c>
      <c r="E72" s="13">
        <v>612.46</v>
      </c>
      <c r="F72" s="13">
        <f t="shared" si="1"/>
        <v>31235.68</v>
      </c>
      <c r="G72" s="14">
        <v>153.12</v>
      </c>
    </row>
    <row r="73" spans="1:7" s="15" customFormat="1" ht="12.75" x14ac:dyDescent="0.2">
      <c r="A73" s="11">
        <v>65</v>
      </c>
      <c r="B73" s="12" t="s">
        <v>74</v>
      </c>
      <c r="C73" s="12" t="s">
        <v>6</v>
      </c>
      <c r="D73" s="13">
        <v>15312</v>
      </c>
      <c r="E73" s="13">
        <v>306.24</v>
      </c>
      <c r="F73" s="13">
        <f t="shared" ref="F73:F100" si="2">D73+E73</f>
        <v>15618.24</v>
      </c>
      <c r="G73" s="14">
        <v>76.56</v>
      </c>
    </row>
    <row r="74" spans="1:7" s="15" customFormat="1" ht="12.75" x14ac:dyDescent="0.2">
      <c r="A74" s="11">
        <v>66</v>
      </c>
      <c r="B74" s="12" t="s">
        <v>75</v>
      </c>
      <c r="C74" s="12" t="s">
        <v>9</v>
      </c>
      <c r="D74" s="13">
        <v>13227.5</v>
      </c>
      <c r="E74" s="13">
        <v>264.55</v>
      </c>
      <c r="F74" s="13">
        <f t="shared" si="2"/>
        <v>13492.05</v>
      </c>
      <c r="G74" s="14">
        <v>66.14</v>
      </c>
    </row>
    <row r="75" spans="1:7" s="15" customFormat="1" ht="12.75" x14ac:dyDescent="0.2">
      <c r="A75" s="11">
        <v>67</v>
      </c>
      <c r="B75" s="12" t="s">
        <v>76</v>
      </c>
      <c r="C75" s="12" t="s">
        <v>13</v>
      </c>
      <c r="D75" s="13">
        <v>48840</v>
      </c>
      <c r="E75" s="13">
        <v>976.8</v>
      </c>
      <c r="F75" s="13">
        <f t="shared" si="2"/>
        <v>49816.800000000003</v>
      </c>
      <c r="G75" s="14">
        <v>244.2</v>
      </c>
    </row>
    <row r="76" spans="1:7" s="15" customFormat="1" ht="12.75" x14ac:dyDescent="0.2">
      <c r="A76" s="11">
        <v>68</v>
      </c>
      <c r="B76" s="12" t="s">
        <v>77</v>
      </c>
      <c r="C76" s="12" t="s">
        <v>6</v>
      </c>
      <c r="D76" s="13">
        <v>24420</v>
      </c>
      <c r="E76" s="13">
        <v>0</v>
      </c>
      <c r="F76" s="13">
        <f t="shared" si="2"/>
        <v>24420</v>
      </c>
      <c r="G76" s="14">
        <v>122.1</v>
      </c>
    </row>
    <row r="77" spans="1:7" s="15" customFormat="1" ht="12.75" x14ac:dyDescent="0.2">
      <c r="A77" s="11">
        <v>69</v>
      </c>
      <c r="B77" s="12" t="s">
        <v>78</v>
      </c>
      <c r="C77" s="12" t="s">
        <v>13</v>
      </c>
      <c r="D77" s="13">
        <v>26796</v>
      </c>
      <c r="E77" s="13">
        <v>535.91999999999996</v>
      </c>
      <c r="F77" s="13">
        <f t="shared" si="2"/>
        <v>27331.919999999998</v>
      </c>
      <c r="G77" s="14">
        <v>133.97999999999999</v>
      </c>
    </row>
    <row r="78" spans="1:7" s="15" customFormat="1" ht="12.75" x14ac:dyDescent="0.2">
      <c r="A78" s="11">
        <v>70</v>
      </c>
      <c r="B78" s="12" t="s">
        <v>79</v>
      </c>
      <c r="C78" s="12" t="s">
        <v>6</v>
      </c>
      <c r="D78" s="13">
        <v>28710</v>
      </c>
      <c r="E78" s="13">
        <v>574.20000000000005</v>
      </c>
      <c r="F78" s="13">
        <f t="shared" si="2"/>
        <v>29284.2</v>
      </c>
      <c r="G78" s="14">
        <v>143.55000000000001</v>
      </c>
    </row>
    <row r="79" spans="1:7" s="15" customFormat="1" ht="12.75" x14ac:dyDescent="0.2">
      <c r="A79" s="11">
        <v>71</v>
      </c>
      <c r="B79" s="12" t="s">
        <v>80</v>
      </c>
      <c r="C79" s="12" t="s">
        <v>6</v>
      </c>
      <c r="D79" s="13">
        <v>11484</v>
      </c>
      <c r="E79" s="13">
        <v>229.68</v>
      </c>
      <c r="F79" s="13">
        <f t="shared" si="2"/>
        <v>11713.68</v>
      </c>
      <c r="G79" s="14">
        <v>57.42</v>
      </c>
    </row>
    <row r="80" spans="1:7" s="15" customFormat="1" ht="12.75" x14ac:dyDescent="0.2">
      <c r="A80" s="11">
        <v>72</v>
      </c>
      <c r="B80" s="12" t="s">
        <v>81</v>
      </c>
      <c r="C80" s="12" t="s">
        <v>6</v>
      </c>
      <c r="D80" s="13">
        <v>43950</v>
      </c>
      <c r="E80" s="13">
        <v>879</v>
      </c>
      <c r="F80" s="13">
        <f t="shared" si="2"/>
        <v>44829</v>
      </c>
      <c r="G80" s="14">
        <v>219.75</v>
      </c>
    </row>
    <row r="81" spans="1:7" s="15" customFormat="1" ht="12.75" x14ac:dyDescent="0.2">
      <c r="A81" s="11">
        <v>73</v>
      </c>
      <c r="B81" s="12" t="s">
        <v>82</v>
      </c>
      <c r="C81" s="12" t="s">
        <v>6</v>
      </c>
      <c r="D81" s="13">
        <v>38280</v>
      </c>
      <c r="E81" s="13">
        <v>765.6</v>
      </c>
      <c r="F81" s="13">
        <f t="shared" si="2"/>
        <v>39045.599999999999</v>
      </c>
      <c r="G81" s="14">
        <v>191.4</v>
      </c>
    </row>
    <row r="82" spans="1:7" s="15" customFormat="1" ht="12.75" x14ac:dyDescent="0.2">
      <c r="A82" s="11">
        <v>74</v>
      </c>
      <c r="B82" s="12" t="s">
        <v>83</v>
      </c>
      <c r="C82" s="12" t="s">
        <v>6</v>
      </c>
      <c r="D82" s="13">
        <v>39050</v>
      </c>
      <c r="E82" s="13">
        <v>0</v>
      </c>
      <c r="F82" s="13">
        <f t="shared" si="2"/>
        <v>39050</v>
      </c>
      <c r="G82" s="14">
        <v>195.25</v>
      </c>
    </row>
    <row r="83" spans="1:7" s="15" customFormat="1" ht="12.75" x14ac:dyDescent="0.2">
      <c r="A83" s="11">
        <v>75</v>
      </c>
      <c r="B83" s="12" t="s">
        <v>84</v>
      </c>
      <c r="C83" s="12" t="s">
        <v>6</v>
      </c>
      <c r="D83" s="13">
        <v>82995</v>
      </c>
      <c r="E83" s="13">
        <v>1659.9</v>
      </c>
      <c r="F83" s="13">
        <f t="shared" si="2"/>
        <v>84654.9</v>
      </c>
      <c r="G83" s="14">
        <v>414.98</v>
      </c>
    </row>
    <row r="84" spans="1:7" s="15" customFormat="1" ht="12.75" x14ac:dyDescent="0.2">
      <c r="A84" s="11">
        <v>76</v>
      </c>
      <c r="B84" s="12" t="s">
        <v>85</v>
      </c>
      <c r="C84" s="12" t="s">
        <v>6</v>
      </c>
      <c r="D84" s="13">
        <v>8580</v>
      </c>
      <c r="E84" s="13">
        <v>171.6</v>
      </c>
      <c r="F84" s="13">
        <f t="shared" si="2"/>
        <v>8751.6</v>
      </c>
      <c r="G84" s="14">
        <v>42.9</v>
      </c>
    </row>
    <row r="85" spans="1:7" s="15" customFormat="1" ht="12.75" x14ac:dyDescent="0.2">
      <c r="A85" s="11">
        <v>77</v>
      </c>
      <c r="B85" s="12" t="s">
        <v>86</v>
      </c>
      <c r="C85" s="12" t="s">
        <v>6</v>
      </c>
      <c r="D85" s="13">
        <v>38847.599999999999</v>
      </c>
      <c r="E85" s="13">
        <v>776.95</v>
      </c>
      <c r="F85" s="13">
        <f t="shared" si="2"/>
        <v>39624.549999999996</v>
      </c>
      <c r="G85" s="14">
        <v>194.24</v>
      </c>
    </row>
    <row r="86" spans="1:7" s="15" customFormat="1" ht="12.75" x14ac:dyDescent="0.2">
      <c r="A86" s="11">
        <v>78</v>
      </c>
      <c r="B86" s="12" t="s">
        <v>87</v>
      </c>
      <c r="C86" s="12" t="s">
        <v>13</v>
      </c>
      <c r="D86" s="13">
        <v>26785</v>
      </c>
      <c r="E86" s="13">
        <v>535.70000000000005</v>
      </c>
      <c r="F86" s="13">
        <f t="shared" si="2"/>
        <v>27320.7</v>
      </c>
      <c r="G86" s="14">
        <v>133.93</v>
      </c>
    </row>
    <row r="87" spans="1:7" s="15" customFormat="1" ht="12.75" x14ac:dyDescent="0.2">
      <c r="A87" s="11">
        <v>79</v>
      </c>
      <c r="B87" s="12" t="s">
        <v>88</v>
      </c>
      <c r="C87" s="12" t="s">
        <v>6</v>
      </c>
      <c r="D87" s="13">
        <v>39050</v>
      </c>
      <c r="E87" s="13">
        <v>781</v>
      </c>
      <c r="F87" s="13">
        <f t="shared" si="2"/>
        <v>39831</v>
      </c>
      <c r="G87" s="14">
        <v>195.25</v>
      </c>
    </row>
    <row r="88" spans="1:7" s="15" customFormat="1" ht="12.75" x14ac:dyDescent="0.2">
      <c r="A88" s="11">
        <v>80</v>
      </c>
      <c r="B88" s="12" t="s">
        <v>89</v>
      </c>
      <c r="C88" s="12" t="s">
        <v>6</v>
      </c>
      <c r="D88" s="13">
        <v>4884</v>
      </c>
      <c r="E88" s="13">
        <v>97.68</v>
      </c>
      <c r="F88" s="13">
        <f t="shared" si="2"/>
        <v>4981.68</v>
      </c>
      <c r="G88" s="14">
        <v>24.42</v>
      </c>
    </row>
    <row r="89" spans="1:7" s="15" customFormat="1" ht="12.75" x14ac:dyDescent="0.2">
      <c r="A89" s="11">
        <v>81</v>
      </c>
      <c r="B89" s="12" t="s">
        <v>90</v>
      </c>
      <c r="C89" s="12" t="s">
        <v>9</v>
      </c>
      <c r="D89" s="13">
        <v>11385</v>
      </c>
      <c r="E89" s="13">
        <v>227.7</v>
      </c>
      <c r="F89" s="13">
        <f t="shared" si="2"/>
        <v>11612.7</v>
      </c>
      <c r="G89" s="14">
        <v>56.93</v>
      </c>
    </row>
    <row r="90" spans="1:7" s="15" customFormat="1" ht="12.75" x14ac:dyDescent="0.2">
      <c r="A90" s="11">
        <v>82</v>
      </c>
      <c r="B90" s="12" t="s">
        <v>91</v>
      </c>
      <c r="C90" s="12" t="s">
        <v>6</v>
      </c>
      <c r="D90" s="13">
        <v>7656</v>
      </c>
      <c r="E90" s="13">
        <v>153.12</v>
      </c>
      <c r="F90" s="13">
        <f t="shared" si="2"/>
        <v>7809.12</v>
      </c>
      <c r="G90" s="14">
        <v>38.28</v>
      </c>
    </row>
    <row r="91" spans="1:7" s="15" customFormat="1" ht="12.75" x14ac:dyDescent="0.2">
      <c r="A91" s="11">
        <v>83</v>
      </c>
      <c r="B91" s="12" t="s">
        <v>92</v>
      </c>
      <c r="C91" s="12" t="s">
        <v>6</v>
      </c>
      <c r="D91" s="13">
        <v>11440</v>
      </c>
      <c r="E91" s="13">
        <v>228.8</v>
      </c>
      <c r="F91" s="13">
        <f t="shared" si="2"/>
        <v>11668.8</v>
      </c>
      <c r="G91" s="14">
        <v>57.2</v>
      </c>
    </row>
    <row r="92" spans="1:7" s="15" customFormat="1" ht="12.75" x14ac:dyDescent="0.2">
      <c r="A92" s="11">
        <v>84</v>
      </c>
      <c r="B92" s="12" t="s">
        <v>93</v>
      </c>
      <c r="C92" s="12" t="s">
        <v>13</v>
      </c>
      <c r="D92" s="13">
        <v>34430</v>
      </c>
      <c r="E92" s="13">
        <v>688</v>
      </c>
      <c r="F92" s="13">
        <f t="shared" si="2"/>
        <v>35118</v>
      </c>
      <c r="G92" s="14">
        <v>172.15</v>
      </c>
    </row>
    <row r="93" spans="1:7" s="15" customFormat="1" ht="12.75" x14ac:dyDescent="0.2">
      <c r="A93" s="11">
        <v>85</v>
      </c>
      <c r="B93" s="12" t="s">
        <v>94</v>
      </c>
      <c r="C93" s="12" t="s">
        <v>6</v>
      </c>
      <c r="D93" s="13">
        <v>11484</v>
      </c>
      <c r="E93" s="13">
        <v>0</v>
      </c>
      <c r="F93" s="13">
        <f t="shared" si="2"/>
        <v>11484</v>
      </c>
      <c r="G93" s="14">
        <v>57.42</v>
      </c>
    </row>
    <row r="94" spans="1:7" s="15" customFormat="1" ht="12.75" x14ac:dyDescent="0.2">
      <c r="A94" s="11">
        <v>86</v>
      </c>
      <c r="B94" s="12" t="s">
        <v>95</v>
      </c>
      <c r="C94" s="12" t="s">
        <v>6</v>
      </c>
      <c r="D94" s="13">
        <v>56100</v>
      </c>
      <c r="E94" s="13">
        <v>1122</v>
      </c>
      <c r="F94" s="13">
        <f t="shared" si="2"/>
        <v>57222</v>
      </c>
      <c r="G94" s="14">
        <v>280.5</v>
      </c>
    </row>
    <row r="95" spans="1:7" s="15" customFormat="1" ht="12.75" x14ac:dyDescent="0.2">
      <c r="A95" s="11">
        <v>87</v>
      </c>
      <c r="B95" s="12" t="s">
        <v>96</v>
      </c>
      <c r="C95" s="12" t="s">
        <v>49</v>
      </c>
      <c r="D95" s="13">
        <v>237380</v>
      </c>
      <c r="E95" s="13">
        <v>4747.6000000000004</v>
      </c>
      <c r="F95" s="13">
        <f t="shared" si="2"/>
        <v>242127.6</v>
      </c>
      <c r="G95" s="14">
        <v>1186.9000000000001</v>
      </c>
    </row>
    <row r="96" spans="1:7" s="15" customFormat="1" ht="12.75" x14ac:dyDescent="0.2">
      <c r="A96" s="11">
        <v>88</v>
      </c>
      <c r="B96" s="12" t="s">
        <v>97</v>
      </c>
      <c r="C96" s="12" t="s">
        <v>6</v>
      </c>
      <c r="D96" s="13">
        <v>15312</v>
      </c>
      <c r="E96" s="13">
        <v>76.56</v>
      </c>
      <c r="F96" s="13">
        <f t="shared" si="2"/>
        <v>15388.56</v>
      </c>
      <c r="G96" s="14">
        <v>76.56</v>
      </c>
    </row>
    <row r="97" spans="1:7" s="15" customFormat="1" ht="12.75" x14ac:dyDescent="0.2">
      <c r="A97" s="11">
        <v>89</v>
      </c>
      <c r="B97" s="12" t="s">
        <v>98</v>
      </c>
      <c r="C97" s="12" t="s">
        <v>6</v>
      </c>
      <c r="D97" s="13">
        <v>14630</v>
      </c>
      <c r="E97" s="13">
        <v>292.60000000000002</v>
      </c>
      <c r="F97" s="13">
        <f t="shared" si="2"/>
        <v>14922.6</v>
      </c>
      <c r="G97" s="14">
        <v>73.150000000000006</v>
      </c>
    </row>
    <row r="98" spans="1:7" s="15" customFormat="1" ht="12.75" x14ac:dyDescent="0.2">
      <c r="A98" s="11">
        <v>90</v>
      </c>
      <c r="B98" s="12" t="s">
        <v>99</v>
      </c>
      <c r="C98" s="12" t="s">
        <v>6</v>
      </c>
      <c r="D98" s="13">
        <v>11484</v>
      </c>
      <c r="E98" s="13">
        <v>229.68</v>
      </c>
      <c r="F98" s="13">
        <f t="shared" si="2"/>
        <v>11713.68</v>
      </c>
      <c r="G98" s="14">
        <v>57.42</v>
      </c>
    </row>
    <row r="99" spans="1:7" s="15" customFormat="1" ht="12.75" x14ac:dyDescent="0.2">
      <c r="A99" s="11">
        <v>91</v>
      </c>
      <c r="B99" s="12" t="s">
        <v>100</v>
      </c>
      <c r="C99" s="12" t="s">
        <v>6</v>
      </c>
      <c r="D99" s="13">
        <v>19140</v>
      </c>
      <c r="E99" s="13">
        <v>382.8</v>
      </c>
      <c r="F99" s="13">
        <f t="shared" si="2"/>
        <v>19522.8</v>
      </c>
      <c r="G99" s="14">
        <v>95.7</v>
      </c>
    </row>
    <row r="100" spans="1:7" s="15" customFormat="1" ht="12.75" x14ac:dyDescent="0.2">
      <c r="A100" s="17">
        <v>92</v>
      </c>
      <c r="B100" s="18" t="s">
        <v>101</v>
      </c>
      <c r="C100" s="18" t="s">
        <v>6</v>
      </c>
      <c r="D100" s="19">
        <v>48290</v>
      </c>
      <c r="E100" s="19">
        <v>965.8</v>
      </c>
      <c r="F100" s="19">
        <f t="shared" si="2"/>
        <v>49255.8</v>
      </c>
      <c r="G100" s="20">
        <v>241.45</v>
      </c>
    </row>
    <row r="101" spans="1:7" s="15" customFormat="1" ht="20.25" customHeight="1" x14ac:dyDescent="0.2">
      <c r="A101" s="21"/>
      <c r="D101" s="22">
        <f>SUM(D9:D100)</f>
        <v>6236329.879999999</v>
      </c>
      <c r="E101" s="23">
        <f>SUM(E9:E100)</f>
        <v>122995.82999999999</v>
      </c>
      <c r="F101" s="23">
        <f>SUM(F9:F100)</f>
        <v>6359325.7099999962</v>
      </c>
      <c r="G101" s="24">
        <f>SUM(G9:G100)</f>
        <v>31181.709999999995</v>
      </c>
    </row>
    <row r="104" spans="1:7" ht="15.75" customHeight="1" x14ac:dyDescent="0.25">
      <c r="B104" s="31" t="s">
        <v>102</v>
      </c>
      <c r="C104" s="31"/>
      <c r="D104" s="31"/>
      <c r="E104" s="31"/>
      <c r="F104" s="31"/>
      <c r="G104" s="31"/>
    </row>
    <row r="105" spans="1:7" ht="15" customHeight="1" x14ac:dyDescent="0.25">
      <c r="A105" s="32" t="s">
        <v>1</v>
      </c>
      <c r="B105" s="33" t="s">
        <v>2</v>
      </c>
      <c r="C105" s="33" t="s">
        <v>3</v>
      </c>
      <c r="D105" s="33" t="s">
        <v>4</v>
      </c>
      <c r="E105" s="33" t="s">
        <v>115</v>
      </c>
      <c r="F105" s="34" t="s">
        <v>116</v>
      </c>
      <c r="G105" s="35" t="s">
        <v>117</v>
      </c>
    </row>
    <row r="106" spans="1:7" x14ac:dyDescent="0.25">
      <c r="A106" s="32"/>
      <c r="B106" s="33"/>
      <c r="C106" s="33"/>
      <c r="D106" s="33"/>
      <c r="E106" s="33"/>
      <c r="F106" s="34"/>
      <c r="G106" s="35"/>
    </row>
    <row r="107" spans="1:7" x14ac:dyDescent="0.25">
      <c r="A107" s="32"/>
      <c r="B107" s="33"/>
      <c r="C107" s="33"/>
      <c r="D107" s="33"/>
      <c r="E107" s="33"/>
      <c r="F107" s="34"/>
      <c r="G107" s="35"/>
    </row>
    <row r="108" spans="1:7" x14ac:dyDescent="0.25">
      <c r="A108" s="32"/>
      <c r="B108" s="33"/>
      <c r="C108" s="33"/>
      <c r="D108" s="33"/>
      <c r="E108" s="33"/>
      <c r="F108" s="34"/>
      <c r="G108" s="35"/>
    </row>
    <row r="109" spans="1:7" x14ac:dyDescent="0.25">
      <c r="A109" s="32"/>
      <c r="B109" s="33"/>
      <c r="C109" s="33"/>
      <c r="D109" s="33"/>
      <c r="E109" s="33"/>
      <c r="F109" s="34"/>
      <c r="G109" s="35"/>
    </row>
    <row r="110" spans="1:7" x14ac:dyDescent="0.25">
      <c r="A110" s="6">
        <v>1</v>
      </c>
      <c r="B110" s="7">
        <v>2</v>
      </c>
      <c r="C110" s="7">
        <v>3</v>
      </c>
      <c r="D110" s="8">
        <v>4</v>
      </c>
      <c r="E110" s="8">
        <v>5</v>
      </c>
      <c r="F110" s="9">
        <v>6</v>
      </c>
      <c r="G110" s="10">
        <v>7</v>
      </c>
    </row>
    <row r="111" spans="1:7" s="15" customFormat="1" ht="12.75" x14ac:dyDescent="0.2">
      <c r="A111" s="11">
        <v>1</v>
      </c>
      <c r="B111" s="12" t="s">
        <v>11</v>
      </c>
      <c r="C111" s="12" t="s">
        <v>6</v>
      </c>
      <c r="D111" s="13">
        <v>5488</v>
      </c>
      <c r="E111" s="13">
        <v>109.76</v>
      </c>
      <c r="F111" s="13">
        <f t="shared" ref="F111:F142" si="3">D111+E111</f>
        <v>5597.76</v>
      </c>
      <c r="G111" s="14">
        <v>27.44</v>
      </c>
    </row>
    <row r="112" spans="1:7" s="15" customFormat="1" ht="12.75" x14ac:dyDescent="0.2">
      <c r="A112" s="11">
        <v>2</v>
      </c>
      <c r="B112" s="12" t="s">
        <v>14</v>
      </c>
      <c r="C112" s="12" t="s">
        <v>6</v>
      </c>
      <c r="D112" s="13">
        <v>4000</v>
      </c>
      <c r="E112" s="13">
        <v>80</v>
      </c>
      <c r="F112" s="13">
        <f t="shared" si="3"/>
        <v>4080</v>
      </c>
      <c r="G112" s="14">
        <v>20</v>
      </c>
    </row>
    <row r="113" spans="1:7" s="15" customFormat="1" ht="12.75" x14ac:dyDescent="0.2">
      <c r="A113" s="11">
        <v>3</v>
      </c>
      <c r="B113" s="12" t="s">
        <v>15</v>
      </c>
      <c r="C113" s="12" t="s">
        <v>16</v>
      </c>
      <c r="D113" s="13">
        <v>69748</v>
      </c>
      <c r="E113" s="13">
        <v>1394.96</v>
      </c>
      <c r="F113" s="13">
        <f t="shared" si="3"/>
        <v>71142.960000000006</v>
      </c>
      <c r="G113" s="14">
        <v>348.74</v>
      </c>
    </row>
    <row r="114" spans="1:7" s="15" customFormat="1" ht="12.75" x14ac:dyDescent="0.2">
      <c r="A114" s="11">
        <v>4</v>
      </c>
      <c r="B114" s="12" t="s">
        <v>18</v>
      </c>
      <c r="C114" s="12" t="s">
        <v>6</v>
      </c>
      <c r="D114" s="13">
        <v>6272</v>
      </c>
      <c r="E114" s="13">
        <v>125.44</v>
      </c>
      <c r="F114" s="13">
        <f t="shared" si="3"/>
        <v>6397.44</v>
      </c>
      <c r="G114" s="14">
        <v>31.36</v>
      </c>
    </row>
    <row r="115" spans="1:7" s="15" customFormat="1" ht="12.75" x14ac:dyDescent="0.2">
      <c r="A115" s="11">
        <v>5</v>
      </c>
      <c r="B115" s="12" t="s">
        <v>20</v>
      </c>
      <c r="C115" s="12" t="s">
        <v>9</v>
      </c>
      <c r="D115" s="13">
        <v>4704</v>
      </c>
      <c r="E115" s="13">
        <v>94.08</v>
      </c>
      <c r="F115" s="13">
        <f t="shared" si="3"/>
        <v>4798.08</v>
      </c>
      <c r="G115" s="14">
        <v>23.52</v>
      </c>
    </row>
    <row r="116" spans="1:7" s="15" customFormat="1" ht="12.75" x14ac:dyDescent="0.2">
      <c r="A116" s="11">
        <v>6</v>
      </c>
      <c r="B116" s="12" t="s">
        <v>103</v>
      </c>
      <c r="C116" s="12" t="s">
        <v>16</v>
      </c>
      <c r="D116" s="13">
        <v>211810.2</v>
      </c>
      <c r="E116" s="13">
        <v>4236.2</v>
      </c>
      <c r="F116" s="13">
        <f t="shared" si="3"/>
        <v>216046.40000000002</v>
      </c>
      <c r="G116" s="14">
        <v>1059.05</v>
      </c>
    </row>
    <row r="117" spans="1:7" s="15" customFormat="1" ht="12.75" x14ac:dyDescent="0.2">
      <c r="A117" s="11">
        <v>7</v>
      </c>
      <c r="B117" s="12" t="s">
        <v>104</v>
      </c>
      <c r="C117" s="12" t="s">
        <v>6</v>
      </c>
      <c r="D117" s="13">
        <v>9408</v>
      </c>
      <c r="E117" s="13">
        <v>188.16</v>
      </c>
      <c r="F117" s="13">
        <f t="shared" si="3"/>
        <v>9596.16</v>
      </c>
      <c r="G117" s="14">
        <v>47.04</v>
      </c>
    </row>
    <row r="118" spans="1:7" s="15" customFormat="1" ht="12.75" x14ac:dyDescent="0.2">
      <c r="A118" s="11">
        <v>8</v>
      </c>
      <c r="B118" s="12" t="s">
        <v>33</v>
      </c>
      <c r="C118" s="12" t="s">
        <v>16</v>
      </c>
      <c r="D118" s="13">
        <v>23800</v>
      </c>
      <c r="E118" s="13">
        <v>476</v>
      </c>
      <c r="F118" s="13">
        <f t="shared" si="3"/>
        <v>24276</v>
      </c>
      <c r="G118" s="14">
        <v>119</v>
      </c>
    </row>
    <row r="119" spans="1:7" s="15" customFormat="1" ht="12.75" x14ac:dyDescent="0.2">
      <c r="A119" s="11">
        <v>9</v>
      </c>
      <c r="B119" s="12" t="s">
        <v>34</v>
      </c>
      <c r="C119" s="12" t="s">
        <v>13</v>
      </c>
      <c r="D119" s="13">
        <v>16464</v>
      </c>
      <c r="E119" s="13">
        <v>329.28</v>
      </c>
      <c r="F119" s="13">
        <f t="shared" si="3"/>
        <v>16793.28</v>
      </c>
      <c r="G119" s="14">
        <v>82.32</v>
      </c>
    </row>
    <row r="120" spans="1:7" s="15" customFormat="1" ht="12.75" x14ac:dyDescent="0.2">
      <c r="A120" s="11">
        <v>10</v>
      </c>
      <c r="B120" s="12" t="s">
        <v>35</v>
      </c>
      <c r="C120" s="12" t="s">
        <v>9</v>
      </c>
      <c r="D120" s="13">
        <v>94080</v>
      </c>
      <c r="E120" s="13">
        <v>1881.6</v>
      </c>
      <c r="F120" s="13">
        <f t="shared" si="3"/>
        <v>95961.600000000006</v>
      </c>
      <c r="G120" s="14">
        <v>470.4</v>
      </c>
    </row>
    <row r="121" spans="1:7" s="15" customFormat="1" ht="12.75" x14ac:dyDescent="0.2">
      <c r="A121" s="11">
        <v>11</v>
      </c>
      <c r="B121" s="12" t="s">
        <v>38</v>
      </c>
      <c r="C121" s="12" t="s">
        <v>6</v>
      </c>
      <c r="D121" s="13">
        <v>7840</v>
      </c>
      <c r="E121" s="13">
        <v>156.80000000000001</v>
      </c>
      <c r="F121" s="13">
        <f t="shared" si="3"/>
        <v>7996.8</v>
      </c>
      <c r="G121" s="14">
        <v>39.200000000000003</v>
      </c>
    </row>
    <row r="122" spans="1:7" s="15" customFormat="1" ht="12.75" x14ac:dyDescent="0.2">
      <c r="A122" s="11">
        <v>12</v>
      </c>
      <c r="B122" s="12" t="s">
        <v>39</v>
      </c>
      <c r="C122" s="12" t="s">
        <v>6</v>
      </c>
      <c r="D122" s="13">
        <v>8624</v>
      </c>
      <c r="E122" s="13">
        <v>172.48</v>
      </c>
      <c r="F122" s="13">
        <f t="shared" si="3"/>
        <v>8796.48</v>
      </c>
      <c r="G122" s="14">
        <v>43.12</v>
      </c>
    </row>
    <row r="123" spans="1:7" s="15" customFormat="1" ht="12.75" x14ac:dyDescent="0.2">
      <c r="A123" s="11">
        <v>13</v>
      </c>
      <c r="B123" s="12" t="s">
        <v>41</v>
      </c>
      <c r="C123" s="12" t="s">
        <v>13</v>
      </c>
      <c r="D123" s="13">
        <v>11760</v>
      </c>
      <c r="E123" s="13">
        <v>235.2</v>
      </c>
      <c r="F123" s="13">
        <f t="shared" si="3"/>
        <v>11995.2</v>
      </c>
      <c r="G123" s="14">
        <v>58.8</v>
      </c>
    </row>
    <row r="124" spans="1:7" s="15" customFormat="1" ht="12.75" x14ac:dyDescent="0.2">
      <c r="A124" s="11">
        <v>14</v>
      </c>
      <c r="B124" s="12" t="s">
        <v>46</v>
      </c>
      <c r="C124" s="12" t="s">
        <v>13</v>
      </c>
      <c r="D124" s="13">
        <v>8240.4</v>
      </c>
      <c r="E124" s="13">
        <v>164.81</v>
      </c>
      <c r="F124" s="13">
        <f t="shared" si="3"/>
        <v>8405.2099999999991</v>
      </c>
      <c r="G124" s="14">
        <v>41.2</v>
      </c>
    </row>
    <row r="125" spans="1:7" s="15" customFormat="1" ht="12.75" x14ac:dyDescent="0.2">
      <c r="A125" s="11">
        <v>15</v>
      </c>
      <c r="B125" s="12" t="s">
        <v>105</v>
      </c>
      <c r="C125" s="12" t="s">
        <v>16</v>
      </c>
      <c r="D125" s="13">
        <v>187529.16</v>
      </c>
      <c r="E125" s="13">
        <v>3750.58</v>
      </c>
      <c r="F125" s="13">
        <f t="shared" si="3"/>
        <v>191279.74</v>
      </c>
      <c r="G125" s="14">
        <v>937.65</v>
      </c>
    </row>
    <row r="126" spans="1:7" s="15" customFormat="1" ht="12.75" x14ac:dyDescent="0.2">
      <c r="A126" s="11">
        <v>16</v>
      </c>
      <c r="B126" s="12" t="s">
        <v>55</v>
      </c>
      <c r="C126" s="12" t="s">
        <v>9</v>
      </c>
      <c r="D126" s="13">
        <v>12432</v>
      </c>
      <c r="E126" s="13">
        <v>248.64</v>
      </c>
      <c r="F126" s="13">
        <f t="shared" si="3"/>
        <v>12680.64</v>
      </c>
      <c r="G126" s="14">
        <v>62.16</v>
      </c>
    </row>
    <row r="127" spans="1:7" s="15" customFormat="1" ht="12.75" x14ac:dyDescent="0.2">
      <c r="A127" s="11">
        <v>17</v>
      </c>
      <c r="B127" s="12" t="s">
        <v>62</v>
      </c>
      <c r="C127" s="12" t="s">
        <v>13</v>
      </c>
      <c r="D127" s="13">
        <v>18816</v>
      </c>
      <c r="E127" s="13">
        <v>376.32</v>
      </c>
      <c r="F127" s="13">
        <f t="shared" si="3"/>
        <v>19192.32</v>
      </c>
      <c r="G127" s="14">
        <v>94.08</v>
      </c>
    </row>
    <row r="128" spans="1:7" s="15" customFormat="1" ht="12.75" x14ac:dyDescent="0.2">
      <c r="A128" s="11">
        <v>18</v>
      </c>
      <c r="B128" s="12" t="s">
        <v>66</v>
      </c>
      <c r="C128" s="12" t="s">
        <v>9</v>
      </c>
      <c r="D128" s="13">
        <v>34055</v>
      </c>
      <c r="E128" s="13">
        <v>681.1</v>
      </c>
      <c r="F128" s="13">
        <f t="shared" si="3"/>
        <v>34736.1</v>
      </c>
      <c r="G128" s="14">
        <v>170.28</v>
      </c>
    </row>
    <row r="129" spans="1:7" s="15" customFormat="1" ht="12.75" x14ac:dyDescent="0.2">
      <c r="A129" s="11">
        <v>19</v>
      </c>
      <c r="B129" s="12" t="s">
        <v>67</v>
      </c>
      <c r="C129" s="12" t="s">
        <v>6</v>
      </c>
      <c r="D129" s="13">
        <v>1500</v>
      </c>
      <c r="E129" s="13">
        <v>30</v>
      </c>
      <c r="F129" s="13">
        <f t="shared" si="3"/>
        <v>1530</v>
      </c>
      <c r="G129" s="14">
        <v>7.5</v>
      </c>
    </row>
    <row r="130" spans="1:7" s="15" customFormat="1" ht="12.75" x14ac:dyDescent="0.2">
      <c r="A130" s="11">
        <v>20</v>
      </c>
      <c r="B130" s="12" t="s">
        <v>69</v>
      </c>
      <c r="C130" s="12" t="s">
        <v>6</v>
      </c>
      <c r="D130" s="13">
        <v>17612</v>
      </c>
      <c r="E130" s="13">
        <v>352.24</v>
      </c>
      <c r="F130" s="13">
        <f t="shared" si="3"/>
        <v>17964.240000000002</v>
      </c>
      <c r="G130" s="14">
        <v>88.06</v>
      </c>
    </row>
    <row r="131" spans="1:7" s="15" customFormat="1" ht="12.75" x14ac:dyDescent="0.2">
      <c r="A131" s="11">
        <v>21</v>
      </c>
      <c r="B131" s="12" t="s">
        <v>106</v>
      </c>
      <c r="C131" s="12" t="s">
        <v>6</v>
      </c>
      <c r="D131" s="13">
        <v>16464</v>
      </c>
      <c r="E131" s="13">
        <v>329.28</v>
      </c>
      <c r="F131" s="13">
        <f t="shared" si="3"/>
        <v>16793.28</v>
      </c>
      <c r="G131" s="14">
        <v>82.32</v>
      </c>
    </row>
    <row r="132" spans="1:7" s="15" customFormat="1" ht="12.75" x14ac:dyDescent="0.2">
      <c r="A132" s="11">
        <v>22</v>
      </c>
      <c r="B132" s="12" t="s">
        <v>70</v>
      </c>
      <c r="C132" s="12" t="s">
        <v>6</v>
      </c>
      <c r="D132" s="13">
        <v>2352</v>
      </c>
      <c r="E132" s="13">
        <v>47.04</v>
      </c>
      <c r="F132" s="13">
        <f t="shared" si="3"/>
        <v>2399.04</v>
      </c>
      <c r="G132" s="14">
        <v>11.76</v>
      </c>
    </row>
    <row r="133" spans="1:7" s="15" customFormat="1" ht="12.75" x14ac:dyDescent="0.2">
      <c r="A133" s="11">
        <v>23</v>
      </c>
      <c r="B133" s="12" t="s">
        <v>72</v>
      </c>
      <c r="C133" s="12" t="s">
        <v>6</v>
      </c>
      <c r="D133" s="13">
        <v>6272</v>
      </c>
      <c r="E133" s="13">
        <v>125.44</v>
      </c>
      <c r="F133" s="13">
        <f t="shared" si="3"/>
        <v>6397.44</v>
      </c>
      <c r="G133" s="14">
        <v>31.36</v>
      </c>
    </row>
    <row r="134" spans="1:7" s="15" customFormat="1" ht="12.75" x14ac:dyDescent="0.2">
      <c r="A134" s="11">
        <v>24</v>
      </c>
      <c r="B134" s="12" t="s">
        <v>107</v>
      </c>
      <c r="C134" s="12" t="s">
        <v>6</v>
      </c>
      <c r="D134" s="13">
        <v>2305.88</v>
      </c>
      <c r="E134" s="13">
        <v>46.12</v>
      </c>
      <c r="F134" s="13">
        <f t="shared" si="3"/>
        <v>2352</v>
      </c>
      <c r="G134" s="14">
        <v>11.53</v>
      </c>
    </row>
    <row r="135" spans="1:7" s="15" customFormat="1" ht="12.75" x14ac:dyDescent="0.2">
      <c r="A135" s="11">
        <v>25</v>
      </c>
      <c r="B135" s="12" t="s">
        <v>80</v>
      </c>
      <c r="C135" s="12" t="s">
        <v>6</v>
      </c>
      <c r="D135" s="13">
        <v>2352</v>
      </c>
      <c r="E135" s="13">
        <v>47.04</v>
      </c>
      <c r="F135" s="13">
        <f t="shared" si="3"/>
        <v>2399.04</v>
      </c>
      <c r="G135" s="14">
        <v>11.76</v>
      </c>
    </row>
    <row r="136" spans="1:7" s="15" customFormat="1" ht="12.75" x14ac:dyDescent="0.2">
      <c r="A136" s="11">
        <v>26</v>
      </c>
      <c r="B136" s="12" t="s">
        <v>83</v>
      </c>
      <c r="C136" s="12" t="s">
        <v>6</v>
      </c>
      <c r="D136" s="13">
        <v>5488</v>
      </c>
      <c r="E136" s="13">
        <v>0</v>
      </c>
      <c r="F136" s="13">
        <f t="shared" si="3"/>
        <v>5488</v>
      </c>
      <c r="G136" s="14">
        <v>27.44</v>
      </c>
    </row>
    <row r="137" spans="1:7" s="15" customFormat="1" ht="12.75" x14ac:dyDescent="0.2">
      <c r="A137" s="11">
        <v>27</v>
      </c>
      <c r="B137" s="12" t="s">
        <v>85</v>
      </c>
      <c r="C137" s="12" t="s">
        <v>6</v>
      </c>
      <c r="D137" s="13">
        <v>3200</v>
      </c>
      <c r="E137" s="13">
        <v>64</v>
      </c>
      <c r="F137" s="13">
        <f t="shared" si="3"/>
        <v>3264</v>
      </c>
      <c r="G137" s="14">
        <v>16</v>
      </c>
    </row>
    <row r="138" spans="1:7" s="15" customFormat="1" ht="12.75" x14ac:dyDescent="0.2">
      <c r="A138" s="11">
        <v>28</v>
      </c>
      <c r="B138" s="12" t="s">
        <v>86</v>
      </c>
      <c r="C138" s="12" t="s">
        <v>6</v>
      </c>
      <c r="D138" s="13">
        <v>4704</v>
      </c>
      <c r="E138" s="13">
        <v>94.08</v>
      </c>
      <c r="F138" s="13">
        <f t="shared" si="3"/>
        <v>4798.08</v>
      </c>
      <c r="G138" s="14">
        <v>23.52</v>
      </c>
    </row>
    <row r="139" spans="1:7" s="15" customFormat="1" ht="12.75" x14ac:dyDescent="0.2">
      <c r="A139" s="11">
        <v>29</v>
      </c>
      <c r="B139" s="12" t="s">
        <v>87</v>
      </c>
      <c r="C139" s="12" t="s">
        <v>13</v>
      </c>
      <c r="D139" s="13">
        <v>8624</v>
      </c>
      <c r="E139" s="13">
        <v>172.48</v>
      </c>
      <c r="F139" s="13">
        <f t="shared" si="3"/>
        <v>8796.48</v>
      </c>
      <c r="G139" s="14">
        <v>43.12</v>
      </c>
    </row>
    <row r="140" spans="1:7" s="15" customFormat="1" ht="12.75" x14ac:dyDescent="0.2">
      <c r="A140" s="11">
        <v>30</v>
      </c>
      <c r="B140" s="12" t="s">
        <v>108</v>
      </c>
      <c r="C140" s="12" t="s">
        <v>16</v>
      </c>
      <c r="D140" s="13">
        <v>24600</v>
      </c>
      <c r="E140" s="13">
        <v>492</v>
      </c>
      <c r="F140" s="13">
        <f t="shared" si="3"/>
        <v>25092</v>
      </c>
      <c r="G140" s="14">
        <v>123</v>
      </c>
    </row>
    <row r="141" spans="1:7" s="15" customFormat="1" ht="12.75" x14ac:dyDescent="0.2">
      <c r="A141" s="11">
        <v>31</v>
      </c>
      <c r="B141" s="12" t="s">
        <v>96</v>
      </c>
      <c r="C141" s="12" t="s">
        <v>49</v>
      </c>
      <c r="D141" s="13">
        <v>6000</v>
      </c>
      <c r="E141" s="13">
        <v>120</v>
      </c>
      <c r="F141" s="13">
        <f t="shared" si="3"/>
        <v>6120</v>
      </c>
      <c r="G141" s="14">
        <v>30</v>
      </c>
    </row>
    <row r="142" spans="1:7" s="15" customFormat="1" ht="12.75" x14ac:dyDescent="0.2">
      <c r="A142" s="17">
        <v>32</v>
      </c>
      <c r="B142" s="18" t="s">
        <v>98</v>
      </c>
      <c r="C142" s="18" t="s">
        <v>6</v>
      </c>
      <c r="D142" s="19">
        <v>2800</v>
      </c>
      <c r="E142" s="19">
        <v>56</v>
      </c>
      <c r="F142" s="19">
        <f t="shared" si="3"/>
        <v>2856</v>
      </c>
      <c r="G142" s="20">
        <v>14</v>
      </c>
    </row>
    <row r="143" spans="1:7" s="15" customFormat="1" ht="21.75" customHeight="1" x14ac:dyDescent="0.2">
      <c r="A143" s="21"/>
      <c r="D143" s="25">
        <f>SUM(D111:D142)</f>
        <v>839344.64000000001</v>
      </c>
      <c r="E143" s="26">
        <f>SUM(E111:E142)</f>
        <v>16677.13</v>
      </c>
      <c r="F143" s="26">
        <f>SUM(F111:F142)</f>
        <v>856021.76999999979</v>
      </c>
      <c r="G143" s="27">
        <f>SUM(G111:G142)</f>
        <v>4196.7300000000005</v>
      </c>
    </row>
    <row r="147" spans="3:6" ht="15.75" x14ac:dyDescent="0.25">
      <c r="E147" s="28" t="s">
        <v>109</v>
      </c>
    </row>
    <row r="148" spans="3:6" x14ac:dyDescent="0.25">
      <c r="F148" s="29"/>
    </row>
    <row r="149" spans="3:6" ht="15.75" x14ac:dyDescent="0.25">
      <c r="E149" s="28" t="s">
        <v>110</v>
      </c>
    </row>
    <row r="150" spans="3:6" x14ac:dyDescent="0.25">
      <c r="C150" s="2" t="s">
        <v>111</v>
      </c>
      <c r="E150" s="5"/>
    </row>
    <row r="151" spans="3:6" x14ac:dyDescent="0.25">
      <c r="C151" s="4" t="s">
        <v>112</v>
      </c>
      <c r="E151" s="4" t="s">
        <v>113</v>
      </c>
    </row>
    <row r="154" spans="3:6" x14ac:dyDescent="0.25">
      <c r="E154" s="5"/>
    </row>
    <row r="155" spans="3:6" x14ac:dyDescent="0.25">
      <c r="E155" s="5"/>
    </row>
  </sheetData>
  <mergeCells count="18">
    <mergeCell ref="A1:G1"/>
    <mergeCell ref="S1:U1"/>
    <mergeCell ref="A2:G2"/>
    <mergeCell ref="A3:A7"/>
    <mergeCell ref="B3:B7"/>
    <mergeCell ref="C3:C7"/>
    <mergeCell ref="D3:D7"/>
    <mergeCell ref="E3:E7"/>
    <mergeCell ref="F3:F7"/>
    <mergeCell ref="G3:G7"/>
    <mergeCell ref="B104:G104"/>
    <mergeCell ref="A105:A109"/>
    <mergeCell ref="B105:B109"/>
    <mergeCell ref="C105:C109"/>
    <mergeCell ref="D105:D109"/>
    <mergeCell ref="E105:E109"/>
    <mergeCell ref="F105:F109"/>
    <mergeCell ref="G105:G109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BIP</vt:lpstr>
    </vt:vector>
  </TitlesOfParts>
  <Company>Łóddzki Urząd Wojewódzki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Bernadowska (ABern)</dc:creator>
  <dc:description/>
  <cp:lastModifiedBy>Agnieszka Rosiak (arosiak)</cp:lastModifiedBy>
  <cp:revision>58</cp:revision>
  <dcterms:created xsi:type="dcterms:W3CDTF">2025-12-05T07:16:56Z</dcterms:created>
  <dcterms:modified xsi:type="dcterms:W3CDTF">2025-12-23T10:15:06Z</dcterms:modified>
  <dc:language>pl-PL</dc:language>
</cp:coreProperties>
</file>