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laszczak Anna\Desktop\"/>
    </mc:Choice>
  </mc:AlternateContent>
  <bookViews>
    <workbookView xWindow="0" yWindow="0" windowWidth="38400" windowHeight="17610"/>
  </bookViews>
  <sheets>
    <sheet name="Arkusz1" sheetId="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4" i="2" l="1"/>
  <c r="M125" i="2"/>
  <c r="N125" i="2" s="1"/>
  <c r="M155" i="2" l="1"/>
  <c r="N155" i="2" s="1"/>
  <c r="M66" i="2"/>
  <c r="N66" i="2" s="1"/>
  <c r="M67" i="2"/>
  <c r="N67" i="2" s="1"/>
  <c r="M68" i="2"/>
  <c r="N68" i="2" s="1"/>
  <c r="M154" i="2"/>
  <c r="N154" i="2" s="1"/>
  <c r="M153" i="2"/>
  <c r="N153" i="2" s="1"/>
  <c r="M152" i="2"/>
  <c r="N152" i="2" s="1"/>
  <c r="M151" i="2"/>
  <c r="N151" i="2" s="1"/>
  <c r="M150" i="2"/>
  <c r="N150" i="2" s="1"/>
  <c r="M149" i="2"/>
  <c r="N149" i="2" s="1"/>
  <c r="M148" i="2"/>
  <c r="N148" i="2" s="1"/>
  <c r="M147" i="2"/>
  <c r="N147" i="2" s="1"/>
  <c r="M146" i="2"/>
  <c r="N146" i="2" s="1"/>
  <c r="M145" i="2"/>
  <c r="N145" i="2" s="1"/>
  <c r="M144" i="2"/>
  <c r="N144" i="2" s="1"/>
  <c r="M143" i="2"/>
  <c r="N143" i="2" s="1"/>
  <c r="M142" i="2"/>
  <c r="N142" i="2" s="1"/>
  <c r="M141" i="2"/>
  <c r="N141" i="2" s="1"/>
  <c r="M140" i="2"/>
  <c r="N140" i="2" s="1"/>
  <c r="M139" i="2"/>
  <c r="N139" i="2" s="1"/>
  <c r="M138" i="2"/>
  <c r="N138" i="2" s="1"/>
  <c r="M137" i="2"/>
  <c r="N137" i="2" s="1"/>
  <c r="M136" i="2"/>
  <c r="N136" i="2" s="1"/>
  <c r="M135" i="2"/>
  <c r="N135" i="2" s="1"/>
  <c r="M134" i="2"/>
  <c r="N134" i="2" s="1"/>
  <c r="M133" i="2"/>
  <c r="N133" i="2" s="1"/>
  <c r="M132" i="2"/>
  <c r="N132" i="2" s="1"/>
  <c r="M131" i="2"/>
  <c r="N131" i="2" s="1"/>
  <c r="M130" i="2"/>
  <c r="N130" i="2" s="1"/>
  <c r="M129" i="2"/>
  <c r="N129" i="2" s="1"/>
  <c r="M128" i="2"/>
  <c r="N128" i="2" s="1"/>
  <c r="M127" i="2"/>
  <c r="N127" i="2" s="1"/>
  <c r="M126" i="2"/>
  <c r="N126" i="2" s="1"/>
  <c r="N124" i="2"/>
  <c r="M123" i="2"/>
  <c r="N123" i="2" s="1"/>
  <c r="M122" i="2"/>
  <c r="N122" i="2" s="1"/>
  <c r="M121" i="2"/>
  <c r="N121" i="2" s="1"/>
  <c r="M120" i="2"/>
  <c r="N120" i="2" s="1"/>
  <c r="M119" i="2"/>
  <c r="N119" i="2" s="1"/>
  <c r="M118" i="2"/>
  <c r="N118" i="2" s="1"/>
  <c r="M117" i="2"/>
  <c r="N117" i="2" s="1"/>
  <c r="M116" i="2"/>
  <c r="N116" i="2" s="1"/>
  <c r="M115" i="2"/>
  <c r="N115" i="2" s="1"/>
  <c r="M114" i="2"/>
  <c r="N114" i="2" s="1"/>
  <c r="M113" i="2"/>
  <c r="N113" i="2" s="1"/>
  <c r="M112" i="2"/>
  <c r="N112" i="2" s="1"/>
  <c r="M111" i="2"/>
  <c r="N111" i="2" s="1"/>
  <c r="M110" i="2"/>
  <c r="N110" i="2" s="1"/>
  <c r="M109" i="2"/>
  <c r="N109" i="2" s="1"/>
  <c r="M108" i="2"/>
  <c r="N108" i="2" s="1"/>
  <c r="M107" i="2"/>
  <c r="N107" i="2" s="1"/>
  <c r="M106" i="2"/>
  <c r="N106" i="2" s="1"/>
  <c r="M105" i="2"/>
  <c r="N105" i="2" s="1"/>
  <c r="M104" i="2"/>
  <c r="N104" i="2" s="1"/>
  <c r="M103" i="2"/>
  <c r="N103" i="2" s="1"/>
  <c r="M102" i="2"/>
  <c r="N102" i="2" s="1"/>
  <c r="M101" i="2"/>
  <c r="N101" i="2" s="1"/>
  <c r="M100" i="2"/>
  <c r="N100" i="2" s="1"/>
  <c r="M99" i="2"/>
  <c r="N99" i="2" s="1"/>
  <c r="M98" i="2"/>
  <c r="N98" i="2" s="1"/>
  <c r="M97" i="2"/>
  <c r="N97" i="2" s="1"/>
  <c r="M96" i="2"/>
  <c r="N96" i="2" s="1"/>
  <c r="M95" i="2"/>
  <c r="N95" i="2" s="1"/>
  <c r="M94" i="2"/>
  <c r="N94" i="2" s="1"/>
  <c r="M93" i="2"/>
  <c r="N93" i="2" s="1"/>
  <c r="M92" i="2"/>
  <c r="N92" i="2" s="1"/>
  <c r="M91" i="2"/>
  <c r="N91" i="2" s="1"/>
  <c r="M90" i="2"/>
  <c r="N90" i="2" s="1"/>
  <c r="M89" i="2"/>
  <c r="N89" i="2" s="1"/>
  <c r="M88" i="2"/>
  <c r="N88" i="2" s="1"/>
  <c r="M87" i="2"/>
  <c r="N87" i="2" s="1"/>
  <c r="M86" i="2"/>
  <c r="N86" i="2" s="1"/>
  <c r="M85" i="2"/>
  <c r="N85" i="2" s="1"/>
  <c r="M84" i="2"/>
  <c r="N84" i="2" s="1"/>
  <c r="M83" i="2"/>
  <c r="N83" i="2" s="1"/>
  <c r="M82" i="2"/>
  <c r="N82" i="2" s="1"/>
  <c r="M81" i="2"/>
  <c r="N81" i="2" s="1"/>
  <c r="M80" i="2"/>
  <c r="N80" i="2" s="1"/>
  <c r="M79" i="2"/>
  <c r="N79" i="2" s="1"/>
  <c r="M78" i="2"/>
  <c r="N78" i="2" s="1"/>
  <c r="M77" i="2"/>
  <c r="N77" i="2" s="1"/>
  <c r="M76" i="2"/>
  <c r="N76" i="2" s="1"/>
  <c r="M75" i="2"/>
  <c r="N75" i="2" s="1"/>
  <c r="M74" i="2"/>
  <c r="N74" i="2" s="1"/>
  <c r="M73" i="2"/>
  <c r="N73" i="2" s="1"/>
  <c r="M72" i="2"/>
  <c r="N72" i="2" s="1"/>
  <c r="M71" i="2"/>
  <c r="N71" i="2" s="1"/>
  <c r="M70" i="2"/>
  <c r="N70" i="2" s="1"/>
  <c r="M69" i="2"/>
  <c r="N69" i="2" s="1"/>
  <c r="M65" i="2"/>
  <c r="N65" i="2" s="1"/>
  <c r="M64" i="2"/>
  <c r="N64" i="2" s="1"/>
  <c r="M63" i="2"/>
  <c r="N63" i="2" s="1"/>
  <c r="M62" i="2"/>
  <c r="N62" i="2" s="1"/>
  <c r="M61" i="2"/>
  <c r="N61" i="2" s="1"/>
  <c r="M60" i="2"/>
  <c r="N60" i="2" s="1"/>
  <c r="M59" i="2"/>
  <c r="N59" i="2" s="1"/>
  <c r="M58" i="2"/>
  <c r="N58" i="2" s="1"/>
  <c r="M57" i="2"/>
  <c r="N57" i="2" s="1"/>
  <c r="M56" i="2"/>
  <c r="N56" i="2" s="1"/>
  <c r="M55" i="2"/>
  <c r="N55" i="2" s="1"/>
  <c r="M54" i="2"/>
  <c r="N54" i="2" s="1"/>
  <c r="M53" i="2"/>
  <c r="N53" i="2" s="1"/>
  <c r="M52" i="2"/>
  <c r="N52" i="2" s="1"/>
  <c r="M51" i="2"/>
  <c r="N51" i="2" s="1"/>
  <c r="M50" i="2"/>
  <c r="N50" i="2" s="1"/>
  <c r="M49" i="2"/>
  <c r="N49" i="2" s="1"/>
  <c r="M48" i="2"/>
  <c r="N48" i="2" s="1"/>
  <c r="M47" i="2"/>
  <c r="N47" i="2" s="1"/>
  <c r="M46" i="2"/>
  <c r="N46" i="2" s="1"/>
  <c r="M45" i="2"/>
  <c r="N45" i="2" s="1"/>
  <c r="M44" i="2"/>
  <c r="N44" i="2" s="1"/>
  <c r="M43" i="2"/>
  <c r="N43" i="2" s="1"/>
  <c r="M42" i="2"/>
  <c r="N42" i="2" s="1"/>
  <c r="M41" i="2"/>
  <c r="N41" i="2" s="1"/>
  <c r="M40" i="2"/>
  <c r="N40" i="2" s="1"/>
  <c r="M39" i="2"/>
  <c r="N39" i="2" s="1"/>
  <c r="M38" i="2"/>
  <c r="N38" i="2" s="1"/>
  <c r="M37" i="2"/>
  <c r="N37" i="2" s="1"/>
  <c r="M36" i="2"/>
  <c r="N36" i="2" s="1"/>
  <c r="M35" i="2"/>
  <c r="N35" i="2" s="1"/>
  <c r="M34" i="2"/>
  <c r="N34" i="2" s="1"/>
  <c r="M33" i="2"/>
  <c r="N33" i="2" s="1"/>
  <c r="M32" i="2"/>
  <c r="N32" i="2" s="1"/>
  <c r="M31" i="2"/>
  <c r="N31" i="2" s="1"/>
  <c r="M30" i="2"/>
  <c r="N30" i="2" s="1"/>
  <c r="M29" i="2"/>
  <c r="N29" i="2" s="1"/>
  <c r="M28" i="2"/>
  <c r="N28" i="2" s="1"/>
  <c r="M27" i="2"/>
  <c r="N27" i="2" s="1"/>
  <c r="M26" i="2"/>
  <c r="N26" i="2" s="1"/>
  <c r="M25" i="2"/>
  <c r="N25" i="2" s="1"/>
  <c r="M24" i="2"/>
  <c r="N24" i="2" s="1"/>
  <c r="M23" i="2"/>
  <c r="N23" i="2" s="1"/>
  <c r="M22" i="2"/>
  <c r="N22" i="2" s="1"/>
  <c r="M21" i="2"/>
  <c r="N21" i="2" s="1"/>
  <c r="M20" i="2"/>
  <c r="N20" i="2" s="1"/>
  <c r="M19" i="2"/>
  <c r="N19" i="2" s="1"/>
  <c r="M18" i="2"/>
  <c r="N18" i="2" s="1"/>
  <c r="M17" i="2"/>
  <c r="N17" i="2" s="1"/>
  <c r="M16" i="2"/>
  <c r="N16" i="2" s="1"/>
  <c r="M15" i="2"/>
  <c r="N15" i="2" s="1"/>
  <c r="M14" i="2"/>
  <c r="N14" i="2" s="1"/>
  <c r="M13" i="2"/>
  <c r="N13" i="2" s="1"/>
  <c r="M12" i="2"/>
  <c r="N12" i="2" s="1"/>
  <c r="N156" i="2" l="1"/>
</calcChain>
</file>

<file path=xl/sharedStrings.xml><?xml version="1.0" encoding="utf-8"?>
<sst xmlns="http://schemas.openxmlformats.org/spreadsheetml/2006/main" count="922" uniqueCount="340">
  <si>
    <r>
      <rPr>
        <b/>
        <sz val="10"/>
        <rFont val="Arial"/>
        <family val="2"/>
        <charset val="238"/>
      </rPr>
      <t>Lp.</t>
    </r>
  </si>
  <si>
    <r>
      <rPr>
        <b/>
        <sz val="10"/>
        <rFont val="Arial"/>
        <family val="2"/>
        <charset val="238"/>
      </rPr>
      <t>Wyszczególnienie materiałów i cześci wymmiennych</t>
    </r>
  </si>
  <si>
    <r>
      <rPr>
        <b/>
        <sz val="10"/>
        <rFont val="Arial"/>
        <family val="2"/>
        <charset val="238"/>
      </rPr>
      <t>Jm.</t>
    </r>
  </si>
  <si>
    <t>Szacunkowa ilość</t>
  </si>
  <si>
    <t>Cena jednostkowa netto w zł</t>
  </si>
  <si>
    <t>Stawka VAT %</t>
  </si>
  <si>
    <t>Cena jednostkowa brutto w zł</t>
  </si>
  <si>
    <t>Wartość brutto   (JxM)</t>
  </si>
  <si>
    <t>1</t>
  </si>
  <si>
    <t>akryl do płyt gipsowo-kartonowych Tytan biały (280 ml)</t>
  </si>
  <si>
    <t>tytan akryl dp płyt gipsowo-kartonowych tytan ,g-k, biały 280 ml</t>
  </si>
  <si>
    <t>szt.</t>
  </si>
  <si>
    <t>2</t>
  </si>
  <si>
    <t>akryl szybki efekt biały Tytan (280 ml)</t>
  </si>
  <si>
    <t>tytan akryl szybki efekt biały 280 ml</t>
  </si>
  <si>
    <t>3</t>
  </si>
  <si>
    <t>benzyna ekstrakcyjna Drtagon (0,5l)</t>
  </si>
  <si>
    <t>4</t>
  </si>
  <si>
    <t>biały smar litowy w aerozolu (WD-40) 400 ml</t>
  </si>
  <si>
    <t>5</t>
  </si>
  <si>
    <t xml:space="preserve">bit udarowy końcówka Milwaukee (PH2 25mm)  </t>
  </si>
  <si>
    <t>6</t>
  </si>
  <si>
    <t xml:space="preserve">bit udarowy końcówka Milwaukee (PZ1 25mm)  </t>
  </si>
  <si>
    <t>7</t>
  </si>
  <si>
    <t xml:space="preserve">bit udarowy końcówka Milwaukee (PZ2 25mm)  </t>
  </si>
  <si>
    <t>8</t>
  </si>
  <si>
    <t xml:space="preserve">brzeszczot do piły szablastej (200 mm) </t>
  </si>
  <si>
    <t>9</t>
  </si>
  <si>
    <t>brzeszczoty do wyrzynarki Bosh (typ T) (zestaw 10 szt.)</t>
  </si>
  <si>
    <t>10</t>
  </si>
  <si>
    <t>cyna lutownicza 0,7 mm (100 g)</t>
  </si>
  <si>
    <t>11</t>
  </si>
  <si>
    <t>farba akrylowa zacieki -plamy Śnieżka (1l)</t>
  </si>
  <si>
    <t>śnieżka zacieki -plamy 0,4 l biała</t>
  </si>
  <si>
    <t>12</t>
  </si>
  <si>
    <t>farba chlorokauczukowa Nobiles (1l)</t>
  </si>
  <si>
    <t>farba chlorokauczukowa biała 1l</t>
  </si>
  <si>
    <t>13</t>
  </si>
  <si>
    <t>farba do grzejników biały półmat Nobiles (1 l)</t>
  </si>
  <si>
    <t>farba do grzejników nobiles biały półmat 1 l</t>
  </si>
  <si>
    <t>14</t>
  </si>
  <si>
    <t xml:space="preserve">farba lateksowa do wnętrz akrylit odporna na szorowanie Dekoral  (10 l) </t>
  </si>
  <si>
    <t>dekoral farba lateksowa śnież nobiała do wnętrz akrylit-w-10 lodporna na szorowanie</t>
  </si>
  <si>
    <t>15</t>
  </si>
  <si>
    <t>farba matowa lateksowa do wnętrz barwy natury Śnieżka (2,5l)</t>
  </si>
  <si>
    <t>16</t>
  </si>
  <si>
    <t>farba na rdzę Hammerite czarna (2,5l)</t>
  </si>
  <si>
    <t>farba hammerite na rdzę 2,5l czarna</t>
  </si>
  <si>
    <t>17</t>
  </si>
  <si>
    <t>farba na rdzę czarna RAL 9005 RUST BLOCKER (400ml)</t>
  </si>
  <si>
    <t>18</t>
  </si>
  <si>
    <t>farba podkładowa Nobiles"nobikor" (1l)</t>
  </si>
  <si>
    <t>farba podkładowa "nobikor" 1l</t>
  </si>
  <si>
    <t>19</t>
  </si>
  <si>
    <t>farba renowacyjna kuchnia &amp; meble kuchenne satyna V33 (0,75l)</t>
  </si>
  <si>
    <t>20</t>
  </si>
  <si>
    <t xml:space="preserve">folia malarska Blue Dolphin standard (4 x 5m) </t>
  </si>
  <si>
    <t>folia ochronna ldpe 4x5m 280g</t>
  </si>
  <si>
    <t>21</t>
  </si>
  <si>
    <t>folia ochronna na rolce gruba 0.2 mm +/- 20% (1x50 m)</t>
  </si>
  <si>
    <t>22</t>
  </si>
  <si>
    <t>folia ochronna na rolce gruba 0.2 mm +/- 20% (2x50 m)</t>
  </si>
  <si>
    <t>23</t>
  </si>
  <si>
    <t>folia ochronna z taśmą Blue Dolphin</t>
  </si>
  <si>
    <t>folia ochronna ldpe 4x5m 440g</t>
  </si>
  <si>
    <t>24</t>
  </si>
  <si>
    <t>gładź szpachlowa bezpyłowa f-16 Cekol (wiadro 20 kg)</t>
  </si>
  <si>
    <t xml:space="preserve">cekol f-16 bezpyłowa gładź szpachlowa wiadro 20 kg </t>
  </si>
  <si>
    <t>25</t>
  </si>
  <si>
    <t>gładź szpachlowa bezpyłowa gs-250 start+finisz Cekol (worek 20 kg)</t>
  </si>
  <si>
    <t>cekol gs-250 start+finisz worek 20 kg</t>
  </si>
  <si>
    <t>26</t>
  </si>
  <si>
    <t>grunt ct17 Ceresit (5l)</t>
  </si>
  <si>
    <t>grunt ceresit ct17 5l</t>
  </si>
  <si>
    <t>27</t>
  </si>
  <si>
    <t>gwoździe do betonu BENOX (2,7x25)</t>
  </si>
  <si>
    <t>28</t>
  </si>
  <si>
    <t>gwoździe do betonu BENOX (2,7x30)</t>
  </si>
  <si>
    <t>29</t>
  </si>
  <si>
    <t>kątownik ciesielski stalowy (30x30x30)</t>
  </si>
  <si>
    <t>30</t>
  </si>
  <si>
    <t>klej kontaktowy spray profesjonalny Bitmat(500 ml)</t>
  </si>
  <si>
    <t xml:space="preserve">farba ceramiczna magnat ceramic biała 10 l </t>
  </si>
  <si>
    <t>31</t>
  </si>
  <si>
    <t>klej montażowy Mamut (290 ml)</t>
  </si>
  <si>
    <t>klej mamut 290 ml</t>
  </si>
  <si>
    <t>32</t>
  </si>
  <si>
    <t>klej neoprenowy montażowy do listew ,paneli 100 a Soudal (280 ml)</t>
  </si>
  <si>
    <t>soudal klej neoprenowy montażowy do listew ,paneli 100 a 280 ml</t>
  </si>
  <si>
    <t>33</t>
  </si>
  <si>
    <t>kołek duo z wkrętem 10mm</t>
  </si>
  <si>
    <t>34</t>
  </si>
  <si>
    <t>kołek duo z wkrętem 6mm</t>
  </si>
  <si>
    <t>35</t>
  </si>
  <si>
    <t>kołek duo z wkrętem 8mm</t>
  </si>
  <si>
    <t>36</t>
  </si>
  <si>
    <t>kołek Molly do gk Nexo (m4x32)</t>
  </si>
  <si>
    <t>śruby molly m4x32 do gk</t>
  </si>
  <si>
    <t>37</t>
  </si>
  <si>
    <t xml:space="preserve">kołek rozporowy ø 6 z hakiem kątowym </t>
  </si>
  <si>
    <t>38</t>
  </si>
  <si>
    <t>kołek rozporowy spiral pro 4,5x45</t>
  </si>
  <si>
    <t>39</t>
  </si>
  <si>
    <t>kombinerki, szczypce boczne, szczypce wydłużone (zestaw 3 szt.)</t>
  </si>
  <si>
    <t>40</t>
  </si>
  <si>
    <t>kurtyna przeciwkurzowa Blue Dolphin (100 x 215 cm)</t>
  </si>
  <si>
    <t>farba chlorokauczukowa zielona 1l</t>
  </si>
  <si>
    <t>41</t>
  </si>
  <si>
    <t>kuweta malarska duża</t>
  </si>
  <si>
    <t>42</t>
  </si>
  <si>
    <t>kuweta malarska mała</t>
  </si>
  <si>
    <t>43</t>
  </si>
  <si>
    <t xml:space="preserve">kuweta malarska średnia </t>
  </si>
  <si>
    <t>44</t>
  </si>
  <si>
    <t>listwy progowe 37 Artens COLOR (930 mm)</t>
  </si>
  <si>
    <t>45</t>
  </si>
  <si>
    <t>listwy progowe 47  Artens COLOR (930 mm)</t>
  </si>
  <si>
    <t>46</t>
  </si>
  <si>
    <t>marker permanentny Milwaukee Czarny (zestaw 4 szt.)</t>
  </si>
  <si>
    <t>47</t>
  </si>
  <si>
    <t>młotek ślusarski (300 g, 500 g)</t>
  </si>
  <si>
    <t>48</t>
  </si>
  <si>
    <t>nierdzewna kielnia nabieraka 100mm</t>
  </si>
  <si>
    <t>49</t>
  </si>
  <si>
    <t>nierdzewna paca do gipsu 280x130 mm</t>
  </si>
  <si>
    <t>50</t>
  </si>
  <si>
    <t>opaska trytytka czarna 100 szt. (200x3,6)</t>
  </si>
  <si>
    <t>51</t>
  </si>
  <si>
    <t>opaska trytytka czarna 100 szt. (200x4,8)</t>
  </si>
  <si>
    <t>52</t>
  </si>
  <si>
    <t>ostrza krążkowe Olfa (RB45-10) (zestaw 10 szt.)</t>
  </si>
  <si>
    <t>53</t>
  </si>
  <si>
    <t>ostrza wymienne do noży (18mm) (zestaw 10szt.)</t>
  </si>
  <si>
    <t>54</t>
  </si>
  <si>
    <t>paca styropianowa raiberka do zacierania 230x110 mm</t>
  </si>
  <si>
    <t>55</t>
  </si>
  <si>
    <t>papier ścierny Dexter ø 225 gradacja 120</t>
  </si>
  <si>
    <t>56</t>
  </si>
  <si>
    <t>papier ścierny Dexter ø 225 gradacja 240</t>
  </si>
  <si>
    <t>57</t>
  </si>
  <si>
    <t>papier ścierny Dexter ø 225 gradacja 80</t>
  </si>
  <si>
    <t>58</t>
  </si>
  <si>
    <t>papier ścierny rolka 100</t>
  </si>
  <si>
    <t>59</t>
  </si>
  <si>
    <t>papier ścierny rolka 60</t>
  </si>
  <si>
    <t>60</t>
  </si>
  <si>
    <t>papier ścierny rolka 80</t>
  </si>
  <si>
    <t>61</t>
  </si>
  <si>
    <t>papier ścierny, krążek na rzep do szlifierki oscylacyjnej ø 150 gradacja 120</t>
  </si>
  <si>
    <t>62</t>
  </si>
  <si>
    <t>papier ścierny, krążek na rzep do szlifierki oscylacyjnej ø 150 gradacja 240</t>
  </si>
  <si>
    <t>63</t>
  </si>
  <si>
    <t>papier ścierny, krążek na rzep do szlifierki oscylacyjnej ø 150 gradacja 80</t>
  </si>
  <si>
    <t>64</t>
  </si>
  <si>
    <t>penetrant w aerozolu WD-40 (400 ml)</t>
  </si>
  <si>
    <t>65</t>
  </si>
  <si>
    <t>pędzel ławkowiec - 15cm</t>
  </si>
  <si>
    <t>66</t>
  </si>
  <si>
    <t>pędzel okrągły ø 20</t>
  </si>
  <si>
    <t>67</t>
  </si>
  <si>
    <t>pędzel okrągły ø 25</t>
  </si>
  <si>
    <t>68</t>
  </si>
  <si>
    <t>pędzel okrągły ø 30</t>
  </si>
  <si>
    <t>69</t>
  </si>
  <si>
    <t>pędzel okrągły ø 40</t>
  </si>
  <si>
    <t>70</t>
  </si>
  <si>
    <t>pędzel okrągły ø 50</t>
  </si>
  <si>
    <t>71</t>
  </si>
  <si>
    <t>pędzel okrągły ø 80</t>
  </si>
  <si>
    <t>72</t>
  </si>
  <si>
    <t>pędzel plaski 25</t>
  </si>
  <si>
    <t>73</t>
  </si>
  <si>
    <t>pędzel plaski 40</t>
  </si>
  <si>
    <t>74</t>
  </si>
  <si>
    <t>pędzel płaski -krzywik 25</t>
  </si>
  <si>
    <t>75</t>
  </si>
  <si>
    <t>pędzel płaski -krzywik 40</t>
  </si>
  <si>
    <t>76</t>
  </si>
  <si>
    <t>pędzel płaski -krzywik 50</t>
  </si>
  <si>
    <t>77</t>
  </si>
  <si>
    <t>pędzel płaski szer. 15</t>
  </si>
  <si>
    <t>pędzel płaski szer. 30</t>
  </si>
  <si>
    <t>78</t>
  </si>
  <si>
    <t>79</t>
  </si>
  <si>
    <t>pędzel płaski szer. 36</t>
  </si>
  <si>
    <t>80</t>
  </si>
  <si>
    <t>pędzel płaski szer. 40</t>
  </si>
  <si>
    <t>81</t>
  </si>
  <si>
    <t>pędzel płaski szer.10</t>
  </si>
  <si>
    <t>82</t>
  </si>
  <si>
    <t>pędzel płaski szer.80</t>
  </si>
  <si>
    <t>83</t>
  </si>
  <si>
    <t>pędzel płaski-krzywik 2 cm</t>
  </si>
  <si>
    <t>84</t>
  </si>
  <si>
    <t>pędzel płaski-krzywik 3,5cm</t>
  </si>
  <si>
    <t>85</t>
  </si>
  <si>
    <t>pędzel płaski-krzywik 3cm</t>
  </si>
  <si>
    <t>86</t>
  </si>
  <si>
    <t>pędzel płaski-krzywik 4cm</t>
  </si>
  <si>
    <t>87</t>
  </si>
  <si>
    <t>pędzel płaski-krzywik 5cm</t>
  </si>
  <si>
    <t>88</t>
  </si>
  <si>
    <t>pędzel zaprawkowy</t>
  </si>
  <si>
    <t>89</t>
  </si>
  <si>
    <t>pianka montażowa genius gun Soudal (770 ml)</t>
  </si>
  <si>
    <t>soudal pianka montażowa genius gun 770 ml</t>
  </si>
  <si>
    <t>90</t>
  </si>
  <si>
    <t>płyta gk 12x1200x3000</t>
  </si>
  <si>
    <t>91</t>
  </si>
  <si>
    <t>płyta gk zielona 12x1200x3000</t>
  </si>
  <si>
    <t>92</t>
  </si>
  <si>
    <t>płyta gkfi ogień woda 12x1200x3000</t>
  </si>
  <si>
    <t>93</t>
  </si>
  <si>
    <t>posadzka cementowa Atlas (worek 25 kg)</t>
  </si>
  <si>
    <t>cement worek 25 kg</t>
  </si>
  <si>
    <t>94</t>
  </si>
  <si>
    <t>profil przyścienny ua 100  3m</t>
  </si>
  <si>
    <t>profil ua 100  3m</t>
  </si>
  <si>
    <t>95</t>
  </si>
  <si>
    <t>profil przyścienny ud 30 3m</t>
  </si>
  <si>
    <t>96</t>
  </si>
  <si>
    <t>rączka do wałka malarskiego Blue Dolphin (100mm)</t>
  </si>
  <si>
    <t>rączka do wałka malarskiego 100mm</t>
  </si>
  <si>
    <t>97</t>
  </si>
  <si>
    <t>rączka do wałka malarskiego Blue Dolphin (70mm)</t>
  </si>
  <si>
    <t>rączka do wałka malarskiego 70mm</t>
  </si>
  <si>
    <t>98</t>
  </si>
  <si>
    <t>rączka do wałka malarskiego Blue Dolphin (90mm)</t>
  </si>
  <si>
    <t>rączka do wałka malarskiego 90mm</t>
  </si>
  <si>
    <t>99</t>
  </si>
  <si>
    <t>rękawice robocze RED LATEX lateksowe VERKEN</t>
  </si>
  <si>
    <t>100</t>
  </si>
  <si>
    <t>rozcieńczalnik RC-02 Nobiles (0,5l)</t>
  </si>
  <si>
    <t>rozpuszczalnik nitro 1l</t>
  </si>
  <si>
    <t>101</t>
  </si>
  <si>
    <t>rozpuszczalnik chlorokauczukowy Dragon (1l)</t>
  </si>
  <si>
    <t>rozpuszczalnik chlorokauczukowy( 5 litrów)</t>
  </si>
  <si>
    <t>102</t>
  </si>
  <si>
    <t>rozpuszczalnik poliuretanowy Dragon (0,5l)</t>
  </si>
  <si>
    <t>rozpuszczalnik poliuretanowy (opak. 5l)</t>
  </si>
  <si>
    <t>103</t>
  </si>
  <si>
    <t xml:space="preserve">silikon cs-16 neutralny bezbarwny/biały Ceresit 280 ml </t>
  </si>
  <si>
    <t>ceresit silikon ceresit cs-16 neutralny bezbarwny 280 ml</t>
  </si>
  <si>
    <t>104</t>
  </si>
  <si>
    <t>silikon cs-25  neutralny bezbarwny/biały Ceresit 280 ml</t>
  </si>
  <si>
    <t>ceresit silikon ceresit cs-25  neutralny bezbarwny 280 ml</t>
  </si>
  <si>
    <t>105</t>
  </si>
  <si>
    <t>smar hybrydowy wielozadaniowy NIGRIN (250ml)</t>
  </si>
  <si>
    <t>106</t>
  </si>
  <si>
    <t>szpachla nierdzewna fasadowa (250mm)</t>
  </si>
  <si>
    <t>szpachla nierdzewna fasadowa 250mm</t>
  </si>
  <si>
    <t>107</t>
  </si>
  <si>
    <t>szpachla nierdzewna fasadowa (300mm)</t>
  </si>
  <si>
    <t>szpachla nierdzewna fasadowa 300mm</t>
  </si>
  <si>
    <t>108</t>
  </si>
  <si>
    <t>tarcze do diaksa (125x1,5x22/23)</t>
  </si>
  <si>
    <t>109</t>
  </si>
  <si>
    <t>taśma Duct Tape Blue Dolphin (48 mm x 22,85 m)</t>
  </si>
  <si>
    <t>110</t>
  </si>
  <si>
    <t>taśma dwustronna PP Blue Dolphin (50 mm x 10 m)</t>
  </si>
  <si>
    <t>farba chlorokauczukowa czarna 1l</t>
  </si>
  <si>
    <t>111</t>
  </si>
  <si>
    <t>taśma malarska Blue Dolphin (25 mm x 50 m)</t>
  </si>
  <si>
    <t>taśmy malarskie</t>
  </si>
  <si>
    <t>112</t>
  </si>
  <si>
    <t xml:space="preserve">taśma malarska Blue Dolphin (38 mm x 50 m) dużo </t>
  </si>
  <si>
    <t>113</t>
  </si>
  <si>
    <t>taśma malarska Blue Dolphin (48 mm x 50 m)</t>
  </si>
  <si>
    <t>114</t>
  </si>
  <si>
    <t>taśma antypoślizgowa Gripper - szara.grafitowa 2,5 cmx18,3mb)</t>
  </si>
  <si>
    <t>115</t>
  </si>
  <si>
    <t>taśma ostrzegawcza biało-czerwona (70mmx500m)</t>
  </si>
  <si>
    <t>116</t>
  </si>
  <si>
    <t>taśma ostrzegawcza żółto czarna (70mmx200m)</t>
  </si>
  <si>
    <t>117</t>
  </si>
  <si>
    <t xml:space="preserve">wełna skalna w rolce Rockwool (100x610x1000 mm) </t>
  </si>
  <si>
    <t>wełna skalna rockwool w taflach 100x610x1000 mm</t>
  </si>
  <si>
    <t>118</t>
  </si>
  <si>
    <t>wiertło do metalu Bosch (10x160 mm)</t>
  </si>
  <si>
    <t>119</t>
  </si>
  <si>
    <t xml:space="preserve">wiertło do metalu Bosch (6x160 mm) </t>
  </si>
  <si>
    <t>120</t>
  </si>
  <si>
    <t>wiertło do metalu Bosch (8x160 mm)</t>
  </si>
  <si>
    <t>121</t>
  </si>
  <si>
    <t>wkład do kuwety malarskiej dużej (kompatybilny z kuwetą z poz. 40)</t>
  </si>
  <si>
    <t>122</t>
  </si>
  <si>
    <t>wkład do kuwety malarskiej małej (kompatybilny z kuwetą z poz. 41)</t>
  </si>
  <si>
    <t>123</t>
  </si>
  <si>
    <t>wkład do kuwety malarskiej średniej (kompatybilny z kuwetą z poz. 42)</t>
  </si>
  <si>
    <t>124</t>
  </si>
  <si>
    <t>wkrętaki (zestaw 10 szt.)</t>
  </si>
  <si>
    <t>125</t>
  </si>
  <si>
    <t>wkręty do drewna (16x3,5)</t>
  </si>
  <si>
    <t>126</t>
  </si>
  <si>
    <t>wkręty do drewna (25x3,5)</t>
  </si>
  <si>
    <t>127</t>
  </si>
  <si>
    <t>wkręty do drewna (35x3,5)</t>
  </si>
  <si>
    <t>128</t>
  </si>
  <si>
    <t>wkręty do drewna (45x3,5)</t>
  </si>
  <si>
    <t>129</t>
  </si>
  <si>
    <t>wkręty samowiercące Klimas 250 szt. (3,5x16mm)</t>
  </si>
  <si>
    <t>130</t>
  </si>
  <si>
    <t>wkręty samowiercące Klimas 250 szt. (3,5x25mm)</t>
  </si>
  <si>
    <t>131</t>
  </si>
  <si>
    <t>wkręty samowiercące Klimas 250 szt. (3,5x30mm)</t>
  </si>
  <si>
    <t>132</t>
  </si>
  <si>
    <t>wkręty samowiercące podkładkowe 250 szt. (4,2x13)</t>
  </si>
  <si>
    <t>133</t>
  </si>
  <si>
    <t>wkręty samowiercące podkładkowe 250 szt. (4,2x25)</t>
  </si>
  <si>
    <t>134</t>
  </si>
  <si>
    <t>worki do odkurzacza BOSCH (model Gas 25 L SFC)</t>
  </si>
  <si>
    <t>135</t>
  </si>
  <si>
    <t>wyciskacz do mas Yato</t>
  </si>
  <si>
    <t>pistolety</t>
  </si>
  <si>
    <t>136</t>
  </si>
  <si>
    <t>wylewka samopoziomująca sam 100 Atlas(worek 25 kg)</t>
  </si>
  <si>
    <t>atlas sam 100 wylewka samopoziomująca worek 25 kg</t>
  </si>
  <si>
    <t>137</t>
  </si>
  <si>
    <t xml:space="preserve">zapas do wałka futrzanego Blue Dolphin (10 cm) </t>
  </si>
  <si>
    <t>wałek futrzany 100mm</t>
  </si>
  <si>
    <t>138</t>
  </si>
  <si>
    <t>zapas do wałka futrzanego Blue Dolphin (25 cm)</t>
  </si>
  <si>
    <t>wałek futrzany 250mm</t>
  </si>
  <si>
    <t>139</t>
  </si>
  <si>
    <t>zapas do wałka malarskiego gąbka Blue Dolphin (11 cm)</t>
  </si>
  <si>
    <t>wałek malarski gąbka 7 cm</t>
  </si>
  <si>
    <t>140</t>
  </si>
  <si>
    <t>zapas do wałka malarskiego gąbka Blue Dolphin (7 cm)</t>
  </si>
  <si>
    <t>wałek malarski gąbka 11 cm</t>
  </si>
  <si>
    <t>141</t>
  </si>
  <si>
    <t>zapas do wałka malarskiego welurowego (18 cm)</t>
  </si>
  <si>
    <t>wałek malarski welurowy 7 cm</t>
  </si>
  <si>
    <t>142</t>
  </si>
  <si>
    <t>zapas do wałka malarskiego welurowego (6 cm)</t>
  </si>
  <si>
    <t>143</t>
  </si>
  <si>
    <t xml:space="preserve">zestaw wierteł beton, drewno,metal Bosch (od 1,5 mm do 12 mm) </t>
  </si>
  <si>
    <t>144</t>
  </si>
  <si>
    <t>zrywacz ręczny do wykładzin</t>
  </si>
  <si>
    <t>SUMA</t>
  </si>
  <si>
    <t xml:space="preserve">OPIS PRZEDMIOTU ZAMÓWIENIA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</si>
</sst>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1" x14ac:knownFonts="1">
    <font>
      <sz val="10"/>
      <name val="Arial"/>
    </font>
    <font>
      <sz val="10"/>
      <name val="Arial"/>
      <family val="2"/>
      <charset val="238"/>
    </font>
    <font>
      <sz val="10"/>
      <name val="Arial"/>
    </font>
    <font>
      <sz val="10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 applyAlignment="1">
      <alignment horizontal="left" vertical="center"/>
    </xf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4" fontId="7" fillId="0" borderId="5" xfId="1" applyFont="1" applyBorder="1" applyAlignment="1">
      <alignment vertical="center"/>
    </xf>
    <xf numFmtId="9" fontId="7" fillId="0" borderId="5" xfId="2" applyFont="1" applyBorder="1" applyAlignment="1">
      <alignment horizontal="center" vertical="center"/>
    </xf>
    <xf numFmtId="44" fontId="7" fillId="0" borderId="5" xfId="1" applyFont="1" applyFill="1" applyBorder="1" applyAlignment="1">
      <alignment vertical="center"/>
    </xf>
    <xf numFmtId="44" fontId="7" fillId="0" borderId="7" xfId="1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7" fillId="0" borderId="12" xfId="1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44" fontId="7" fillId="0" borderId="10" xfId="1" applyFont="1" applyBorder="1" applyAlignment="1">
      <alignment vertical="center"/>
    </xf>
    <xf numFmtId="9" fontId="7" fillId="0" borderId="10" xfId="2" applyFont="1" applyBorder="1" applyAlignment="1">
      <alignment horizontal="center" vertical="center"/>
    </xf>
    <xf numFmtId="44" fontId="7" fillId="0" borderId="10" xfId="1" applyFont="1" applyFill="1" applyBorder="1" applyAlignment="1">
      <alignment vertical="center"/>
    </xf>
    <xf numFmtId="44" fontId="7" fillId="0" borderId="11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4" fontId="5" fillId="0" borderId="1" xfId="1" applyFont="1" applyBorder="1" applyAlignment="1">
      <alignment vertical="center"/>
    </xf>
    <xf numFmtId="9" fontId="5" fillId="0" borderId="1" xfId="2" applyFont="1" applyBorder="1" applyAlignment="1">
      <alignment horizontal="center" vertical="center"/>
    </xf>
    <xf numFmtId="44" fontId="5" fillId="0" borderId="1" xfId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44" fontId="7" fillId="0" borderId="8" xfId="1" applyFont="1" applyBorder="1" applyAlignment="1">
      <alignment vertical="center"/>
    </xf>
    <xf numFmtId="9" fontId="7" fillId="0" borderId="8" xfId="2" applyFont="1" applyBorder="1" applyAlignment="1">
      <alignment horizontal="center" vertical="center"/>
    </xf>
    <xf numFmtId="44" fontId="7" fillId="0" borderId="8" xfId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9" fontId="5" fillId="0" borderId="13" xfId="2" applyFont="1" applyBorder="1" applyAlignment="1">
      <alignment horizontal="center" vertical="center"/>
    </xf>
    <xf numFmtId="44" fontId="5" fillId="0" borderId="13" xfId="1" applyFont="1" applyFill="1" applyBorder="1" applyAlignment="1">
      <alignment vertical="center"/>
    </xf>
    <xf numFmtId="44" fontId="5" fillId="0" borderId="14" xfId="1" applyFont="1" applyBorder="1" applyAlignment="1">
      <alignment vertical="center"/>
    </xf>
    <xf numFmtId="44" fontId="9" fillId="0" borderId="15" xfId="1" applyFont="1" applyBorder="1" applyAlignment="1">
      <alignment vertical="center"/>
    </xf>
    <xf numFmtId="0" fontId="3" fillId="0" borderId="5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Border="1" applyAlignment="1"/>
    <xf numFmtId="0" fontId="0" fillId="0" borderId="20" xfId="0" applyBorder="1" applyAlignment="1"/>
    <xf numFmtId="0" fontId="10" fillId="0" borderId="1" xfId="0" applyFont="1" applyBorder="1" applyAlignment="1">
      <alignment horizontal="center"/>
    </xf>
    <xf numFmtId="0" fontId="0" fillId="0" borderId="19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211209</xdr:colOff>
      <xdr:row>6</xdr:row>
      <xdr:rowOff>90978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F62DC7F-8977-40A1-A8C9-C832BE52C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89754" cy="1060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7"/>
  <sheetViews>
    <sheetView tabSelected="1" zoomScale="110" zoomScaleNormal="110" workbookViewId="0">
      <pane ySplit="11" topLeftCell="A12" activePane="bottomLeft" state="frozen"/>
      <selection pane="bottomLeft" activeCell="R16" sqref="R16"/>
    </sheetView>
  </sheetViews>
  <sheetFormatPr defaultRowHeight="12.5" x14ac:dyDescent="0.25"/>
  <cols>
    <col min="1" max="1" width="3.81640625" bestFit="1" customWidth="1"/>
    <col min="2" max="2" width="34.54296875" bestFit="1" customWidth="1"/>
    <col min="3" max="3" width="6" customWidth="1"/>
    <col min="4" max="4" width="15.54296875" customWidth="1"/>
    <col min="5" max="5" width="0.1796875" customWidth="1"/>
    <col min="6" max="6" width="11.54296875" hidden="1" customWidth="1"/>
    <col min="7" max="7" width="7.81640625" hidden="1" customWidth="1"/>
    <col min="8" max="8" width="3.453125" customWidth="1"/>
    <col min="9" max="9" width="3.90625" bestFit="1" customWidth="1"/>
    <col min="10" max="11" width="11.6328125" bestFit="1" customWidth="1"/>
    <col min="12" max="12" width="7.08984375" bestFit="1" customWidth="1"/>
    <col min="13" max="13" width="11.6328125" bestFit="1" customWidth="1"/>
    <col min="14" max="14" width="13.36328125" bestFit="1" customWidth="1"/>
  </cols>
  <sheetData>
    <row r="1" spans="1:14" x14ac:dyDescent="0.25">
      <c r="A1" s="41"/>
      <c r="B1" s="41"/>
      <c r="C1" s="41"/>
      <c r="D1" s="41"/>
    </row>
    <row r="2" spans="1:14" x14ac:dyDescent="0.25">
      <c r="A2" s="41"/>
      <c r="B2" s="41"/>
      <c r="C2" s="41"/>
      <c r="D2" s="41"/>
    </row>
    <row r="3" spans="1:14" x14ac:dyDescent="0.25">
      <c r="A3" s="41"/>
      <c r="B3" s="41"/>
      <c r="C3" s="41"/>
      <c r="D3" s="41"/>
    </row>
    <row r="4" spans="1:14" x14ac:dyDescent="0.25">
      <c r="A4" s="41"/>
      <c r="B4" s="41"/>
      <c r="C4" s="41"/>
      <c r="D4" s="41"/>
    </row>
    <row r="5" spans="1:14" x14ac:dyDescent="0.25">
      <c r="A5" s="41"/>
      <c r="B5" s="41"/>
      <c r="C5" s="41"/>
      <c r="D5" s="41"/>
    </row>
    <row r="6" spans="1:14" x14ac:dyDescent="0.25">
      <c r="A6" s="41"/>
      <c r="B6" s="41"/>
      <c r="C6" s="41"/>
      <c r="D6" s="41"/>
    </row>
    <row r="7" spans="1:14" x14ac:dyDescent="0.25">
      <c r="A7" s="41"/>
      <c r="B7" s="41"/>
      <c r="C7" s="41"/>
      <c r="D7" s="41"/>
    </row>
    <row r="8" spans="1:14" x14ac:dyDescent="0.25">
      <c r="A8" s="41"/>
      <c r="B8" s="41"/>
      <c r="C8" s="41"/>
      <c r="D8" s="41"/>
    </row>
    <row r="9" spans="1:14" ht="20" x14ac:dyDescent="0.4">
      <c r="A9" s="43" t="s">
        <v>339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4" ht="13" thickBot="1" x14ac:dyDescent="0.3">
      <c r="A10" s="42"/>
      <c r="B10" s="42"/>
      <c r="C10" s="42"/>
      <c r="D10" s="42"/>
      <c r="E10" s="1"/>
      <c r="F10" s="1"/>
      <c r="G10" s="1"/>
      <c r="H10" s="1"/>
    </row>
    <row r="11" spans="1:14" ht="39.5" thickBot="1" x14ac:dyDescent="0.3">
      <c r="A11" s="33" t="s">
        <v>0</v>
      </c>
      <c r="B11" s="52" t="s">
        <v>1</v>
      </c>
      <c r="C11" s="52"/>
      <c r="D11" s="52"/>
      <c r="E11" s="52"/>
      <c r="F11" s="52"/>
      <c r="G11" s="52"/>
      <c r="H11" s="52"/>
      <c r="I11" s="34" t="s">
        <v>2</v>
      </c>
      <c r="J11" s="35" t="s">
        <v>3</v>
      </c>
      <c r="K11" s="35" t="s">
        <v>4</v>
      </c>
      <c r="L11" s="35" t="s">
        <v>5</v>
      </c>
      <c r="M11" s="35" t="s">
        <v>6</v>
      </c>
      <c r="N11" s="36" t="s">
        <v>7</v>
      </c>
    </row>
    <row r="12" spans="1:14" ht="12" customHeight="1" x14ac:dyDescent="0.25">
      <c r="A12" s="3" t="s">
        <v>8</v>
      </c>
      <c r="B12" s="47" t="s">
        <v>9</v>
      </c>
      <c r="C12" s="47" t="s">
        <v>10</v>
      </c>
      <c r="D12" s="47" t="s">
        <v>10</v>
      </c>
      <c r="E12" s="47" t="s">
        <v>10</v>
      </c>
      <c r="F12" s="47" t="s">
        <v>10</v>
      </c>
      <c r="G12" s="47" t="s">
        <v>10</v>
      </c>
      <c r="H12" s="47" t="s">
        <v>10</v>
      </c>
      <c r="I12" s="4" t="s">
        <v>11</v>
      </c>
      <c r="J12" s="37">
        <v>20</v>
      </c>
      <c r="K12" s="14"/>
      <c r="L12" s="15">
        <v>0.23</v>
      </c>
      <c r="M12" s="16">
        <f t="shared" ref="M12:M75" si="0">ROUND(K12*1.23,2)</f>
        <v>0</v>
      </c>
      <c r="N12" s="17">
        <f>SUM(M12*J12)</f>
        <v>0</v>
      </c>
    </row>
    <row r="13" spans="1:14" ht="12" customHeight="1" x14ac:dyDescent="0.25">
      <c r="A13" s="9" t="s">
        <v>12</v>
      </c>
      <c r="B13" s="46" t="s">
        <v>13</v>
      </c>
      <c r="C13" s="46" t="s">
        <v>14</v>
      </c>
      <c r="D13" s="46" t="s">
        <v>14</v>
      </c>
      <c r="E13" s="46" t="s">
        <v>14</v>
      </c>
      <c r="F13" s="46" t="s">
        <v>14</v>
      </c>
      <c r="G13" s="46" t="s">
        <v>14</v>
      </c>
      <c r="H13" s="46" t="s">
        <v>14</v>
      </c>
      <c r="I13" s="10" t="s">
        <v>11</v>
      </c>
      <c r="J13" s="11">
        <v>20</v>
      </c>
      <c r="K13" s="5"/>
      <c r="L13" s="6">
        <v>0.23</v>
      </c>
      <c r="M13" s="7">
        <f t="shared" si="0"/>
        <v>0</v>
      </c>
      <c r="N13" s="17">
        <f t="shared" ref="N13:N16" si="1">SUM(M13*J13)</f>
        <v>0</v>
      </c>
    </row>
    <row r="14" spans="1:14" ht="12" customHeight="1" x14ac:dyDescent="0.25">
      <c r="A14" s="9" t="s">
        <v>15</v>
      </c>
      <c r="B14" s="46" t="s">
        <v>16</v>
      </c>
      <c r="C14" s="46"/>
      <c r="D14" s="46"/>
      <c r="E14" s="46"/>
      <c r="F14" s="46"/>
      <c r="G14" s="46"/>
      <c r="H14" s="46"/>
      <c r="I14" s="10" t="s">
        <v>11</v>
      </c>
      <c r="J14" s="11">
        <v>5</v>
      </c>
      <c r="K14" s="5"/>
      <c r="L14" s="6">
        <v>0.23</v>
      </c>
      <c r="M14" s="7">
        <f t="shared" si="0"/>
        <v>0</v>
      </c>
      <c r="N14" s="17">
        <f t="shared" si="1"/>
        <v>0</v>
      </c>
    </row>
    <row r="15" spans="1:14" ht="12" customHeight="1" x14ac:dyDescent="0.25">
      <c r="A15" s="3" t="s">
        <v>17</v>
      </c>
      <c r="B15" s="46" t="s">
        <v>18</v>
      </c>
      <c r="C15" s="46"/>
      <c r="D15" s="46"/>
      <c r="E15" s="46"/>
      <c r="F15" s="46"/>
      <c r="G15" s="46"/>
      <c r="H15" s="46"/>
      <c r="I15" s="10" t="s">
        <v>11</v>
      </c>
      <c r="J15" s="11">
        <v>10</v>
      </c>
      <c r="K15" s="5"/>
      <c r="L15" s="6">
        <v>0.23</v>
      </c>
      <c r="M15" s="7">
        <f t="shared" si="0"/>
        <v>0</v>
      </c>
      <c r="N15" s="17">
        <f t="shared" si="1"/>
        <v>0</v>
      </c>
    </row>
    <row r="16" spans="1:14" ht="12" customHeight="1" x14ac:dyDescent="0.25">
      <c r="A16" s="9" t="s">
        <v>19</v>
      </c>
      <c r="B16" s="46" t="s">
        <v>20</v>
      </c>
      <c r="C16" s="46"/>
      <c r="D16" s="46"/>
      <c r="E16" s="46"/>
      <c r="F16" s="46"/>
      <c r="G16" s="46"/>
      <c r="H16" s="46"/>
      <c r="I16" s="10" t="s">
        <v>11</v>
      </c>
      <c r="J16" s="11">
        <v>10</v>
      </c>
      <c r="K16" s="5"/>
      <c r="L16" s="6">
        <v>0.23</v>
      </c>
      <c r="M16" s="7">
        <f t="shared" si="0"/>
        <v>0</v>
      </c>
      <c r="N16" s="17">
        <f t="shared" si="1"/>
        <v>0</v>
      </c>
    </row>
    <row r="17" spans="1:16" ht="12" customHeight="1" x14ac:dyDescent="0.25">
      <c r="A17" s="9" t="s">
        <v>21</v>
      </c>
      <c r="B17" s="46" t="s">
        <v>22</v>
      </c>
      <c r="C17" s="46"/>
      <c r="D17" s="46"/>
      <c r="E17" s="46"/>
      <c r="F17" s="46"/>
      <c r="G17" s="46"/>
      <c r="H17" s="46"/>
      <c r="I17" s="10" t="s">
        <v>11</v>
      </c>
      <c r="J17" s="11">
        <v>10</v>
      </c>
      <c r="K17" s="5"/>
      <c r="L17" s="6">
        <v>0.23</v>
      </c>
      <c r="M17" s="7">
        <f t="shared" si="0"/>
        <v>0</v>
      </c>
      <c r="N17" s="8">
        <f t="shared" ref="N17:N78" si="2">SUM(M17*J17)</f>
        <v>0</v>
      </c>
    </row>
    <row r="18" spans="1:16" ht="12" customHeight="1" x14ac:dyDescent="0.25">
      <c r="A18" s="3" t="s">
        <v>23</v>
      </c>
      <c r="B18" s="46" t="s">
        <v>24</v>
      </c>
      <c r="C18" s="46"/>
      <c r="D18" s="46"/>
      <c r="E18" s="46"/>
      <c r="F18" s="46"/>
      <c r="G18" s="46"/>
      <c r="H18" s="46"/>
      <c r="I18" s="10" t="s">
        <v>11</v>
      </c>
      <c r="J18" s="11">
        <v>10</v>
      </c>
      <c r="K18" s="5"/>
      <c r="L18" s="6">
        <v>0.23</v>
      </c>
      <c r="M18" s="7">
        <f t="shared" si="0"/>
        <v>0</v>
      </c>
      <c r="N18" s="8">
        <f t="shared" si="2"/>
        <v>0</v>
      </c>
    </row>
    <row r="19" spans="1:16" ht="12" customHeight="1" x14ac:dyDescent="0.25">
      <c r="A19" s="9" t="s">
        <v>25</v>
      </c>
      <c r="B19" s="46" t="s">
        <v>26</v>
      </c>
      <c r="C19" s="46"/>
      <c r="D19" s="46"/>
      <c r="E19" s="46"/>
      <c r="F19" s="46"/>
      <c r="G19" s="46"/>
      <c r="H19" s="46"/>
      <c r="I19" s="10" t="s">
        <v>11</v>
      </c>
      <c r="J19" s="11">
        <v>10</v>
      </c>
      <c r="K19" s="5"/>
      <c r="L19" s="6">
        <v>0.23</v>
      </c>
      <c r="M19" s="7">
        <f t="shared" si="0"/>
        <v>0</v>
      </c>
      <c r="N19" s="8">
        <f t="shared" si="2"/>
        <v>0</v>
      </c>
    </row>
    <row r="20" spans="1:16" ht="12" customHeight="1" x14ac:dyDescent="0.25">
      <c r="A20" s="9" t="s">
        <v>27</v>
      </c>
      <c r="B20" s="46" t="s">
        <v>28</v>
      </c>
      <c r="C20" s="46"/>
      <c r="D20" s="46"/>
      <c r="E20" s="46"/>
      <c r="F20" s="46"/>
      <c r="G20" s="46"/>
      <c r="H20" s="46"/>
      <c r="I20" s="10" t="s">
        <v>11</v>
      </c>
      <c r="J20" s="11">
        <v>10</v>
      </c>
      <c r="K20" s="5"/>
      <c r="L20" s="6">
        <v>0.23</v>
      </c>
      <c r="M20" s="7">
        <f t="shared" si="0"/>
        <v>0</v>
      </c>
      <c r="N20" s="8">
        <f t="shared" si="2"/>
        <v>0</v>
      </c>
    </row>
    <row r="21" spans="1:16" ht="12" customHeight="1" x14ac:dyDescent="0.25">
      <c r="A21" s="3" t="s">
        <v>29</v>
      </c>
      <c r="B21" s="46" t="s">
        <v>30</v>
      </c>
      <c r="C21" s="46"/>
      <c r="D21" s="46"/>
      <c r="E21" s="46"/>
      <c r="F21" s="46"/>
      <c r="G21" s="46"/>
      <c r="H21" s="46"/>
      <c r="I21" s="10" t="s">
        <v>11</v>
      </c>
      <c r="J21" s="11">
        <v>2</v>
      </c>
      <c r="K21" s="5"/>
      <c r="L21" s="6">
        <v>0.23</v>
      </c>
      <c r="M21" s="7">
        <f t="shared" si="0"/>
        <v>0</v>
      </c>
      <c r="N21" s="8">
        <f t="shared" si="2"/>
        <v>0</v>
      </c>
    </row>
    <row r="22" spans="1:16" ht="12" customHeight="1" x14ac:dyDescent="0.25">
      <c r="A22" s="9" t="s">
        <v>31</v>
      </c>
      <c r="B22" s="46" t="s">
        <v>32</v>
      </c>
      <c r="C22" s="46" t="s">
        <v>33</v>
      </c>
      <c r="D22" s="46" t="s">
        <v>33</v>
      </c>
      <c r="E22" s="46" t="s">
        <v>33</v>
      </c>
      <c r="F22" s="46" t="s">
        <v>33</v>
      </c>
      <c r="G22" s="46" t="s">
        <v>33</v>
      </c>
      <c r="H22" s="46" t="s">
        <v>33</v>
      </c>
      <c r="I22" s="10" t="s">
        <v>11</v>
      </c>
      <c r="J22" s="11">
        <v>20</v>
      </c>
      <c r="K22" s="5"/>
      <c r="L22" s="6">
        <v>0.23</v>
      </c>
      <c r="M22" s="7">
        <f t="shared" si="0"/>
        <v>0</v>
      </c>
      <c r="N22" s="8">
        <f t="shared" si="2"/>
        <v>0</v>
      </c>
    </row>
    <row r="23" spans="1:16" ht="12" customHeight="1" x14ac:dyDescent="0.25">
      <c r="A23" s="9" t="s">
        <v>34</v>
      </c>
      <c r="B23" s="46" t="s">
        <v>35</v>
      </c>
      <c r="C23" s="46" t="s">
        <v>36</v>
      </c>
      <c r="D23" s="46" t="s">
        <v>36</v>
      </c>
      <c r="E23" s="46" t="s">
        <v>36</v>
      </c>
      <c r="F23" s="46" t="s">
        <v>36</v>
      </c>
      <c r="G23" s="46" t="s">
        <v>36</v>
      </c>
      <c r="H23" s="46" t="s">
        <v>36</v>
      </c>
      <c r="I23" s="10" t="s">
        <v>11</v>
      </c>
      <c r="J23" s="11">
        <v>3</v>
      </c>
      <c r="K23" s="5"/>
      <c r="L23" s="6">
        <v>0.23</v>
      </c>
      <c r="M23" s="7">
        <f t="shared" si="0"/>
        <v>0</v>
      </c>
      <c r="N23" s="8">
        <f t="shared" si="2"/>
        <v>0</v>
      </c>
    </row>
    <row r="24" spans="1:16" ht="12" customHeight="1" x14ac:dyDescent="0.25">
      <c r="A24" s="3" t="s">
        <v>37</v>
      </c>
      <c r="B24" s="46" t="s">
        <v>38</v>
      </c>
      <c r="C24" s="46" t="s">
        <v>39</v>
      </c>
      <c r="D24" s="46" t="s">
        <v>39</v>
      </c>
      <c r="E24" s="46" t="s">
        <v>39</v>
      </c>
      <c r="F24" s="46" t="s">
        <v>39</v>
      </c>
      <c r="G24" s="46" t="s">
        <v>39</v>
      </c>
      <c r="H24" s="46" t="s">
        <v>39</v>
      </c>
      <c r="I24" s="10" t="s">
        <v>11</v>
      </c>
      <c r="J24" s="11">
        <v>20</v>
      </c>
      <c r="K24" s="5"/>
      <c r="L24" s="6">
        <v>0.23</v>
      </c>
      <c r="M24" s="7">
        <f t="shared" si="0"/>
        <v>0</v>
      </c>
      <c r="N24" s="8">
        <f t="shared" si="2"/>
        <v>0</v>
      </c>
    </row>
    <row r="25" spans="1:16" ht="12" customHeight="1" x14ac:dyDescent="0.25">
      <c r="A25" s="9" t="s">
        <v>40</v>
      </c>
      <c r="B25" s="46" t="s">
        <v>41</v>
      </c>
      <c r="C25" s="46" t="s">
        <v>42</v>
      </c>
      <c r="D25" s="46" t="s">
        <v>42</v>
      </c>
      <c r="E25" s="46" t="s">
        <v>42</v>
      </c>
      <c r="F25" s="46" t="s">
        <v>42</v>
      </c>
      <c r="G25" s="46" t="s">
        <v>42</v>
      </c>
      <c r="H25" s="46" t="s">
        <v>42</v>
      </c>
      <c r="I25" s="10" t="s">
        <v>11</v>
      </c>
      <c r="J25" s="11">
        <v>20</v>
      </c>
      <c r="K25" s="5"/>
      <c r="L25" s="6">
        <v>0.23</v>
      </c>
      <c r="M25" s="7">
        <f t="shared" si="0"/>
        <v>0</v>
      </c>
      <c r="N25" s="8">
        <f t="shared" si="2"/>
        <v>0</v>
      </c>
    </row>
    <row r="26" spans="1:16" ht="12" customHeight="1" x14ac:dyDescent="0.25">
      <c r="A26" s="9" t="s">
        <v>43</v>
      </c>
      <c r="B26" s="46" t="s">
        <v>44</v>
      </c>
      <c r="C26" s="46"/>
      <c r="D26" s="46"/>
      <c r="E26" s="46"/>
      <c r="F26" s="46"/>
      <c r="G26" s="46"/>
      <c r="H26" s="46"/>
      <c r="I26" s="10" t="s">
        <v>11</v>
      </c>
      <c r="J26" s="11">
        <v>20</v>
      </c>
      <c r="K26" s="5"/>
      <c r="L26" s="6">
        <v>0.23</v>
      </c>
      <c r="M26" s="7">
        <f t="shared" si="0"/>
        <v>0</v>
      </c>
      <c r="N26" s="8">
        <f t="shared" si="2"/>
        <v>0</v>
      </c>
    </row>
    <row r="27" spans="1:16" ht="12" customHeight="1" x14ac:dyDescent="0.25">
      <c r="A27" s="3" t="s">
        <v>45</v>
      </c>
      <c r="B27" s="46" t="s">
        <v>46</v>
      </c>
      <c r="C27" s="46" t="s">
        <v>47</v>
      </c>
      <c r="D27" s="46" t="s">
        <v>47</v>
      </c>
      <c r="E27" s="46" t="s">
        <v>47</v>
      </c>
      <c r="F27" s="46" t="s">
        <v>47</v>
      </c>
      <c r="G27" s="46" t="s">
        <v>47</v>
      </c>
      <c r="H27" s="46" t="s">
        <v>47</v>
      </c>
      <c r="I27" s="10" t="s">
        <v>11</v>
      </c>
      <c r="J27" s="11">
        <v>3</v>
      </c>
      <c r="K27" s="5"/>
      <c r="L27" s="6">
        <v>0.23</v>
      </c>
      <c r="M27" s="7">
        <f t="shared" si="0"/>
        <v>0</v>
      </c>
      <c r="N27" s="8">
        <f t="shared" si="2"/>
        <v>0</v>
      </c>
      <c r="O27" s="40"/>
      <c r="P27" s="40"/>
    </row>
    <row r="28" spans="1:16" ht="12" customHeight="1" x14ac:dyDescent="0.25">
      <c r="A28" s="9" t="s">
        <v>48</v>
      </c>
      <c r="B28" s="46" t="s">
        <v>49</v>
      </c>
      <c r="C28" s="46"/>
      <c r="D28" s="46"/>
      <c r="E28" s="46"/>
      <c r="F28" s="46"/>
      <c r="G28" s="46"/>
      <c r="H28" s="46"/>
      <c r="I28" s="10" t="s">
        <v>11</v>
      </c>
      <c r="J28" s="11">
        <v>3</v>
      </c>
      <c r="K28" s="5"/>
      <c r="L28" s="6">
        <v>0.23</v>
      </c>
      <c r="M28" s="7">
        <f t="shared" si="0"/>
        <v>0</v>
      </c>
      <c r="N28" s="8">
        <f t="shared" si="2"/>
        <v>0</v>
      </c>
      <c r="O28" s="40"/>
      <c r="P28" s="40"/>
    </row>
    <row r="29" spans="1:16" ht="12" customHeight="1" x14ac:dyDescent="0.25">
      <c r="A29" s="9" t="s">
        <v>50</v>
      </c>
      <c r="B29" s="46" t="s">
        <v>51</v>
      </c>
      <c r="C29" s="46" t="s">
        <v>52</v>
      </c>
      <c r="D29" s="46" t="s">
        <v>52</v>
      </c>
      <c r="E29" s="46" t="s">
        <v>52</v>
      </c>
      <c r="F29" s="46" t="s">
        <v>52</v>
      </c>
      <c r="G29" s="46" t="s">
        <v>52</v>
      </c>
      <c r="H29" s="46" t="s">
        <v>52</v>
      </c>
      <c r="I29" s="10" t="s">
        <v>11</v>
      </c>
      <c r="J29" s="11">
        <v>3</v>
      </c>
      <c r="K29" s="5"/>
      <c r="L29" s="6">
        <v>0.23</v>
      </c>
      <c r="M29" s="7">
        <f t="shared" si="0"/>
        <v>0</v>
      </c>
      <c r="N29" s="8">
        <f t="shared" si="2"/>
        <v>0</v>
      </c>
      <c r="O29" s="40"/>
      <c r="P29" s="40"/>
    </row>
    <row r="30" spans="1:16" ht="12" customHeight="1" x14ac:dyDescent="0.25">
      <c r="A30" s="3" t="s">
        <v>53</v>
      </c>
      <c r="B30" s="46" t="s">
        <v>54</v>
      </c>
      <c r="C30" s="46"/>
      <c r="D30" s="46"/>
      <c r="E30" s="46"/>
      <c r="F30" s="46"/>
      <c r="G30" s="46"/>
      <c r="H30" s="46"/>
      <c r="I30" s="10" t="s">
        <v>11</v>
      </c>
      <c r="J30" s="11">
        <v>20</v>
      </c>
      <c r="K30" s="5"/>
      <c r="L30" s="6">
        <v>0.23</v>
      </c>
      <c r="M30" s="7">
        <f t="shared" si="0"/>
        <v>0</v>
      </c>
      <c r="N30" s="8">
        <f t="shared" si="2"/>
        <v>0</v>
      </c>
      <c r="O30" s="40"/>
      <c r="P30" s="40"/>
    </row>
    <row r="31" spans="1:16" ht="12" customHeight="1" x14ac:dyDescent="0.25">
      <c r="A31" s="9" t="s">
        <v>55</v>
      </c>
      <c r="B31" s="46" t="s">
        <v>56</v>
      </c>
      <c r="C31" s="46" t="s">
        <v>57</v>
      </c>
      <c r="D31" s="46" t="s">
        <v>57</v>
      </c>
      <c r="E31" s="46" t="s">
        <v>57</v>
      </c>
      <c r="F31" s="46" t="s">
        <v>57</v>
      </c>
      <c r="G31" s="46" t="s">
        <v>57</v>
      </c>
      <c r="H31" s="46" t="s">
        <v>57</v>
      </c>
      <c r="I31" s="10" t="s">
        <v>11</v>
      </c>
      <c r="J31" s="11">
        <v>30</v>
      </c>
      <c r="K31" s="5"/>
      <c r="L31" s="6">
        <v>0.23</v>
      </c>
      <c r="M31" s="7">
        <f t="shared" si="0"/>
        <v>0</v>
      </c>
      <c r="N31" s="8">
        <f t="shared" si="2"/>
        <v>0</v>
      </c>
      <c r="O31" s="40"/>
      <c r="P31" s="40"/>
    </row>
    <row r="32" spans="1:16" ht="12" customHeight="1" x14ac:dyDescent="0.25">
      <c r="A32" s="9" t="s">
        <v>58</v>
      </c>
      <c r="B32" s="46" t="s">
        <v>59</v>
      </c>
      <c r="C32" s="46"/>
      <c r="D32" s="46"/>
      <c r="E32" s="46"/>
      <c r="F32" s="46"/>
      <c r="G32" s="46"/>
      <c r="H32" s="46"/>
      <c r="I32" s="10" t="s">
        <v>11</v>
      </c>
      <c r="J32" s="11">
        <v>5</v>
      </c>
      <c r="K32" s="5"/>
      <c r="L32" s="6">
        <v>0.23</v>
      </c>
      <c r="M32" s="7">
        <f t="shared" si="0"/>
        <v>0</v>
      </c>
      <c r="N32" s="8">
        <f t="shared" si="2"/>
        <v>0</v>
      </c>
      <c r="O32" s="40"/>
      <c r="P32" s="40"/>
    </row>
    <row r="33" spans="1:16" ht="12" customHeight="1" x14ac:dyDescent="0.25">
      <c r="A33" s="3" t="s">
        <v>60</v>
      </c>
      <c r="B33" s="46" t="s">
        <v>61</v>
      </c>
      <c r="C33" s="46"/>
      <c r="D33" s="46"/>
      <c r="E33" s="46"/>
      <c r="F33" s="46"/>
      <c r="G33" s="46"/>
      <c r="H33" s="46"/>
      <c r="I33" s="10" t="s">
        <v>11</v>
      </c>
      <c r="J33" s="11">
        <v>5</v>
      </c>
      <c r="K33" s="5"/>
      <c r="L33" s="6">
        <v>0.23</v>
      </c>
      <c r="M33" s="7">
        <f t="shared" si="0"/>
        <v>0</v>
      </c>
      <c r="N33" s="8">
        <f t="shared" si="2"/>
        <v>0</v>
      </c>
      <c r="O33" s="40"/>
      <c r="P33" s="40"/>
    </row>
    <row r="34" spans="1:16" ht="12" customHeight="1" x14ac:dyDescent="0.25">
      <c r="A34" s="9" t="s">
        <v>62</v>
      </c>
      <c r="B34" s="46" t="s">
        <v>63</v>
      </c>
      <c r="C34" s="46" t="s">
        <v>64</v>
      </c>
      <c r="D34" s="46" t="s">
        <v>64</v>
      </c>
      <c r="E34" s="46" t="s">
        <v>64</v>
      </c>
      <c r="F34" s="46" t="s">
        <v>64</v>
      </c>
      <c r="G34" s="46" t="s">
        <v>64</v>
      </c>
      <c r="H34" s="46" t="s">
        <v>64</v>
      </c>
      <c r="I34" s="10" t="s">
        <v>11</v>
      </c>
      <c r="J34" s="11">
        <v>10</v>
      </c>
      <c r="K34" s="5"/>
      <c r="L34" s="6">
        <v>0.23</v>
      </c>
      <c r="M34" s="7">
        <f t="shared" si="0"/>
        <v>0</v>
      </c>
      <c r="N34" s="8">
        <f t="shared" si="2"/>
        <v>0</v>
      </c>
      <c r="O34" s="40"/>
      <c r="P34" s="40"/>
    </row>
    <row r="35" spans="1:16" ht="12" customHeight="1" x14ac:dyDescent="0.25">
      <c r="A35" s="9" t="s">
        <v>65</v>
      </c>
      <c r="B35" s="46" t="s">
        <v>66</v>
      </c>
      <c r="C35" s="46" t="s">
        <v>67</v>
      </c>
      <c r="D35" s="46" t="s">
        <v>67</v>
      </c>
      <c r="E35" s="46" t="s">
        <v>67</v>
      </c>
      <c r="F35" s="46" t="s">
        <v>67</v>
      </c>
      <c r="G35" s="46" t="s">
        <v>67</v>
      </c>
      <c r="H35" s="46" t="s">
        <v>67</v>
      </c>
      <c r="I35" s="10" t="s">
        <v>11</v>
      </c>
      <c r="J35" s="11">
        <v>5</v>
      </c>
      <c r="K35" s="5"/>
      <c r="L35" s="6">
        <v>0.23</v>
      </c>
      <c r="M35" s="7">
        <f t="shared" si="0"/>
        <v>0</v>
      </c>
      <c r="N35" s="8">
        <f t="shared" si="2"/>
        <v>0</v>
      </c>
      <c r="O35" s="40"/>
      <c r="P35" s="40"/>
    </row>
    <row r="36" spans="1:16" ht="12" customHeight="1" x14ac:dyDescent="0.25">
      <c r="A36" s="3" t="s">
        <v>68</v>
      </c>
      <c r="B36" s="46" t="s">
        <v>69</v>
      </c>
      <c r="C36" s="46" t="s">
        <v>70</v>
      </c>
      <c r="D36" s="46" t="s">
        <v>70</v>
      </c>
      <c r="E36" s="46" t="s">
        <v>70</v>
      </c>
      <c r="F36" s="46" t="s">
        <v>70</v>
      </c>
      <c r="G36" s="46" t="s">
        <v>70</v>
      </c>
      <c r="H36" s="46" t="s">
        <v>70</v>
      </c>
      <c r="I36" s="10" t="s">
        <v>11</v>
      </c>
      <c r="J36" s="11">
        <v>20</v>
      </c>
      <c r="K36" s="5"/>
      <c r="L36" s="6">
        <v>0.23</v>
      </c>
      <c r="M36" s="7">
        <f t="shared" si="0"/>
        <v>0</v>
      </c>
      <c r="N36" s="8">
        <f t="shared" si="2"/>
        <v>0</v>
      </c>
      <c r="O36" s="40"/>
      <c r="P36" s="40"/>
    </row>
    <row r="37" spans="1:16" ht="12" customHeight="1" x14ac:dyDescent="0.25">
      <c r="A37" s="9" t="s">
        <v>71</v>
      </c>
      <c r="B37" s="46" t="s">
        <v>72</v>
      </c>
      <c r="C37" s="46" t="s">
        <v>73</v>
      </c>
      <c r="D37" s="46" t="s">
        <v>73</v>
      </c>
      <c r="E37" s="46" t="s">
        <v>73</v>
      </c>
      <c r="F37" s="46" t="s">
        <v>73</v>
      </c>
      <c r="G37" s="46" t="s">
        <v>73</v>
      </c>
      <c r="H37" s="46" t="s">
        <v>73</v>
      </c>
      <c r="I37" s="10" t="s">
        <v>11</v>
      </c>
      <c r="J37" s="11">
        <v>15</v>
      </c>
      <c r="K37" s="5"/>
      <c r="L37" s="6">
        <v>0.23</v>
      </c>
      <c r="M37" s="7">
        <f t="shared" si="0"/>
        <v>0</v>
      </c>
      <c r="N37" s="8">
        <f t="shared" si="2"/>
        <v>0</v>
      </c>
      <c r="O37" s="40"/>
      <c r="P37" s="40"/>
    </row>
    <row r="38" spans="1:16" ht="12" customHeight="1" x14ac:dyDescent="0.25">
      <c r="A38" s="9" t="s">
        <v>74</v>
      </c>
      <c r="B38" s="46" t="s">
        <v>75</v>
      </c>
      <c r="C38" s="46"/>
      <c r="D38" s="46"/>
      <c r="E38" s="46"/>
      <c r="F38" s="46"/>
      <c r="G38" s="46"/>
      <c r="H38" s="46"/>
      <c r="I38" s="10" t="s">
        <v>11</v>
      </c>
      <c r="J38" s="11">
        <v>500</v>
      </c>
      <c r="K38" s="5"/>
      <c r="L38" s="6">
        <v>0.23</v>
      </c>
      <c r="M38" s="7">
        <f t="shared" si="0"/>
        <v>0</v>
      </c>
      <c r="N38" s="8">
        <f t="shared" si="2"/>
        <v>0</v>
      </c>
      <c r="O38" s="40"/>
      <c r="P38" s="40"/>
    </row>
    <row r="39" spans="1:16" ht="12" customHeight="1" x14ac:dyDescent="0.25">
      <c r="A39" s="3" t="s">
        <v>76</v>
      </c>
      <c r="B39" s="46" t="s">
        <v>77</v>
      </c>
      <c r="C39" s="46"/>
      <c r="D39" s="46"/>
      <c r="E39" s="46"/>
      <c r="F39" s="46"/>
      <c r="G39" s="46"/>
      <c r="H39" s="46"/>
      <c r="I39" s="10" t="s">
        <v>11</v>
      </c>
      <c r="J39" s="11">
        <v>500</v>
      </c>
      <c r="K39" s="5"/>
      <c r="L39" s="6">
        <v>0.23</v>
      </c>
      <c r="M39" s="7">
        <f t="shared" si="0"/>
        <v>0</v>
      </c>
      <c r="N39" s="8">
        <f t="shared" si="2"/>
        <v>0</v>
      </c>
      <c r="O39" s="40"/>
      <c r="P39" s="40"/>
    </row>
    <row r="40" spans="1:16" ht="12" customHeight="1" x14ac:dyDescent="0.25">
      <c r="A40" s="9" t="s">
        <v>78</v>
      </c>
      <c r="B40" s="46" t="s">
        <v>79</v>
      </c>
      <c r="C40" s="46"/>
      <c r="D40" s="46"/>
      <c r="E40" s="46"/>
      <c r="F40" s="46"/>
      <c r="G40" s="46"/>
      <c r="H40" s="46"/>
      <c r="I40" s="10" t="s">
        <v>11</v>
      </c>
      <c r="J40" s="11">
        <v>20</v>
      </c>
      <c r="K40" s="5"/>
      <c r="L40" s="6">
        <v>0.23</v>
      </c>
      <c r="M40" s="7">
        <f t="shared" si="0"/>
        <v>0</v>
      </c>
      <c r="N40" s="8">
        <f t="shared" si="2"/>
        <v>0</v>
      </c>
      <c r="O40" s="40"/>
      <c r="P40" s="40"/>
    </row>
    <row r="41" spans="1:16" ht="12" customHeight="1" x14ac:dyDescent="0.25">
      <c r="A41" s="9" t="s">
        <v>80</v>
      </c>
      <c r="B41" s="46" t="s">
        <v>81</v>
      </c>
      <c r="C41" s="46" t="s">
        <v>82</v>
      </c>
      <c r="D41" s="46" t="s">
        <v>82</v>
      </c>
      <c r="E41" s="46" t="s">
        <v>82</v>
      </c>
      <c r="F41" s="46" t="s">
        <v>82</v>
      </c>
      <c r="G41" s="46" t="s">
        <v>82</v>
      </c>
      <c r="H41" s="46" t="s">
        <v>82</v>
      </c>
      <c r="I41" s="10" t="s">
        <v>11</v>
      </c>
      <c r="J41" s="11">
        <v>5</v>
      </c>
      <c r="K41" s="5"/>
      <c r="L41" s="6">
        <v>0.23</v>
      </c>
      <c r="M41" s="7">
        <f t="shared" si="0"/>
        <v>0</v>
      </c>
      <c r="N41" s="8">
        <f t="shared" si="2"/>
        <v>0</v>
      </c>
      <c r="O41" s="40"/>
      <c r="P41" s="40"/>
    </row>
    <row r="42" spans="1:16" ht="12" customHeight="1" x14ac:dyDescent="0.25">
      <c r="A42" s="3" t="s">
        <v>83</v>
      </c>
      <c r="B42" s="46" t="s">
        <v>84</v>
      </c>
      <c r="C42" s="46" t="s">
        <v>85</v>
      </c>
      <c r="D42" s="46" t="s">
        <v>85</v>
      </c>
      <c r="E42" s="46" t="s">
        <v>85</v>
      </c>
      <c r="F42" s="46" t="s">
        <v>85</v>
      </c>
      <c r="G42" s="46" t="s">
        <v>85</v>
      </c>
      <c r="H42" s="46" t="s">
        <v>85</v>
      </c>
      <c r="I42" s="10" t="s">
        <v>11</v>
      </c>
      <c r="J42" s="11">
        <v>15</v>
      </c>
      <c r="K42" s="5"/>
      <c r="L42" s="6">
        <v>0.23</v>
      </c>
      <c r="M42" s="7">
        <f t="shared" si="0"/>
        <v>0</v>
      </c>
      <c r="N42" s="8">
        <f t="shared" si="2"/>
        <v>0</v>
      </c>
      <c r="O42" s="40"/>
      <c r="P42" s="40"/>
    </row>
    <row r="43" spans="1:16" ht="12" customHeight="1" x14ac:dyDescent="0.25">
      <c r="A43" s="9" t="s">
        <v>86</v>
      </c>
      <c r="B43" s="46" t="s">
        <v>87</v>
      </c>
      <c r="C43" s="46" t="s">
        <v>88</v>
      </c>
      <c r="D43" s="46" t="s">
        <v>88</v>
      </c>
      <c r="E43" s="46" t="s">
        <v>88</v>
      </c>
      <c r="F43" s="46" t="s">
        <v>88</v>
      </c>
      <c r="G43" s="46" t="s">
        <v>88</v>
      </c>
      <c r="H43" s="46" t="s">
        <v>88</v>
      </c>
      <c r="I43" s="10" t="s">
        <v>11</v>
      </c>
      <c r="J43" s="11">
        <v>10</v>
      </c>
      <c r="K43" s="5"/>
      <c r="L43" s="6">
        <v>0.23</v>
      </c>
      <c r="M43" s="7">
        <f t="shared" si="0"/>
        <v>0</v>
      </c>
      <c r="N43" s="8">
        <f t="shared" si="2"/>
        <v>0</v>
      </c>
      <c r="O43" s="40"/>
      <c r="P43" s="40"/>
    </row>
    <row r="44" spans="1:16" ht="12" customHeight="1" x14ac:dyDescent="0.25">
      <c r="A44" s="9" t="s">
        <v>89</v>
      </c>
      <c r="B44" s="46" t="s">
        <v>90</v>
      </c>
      <c r="C44" s="46" t="s">
        <v>90</v>
      </c>
      <c r="D44" s="46" t="s">
        <v>90</v>
      </c>
      <c r="E44" s="46" t="s">
        <v>90</v>
      </c>
      <c r="F44" s="46" t="s">
        <v>90</v>
      </c>
      <c r="G44" s="46" t="s">
        <v>90</v>
      </c>
      <c r="H44" s="46" t="s">
        <v>90</v>
      </c>
      <c r="I44" s="10" t="s">
        <v>11</v>
      </c>
      <c r="J44" s="11">
        <v>500</v>
      </c>
      <c r="K44" s="5"/>
      <c r="L44" s="6">
        <v>0.23</v>
      </c>
      <c r="M44" s="7">
        <f t="shared" si="0"/>
        <v>0</v>
      </c>
      <c r="N44" s="8">
        <f t="shared" si="2"/>
        <v>0</v>
      </c>
      <c r="O44" s="40"/>
      <c r="P44" s="40"/>
    </row>
    <row r="45" spans="1:16" ht="12" customHeight="1" x14ac:dyDescent="0.25">
      <c r="A45" s="3" t="s">
        <v>91</v>
      </c>
      <c r="B45" s="46" t="s">
        <v>92</v>
      </c>
      <c r="C45" s="46" t="s">
        <v>92</v>
      </c>
      <c r="D45" s="46" t="s">
        <v>92</v>
      </c>
      <c r="E45" s="46" t="s">
        <v>92</v>
      </c>
      <c r="F45" s="46" t="s">
        <v>92</v>
      </c>
      <c r="G45" s="46" t="s">
        <v>92</v>
      </c>
      <c r="H45" s="46" t="s">
        <v>92</v>
      </c>
      <c r="I45" s="10" t="s">
        <v>11</v>
      </c>
      <c r="J45" s="11">
        <v>500</v>
      </c>
      <c r="K45" s="5"/>
      <c r="L45" s="6">
        <v>0.23</v>
      </c>
      <c r="M45" s="7">
        <f t="shared" si="0"/>
        <v>0</v>
      </c>
      <c r="N45" s="8">
        <f t="shared" si="2"/>
        <v>0</v>
      </c>
      <c r="O45" s="40"/>
      <c r="P45" s="40"/>
    </row>
    <row r="46" spans="1:16" ht="12" customHeight="1" x14ac:dyDescent="0.25">
      <c r="A46" s="9" t="s">
        <v>93</v>
      </c>
      <c r="B46" s="46" t="s">
        <v>94</v>
      </c>
      <c r="C46" s="46" t="s">
        <v>94</v>
      </c>
      <c r="D46" s="46" t="s">
        <v>94</v>
      </c>
      <c r="E46" s="46" t="s">
        <v>94</v>
      </c>
      <c r="F46" s="46" t="s">
        <v>94</v>
      </c>
      <c r="G46" s="46" t="s">
        <v>94</v>
      </c>
      <c r="H46" s="46" t="s">
        <v>94</v>
      </c>
      <c r="I46" s="10" t="s">
        <v>11</v>
      </c>
      <c r="J46" s="11">
        <v>500</v>
      </c>
      <c r="K46" s="5"/>
      <c r="L46" s="6">
        <v>0.23</v>
      </c>
      <c r="M46" s="7">
        <f t="shared" si="0"/>
        <v>0</v>
      </c>
      <c r="N46" s="8">
        <f t="shared" si="2"/>
        <v>0</v>
      </c>
      <c r="O46" s="40"/>
      <c r="P46" s="40"/>
    </row>
    <row r="47" spans="1:16" ht="12" customHeight="1" x14ac:dyDescent="0.25">
      <c r="A47" s="9" t="s">
        <v>95</v>
      </c>
      <c r="B47" s="46" t="s">
        <v>96</v>
      </c>
      <c r="C47" s="46" t="s">
        <v>97</v>
      </c>
      <c r="D47" s="46" t="s">
        <v>97</v>
      </c>
      <c r="E47" s="46" t="s">
        <v>97</v>
      </c>
      <c r="F47" s="46" t="s">
        <v>97</v>
      </c>
      <c r="G47" s="46" t="s">
        <v>97</v>
      </c>
      <c r="H47" s="46" t="s">
        <v>97</v>
      </c>
      <c r="I47" s="10" t="s">
        <v>11</v>
      </c>
      <c r="J47" s="11">
        <v>500</v>
      </c>
      <c r="K47" s="5"/>
      <c r="L47" s="6">
        <v>0.23</v>
      </c>
      <c r="M47" s="7">
        <f t="shared" si="0"/>
        <v>0</v>
      </c>
      <c r="N47" s="8">
        <f t="shared" si="2"/>
        <v>0</v>
      </c>
      <c r="O47" s="40"/>
      <c r="P47" s="40"/>
    </row>
    <row r="48" spans="1:16" ht="12" customHeight="1" x14ac:dyDescent="0.25">
      <c r="A48" s="3" t="s">
        <v>98</v>
      </c>
      <c r="B48" s="46" t="s">
        <v>99</v>
      </c>
      <c r="C48" s="46"/>
      <c r="D48" s="46"/>
      <c r="E48" s="46"/>
      <c r="F48" s="46"/>
      <c r="G48" s="46"/>
      <c r="H48" s="46"/>
      <c r="I48" s="10" t="s">
        <v>11</v>
      </c>
      <c r="J48" s="11">
        <v>500</v>
      </c>
      <c r="K48" s="5"/>
      <c r="L48" s="6">
        <v>0.23</v>
      </c>
      <c r="M48" s="7">
        <f t="shared" si="0"/>
        <v>0</v>
      </c>
      <c r="N48" s="8">
        <f t="shared" si="2"/>
        <v>0</v>
      </c>
      <c r="O48" s="40"/>
      <c r="P48" s="40"/>
    </row>
    <row r="49" spans="1:16" ht="12" customHeight="1" x14ac:dyDescent="0.25">
      <c r="A49" s="9" t="s">
        <v>100</v>
      </c>
      <c r="B49" s="46" t="s">
        <v>101</v>
      </c>
      <c r="C49" s="46"/>
      <c r="D49" s="46"/>
      <c r="E49" s="46"/>
      <c r="F49" s="46"/>
      <c r="G49" s="46"/>
      <c r="H49" s="46"/>
      <c r="I49" s="10" t="s">
        <v>11</v>
      </c>
      <c r="J49" s="11">
        <v>500</v>
      </c>
      <c r="K49" s="5"/>
      <c r="L49" s="6">
        <v>0.23</v>
      </c>
      <c r="M49" s="7">
        <f t="shared" si="0"/>
        <v>0</v>
      </c>
      <c r="N49" s="8">
        <f t="shared" si="2"/>
        <v>0</v>
      </c>
      <c r="O49" s="40"/>
      <c r="P49" s="40"/>
    </row>
    <row r="50" spans="1:16" ht="12" customHeight="1" x14ac:dyDescent="0.25">
      <c r="A50" s="9" t="s">
        <v>102</v>
      </c>
      <c r="B50" s="46" t="s">
        <v>103</v>
      </c>
      <c r="C50" s="46"/>
      <c r="D50" s="46"/>
      <c r="E50" s="46"/>
      <c r="F50" s="46"/>
      <c r="G50" s="46"/>
      <c r="H50" s="46"/>
      <c r="I50" s="10" t="s">
        <v>11</v>
      </c>
      <c r="J50" s="39">
        <v>5</v>
      </c>
      <c r="K50" s="5"/>
      <c r="L50" s="6">
        <v>0.23</v>
      </c>
      <c r="M50" s="7">
        <f t="shared" si="0"/>
        <v>0</v>
      </c>
      <c r="N50" s="8">
        <f t="shared" si="2"/>
        <v>0</v>
      </c>
      <c r="O50" s="40"/>
      <c r="P50" s="40"/>
    </row>
    <row r="51" spans="1:16" ht="12" customHeight="1" x14ac:dyDescent="0.25">
      <c r="A51" s="3" t="s">
        <v>104</v>
      </c>
      <c r="B51" s="46" t="s">
        <v>105</v>
      </c>
      <c r="C51" s="46" t="s">
        <v>106</v>
      </c>
      <c r="D51" s="46" t="s">
        <v>106</v>
      </c>
      <c r="E51" s="46" t="s">
        <v>106</v>
      </c>
      <c r="F51" s="46" t="s">
        <v>106</v>
      </c>
      <c r="G51" s="46" t="s">
        <v>106</v>
      </c>
      <c r="H51" s="46" t="s">
        <v>106</v>
      </c>
      <c r="I51" s="10" t="s">
        <v>11</v>
      </c>
      <c r="J51" s="39">
        <v>20</v>
      </c>
      <c r="K51" s="5"/>
      <c r="L51" s="6">
        <v>0.23</v>
      </c>
      <c r="M51" s="7">
        <f t="shared" si="0"/>
        <v>0</v>
      </c>
      <c r="N51" s="8">
        <f t="shared" si="2"/>
        <v>0</v>
      </c>
      <c r="O51" s="40"/>
      <c r="P51" s="40"/>
    </row>
    <row r="52" spans="1:16" ht="12" customHeight="1" x14ac:dyDescent="0.25">
      <c r="A52" s="9" t="s">
        <v>107</v>
      </c>
      <c r="B52" s="46" t="s">
        <v>108</v>
      </c>
      <c r="C52" s="46" t="s">
        <v>108</v>
      </c>
      <c r="D52" s="46" t="s">
        <v>108</v>
      </c>
      <c r="E52" s="46" t="s">
        <v>108</v>
      </c>
      <c r="F52" s="46" t="s">
        <v>108</v>
      </c>
      <c r="G52" s="46" t="s">
        <v>108</v>
      </c>
      <c r="H52" s="46" t="s">
        <v>108</v>
      </c>
      <c r="I52" s="10" t="s">
        <v>11</v>
      </c>
      <c r="J52" s="39">
        <v>5</v>
      </c>
      <c r="K52" s="5"/>
      <c r="L52" s="6">
        <v>0.23</v>
      </c>
      <c r="M52" s="7">
        <f t="shared" si="0"/>
        <v>0</v>
      </c>
      <c r="N52" s="8">
        <f t="shared" si="2"/>
        <v>0</v>
      </c>
      <c r="O52" s="40"/>
      <c r="P52" s="40"/>
    </row>
    <row r="53" spans="1:16" ht="12" customHeight="1" x14ac:dyDescent="0.25">
      <c r="A53" s="9" t="s">
        <v>109</v>
      </c>
      <c r="B53" s="46" t="s">
        <v>110</v>
      </c>
      <c r="C53" s="46" t="s">
        <v>110</v>
      </c>
      <c r="D53" s="46" t="s">
        <v>110</v>
      </c>
      <c r="E53" s="46" t="s">
        <v>110</v>
      </c>
      <c r="F53" s="46" t="s">
        <v>110</v>
      </c>
      <c r="G53" s="46" t="s">
        <v>110</v>
      </c>
      <c r="H53" s="46" t="s">
        <v>110</v>
      </c>
      <c r="I53" s="10" t="s">
        <v>11</v>
      </c>
      <c r="J53" s="39">
        <v>5</v>
      </c>
      <c r="K53" s="5"/>
      <c r="L53" s="6">
        <v>0.23</v>
      </c>
      <c r="M53" s="7">
        <f t="shared" si="0"/>
        <v>0</v>
      </c>
      <c r="N53" s="8">
        <f t="shared" si="2"/>
        <v>0</v>
      </c>
      <c r="O53" s="40"/>
      <c r="P53" s="40"/>
    </row>
    <row r="54" spans="1:16" ht="12" customHeight="1" x14ac:dyDescent="0.25">
      <c r="A54" s="3" t="s">
        <v>111</v>
      </c>
      <c r="B54" s="46" t="s">
        <v>112</v>
      </c>
      <c r="C54" s="46" t="s">
        <v>112</v>
      </c>
      <c r="D54" s="46" t="s">
        <v>112</v>
      </c>
      <c r="E54" s="46" t="s">
        <v>112</v>
      </c>
      <c r="F54" s="46" t="s">
        <v>112</v>
      </c>
      <c r="G54" s="46" t="s">
        <v>112</v>
      </c>
      <c r="H54" s="46" t="s">
        <v>112</v>
      </c>
      <c r="I54" s="10" t="s">
        <v>11</v>
      </c>
      <c r="J54" s="39">
        <v>5</v>
      </c>
      <c r="K54" s="5"/>
      <c r="L54" s="6">
        <v>0.23</v>
      </c>
      <c r="M54" s="7">
        <f t="shared" si="0"/>
        <v>0</v>
      </c>
      <c r="N54" s="8">
        <f t="shared" si="2"/>
        <v>0</v>
      </c>
      <c r="O54" s="40"/>
      <c r="P54" s="40"/>
    </row>
    <row r="55" spans="1:16" ht="12" customHeight="1" x14ac:dyDescent="0.25">
      <c r="A55" s="9" t="s">
        <v>113</v>
      </c>
      <c r="B55" s="46" t="s">
        <v>114</v>
      </c>
      <c r="C55" s="46"/>
      <c r="D55" s="46"/>
      <c r="E55" s="46"/>
      <c r="F55" s="46"/>
      <c r="G55" s="46"/>
      <c r="H55" s="46"/>
      <c r="I55" s="10" t="s">
        <v>11</v>
      </c>
      <c r="J55" s="39">
        <v>20</v>
      </c>
      <c r="K55" s="5"/>
      <c r="L55" s="6">
        <v>0.23</v>
      </c>
      <c r="M55" s="7">
        <f t="shared" si="0"/>
        <v>0</v>
      </c>
      <c r="N55" s="8">
        <f t="shared" si="2"/>
        <v>0</v>
      </c>
      <c r="O55" s="40"/>
      <c r="P55" s="40"/>
    </row>
    <row r="56" spans="1:16" ht="12" customHeight="1" x14ac:dyDescent="0.25">
      <c r="A56" s="9" t="s">
        <v>115</v>
      </c>
      <c r="B56" s="46" t="s">
        <v>116</v>
      </c>
      <c r="C56" s="46"/>
      <c r="D56" s="46"/>
      <c r="E56" s="46"/>
      <c r="F56" s="46"/>
      <c r="G56" s="46"/>
      <c r="H56" s="46"/>
      <c r="I56" s="10" t="s">
        <v>11</v>
      </c>
      <c r="J56" s="39">
        <v>20</v>
      </c>
      <c r="K56" s="5"/>
      <c r="L56" s="6">
        <v>0.23</v>
      </c>
      <c r="M56" s="7">
        <f t="shared" si="0"/>
        <v>0</v>
      </c>
      <c r="N56" s="8">
        <f t="shared" si="2"/>
        <v>0</v>
      </c>
      <c r="O56" s="40"/>
      <c r="P56" s="40"/>
    </row>
    <row r="57" spans="1:16" ht="12" customHeight="1" x14ac:dyDescent="0.25">
      <c r="A57" s="3" t="s">
        <v>117</v>
      </c>
      <c r="B57" s="46" t="s">
        <v>118</v>
      </c>
      <c r="C57" s="46"/>
      <c r="D57" s="46"/>
      <c r="E57" s="46"/>
      <c r="F57" s="46"/>
      <c r="G57" s="46"/>
      <c r="H57" s="46"/>
      <c r="I57" s="10" t="s">
        <v>11</v>
      </c>
      <c r="J57" s="39">
        <v>2</v>
      </c>
      <c r="K57" s="5"/>
      <c r="L57" s="6">
        <v>0.23</v>
      </c>
      <c r="M57" s="7">
        <f t="shared" si="0"/>
        <v>0</v>
      </c>
      <c r="N57" s="8">
        <f t="shared" si="2"/>
        <v>0</v>
      </c>
      <c r="O57" s="40"/>
      <c r="P57" s="40"/>
    </row>
    <row r="58" spans="1:16" ht="12" customHeight="1" x14ac:dyDescent="0.25">
      <c r="A58" s="9" t="s">
        <v>119</v>
      </c>
      <c r="B58" s="46" t="s">
        <v>120</v>
      </c>
      <c r="C58" s="46"/>
      <c r="D58" s="46"/>
      <c r="E58" s="46"/>
      <c r="F58" s="46"/>
      <c r="G58" s="46"/>
      <c r="H58" s="46"/>
      <c r="I58" s="10" t="s">
        <v>11</v>
      </c>
      <c r="J58" s="39">
        <v>5</v>
      </c>
      <c r="K58" s="5"/>
      <c r="L58" s="6">
        <v>0.23</v>
      </c>
      <c r="M58" s="7">
        <f t="shared" si="0"/>
        <v>0</v>
      </c>
      <c r="N58" s="8">
        <f t="shared" si="2"/>
        <v>0</v>
      </c>
      <c r="O58" s="40"/>
      <c r="P58" s="40"/>
    </row>
    <row r="59" spans="1:16" ht="12" customHeight="1" x14ac:dyDescent="0.25">
      <c r="A59" s="9" t="s">
        <v>121</v>
      </c>
      <c r="B59" s="46" t="s">
        <v>122</v>
      </c>
      <c r="C59" s="46" t="s">
        <v>122</v>
      </c>
      <c r="D59" s="46" t="s">
        <v>122</v>
      </c>
      <c r="E59" s="46" t="s">
        <v>122</v>
      </c>
      <c r="F59" s="46" t="s">
        <v>122</v>
      </c>
      <c r="G59" s="46" t="s">
        <v>122</v>
      </c>
      <c r="H59" s="46" t="s">
        <v>122</v>
      </c>
      <c r="I59" s="10" t="s">
        <v>11</v>
      </c>
      <c r="J59" s="39">
        <v>2</v>
      </c>
      <c r="K59" s="5"/>
      <c r="L59" s="6">
        <v>0.23</v>
      </c>
      <c r="M59" s="7">
        <f t="shared" si="0"/>
        <v>0</v>
      </c>
      <c r="N59" s="8">
        <f t="shared" si="2"/>
        <v>0</v>
      </c>
      <c r="O59" s="40"/>
      <c r="P59" s="40"/>
    </row>
    <row r="60" spans="1:16" ht="12" customHeight="1" x14ac:dyDescent="0.25">
      <c r="A60" s="3" t="s">
        <v>123</v>
      </c>
      <c r="B60" s="46" t="s">
        <v>124</v>
      </c>
      <c r="C60" s="46" t="s">
        <v>124</v>
      </c>
      <c r="D60" s="46" t="s">
        <v>124</v>
      </c>
      <c r="E60" s="46" t="s">
        <v>124</v>
      </c>
      <c r="F60" s="46" t="s">
        <v>124</v>
      </c>
      <c r="G60" s="46" t="s">
        <v>124</v>
      </c>
      <c r="H60" s="46" t="s">
        <v>124</v>
      </c>
      <c r="I60" s="10" t="s">
        <v>11</v>
      </c>
      <c r="J60" s="39">
        <v>2</v>
      </c>
      <c r="K60" s="5"/>
      <c r="L60" s="6">
        <v>0.23</v>
      </c>
      <c r="M60" s="7">
        <f t="shared" si="0"/>
        <v>0</v>
      </c>
      <c r="N60" s="8">
        <f t="shared" si="2"/>
        <v>0</v>
      </c>
      <c r="O60" s="40"/>
      <c r="P60" s="40"/>
    </row>
    <row r="61" spans="1:16" ht="12" customHeight="1" x14ac:dyDescent="0.25">
      <c r="A61" s="9" t="s">
        <v>125</v>
      </c>
      <c r="B61" s="46" t="s">
        <v>126</v>
      </c>
      <c r="C61" s="46"/>
      <c r="D61" s="46"/>
      <c r="E61" s="46"/>
      <c r="F61" s="46"/>
      <c r="G61" s="46"/>
      <c r="H61" s="46"/>
      <c r="I61" s="10" t="s">
        <v>11</v>
      </c>
      <c r="J61" s="39">
        <v>5</v>
      </c>
      <c r="K61" s="5"/>
      <c r="L61" s="6">
        <v>0.23</v>
      </c>
      <c r="M61" s="7">
        <f t="shared" si="0"/>
        <v>0</v>
      </c>
      <c r="N61" s="8">
        <f t="shared" si="2"/>
        <v>0</v>
      </c>
      <c r="O61" s="40"/>
      <c r="P61" s="40"/>
    </row>
    <row r="62" spans="1:16" ht="12" customHeight="1" x14ac:dyDescent="0.25">
      <c r="A62" s="9" t="s">
        <v>127</v>
      </c>
      <c r="B62" s="46" t="s">
        <v>128</v>
      </c>
      <c r="C62" s="46"/>
      <c r="D62" s="46"/>
      <c r="E62" s="46"/>
      <c r="F62" s="46"/>
      <c r="G62" s="46"/>
      <c r="H62" s="46"/>
      <c r="I62" s="10" t="s">
        <v>11</v>
      </c>
      <c r="J62" s="39">
        <v>5</v>
      </c>
      <c r="K62" s="5"/>
      <c r="L62" s="6">
        <v>0.23</v>
      </c>
      <c r="M62" s="7">
        <f t="shared" si="0"/>
        <v>0</v>
      </c>
      <c r="N62" s="8">
        <f t="shared" si="2"/>
        <v>0</v>
      </c>
      <c r="O62" s="40"/>
      <c r="P62" s="40"/>
    </row>
    <row r="63" spans="1:16" ht="12" customHeight="1" x14ac:dyDescent="0.25">
      <c r="A63" s="3" t="s">
        <v>129</v>
      </c>
      <c r="B63" s="46" t="s">
        <v>130</v>
      </c>
      <c r="C63" s="46"/>
      <c r="D63" s="46"/>
      <c r="E63" s="46"/>
      <c r="F63" s="46"/>
      <c r="G63" s="46"/>
      <c r="H63" s="46"/>
      <c r="I63" s="10" t="s">
        <v>11</v>
      </c>
      <c r="J63" s="39">
        <v>2</v>
      </c>
      <c r="K63" s="5"/>
      <c r="L63" s="6">
        <v>0.23</v>
      </c>
      <c r="M63" s="7">
        <f t="shared" si="0"/>
        <v>0</v>
      </c>
      <c r="N63" s="8">
        <f t="shared" si="2"/>
        <v>0</v>
      </c>
      <c r="O63" s="40"/>
      <c r="P63" s="40"/>
    </row>
    <row r="64" spans="1:16" ht="12" customHeight="1" x14ac:dyDescent="0.25">
      <c r="A64" s="9" t="s">
        <v>131</v>
      </c>
      <c r="B64" s="46" t="s">
        <v>132</v>
      </c>
      <c r="C64" s="46"/>
      <c r="D64" s="46"/>
      <c r="E64" s="46"/>
      <c r="F64" s="46"/>
      <c r="G64" s="46"/>
      <c r="H64" s="46"/>
      <c r="I64" s="10" t="s">
        <v>11</v>
      </c>
      <c r="J64" s="39">
        <v>5</v>
      </c>
      <c r="K64" s="5"/>
      <c r="L64" s="6">
        <v>0.23</v>
      </c>
      <c r="M64" s="7">
        <f t="shared" si="0"/>
        <v>0</v>
      </c>
      <c r="N64" s="8">
        <f t="shared" si="2"/>
        <v>0</v>
      </c>
      <c r="O64" s="40"/>
      <c r="P64" s="40"/>
    </row>
    <row r="65" spans="1:16" ht="12" customHeight="1" x14ac:dyDescent="0.25">
      <c r="A65" s="9" t="s">
        <v>133</v>
      </c>
      <c r="B65" s="46" t="s">
        <v>134</v>
      </c>
      <c r="C65" s="46" t="s">
        <v>134</v>
      </c>
      <c r="D65" s="46" t="s">
        <v>134</v>
      </c>
      <c r="E65" s="46" t="s">
        <v>134</v>
      </c>
      <c r="F65" s="46" t="s">
        <v>134</v>
      </c>
      <c r="G65" s="46" t="s">
        <v>134</v>
      </c>
      <c r="H65" s="46" t="s">
        <v>134</v>
      </c>
      <c r="I65" s="10" t="s">
        <v>11</v>
      </c>
      <c r="J65" s="39">
        <v>2</v>
      </c>
      <c r="K65" s="5"/>
      <c r="L65" s="6">
        <v>0.23</v>
      </c>
      <c r="M65" s="7">
        <f t="shared" si="0"/>
        <v>0</v>
      </c>
      <c r="N65" s="8">
        <f t="shared" si="2"/>
        <v>0</v>
      </c>
      <c r="O65" s="40"/>
      <c r="P65" s="40"/>
    </row>
    <row r="66" spans="1:16" ht="12" customHeight="1" x14ac:dyDescent="0.25">
      <c r="A66" s="3" t="s">
        <v>135</v>
      </c>
      <c r="B66" s="46" t="s">
        <v>136</v>
      </c>
      <c r="C66" s="46"/>
      <c r="D66" s="46"/>
      <c r="E66" s="46"/>
      <c r="F66" s="46"/>
      <c r="G66" s="46"/>
      <c r="H66" s="46"/>
      <c r="I66" s="10" t="s">
        <v>11</v>
      </c>
      <c r="J66" s="39">
        <v>10</v>
      </c>
      <c r="K66" s="5"/>
      <c r="L66" s="6">
        <v>0.23</v>
      </c>
      <c r="M66" s="7">
        <f t="shared" ref="M66:M68" si="3">ROUND(K66*1.23,2)</f>
        <v>0</v>
      </c>
      <c r="N66" s="8">
        <f t="shared" si="2"/>
        <v>0</v>
      </c>
      <c r="O66" s="40"/>
      <c r="P66" s="40"/>
    </row>
    <row r="67" spans="1:16" ht="12" customHeight="1" x14ac:dyDescent="0.25">
      <c r="A67" s="9" t="s">
        <v>137</v>
      </c>
      <c r="B67" s="46" t="s">
        <v>138</v>
      </c>
      <c r="C67" s="46"/>
      <c r="D67" s="46"/>
      <c r="E67" s="46"/>
      <c r="F67" s="46"/>
      <c r="G67" s="46"/>
      <c r="H67" s="46"/>
      <c r="I67" s="10" t="s">
        <v>11</v>
      </c>
      <c r="J67" s="39">
        <v>10</v>
      </c>
      <c r="K67" s="5"/>
      <c r="L67" s="6">
        <v>0.23</v>
      </c>
      <c r="M67" s="7">
        <f t="shared" si="3"/>
        <v>0</v>
      </c>
      <c r="N67" s="8">
        <f t="shared" si="2"/>
        <v>0</v>
      </c>
      <c r="O67" s="40"/>
      <c r="P67" s="40"/>
    </row>
    <row r="68" spans="1:16" ht="12" customHeight="1" x14ac:dyDescent="0.25">
      <c r="A68" s="9" t="s">
        <v>139</v>
      </c>
      <c r="B68" s="46" t="s">
        <v>140</v>
      </c>
      <c r="C68" s="46"/>
      <c r="D68" s="46"/>
      <c r="E68" s="46"/>
      <c r="F68" s="46"/>
      <c r="G68" s="46"/>
      <c r="H68" s="46"/>
      <c r="I68" s="10" t="s">
        <v>11</v>
      </c>
      <c r="J68" s="39">
        <v>10</v>
      </c>
      <c r="K68" s="5"/>
      <c r="L68" s="6">
        <v>0.23</v>
      </c>
      <c r="M68" s="7">
        <f t="shared" si="3"/>
        <v>0</v>
      </c>
      <c r="N68" s="8">
        <f t="shared" si="2"/>
        <v>0</v>
      </c>
      <c r="O68" s="40"/>
      <c r="P68" s="40"/>
    </row>
    <row r="69" spans="1:16" ht="12" customHeight="1" x14ac:dyDescent="0.25">
      <c r="A69" s="3" t="s">
        <v>141</v>
      </c>
      <c r="B69" s="46" t="s">
        <v>142</v>
      </c>
      <c r="C69" s="46"/>
      <c r="D69" s="46"/>
      <c r="E69" s="46"/>
      <c r="F69" s="46"/>
      <c r="G69" s="46"/>
      <c r="H69" s="46"/>
      <c r="I69" s="10" t="s">
        <v>11</v>
      </c>
      <c r="J69" s="39">
        <v>5</v>
      </c>
      <c r="K69" s="5"/>
      <c r="L69" s="6">
        <v>0.23</v>
      </c>
      <c r="M69" s="7">
        <f t="shared" si="0"/>
        <v>0</v>
      </c>
      <c r="N69" s="8">
        <f t="shared" si="2"/>
        <v>0</v>
      </c>
      <c r="O69" s="40"/>
      <c r="P69" s="40"/>
    </row>
    <row r="70" spans="1:16" ht="12" customHeight="1" x14ac:dyDescent="0.25">
      <c r="A70" s="9" t="s">
        <v>143</v>
      </c>
      <c r="B70" s="46" t="s">
        <v>144</v>
      </c>
      <c r="C70" s="46"/>
      <c r="D70" s="46"/>
      <c r="E70" s="46"/>
      <c r="F70" s="46"/>
      <c r="G70" s="46"/>
      <c r="H70" s="46"/>
      <c r="I70" s="10" t="s">
        <v>11</v>
      </c>
      <c r="J70" s="39">
        <v>5</v>
      </c>
      <c r="K70" s="5"/>
      <c r="L70" s="6">
        <v>0.23</v>
      </c>
      <c r="M70" s="7">
        <f t="shared" si="0"/>
        <v>0</v>
      </c>
      <c r="N70" s="8">
        <f t="shared" si="2"/>
        <v>0</v>
      </c>
      <c r="O70" s="40"/>
      <c r="P70" s="40"/>
    </row>
    <row r="71" spans="1:16" ht="12" customHeight="1" x14ac:dyDescent="0.25">
      <c r="A71" s="9" t="s">
        <v>145</v>
      </c>
      <c r="B71" s="46" t="s">
        <v>146</v>
      </c>
      <c r="C71" s="46"/>
      <c r="D71" s="46"/>
      <c r="E71" s="46"/>
      <c r="F71" s="46"/>
      <c r="G71" s="46"/>
      <c r="H71" s="46"/>
      <c r="I71" s="10" t="s">
        <v>11</v>
      </c>
      <c r="J71" s="39">
        <v>5</v>
      </c>
      <c r="K71" s="5"/>
      <c r="L71" s="6">
        <v>0.23</v>
      </c>
      <c r="M71" s="7">
        <f t="shared" si="0"/>
        <v>0</v>
      </c>
      <c r="N71" s="8">
        <f t="shared" si="2"/>
        <v>0</v>
      </c>
      <c r="O71" s="40"/>
      <c r="P71" s="40"/>
    </row>
    <row r="72" spans="1:16" ht="12" customHeight="1" x14ac:dyDescent="0.25">
      <c r="A72" s="3" t="s">
        <v>147</v>
      </c>
      <c r="B72" s="46" t="s">
        <v>148</v>
      </c>
      <c r="C72" s="46"/>
      <c r="D72" s="46"/>
      <c r="E72" s="46"/>
      <c r="F72" s="46"/>
      <c r="G72" s="46"/>
      <c r="H72" s="46"/>
      <c r="I72" s="10" t="s">
        <v>11</v>
      </c>
      <c r="J72" s="39">
        <v>10</v>
      </c>
      <c r="K72" s="5"/>
      <c r="L72" s="6">
        <v>0.23</v>
      </c>
      <c r="M72" s="7">
        <f t="shared" si="0"/>
        <v>0</v>
      </c>
      <c r="N72" s="8">
        <f t="shared" si="2"/>
        <v>0</v>
      </c>
      <c r="O72" s="40"/>
      <c r="P72" s="40"/>
    </row>
    <row r="73" spans="1:16" ht="12" customHeight="1" x14ac:dyDescent="0.25">
      <c r="A73" s="9" t="s">
        <v>149</v>
      </c>
      <c r="B73" s="46" t="s">
        <v>150</v>
      </c>
      <c r="C73" s="46"/>
      <c r="D73" s="46"/>
      <c r="E73" s="46"/>
      <c r="F73" s="46"/>
      <c r="G73" s="46"/>
      <c r="H73" s="46"/>
      <c r="I73" s="10" t="s">
        <v>11</v>
      </c>
      <c r="J73" s="39">
        <v>10</v>
      </c>
      <c r="K73" s="5"/>
      <c r="L73" s="6">
        <v>0.23</v>
      </c>
      <c r="M73" s="7">
        <f t="shared" si="0"/>
        <v>0</v>
      </c>
      <c r="N73" s="8">
        <f t="shared" si="2"/>
        <v>0</v>
      </c>
      <c r="O73" s="40"/>
      <c r="P73" s="40"/>
    </row>
    <row r="74" spans="1:16" ht="12" customHeight="1" x14ac:dyDescent="0.25">
      <c r="A74" s="9" t="s">
        <v>151</v>
      </c>
      <c r="B74" s="46" t="s">
        <v>152</v>
      </c>
      <c r="C74" s="46"/>
      <c r="D74" s="46"/>
      <c r="E74" s="46"/>
      <c r="F74" s="46"/>
      <c r="G74" s="46"/>
      <c r="H74" s="46"/>
      <c r="I74" s="10" t="s">
        <v>11</v>
      </c>
      <c r="J74" s="39">
        <v>10</v>
      </c>
      <c r="K74" s="5"/>
      <c r="L74" s="6">
        <v>0.23</v>
      </c>
      <c r="M74" s="7">
        <f t="shared" si="0"/>
        <v>0</v>
      </c>
      <c r="N74" s="8">
        <f t="shared" si="2"/>
        <v>0</v>
      </c>
      <c r="O74" s="40"/>
      <c r="P74" s="40"/>
    </row>
    <row r="75" spans="1:16" ht="12" customHeight="1" x14ac:dyDescent="0.25">
      <c r="A75" s="3" t="s">
        <v>153</v>
      </c>
      <c r="B75" s="46" t="s">
        <v>154</v>
      </c>
      <c r="C75" s="46"/>
      <c r="D75" s="46"/>
      <c r="E75" s="46"/>
      <c r="F75" s="46"/>
      <c r="G75" s="46"/>
      <c r="H75" s="46"/>
      <c r="I75" s="10" t="s">
        <v>11</v>
      </c>
      <c r="J75" s="39">
        <v>10</v>
      </c>
      <c r="K75" s="5"/>
      <c r="L75" s="6">
        <v>0.23</v>
      </c>
      <c r="M75" s="7">
        <f t="shared" si="0"/>
        <v>0</v>
      </c>
      <c r="N75" s="8">
        <f t="shared" si="2"/>
        <v>0</v>
      </c>
      <c r="O75" s="40"/>
      <c r="P75" s="40"/>
    </row>
    <row r="76" spans="1:16" ht="12" customHeight="1" x14ac:dyDescent="0.25">
      <c r="A76" s="9" t="s">
        <v>155</v>
      </c>
      <c r="B76" s="46" t="s">
        <v>156</v>
      </c>
      <c r="C76" s="46" t="s">
        <v>156</v>
      </c>
      <c r="D76" s="46" t="s">
        <v>156</v>
      </c>
      <c r="E76" s="46" t="s">
        <v>156</v>
      </c>
      <c r="F76" s="46" t="s">
        <v>156</v>
      </c>
      <c r="G76" s="46" t="s">
        <v>156</v>
      </c>
      <c r="H76" s="46" t="s">
        <v>156</v>
      </c>
      <c r="I76" s="10" t="s">
        <v>11</v>
      </c>
      <c r="J76" s="39">
        <v>5</v>
      </c>
      <c r="K76" s="5"/>
      <c r="L76" s="6">
        <v>0.23</v>
      </c>
      <c r="M76" s="7">
        <f t="shared" ref="M76:M140" si="4">ROUND(K76*1.23,2)</f>
        <v>0</v>
      </c>
      <c r="N76" s="8">
        <f t="shared" si="2"/>
        <v>0</v>
      </c>
      <c r="O76" s="40"/>
      <c r="P76" s="40"/>
    </row>
    <row r="77" spans="1:16" ht="12" customHeight="1" x14ac:dyDescent="0.25">
      <c r="A77" s="9" t="s">
        <v>157</v>
      </c>
      <c r="B77" s="46" t="s">
        <v>158</v>
      </c>
      <c r="C77" s="46"/>
      <c r="D77" s="46"/>
      <c r="E77" s="46"/>
      <c r="F77" s="46"/>
      <c r="G77" s="46"/>
      <c r="H77" s="46"/>
      <c r="I77" s="10" t="s">
        <v>11</v>
      </c>
      <c r="J77" s="39">
        <v>5</v>
      </c>
      <c r="K77" s="5"/>
      <c r="L77" s="6">
        <v>0.23</v>
      </c>
      <c r="M77" s="7">
        <f t="shared" si="4"/>
        <v>0</v>
      </c>
      <c r="N77" s="8">
        <f t="shared" si="2"/>
        <v>0</v>
      </c>
      <c r="O77" s="40"/>
      <c r="P77" s="40"/>
    </row>
    <row r="78" spans="1:16" ht="12" customHeight="1" x14ac:dyDescent="0.25">
      <c r="A78" s="3" t="s">
        <v>159</v>
      </c>
      <c r="B78" s="46" t="s">
        <v>160</v>
      </c>
      <c r="C78" s="46" t="s">
        <v>160</v>
      </c>
      <c r="D78" s="46" t="s">
        <v>160</v>
      </c>
      <c r="E78" s="46" t="s">
        <v>160</v>
      </c>
      <c r="F78" s="46" t="s">
        <v>160</v>
      </c>
      <c r="G78" s="46" t="s">
        <v>160</v>
      </c>
      <c r="H78" s="46" t="s">
        <v>160</v>
      </c>
      <c r="I78" s="10" t="s">
        <v>11</v>
      </c>
      <c r="J78" s="39">
        <v>5</v>
      </c>
      <c r="K78" s="5"/>
      <c r="L78" s="6">
        <v>0.23</v>
      </c>
      <c r="M78" s="7">
        <f t="shared" si="4"/>
        <v>0</v>
      </c>
      <c r="N78" s="8">
        <f t="shared" si="2"/>
        <v>0</v>
      </c>
      <c r="O78" s="40"/>
      <c r="P78" s="40"/>
    </row>
    <row r="79" spans="1:16" ht="12" customHeight="1" x14ac:dyDescent="0.25">
      <c r="A79" s="9" t="s">
        <v>161</v>
      </c>
      <c r="B79" s="46" t="s">
        <v>162</v>
      </c>
      <c r="C79" s="46" t="s">
        <v>162</v>
      </c>
      <c r="D79" s="46" t="s">
        <v>162</v>
      </c>
      <c r="E79" s="46" t="s">
        <v>162</v>
      </c>
      <c r="F79" s="46" t="s">
        <v>162</v>
      </c>
      <c r="G79" s="46" t="s">
        <v>162</v>
      </c>
      <c r="H79" s="46" t="s">
        <v>162</v>
      </c>
      <c r="I79" s="10" t="s">
        <v>11</v>
      </c>
      <c r="J79" s="39">
        <v>5</v>
      </c>
      <c r="K79" s="5"/>
      <c r="L79" s="6">
        <v>0.23</v>
      </c>
      <c r="M79" s="7">
        <f t="shared" si="4"/>
        <v>0</v>
      </c>
      <c r="N79" s="8">
        <f t="shared" ref="N79:N143" si="5">SUM(M79*J79)</f>
        <v>0</v>
      </c>
      <c r="O79" s="40"/>
      <c r="P79" s="40"/>
    </row>
    <row r="80" spans="1:16" ht="12" customHeight="1" x14ac:dyDescent="0.25">
      <c r="A80" s="9" t="s">
        <v>163</v>
      </c>
      <c r="B80" s="46" t="s">
        <v>164</v>
      </c>
      <c r="C80" s="46" t="s">
        <v>164</v>
      </c>
      <c r="D80" s="46" t="s">
        <v>164</v>
      </c>
      <c r="E80" s="46" t="s">
        <v>164</v>
      </c>
      <c r="F80" s="46" t="s">
        <v>164</v>
      </c>
      <c r="G80" s="46" t="s">
        <v>164</v>
      </c>
      <c r="H80" s="46" t="s">
        <v>164</v>
      </c>
      <c r="I80" s="10" t="s">
        <v>11</v>
      </c>
      <c r="J80" s="39">
        <v>5</v>
      </c>
      <c r="K80" s="12"/>
      <c r="L80" s="6">
        <v>0.23</v>
      </c>
      <c r="M80" s="7">
        <f t="shared" si="4"/>
        <v>0</v>
      </c>
      <c r="N80" s="8">
        <f t="shared" si="5"/>
        <v>0</v>
      </c>
      <c r="O80" s="40"/>
      <c r="P80" s="40"/>
    </row>
    <row r="81" spans="1:16" ht="12" customHeight="1" x14ac:dyDescent="0.25">
      <c r="A81" s="3" t="s">
        <v>165</v>
      </c>
      <c r="B81" s="46" t="s">
        <v>166</v>
      </c>
      <c r="C81" s="46" t="s">
        <v>166</v>
      </c>
      <c r="D81" s="46" t="s">
        <v>166</v>
      </c>
      <c r="E81" s="46" t="s">
        <v>166</v>
      </c>
      <c r="F81" s="46" t="s">
        <v>166</v>
      </c>
      <c r="G81" s="46" t="s">
        <v>166</v>
      </c>
      <c r="H81" s="46" t="s">
        <v>166</v>
      </c>
      <c r="I81" s="10" t="s">
        <v>11</v>
      </c>
      <c r="J81" s="39">
        <v>5</v>
      </c>
      <c r="K81" s="5"/>
      <c r="L81" s="6">
        <v>0.23</v>
      </c>
      <c r="M81" s="7">
        <f t="shared" si="4"/>
        <v>0</v>
      </c>
      <c r="N81" s="8">
        <f t="shared" si="5"/>
        <v>0</v>
      </c>
      <c r="O81" s="40"/>
      <c r="P81" s="40"/>
    </row>
    <row r="82" spans="1:16" ht="12" customHeight="1" x14ac:dyDescent="0.25">
      <c r="A82" s="9" t="s">
        <v>167</v>
      </c>
      <c r="B82" s="46" t="s">
        <v>168</v>
      </c>
      <c r="C82" s="46" t="s">
        <v>168</v>
      </c>
      <c r="D82" s="46" t="s">
        <v>168</v>
      </c>
      <c r="E82" s="46" t="s">
        <v>168</v>
      </c>
      <c r="F82" s="46" t="s">
        <v>168</v>
      </c>
      <c r="G82" s="46" t="s">
        <v>168</v>
      </c>
      <c r="H82" s="46" t="s">
        <v>168</v>
      </c>
      <c r="I82" s="10" t="s">
        <v>11</v>
      </c>
      <c r="J82" s="39">
        <v>5</v>
      </c>
      <c r="K82" s="5"/>
      <c r="L82" s="6">
        <v>0.23</v>
      </c>
      <c r="M82" s="7">
        <f t="shared" si="4"/>
        <v>0</v>
      </c>
      <c r="N82" s="8">
        <f t="shared" si="5"/>
        <v>0</v>
      </c>
      <c r="O82" s="40"/>
      <c r="P82" s="40"/>
    </row>
    <row r="83" spans="1:16" ht="12" customHeight="1" x14ac:dyDescent="0.25">
      <c r="A83" s="9" t="s">
        <v>169</v>
      </c>
      <c r="B83" s="46" t="s">
        <v>170</v>
      </c>
      <c r="C83" s="46" t="s">
        <v>170</v>
      </c>
      <c r="D83" s="46" t="s">
        <v>170</v>
      </c>
      <c r="E83" s="46" t="s">
        <v>170</v>
      </c>
      <c r="F83" s="46" t="s">
        <v>170</v>
      </c>
      <c r="G83" s="46" t="s">
        <v>170</v>
      </c>
      <c r="H83" s="46" t="s">
        <v>170</v>
      </c>
      <c r="I83" s="10" t="s">
        <v>11</v>
      </c>
      <c r="J83" s="39">
        <v>5</v>
      </c>
      <c r="K83" s="5"/>
      <c r="L83" s="6">
        <v>0.23</v>
      </c>
      <c r="M83" s="7">
        <f t="shared" si="4"/>
        <v>0</v>
      </c>
      <c r="N83" s="8">
        <f t="shared" si="5"/>
        <v>0</v>
      </c>
      <c r="O83" s="40"/>
      <c r="P83" s="40"/>
    </row>
    <row r="84" spans="1:16" ht="12" customHeight="1" x14ac:dyDescent="0.25">
      <c r="A84" s="3" t="s">
        <v>171</v>
      </c>
      <c r="B84" s="46" t="s">
        <v>172</v>
      </c>
      <c r="C84" s="46" t="s">
        <v>172</v>
      </c>
      <c r="D84" s="46" t="s">
        <v>172</v>
      </c>
      <c r="E84" s="46" t="s">
        <v>172</v>
      </c>
      <c r="F84" s="46" t="s">
        <v>172</v>
      </c>
      <c r="G84" s="46" t="s">
        <v>172</v>
      </c>
      <c r="H84" s="46" t="s">
        <v>172</v>
      </c>
      <c r="I84" s="10" t="s">
        <v>11</v>
      </c>
      <c r="J84" s="39">
        <v>5</v>
      </c>
      <c r="K84" s="5"/>
      <c r="L84" s="6">
        <v>0.23</v>
      </c>
      <c r="M84" s="7">
        <f t="shared" si="4"/>
        <v>0</v>
      </c>
      <c r="N84" s="8">
        <f t="shared" si="5"/>
        <v>0</v>
      </c>
      <c r="O84" s="40"/>
      <c r="P84" s="40"/>
    </row>
    <row r="85" spans="1:16" ht="12" customHeight="1" x14ac:dyDescent="0.25">
      <c r="A85" s="9" t="s">
        <v>173</v>
      </c>
      <c r="B85" s="46" t="s">
        <v>174</v>
      </c>
      <c r="C85" s="46" t="s">
        <v>174</v>
      </c>
      <c r="D85" s="46" t="s">
        <v>174</v>
      </c>
      <c r="E85" s="46" t="s">
        <v>174</v>
      </c>
      <c r="F85" s="46" t="s">
        <v>174</v>
      </c>
      <c r="G85" s="46" t="s">
        <v>174</v>
      </c>
      <c r="H85" s="46" t="s">
        <v>174</v>
      </c>
      <c r="I85" s="10" t="s">
        <v>11</v>
      </c>
      <c r="J85" s="39">
        <v>5</v>
      </c>
      <c r="K85" s="5"/>
      <c r="L85" s="6">
        <v>0.23</v>
      </c>
      <c r="M85" s="7">
        <f t="shared" si="4"/>
        <v>0</v>
      </c>
      <c r="N85" s="8">
        <f t="shared" si="5"/>
        <v>0</v>
      </c>
      <c r="O85" s="40"/>
      <c r="P85" s="40"/>
    </row>
    <row r="86" spans="1:16" ht="12" customHeight="1" x14ac:dyDescent="0.25">
      <c r="A86" s="9" t="s">
        <v>175</v>
      </c>
      <c r="B86" s="46" t="s">
        <v>176</v>
      </c>
      <c r="C86" s="46" t="s">
        <v>176</v>
      </c>
      <c r="D86" s="46" t="s">
        <v>176</v>
      </c>
      <c r="E86" s="46" t="s">
        <v>176</v>
      </c>
      <c r="F86" s="46" t="s">
        <v>176</v>
      </c>
      <c r="G86" s="46" t="s">
        <v>176</v>
      </c>
      <c r="H86" s="46" t="s">
        <v>176</v>
      </c>
      <c r="I86" s="10" t="s">
        <v>11</v>
      </c>
      <c r="J86" s="39">
        <v>5</v>
      </c>
      <c r="K86" s="5"/>
      <c r="L86" s="6">
        <v>0.23</v>
      </c>
      <c r="M86" s="7">
        <f t="shared" si="4"/>
        <v>0</v>
      </c>
      <c r="N86" s="8">
        <f t="shared" si="5"/>
        <v>0</v>
      </c>
      <c r="O86" s="40"/>
      <c r="P86" s="40"/>
    </row>
    <row r="87" spans="1:16" ht="12" customHeight="1" x14ac:dyDescent="0.25">
      <c r="A87" s="3" t="s">
        <v>177</v>
      </c>
      <c r="B87" s="46" t="s">
        <v>178</v>
      </c>
      <c r="C87" s="46" t="s">
        <v>178</v>
      </c>
      <c r="D87" s="46" t="s">
        <v>178</v>
      </c>
      <c r="E87" s="46" t="s">
        <v>178</v>
      </c>
      <c r="F87" s="46" t="s">
        <v>178</v>
      </c>
      <c r="G87" s="46" t="s">
        <v>178</v>
      </c>
      <c r="H87" s="46" t="s">
        <v>178</v>
      </c>
      <c r="I87" s="10" t="s">
        <v>11</v>
      </c>
      <c r="J87" s="39">
        <v>5</v>
      </c>
      <c r="K87" s="5"/>
      <c r="L87" s="6">
        <v>0.23</v>
      </c>
      <c r="M87" s="7">
        <f t="shared" si="4"/>
        <v>0</v>
      </c>
      <c r="N87" s="8">
        <f t="shared" si="5"/>
        <v>0</v>
      </c>
      <c r="O87" s="40"/>
      <c r="P87" s="40"/>
    </row>
    <row r="88" spans="1:16" ht="12" customHeight="1" x14ac:dyDescent="0.25">
      <c r="A88" s="9" t="s">
        <v>179</v>
      </c>
      <c r="B88" s="46" t="s">
        <v>180</v>
      </c>
      <c r="C88" s="46" t="s">
        <v>181</v>
      </c>
      <c r="D88" s="46" t="s">
        <v>181</v>
      </c>
      <c r="E88" s="46" t="s">
        <v>181</v>
      </c>
      <c r="F88" s="46" t="s">
        <v>181</v>
      </c>
      <c r="G88" s="46" t="s">
        <v>181</v>
      </c>
      <c r="H88" s="46" t="s">
        <v>181</v>
      </c>
      <c r="I88" s="10" t="s">
        <v>11</v>
      </c>
      <c r="J88" s="39">
        <v>5</v>
      </c>
      <c r="K88" s="5"/>
      <c r="L88" s="6">
        <v>0.23</v>
      </c>
      <c r="M88" s="7">
        <f t="shared" si="4"/>
        <v>0</v>
      </c>
      <c r="N88" s="8">
        <f t="shared" si="5"/>
        <v>0</v>
      </c>
      <c r="O88" s="40"/>
      <c r="P88" s="40"/>
    </row>
    <row r="89" spans="1:16" ht="12" customHeight="1" x14ac:dyDescent="0.25">
      <c r="A89" s="9" t="s">
        <v>182</v>
      </c>
      <c r="B89" s="46" t="s">
        <v>181</v>
      </c>
      <c r="C89" s="46" t="s">
        <v>181</v>
      </c>
      <c r="D89" s="46" t="s">
        <v>181</v>
      </c>
      <c r="E89" s="46" t="s">
        <v>181</v>
      </c>
      <c r="F89" s="46" t="s">
        <v>181</v>
      </c>
      <c r="G89" s="46" t="s">
        <v>181</v>
      </c>
      <c r="H89" s="46" t="s">
        <v>181</v>
      </c>
      <c r="I89" s="10" t="s">
        <v>11</v>
      </c>
      <c r="J89" s="39">
        <v>5</v>
      </c>
      <c r="K89" s="5"/>
      <c r="L89" s="6">
        <v>0.23</v>
      </c>
      <c r="M89" s="7">
        <f t="shared" si="4"/>
        <v>0</v>
      </c>
      <c r="N89" s="8">
        <f t="shared" si="5"/>
        <v>0</v>
      </c>
      <c r="O89" s="40"/>
      <c r="P89" s="40"/>
    </row>
    <row r="90" spans="1:16" ht="12" customHeight="1" x14ac:dyDescent="0.25">
      <c r="A90" s="3" t="s">
        <v>183</v>
      </c>
      <c r="B90" s="46" t="s">
        <v>184</v>
      </c>
      <c r="C90" s="46" t="s">
        <v>181</v>
      </c>
      <c r="D90" s="46" t="s">
        <v>181</v>
      </c>
      <c r="E90" s="46" t="s">
        <v>181</v>
      </c>
      <c r="F90" s="46" t="s">
        <v>181</v>
      </c>
      <c r="G90" s="46" t="s">
        <v>181</v>
      </c>
      <c r="H90" s="46" t="s">
        <v>181</v>
      </c>
      <c r="I90" s="10" t="s">
        <v>11</v>
      </c>
      <c r="J90" s="39">
        <v>5</v>
      </c>
      <c r="K90" s="5"/>
      <c r="L90" s="6">
        <v>0.23</v>
      </c>
      <c r="M90" s="7">
        <f t="shared" si="4"/>
        <v>0</v>
      </c>
      <c r="N90" s="8">
        <f t="shared" si="5"/>
        <v>0</v>
      </c>
      <c r="O90" s="40"/>
      <c r="P90" s="40"/>
    </row>
    <row r="91" spans="1:16" ht="12" customHeight="1" x14ac:dyDescent="0.25">
      <c r="A91" s="9" t="s">
        <v>185</v>
      </c>
      <c r="B91" s="46" t="s">
        <v>186</v>
      </c>
      <c r="C91" s="46" t="s">
        <v>186</v>
      </c>
      <c r="D91" s="46" t="s">
        <v>186</v>
      </c>
      <c r="E91" s="46" t="s">
        <v>186</v>
      </c>
      <c r="F91" s="46" t="s">
        <v>186</v>
      </c>
      <c r="G91" s="46" t="s">
        <v>186</v>
      </c>
      <c r="H91" s="46" t="s">
        <v>186</v>
      </c>
      <c r="I91" s="10" t="s">
        <v>11</v>
      </c>
      <c r="J91" s="39">
        <v>5</v>
      </c>
      <c r="K91" s="5"/>
      <c r="L91" s="6">
        <v>0.23</v>
      </c>
      <c r="M91" s="7">
        <f t="shared" si="4"/>
        <v>0</v>
      </c>
      <c r="N91" s="8">
        <f t="shared" si="5"/>
        <v>0</v>
      </c>
      <c r="O91" s="40"/>
      <c r="P91" s="40"/>
    </row>
    <row r="92" spans="1:16" ht="12" customHeight="1" x14ac:dyDescent="0.25">
      <c r="A92" s="9" t="s">
        <v>187</v>
      </c>
      <c r="B92" s="46" t="s">
        <v>188</v>
      </c>
      <c r="C92" s="46" t="s">
        <v>188</v>
      </c>
      <c r="D92" s="46" t="s">
        <v>188</v>
      </c>
      <c r="E92" s="46" t="s">
        <v>188</v>
      </c>
      <c r="F92" s="46" t="s">
        <v>188</v>
      </c>
      <c r="G92" s="46" t="s">
        <v>188</v>
      </c>
      <c r="H92" s="46" t="s">
        <v>188</v>
      </c>
      <c r="I92" s="10" t="s">
        <v>11</v>
      </c>
      <c r="J92" s="39">
        <v>5</v>
      </c>
      <c r="K92" s="5"/>
      <c r="L92" s="6">
        <v>0.23</v>
      </c>
      <c r="M92" s="7">
        <f t="shared" si="4"/>
        <v>0</v>
      </c>
      <c r="N92" s="8">
        <f t="shared" si="5"/>
        <v>0</v>
      </c>
      <c r="O92" s="40"/>
      <c r="P92" s="40"/>
    </row>
    <row r="93" spans="1:16" ht="12" customHeight="1" x14ac:dyDescent="0.25">
      <c r="A93" s="3" t="s">
        <v>189</v>
      </c>
      <c r="B93" s="46" t="s">
        <v>190</v>
      </c>
      <c r="C93" s="46" t="s">
        <v>190</v>
      </c>
      <c r="D93" s="46" t="s">
        <v>190</v>
      </c>
      <c r="E93" s="46" t="s">
        <v>190</v>
      </c>
      <c r="F93" s="46" t="s">
        <v>190</v>
      </c>
      <c r="G93" s="46" t="s">
        <v>190</v>
      </c>
      <c r="H93" s="46" t="s">
        <v>190</v>
      </c>
      <c r="I93" s="10" t="s">
        <v>11</v>
      </c>
      <c r="J93" s="39">
        <v>5</v>
      </c>
      <c r="K93" s="5"/>
      <c r="L93" s="6">
        <v>0.23</v>
      </c>
      <c r="M93" s="7">
        <f t="shared" si="4"/>
        <v>0</v>
      </c>
      <c r="N93" s="8">
        <f t="shared" si="5"/>
        <v>0</v>
      </c>
      <c r="O93" s="40"/>
      <c r="P93" s="40"/>
    </row>
    <row r="94" spans="1:16" ht="12" customHeight="1" x14ac:dyDescent="0.25">
      <c r="A94" s="9" t="s">
        <v>191</v>
      </c>
      <c r="B94" s="46" t="s">
        <v>192</v>
      </c>
      <c r="C94" s="46" t="s">
        <v>192</v>
      </c>
      <c r="D94" s="46" t="s">
        <v>192</v>
      </c>
      <c r="E94" s="46" t="s">
        <v>192</v>
      </c>
      <c r="F94" s="46" t="s">
        <v>192</v>
      </c>
      <c r="G94" s="46" t="s">
        <v>192</v>
      </c>
      <c r="H94" s="46" t="s">
        <v>192</v>
      </c>
      <c r="I94" s="10" t="s">
        <v>11</v>
      </c>
      <c r="J94" s="39">
        <v>5</v>
      </c>
      <c r="K94" s="5"/>
      <c r="L94" s="6">
        <v>0.23</v>
      </c>
      <c r="M94" s="7">
        <f t="shared" si="4"/>
        <v>0</v>
      </c>
      <c r="N94" s="8">
        <f t="shared" si="5"/>
        <v>0</v>
      </c>
      <c r="O94" s="40"/>
      <c r="P94" s="40"/>
    </row>
    <row r="95" spans="1:16" ht="12" customHeight="1" x14ac:dyDescent="0.25">
      <c r="A95" s="9" t="s">
        <v>193</v>
      </c>
      <c r="B95" s="46" t="s">
        <v>194</v>
      </c>
      <c r="C95" s="46" t="s">
        <v>194</v>
      </c>
      <c r="D95" s="46" t="s">
        <v>194</v>
      </c>
      <c r="E95" s="46" t="s">
        <v>194</v>
      </c>
      <c r="F95" s="46" t="s">
        <v>194</v>
      </c>
      <c r="G95" s="46" t="s">
        <v>194</v>
      </c>
      <c r="H95" s="46" t="s">
        <v>194</v>
      </c>
      <c r="I95" s="10" t="s">
        <v>11</v>
      </c>
      <c r="J95" s="39">
        <v>5</v>
      </c>
      <c r="K95" s="5"/>
      <c r="L95" s="6">
        <v>0.23</v>
      </c>
      <c r="M95" s="7">
        <f t="shared" si="4"/>
        <v>0</v>
      </c>
      <c r="N95" s="8">
        <f t="shared" si="5"/>
        <v>0</v>
      </c>
      <c r="O95" s="40"/>
      <c r="P95" s="40"/>
    </row>
    <row r="96" spans="1:16" ht="12" customHeight="1" x14ac:dyDescent="0.25">
      <c r="A96" s="3" t="s">
        <v>195</v>
      </c>
      <c r="B96" s="46" t="s">
        <v>196</v>
      </c>
      <c r="C96" s="46" t="s">
        <v>196</v>
      </c>
      <c r="D96" s="46" t="s">
        <v>196</v>
      </c>
      <c r="E96" s="46" t="s">
        <v>196</v>
      </c>
      <c r="F96" s="46" t="s">
        <v>196</v>
      </c>
      <c r="G96" s="46" t="s">
        <v>196</v>
      </c>
      <c r="H96" s="46" t="s">
        <v>196</v>
      </c>
      <c r="I96" s="10" t="s">
        <v>11</v>
      </c>
      <c r="J96" s="39">
        <v>5</v>
      </c>
      <c r="K96" s="5"/>
      <c r="L96" s="6">
        <v>0.23</v>
      </c>
      <c r="M96" s="7">
        <f t="shared" si="4"/>
        <v>0</v>
      </c>
      <c r="N96" s="8">
        <f t="shared" si="5"/>
        <v>0</v>
      </c>
      <c r="O96" s="40"/>
      <c r="P96" s="40"/>
    </row>
    <row r="97" spans="1:16" ht="12" customHeight="1" x14ac:dyDescent="0.25">
      <c r="A97" s="9" t="s">
        <v>197</v>
      </c>
      <c r="B97" s="46" t="s">
        <v>198</v>
      </c>
      <c r="C97" s="46" t="s">
        <v>198</v>
      </c>
      <c r="D97" s="46" t="s">
        <v>198</v>
      </c>
      <c r="E97" s="46" t="s">
        <v>198</v>
      </c>
      <c r="F97" s="46" t="s">
        <v>198</v>
      </c>
      <c r="G97" s="46" t="s">
        <v>198</v>
      </c>
      <c r="H97" s="46" t="s">
        <v>198</v>
      </c>
      <c r="I97" s="10" t="s">
        <v>11</v>
      </c>
      <c r="J97" s="39">
        <v>5</v>
      </c>
      <c r="K97" s="5"/>
      <c r="L97" s="6">
        <v>0.23</v>
      </c>
      <c r="M97" s="7">
        <f t="shared" si="4"/>
        <v>0</v>
      </c>
      <c r="N97" s="8">
        <f t="shared" si="5"/>
        <v>0</v>
      </c>
      <c r="O97" s="40"/>
      <c r="P97" s="40"/>
    </row>
    <row r="98" spans="1:16" ht="12" customHeight="1" x14ac:dyDescent="0.25">
      <c r="A98" s="9" t="s">
        <v>199</v>
      </c>
      <c r="B98" s="46" t="s">
        <v>200</v>
      </c>
      <c r="C98" s="46" t="s">
        <v>200</v>
      </c>
      <c r="D98" s="46" t="s">
        <v>200</v>
      </c>
      <c r="E98" s="46" t="s">
        <v>200</v>
      </c>
      <c r="F98" s="46" t="s">
        <v>200</v>
      </c>
      <c r="G98" s="46" t="s">
        <v>200</v>
      </c>
      <c r="H98" s="46" t="s">
        <v>200</v>
      </c>
      <c r="I98" s="10" t="s">
        <v>11</v>
      </c>
      <c r="J98" s="39">
        <v>5</v>
      </c>
      <c r="K98" s="5"/>
      <c r="L98" s="6">
        <v>0.23</v>
      </c>
      <c r="M98" s="7">
        <f t="shared" si="4"/>
        <v>0</v>
      </c>
      <c r="N98" s="8">
        <f t="shared" si="5"/>
        <v>0</v>
      </c>
      <c r="O98" s="40"/>
      <c r="P98" s="40"/>
    </row>
    <row r="99" spans="1:16" ht="12" customHeight="1" x14ac:dyDescent="0.25">
      <c r="A99" s="3" t="s">
        <v>201</v>
      </c>
      <c r="B99" s="46" t="s">
        <v>202</v>
      </c>
      <c r="C99" s="46" t="s">
        <v>202</v>
      </c>
      <c r="D99" s="46" t="s">
        <v>202</v>
      </c>
      <c r="E99" s="46" t="s">
        <v>202</v>
      </c>
      <c r="F99" s="46" t="s">
        <v>202</v>
      </c>
      <c r="G99" s="46" t="s">
        <v>202</v>
      </c>
      <c r="H99" s="46" t="s">
        <v>202</v>
      </c>
      <c r="I99" s="10" t="s">
        <v>11</v>
      </c>
      <c r="J99" s="39">
        <v>5</v>
      </c>
      <c r="K99" s="5"/>
      <c r="L99" s="6">
        <v>0.23</v>
      </c>
      <c r="M99" s="7">
        <f t="shared" si="4"/>
        <v>0</v>
      </c>
      <c r="N99" s="8">
        <f t="shared" si="5"/>
        <v>0</v>
      </c>
      <c r="O99" s="40"/>
      <c r="P99" s="40"/>
    </row>
    <row r="100" spans="1:16" ht="12" customHeight="1" x14ac:dyDescent="0.25">
      <c r="A100" s="9" t="s">
        <v>203</v>
      </c>
      <c r="B100" s="46" t="s">
        <v>204</v>
      </c>
      <c r="C100" s="46" t="s">
        <v>205</v>
      </c>
      <c r="D100" s="46" t="s">
        <v>205</v>
      </c>
      <c r="E100" s="46" t="s">
        <v>205</v>
      </c>
      <c r="F100" s="46" t="s">
        <v>205</v>
      </c>
      <c r="G100" s="46" t="s">
        <v>205</v>
      </c>
      <c r="H100" s="46" t="s">
        <v>205</v>
      </c>
      <c r="I100" s="10" t="s">
        <v>11</v>
      </c>
      <c r="J100" s="39">
        <v>3</v>
      </c>
      <c r="K100" s="5"/>
      <c r="L100" s="6">
        <v>0.23</v>
      </c>
      <c r="M100" s="7">
        <f t="shared" si="4"/>
        <v>0</v>
      </c>
      <c r="N100" s="8">
        <f t="shared" si="5"/>
        <v>0</v>
      </c>
      <c r="O100" s="40"/>
      <c r="P100" s="40"/>
    </row>
    <row r="101" spans="1:16" ht="12" customHeight="1" x14ac:dyDescent="0.25">
      <c r="A101" s="9" t="s">
        <v>206</v>
      </c>
      <c r="B101" s="46" t="s">
        <v>207</v>
      </c>
      <c r="C101" s="46" t="s">
        <v>207</v>
      </c>
      <c r="D101" s="46" t="s">
        <v>207</v>
      </c>
      <c r="E101" s="46" t="s">
        <v>207</v>
      </c>
      <c r="F101" s="46" t="s">
        <v>207</v>
      </c>
      <c r="G101" s="46" t="s">
        <v>207</v>
      </c>
      <c r="H101" s="46" t="s">
        <v>207</v>
      </c>
      <c r="I101" s="10" t="s">
        <v>11</v>
      </c>
      <c r="J101" s="39">
        <v>20</v>
      </c>
      <c r="K101" s="5"/>
      <c r="L101" s="6">
        <v>0.23</v>
      </c>
      <c r="M101" s="7">
        <f t="shared" si="4"/>
        <v>0</v>
      </c>
      <c r="N101" s="8">
        <f t="shared" si="5"/>
        <v>0</v>
      </c>
      <c r="O101" s="40"/>
      <c r="P101" s="40"/>
    </row>
    <row r="102" spans="1:16" ht="12" customHeight="1" x14ac:dyDescent="0.25">
      <c r="A102" s="3" t="s">
        <v>208</v>
      </c>
      <c r="B102" s="46" t="s">
        <v>209</v>
      </c>
      <c r="C102" s="46" t="s">
        <v>209</v>
      </c>
      <c r="D102" s="46" t="s">
        <v>209</v>
      </c>
      <c r="E102" s="46" t="s">
        <v>209</v>
      </c>
      <c r="F102" s="46" t="s">
        <v>209</v>
      </c>
      <c r="G102" s="46" t="s">
        <v>209</v>
      </c>
      <c r="H102" s="46" t="s">
        <v>209</v>
      </c>
      <c r="I102" s="10" t="s">
        <v>11</v>
      </c>
      <c r="J102" s="39">
        <v>20</v>
      </c>
      <c r="K102" s="5"/>
      <c r="L102" s="6">
        <v>0.23</v>
      </c>
      <c r="M102" s="7">
        <f t="shared" si="4"/>
        <v>0</v>
      </c>
      <c r="N102" s="8">
        <f t="shared" si="5"/>
        <v>0</v>
      </c>
      <c r="O102" s="40"/>
      <c r="P102" s="40"/>
    </row>
    <row r="103" spans="1:16" ht="12" customHeight="1" x14ac:dyDescent="0.25">
      <c r="A103" s="9" t="s">
        <v>210</v>
      </c>
      <c r="B103" s="46" t="s">
        <v>211</v>
      </c>
      <c r="C103" s="46" t="s">
        <v>211</v>
      </c>
      <c r="D103" s="46" t="s">
        <v>211</v>
      </c>
      <c r="E103" s="46" t="s">
        <v>211</v>
      </c>
      <c r="F103" s="46" t="s">
        <v>211</v>
      </c>
      <c r="G103" s="46" t="s">
        <v>211</v>
      </c>
      <c r="H103" s="46" t="s">
        <v>211</v>
      </c>
      <c r="I103" s="10" t="s">
        <v>11</v>
      </c>
      <c r="J103" s="39">
        <v>20</v>
      </c>
      <c r="K103" s="5"/>
      <c r="L103" s="6">
        <v>0.23</v>
      </c>
      <c r="M103" s="7">
        <f t="shared" si="4"/>
        <v>0</v>
      </c>
      <c r="N103" s="8">
        <f t="shared" si="5"/>
        <v>0</v>
      </c>
      <c r="O103" s="40"/>
      <c r="P103" s="40"/>
    </row>
    <row r="104" spans="1:16" ht="12" customHeight="1" x14ac:dyDescent="0.25">
      <c r="A104" s="9" t="s">
        <v>212</v>
      </c>
      <c r="B104" s="46" t="s">
        <v>213</v>
      </c>
      <c r="C104" s="46" t="s">
        <v>214</v>
      </c>
      <c r="D104" s="46" t="s">
        <v>214</v>
      </c>
      <c r="E104" s="46" t="s">
        <v>214</v>
      </c>
      <c r="F104" s="46" t="s">
        <v>214</v>
      </c>
      <c r="G104" s="46" t="s">
        <v>214</v>
      </c>
      <c r="H104" s="46" t="s">
        <v>214</v>
      </c>
      <c r="I104" s="10" t="s">
        <v>11</v>
      </c>
      <c r="J104" s="39">
        <v>5</v>
      </c>
      <c r="K104" s="5"/>
      <c r="L104" s="6">
        <v>0.23</v>
      </c>
      <c r="M104" s="7">
        <f t="shared" si="4"/>
        <v>0</v>
      </c>
      <c r="N104" s="8">
        <f t="shared" si="5"/>
        <v>0</v>
      </c>
      <c r="O104" s="40"/>
      <c r="P104" s="40"/>
    </row>
    <row r="105" spans="1:16" ht="12" customHeight="1" x14ac:dyDescent="0.25">
      <c r="A105" s="3" t="s">
        <v>215</v>
      </c>
      <c r="B105" s="46" t="s">
        <v>216</v>
      </c>
      <c r="C105" s="46" t="s">
        <v>217</v>
      </c>
      <c r="D105" s="46" t="s">
        <v>217</v>
      </c>
      <c r="E105" s="46" t="s">
        <v>217</v>
      </c>
      <c r="F105" s="46" t="s">
        <v>217</v>
      </c>
      <c r="G105" s="46" t="s">
        <v>217</v>
      </c>
      <c r="H105" s="46" t="s">
        <v>217</v>
      </c>
      <c r="I105" s="10" t="s">
        <v>11</v>
      </c>
      <c r="J105" s="39">
        <v>20</v>
      </c>
      <c r="K105" s="5"/>
      <c r="L105" s="6">
        <v>0.23</v>
      </c>
      <c r="M105" s="7">
        <f t="shared" si="4"/>
        <v>0</v>
      </c>
      <c r="N105" s="8">
        <f t="shared" si="5"/>
        <v>0</v>
      </c>
      <c r="O105" s="40"/>
      <c r="P105" s="40"/>
    </row>
    <row r="106" spans="1:16" ht="12" customHeight="1" x14ac:dyDescent="0.25">
      <c r="A106" s="9" t="s">
        <v>218</v>
      </c>
      <c r="B106" s="46" t="s">
        <v>219</v>
      </c>
      <c r="C106" s="46" t="s">
        <v>219</v>
      </c>
      <c r="D106" s="46" t="s">
        <v>219</v>
      </c>
      <c r="E106" s="46" t="s">
        <v>219</v>
      </c>
      <c r="F106" s="46" t="s">
        <v>219</v>
      </c>
      <c r="G106" s="46" t="s">
        <v>219</v>
      </c>
      <c r="H106" s="46" t="s">
        <v>219</v>
      </c>
      <c r="I106" s="10" t="s">
        <v>11</v>
      </c>
      <c r="J106" s="39">
        <v>20</v>
      </c>
      <c r="K106" s="5"/>
      <c r="L106" s="6">
        <v>0.23</v>
      </c>
      <c r="M106" s="7">
        <f t="shared" si="4"/>
        <v>0</v>
      </c>
      <c r="N106" s="8">
        <f t="shared" si="5"/>
        <v>0</v>
      </c>
      <c r="O106" s="40"/>
      <c r="P106" s="40"/>
    </row>
    <row r="107" spans="1:16" ht="12" customHeight="1" x14ac:dyDescent="0.25">
      <c r="A107" s="9" t="s">
        <v>220</v>
      </c>
      <c r="B107" s="46" t="s">
        <v>221</v>
      </c>
      <c r="C107" s="46" t="s">
        <v>222</v>
      </c>
      <c r="D107" s="46" t="s">
        <v>222</v>
      </c>
      <c r="E107" s="46" t="s">
        <v>222</v>
      </c>
      <c r="F107" s="46" t="s">
        <v>222</v>
      </c>
      <c r="G107" s="46" t="s">
        <v>222</v>
      </c>
      <c r="H107" s="46" t="s">
        <v>222</v>
      </c>
      <c r="I107" s="10" t="s">
        <v>11</v>
      </c>
      <c r="J107" s="39">
        <v>5</v>
      </c>
      <c r="K107" s="5"/>
      <c r="L107" s="6">
        <v>0.23</v>
      </c>
      <c r="M107" s="7">
        <f t="shared" si="4"/>
        <v>0</v>
      </c>
      <c r="N107" s="8">
        <f t="shared" si="5"/>
        <v>0</v>
      </c>
      <c r="O107" s="40"/>
      <c r="P107" s="40"/>
    </row>
    <row r="108" spans="1:16" ht="12" customHeight="1" x14ac:dyDescent="0.25">
      <c r="A108" s="3" t="s">
        <v>223</v>
      </c>
      <c r="B108" s="46" t="s">
        <v>224</v>
      </c>
      <c r="C108" s="46" t="s">
        <v>225</v>
      </c>
      <c r="D108" s="46" t="s">
        <v>225</v>
      </c>
      <c r="E108" s="46" t="s">
        <v>225</v>
      </c>
      <c r="F108" s="46" t="s">
        <v>225</v>
      </c>
      <c r="G108" s="46" t="s">
        <v>225</v>
      </c>
      <c r="H108" s="46" t="s">
        <v>225</v>
      </c>
      <c r="I108" s="10" t="s">
        <v>11</v>
      </c>
      <c r="J108" s="39">
        <v>5</v>
      </c>
      <c r="K108" s="5"/>
      <c r="L108" s="6">
        <v>0.23</v>
      </c>
      <c r="M108" s="7">
        <f t="shared" si="4"/>
        <v>0</v>
      </c>
      <c r="N108" s="8">
        <f t="shared" si="5"/>
        <v>0</v>
      </c>
      <c r="O108" s="40"/>
      <c r="P108" s="40"/>
    </row>
    <row r="109" spans="1:16" ht="12" customHeight="1" x14ac:dyDescent="0.25">
      <c r="A109" s="9" t="s">
        <v>226</v>
      </c>
      <c r="B109" s="46" t="s">
        <v>227</v>
      </c>
      <c r="C109" s="46" t="s">
        <v>228</v>
      </c>
      <c r="D109" s="46" t="s">
        <v>228</v>
      </c>
      <c r="E109" s="46" t="s">
        <v>228</v>
      </c>
      <c r="F109" s="46" t="s">
        <v>228</v>
      </c>
      <c r="G109" s="46" t="s">
        <v>228</v>
      </c>
      <c r="H109" s="46" t="s">
        <v>228</v>
      </c>
      <c r="I109" s="10" t="s">
        <v>11</v>
      </c>
      <c r="J109" s="39">
        <v>5</v>
      </c>
      <c r="K109" s="5"/>
      <c r="L109" s="6">
        <v>0.23</v>
      </c>
      <c r="M109" s="7">
        <f t="shared" si="4"/>
        <v>0</v>
      </c>
      <c r="N109" s="8">
        <f t="shared" si="5"/>
        <v>0</v>
      </c>
      <c r="O109" s="40"/>
      <c r="P109" s="40"/>
    </row>
    <row r="110" spans="1:16" ht="12" customHeight="1" x14ac:dyDescent="0.25">
      <c r="A110" s="9" t="s">
        <v>229</v>
      </c>
      <c r="B110" s="46" t="s">
        <v>230</v>
      </c>
      <c r="C110" s="46"/>
      <c r="D110" s="46"/>
      <c r="E110" s="46"/>
      <c r="F110" s="46"/>
      <c r="G110" s="46"/>
      <c r="H110" s="46"/>
      <c r="I110" s="10" t="s">
        <v>11</v>
      </c>
      <c r="J110" s="39">
        <v>20</v>
      </c>
      <c r="K110" s="5"/>
      <c r="L110" s="6">
        <v>0.23</v>
      </c>
      <c r="M110" s="7">
        <f t="shared" si="4"/>
        <v>0</v>
      </c>
      <c r="N110" s="8">
        <f t="shared" si="5"/>
        <v>0</v>
      </c>
    </row>
    <row r="111" spans="1:16" ht="12" customHeight="1" x14ac:dyDescent="0.25">
      <c r="A111" s="3" t="s">
        <v>231</v>
      </c>
      <c r="B111" s="46" t="s">
        <v>232</v>
      </c>
      <c r="C111" s="46" t="s">
        <v>233</v>
      </c>
      <c r="D111" s="46" t="s">
        <v>233</v>
      </c>
      <c r="E111" s="46" t="s">
        <v>233</v>
      </c>
      <c r="F111" s="46" t="s">
        <v>233</v>
      </c>
      <c r="G111" s="46" t="s">
        <v>233</v>
      </c>
      <c r="H111" s="46" t="s">
        <v>233</v>
      </c>
      <c r="I111" s="10" t="s">
        <v>11</v>
      </c>
      <c r="J111" s="39">
        <v>5</v>
      </c>
      <c r="K111" s="5"/>
      <c r="L111" s="6">
        <v>0.23</v>
      </c>
      <c r="M111" s="7">
        <f t="shared" si="4"/>
        <v>0</v>
      </c>
      <c r="N111" s="8">
        <f t="shared" si="5"/>
        <v>0</v>
      </c>
    </row>
    <row r="112" spans="1:16" ht="12" customHeight="1" x14ac:dyDescent="0.25">
      <c r="A112" s="9" t="s">
        <v>234</v>
      </c>
      <c r="B112" s="46" t="s">
        <v>235</v>
      </c>
      <c r="C112" s="46" t="s">
        <v>236</v>
      </c>
      <c r="D112" s="46" t="s">
        <v>236</v>
      </c>
      <c r="E112" s="46" t="s">
        <v>236</v>
      </c>
      <c r="F112" s="46" t="s">
        <v>236</v>
      </c>
      <c r="G112" s="46" t="s">
        <v>236</v>
      </c>
      <c r="H112" s="46" t="s">
        <v>236</v>
      </c>
      <c r="I112" s="10" t="s">
        <v>11</v>
      </c>
      <c r="J112" s="39">
        <v>5</v>
      </c>
      <c r="K112" s="5"/>
      <c r="L112" s="6">
        <v>0.23</v>
      </c>
      <c r="M112" s="7">
        <f t="shared" si="4"/>
        <v>0</v>
      </c>
      <c r="N112" s="8">
        <f t="shared" si="5"/>
        <v>0</v>
      </c>
    </row>
    <row r="113" spans="1:14" ht="12" customHeight="1" x14ac:dyDescent="0.25">
      <c r="A113" s="9" t="s">
        <v>237</v>
      </c>
      <c r="B113" s="46" t="s">
        <v>238</v>
      </c>
      <c r="C113" s="46" t="s">
        <v>239</v>
      </c>
      <c r="D113" s="46" t="s">
        <v>239</v>
      </c>
      <c r="E113" s="46" t="s">
        <v>239</v>
      </c>
      <c r="F113" s="46" t="s">
        <v>239</v>
      </c>
      <c r="G113" s="46" t="s">
        <v>239</v>
      </c>
      <c r="H113" s="46" t="s">
        <v>239</v>
      </c>
      <c r="I113" s="10" t="s">
        <v>11</v>
      </c>
      <c r="J113" s="39">
        <v>5</v>
      </c>
      <c r="K113" s="5"/>
      <c r="L113" s="6">
        <v>0.23</v>
      </c>
      <c r="M113" s="7">
        <f t="shared" si="4"/>
        <v>0</v>
      </c>
      <c r="N113" s="8">
        <f t="shared" si="5"/>
        <v>0</v>
      </c>
    </row>
    <row r="114" spans="1:14" ht="12" customHeight="1" x14ac:dyDescent="0.25">
      <c r="A114" s="3" t="s">
        <v>240</v>
      </c>
      <c r="B114" s="46" t="s">
        <v>241</v>
      </c>
      <c r="C114" s="46" t="s">
        <v>242</v>
      </c>
      <c r="D114" s="46" t="s">
        <v>242</v>
      </c>
      <c r="E114" s="46" t="s">
        <v>242</v>
      </c>
      <c r="F114" s="46" t="s">
        <v>242</v>
      </c>
      <c r="G114" s="46" t="s">
        <v>242</v>
      </c>
      <c r="H114" s="46" t="s">
        <v>242</v>
      </c>
      <c r="I114" s="10" t="s">
        <v>11</v>
      </c>
      <c r="J114" s="39">
        <v>20</v>
      </c>
      <c r="K114" s="5"/>
      <c r="L114" s="6">
        <v>0.23</v>
      </c>
      <c r="M114" s="7">
        <f t="shared" si="4"/>
        <v>0</v>
      </c>
      <c r="N114" s="8">
        <f t="shared" si="5"/>
        <v>0</v>
      </c>
    </row>
    <row r="115" spans="1:14" ht="12" customHeight="1" x14ac:dyDescent="0.25">
      <c r="A115" s="9" t="s">
        <v>243</v>
      </c>
      <c r="B115" s="46" t="s">
        <v>244</v>
      </c>
      <c r="C115" s="46" t="s">
        <v>245</v>
      </c>
      <c r="D115" s="46" t="s">
        <v>245</v>
      </c>
      <c r="E115" s="46" t="s">
        <v>245</v>
      </c>
      <c r="F115" s="46" t="s">
        <v>245</v>
      </c>
      <c r="G115" s="46" t="s">
        <v>245</v>
      </c>
      <c r="H115" s="46" t="s">
        <v>245</v>
      </c>
      <c r="I115" s="10" t="s">
        <v>11</v>
      </c>
      <c r="J115" s="39">
        <v>20</v>
      </c>
      <c r="K115" s="5"/>
      <c r="L115" s="6">
        <v>0.23</v>
      </c>
      <c r="M115" s="7">
        <f t="shared" si="4"/>
        <v>0</v>
      </c>
      <c r="N115" s="8">
        <f t="shared" si="5"/>
        <v>0</v>
      </c>
    </row>
    <row r="116" spans="1:14" ht="12" customHeight="1" x14ac:dyDescent="0.25">
      <c r="A116" s="3" t="s">
        <v>246</v>
      </c>
      <c r="B116" s="46" t="s">
        <v>247</v>
      </c>
      <c r="C116" s="46"/>
      <c r="D116" s="46"/>
      <c r="E116" s="46"/>
      <c r="F116" s="46"/>
      <c r="G116" s="46"/>
      <c r="H116" s="46"/>
      <c r="I116" s="10" t="s">
        <v>11</v>
      </c>
      <c r="J116" s="39">
        <v>10</v>
      </c>
      <c r="K116" s="5"/>
      <c r="L116" s="6">
        <v>0.23</v>
      </c>
      <c r="M116" s="7">
        <f t="shared" si="4"/>
        <v>0</v>
      </c>
      <c r="N116" s="8">
        <f t="shared" si="5"/>
        <v>0</v>
      </c>
    </row>
    <row r="117" spans="1:14" ht="12" customHeight="1" x14ac:dyDescent="0.25">
      <c r="A117" s="9" t="s">
        <v>248</v>
      </c>
      <c r="B117" s="46" t="s">
        <v>249</v>
      </c>
      <c r="C117" s="46" t="s">
        <v>250</v>
      </c>
      <c r="D117" s="46" t="s">
        <v>250</v>
      </c>
      <c r="E117" s="46" t="s">
        <v>250</v>
      </c>
      <c r="F117" s="46" t="s">
        <v>250</v>
      </c>
      <c r="G117" s="46" t="s">
        <v>250</v>
      </c>
      <c r="H117" s="46" t="s">
        <v>250</v>
      </c>
      <c r="I117" s="10" t="s">
        <v>11</v>
      </c>
      <c r="J117" s="39">
        <v>2</v>
      </c>
      <c r="K117" s="5"/>
      <c r="L117" s="6">
        <v>0.23</v>
      </c>
      <c r="M117" s="7">
        <f t="shared" si="4"/>
        <v>0</v>
      </c>
      <c r="N117" s="8">
        <f t="shared" si="5"/>
        <v>0</v>
      </c>
    </row>
    <row r="118" spans="1:14" ht="12" customHeight="1" x14ac:dyDescent="0.25">
      <c r="A118" s="3" t="s">
        <v>251</v>
      </c>
      <c r="B118" s="46" t="s">
        <v>252</v>
      </c>
      <c r="C118" s="46" t="s">
        <v>253</v>
      </c>
      <c r="D118" s="46" t="s">
        <v>253</v>
      </c>
      <c r="E118" s="46" t="s">
        <v>253</v>
      </c>
      <c r="F118" s="46" t="s">
        <v>253</v>
      </c>
      <c r="G118" s="46" t="s">
        <v>253</v>
      </c>
      <c r="H118" s="46" t="s">
        <v>253</v>
      </c>
      <c r="I118" s="10" t="s">
        <v>11</v>
      </c>
      <c r="J118" s="39">
        <v>2</v>
      </c>
      <c r="K118" s="5"/>
      <c r="L118" s="6">
        <v>0.23</v>
      </c>
      <c r="M118" s="7">
        <f t="shared" si="4"/>
        <v>0</v>
      </c>
      <c r="N118" s="8">
        <f t="shared" si="5"/>
        <v>0</v>
      </c>
    </row>
    <row r="119" spans="1:14" ht="12" customHeight="1" x14ac:dyDescent="0.25">
      <c r="A119" s="9" t="s">
        <v>254</v>
      </c>
      <c r="B119" s="46" t="s">
        <v>255</v>
      </c>
      <c r="C119" s="46"/>
      <c r="D119" s="46"/>
      <c r="E119" s="46"/>
      <c r="F119" s="46"/>
      <c r="G119" s="46"/>
      <c r="H119" s="46"/>
      <c r="I119" s="10" t="s">
        <v>11</v>
      </c>
      <c r="J119" s="39">
        <v>10</v>
      </c>
      <c r="K119" s="5"/>
      <c r="L119" s="6">
        <v>0.23</v>
      </c>
      <c r="M119" s="7">
        <f t="shared" si="4"/>
        <v>0</v>
      </c>
      <c r="N119" s="8">
        <f t="shared" si="5"/>
        <v>0</v>
      </c>
    </row>
    <row r="120" spans="1:14" ht="12" customHeight="1" x14ac:dyDescent="0.25">
      <c r="A120" s="3" t="s">
        <v>256</v>
      </c>
      <c r="B120" s="46" t="s">
        <v>257</v>
      </c>
      <c r="C120" s="46"/>
      <c r="D120" s="46"/>
      <c r="E120" s="46"/>
      <c r="F120" s="46"/>
      <c r="G120" s="46"/>
      <c r="H120" s="46"/>
      <c r="I120" s="10" t="s">
        <v>11</v>
      </c>
      <c r="J120" s="39">
        <v>10</v>
      </c>
      <c r="K120" s="5"/>
      <c r="L120" s="6">
        <v>0.23</v>
      </c>
      <c r="M120" s="7">
        <f t="shared" si="4"/>
        <v>0</v>
      </c>
      <c r="N120" s="8">
        <f t="shared" si="5"/>
        <v>0</v>
      </c>
    </row>
    <row r="121" spans="1:14" ht="12" customHeight="1" x14ac:dyDescent="0.25">
      <c r="A121" s="9" t="s">
        <v>258</v>
      </c>
      <c r="B121" s="46" t="s">
        <v>259</v>
      </c>
      <c r="C121" s="46" t="s">
        <v>260</v>
      </c>
      <c r="D121" s="46" t="s">
        <v>260</v>
      </c>
      <c r="E121" s="46" t="s">
        <v>260</v>
      </c>
      <c r="F121" s="46" t="s">
        <v>260</v>
      </c>
      <c r="G121" s="46" t="s">
        <v>260</v>
      </c>
      <c r="H121" s="46" t="s">
        <v>260</v>
      </c>
      <c r="I121" s="10" t="s">
        <v>11</v>
      </c>
      <c r="J121" s="39">
        <v>10</v>
      </c>
      <c r="K121" s="5"/>
      <c r="L121" s="6">
        <v>0.23</v>
      </c>
      <c r="M121" s="7">
        <f t="shared" si="4"/>
        <v>0</v>
      </c>
      <c r="N121" s="8">
        <f t="shared" si="5"/>
        <v>0</v>
      </c>
    </row>
    <row r="122" spans="1:14" ht="12" customHeight="1" x14ac:dyDescent="0.25">
      <c r="A122" s="3" t="s">
        <v>261</v>
      </c>
      <c r="B122" s="46" t="s">
        <v>262</v>
      </c>
      <c r="C122" s="46" t="s">
        <v>263</v>
      </c>
      <c r="D122" s="46" t="s">
        <v>263</v>
      </c>
      <c r="E122" s="46" t="s">
        <v>263</v>
      </c>
      <c r="F122" s="46" t="s">
        <v>263</v>
      </c>
      <c r="G122" s="46" t="s">
        <v>263</v>
      </c>
      <c r="H122" s="46" t="s">
        <v>263</v>
      </c>
      <c r="I122" s="10" t="s">
        <v>11</v>
      </c>
      <c r="J122" s="39">
        <v>20</v>
      </c>
      <c r="K122" s="5"/>
      <c r="L122" s="6">
        <v>0.23</v>
      </c>
      <c r="M122" s="7">
        <f t="shared" si="4"/>
        <v>0</v>
      </c>
      <c r="N122" s="8">
        <f t="shared" si="5"/>
        <v>0</v>
      </c>
    </row>
    <row r="123" spans="1:14" ht="12" customHeight="1" x14ac:dyDescent="0.25">
      <c r="A123" s="9" t="s">
        <v>264</v>
      </c>
      <c r="B123" s="46" t="s">
        <v>265</v>
      </c>
      <c r="C123" s="46" t="s">
        <v>263</v>
      </c>
      <c r="D123" s="46" t="s">
        <v>263</v>
      </c>
      <c r="E123" s="46" t="s">
        <v>263</v>
      </c>
      <c r="F123" s="46" t="s">
        <v>263</v>
      </c>
      <c r="G123" s="46" t="s">
        <v>263</v>
      </c>
      <c r="H123" s="46" t="s">
        <v>263</v>
      </c>
      <c r="I123" s="10" t="s">
        <v>11</v>
      </c>
      <c r="J123" s="39">
        <v>20</v>
      </c>
      <c r="K123" s="5"/>
      <c r="L123" s="6">
        <v>0.23</v>
      </c>
      <c r="M123" s="7">
        <f t="shared" si="4"/>
        <v>0</v>
      </c>
      <c r="N123" s="8">
        <f t="shared" si="5"/>
        <v>0</v>
      </c>
    </row>
    <row r="124" spans="1:14" ht="12" customHeight="1" x14ac:dyDescent="0.25">
      <c r="A124" s="3" t="s">
        <v>266</v>
      </c>
      <c r="B124" s="46" t="s">
        <v>267</v>
      </c>
      <c r="C124" s="46" t="s">
        <v>263</v>
      </c>
      <c r="D124" s="46" t="s">
        <v>263</v>
      </c>
      <c r="E124" s="46" t="s">
        <v>263</v>
      </c>
      <c r="F124" s="46" t="s">
        <v>263</v>
      </c>
      <c r="G124" s="46" t="s">
        <v>263</v>
      </c>
      <c r="H124" s="46" t="s">
        <v>263</v>
      </c>
      <c r="I124" s="10" t="s">
        <v>11</v>
      </c>
      <c r="J124" s="39">
        <v>20</v>
      </c>
      <c r="K124" s="5"/>
      <c r="L124" s="6">
        <v>0.23</v>
      </c>
      <c r="M124" s="7">
        <f>ROUND(K124*1.23,2)</f>
        <v>0</v>
      </c>
      <c r="N124" s="8">
        <f t="shared" si="5"/>
        <v>0</v>
      </c>
    </row>
    <row r="125" spans="1:14" ht="12" customHeight="1" x14ac:dyDescent="0.25">
      <c r="A125" s="9" t="s">
        <v>268</v>
      </c>
      <c r="B125" s="48" t="s">
        <v>269</v>
      </c>
      <c r="C125" s="49"/>
      <c r="D125" s="50"/>
      <c r="E125" s="32"/>
      <c r="F125" s="32"/>
      <c r="G125" s="32"/>
      <c r="H125" s="32"/>
      <c r="I125" s="10" t="s">
        <v>11</v>
      </c>
      <c r="J125" s="39">
        <v>3</v>
      </c>
      <c r="K125" s="5"/>
      <c r="L125" s="6">
        <v>0.23</v>
      </c>
      <c r="M125" s="7">
        <f>ROUND(K125*1.23,2)</f>
        <v>0</v>
      </c>
      <c r="N125" s="8">
        <f t="shared" ref="N125" si="6">SUM(M125*J125)</f>
        <v>0</v>
      </c>
    </row>
    <row r="126" spans="1:14" ht="12" customHeight="1" x14ac:dyDescent="0.25">
      <c r="A126" s="3" t="s">
        <v>270</v>
      </c>
      <c r="B126" s="46" t="s">
        <v>271</v>
      </c>
      <c r="C126" s="46"/>
      <c r="D126" s="46"/>
      <c r="E126" s="46"/>
      <c r="F126" s="46"/>
      <c r="G126" s="46"/>
      <c r="H126" s="46"/>
      <c r="I126" s="10" t="s">
        <v>11</v>
      </c>
      <c r="J126" s="39">
        <v>2</v>
      </c>
      <c r="K126" s="5"/>
      <c r="L126" s="6">
        <v>0.23</v>
      </c>
      <c r="M126" s="7">
        <f t="shared" si="4"/>
        <v>0</v>
      </c>
      <c r="N126" s="8">
        <f t="shared" si="5"/>
        <v>0</v>
      </c>
    </row>
    <row r="127" spans="1:14" ht="12" customHeight="1" x14ac:dyDescent="0.25">
      <c r="A127" s="9" t="s">
        <v>272</v>
      </c>
      <c r="B127" s="46" t="s">
        <v>273</v>
      </c>
      <c r="C127" s="46"/>
      <c r="D127" s="46"/>
      <c r="E127" s="46"/>
      <c r="F127" s="46"/>
      <c r="G127" s="46"/>
      <c r="H127" s="46"/>
      <c r="I127" s="10" t="s">
        <v>11</v>
      </c>
      <c r="J127" s="39">
        <v>2</v>
      </c>
      <c r="K127" s="5"/>
      <c r="L127" s="6">
        <v>0.23</v>
      </c>
      <c r="M127" s="7">
        <f t="shared" si="4"/>
        <v>0</v>
      </c>
      <c r="N127" s="8">
        <f t="shared" si="5"/>
        <v>0</v>
      </c>
    </row>
    <row r="128" spans="1:14" ht="12" customHeight="1" x14ac:dyDescent="0.25">
      <c r="A128" s="3" t="s">
        <v>274</v>
      </c>
      <c r="B128" s="46" t="s">
        <v>275</v>
      </c>
      <c r="C128" s="46" t="s">
        <v>276</v>
      </c>
      <c r="D128" s="46" t="s">
        <v>276</v>
      </c>
      <c r="E128" s="46" t="s">
        <v>276</v>
      </c>
      <c r="F128" s="46" t="s">
        <v>276</v>
      </c>
      <c r="G128" s="46" t="s">
        <v>276</v>
      </c>
      <c r="H128" s="46" t="s">
        <v>276</v>
      </c>
      <c r="I128" s="10" t="s">
        <v>11</v>
      </c>
      <c r="J128" s="39">
        <v>10</v>
      </c>
      <c r="K128" s="5"/>
      <c r="L128" s="6">
        <v>0.23</v>
      </c>
      <c r="M128" s="7">
        <f t="shared" si="4"/>
        <v>0</v>
      </c>
      <c r="N128" s="8">
        <f t="shared" si="5"/>
        <v>0</v>
      </c>
    </row>
    <row r="129" spans="1:16" ht="12" customHeight="1" x14ac:dyDescent="0.25">
      <c r="A129" s="9" t="s">
        <v>277</v>
      </c>
      <c r="B129" s="46" t="s">
        <v>278</v>
      </c>
      <c r="C129" s="46"/>
      <c r="D129" s="46"/>
      <c r="E129" s="46"/>
      <c r="F129" s="46"/>
      <c r="G129" s="46"/>
      <c r="H129" s="46"/>
      <c r="I129" s="10" t="s">
        <v>11</v>
      </c>
      <c r="J129" s="39">
        <v>10</v>
      </c>
      <c r="K129" s="5"/>
      <c r="L129" s="6">
        <v>0.23</v>
      </c>
      <c r="M129" s="7">
        <f t="shared" si="4"/>
        <v>0</v>
      </c>
      <c r="N129" s="8">
        <f t="shared" si="5"/>
        <v>0</v>
      </c>
    </row>
    <row r="130" spans="1:16" ht="12" customHeight="1" x14ac:dyDescent="0.25">
      <c r="A130" s="3" t="s">
        <v>279</v>
      </c>
      <c r="B130" s="46" t="s">
        <v>280</v>
      </c>
      <c r="C130" s="46"/>
      <c r="D130" s="46"/>
      <c r="E130" s="46"/>
      <c r="F130" s="46"/>
      <c r="G130" s="46"/>
      <c r="H130" s="46"/>
      <c r="I130" s="10" t="s">
        <v>11</v>
      </c>
      <c r="J130" s="39">
        <v>10</v>
      </c>
      <c r="K130" s="5"/>
      <c r="L130" s="6">
        <v>0.23</v>
      </c>
      <c r="M130" s="7">
        <f t="shared" si="4"/>
        <v>0</v>
      </c>
      <c r="N130" s="8">
        <f t="shared" si="5"/>
        <v>0</v>
      </c>
    </row>
    <row r="131" spans="1:16" ht="12" customHeight="1" x14ac:dyDescent="0.25">
      <c r="A131" s="9" t="s">
        <v>281</v>
      </c>
      <c r="B131" s="46" t="s">
        <v>282</v>
      </c>
      <c r="C131" s="46"/>
      <c r="D131" s="46"/>
      <c r="E131" s="46"/>
      <c r="F131" s="46"/>
      <c r="G131" s="46"/>
      <c r="H131" s="46"/>
      <c r="I131" s="10" t="s">
        <v>11</v>
      </c>
      <c r="J131" s="39">
        <v>10</v>
      </c>
      <c r="K131" s="5"/>
      <c r="L131" s="6">
        <v>0.23</v>
      </c>
      <c r="M131" s="7">
        <f t="shared" si="4"/>
        <v>0</v>
      </c>
      <c r="N131" s="8">
        <f t="shared" si="5"/>
        <v>0</v>
      </c>
    </row>
    <row r="132" spans="1:16" ht="12" customHeight="1" x14ac:dyDescent="0.25">
      <c r="A132" s="3" t="s">
        <v>283</v>
      </c>
      <c r="B132" s="46" t="s">
        <v>284</v>
      </c>
      <c r="C132" s="46"/>
      <c r="D132" s="46"/>
      <c r="E132" s="46"/>
      <c r="F132" s="46"/>
      <c r="G132" s="46"/>
      <c r="H132" s="46"/>
      <c r="I132" s="10" t="s">
        <v>11</v>
      </c>
      <c r="J132" s="39">
        <v>20</v>
      </c>
      <c r="K132" s="5"/>
      <c r="L132" s="6">
        <v>0.23</v>
      </c>
      <c r="M132" s="7">
        <f t="shared" si="4"/>
        <v>0</v>
      </c>
      <c r="N132" s="8">
        <f t="shared" si="5"/>
        <v>0</v>
      </c>
    </row>
    <row r="133" spans="1:16" ht="12" customHeight="1" x14ac:dyDescent="0.25">
      <c r="A133" s="9" t="s">
        <v>285</v>
      </c>
      <c r="B133" s="46" t="s">
        <v>286</v>
      </c>
      <c r="C133" s="46"/>
      <c r="D133" s="46"/>
      <c r="E133" s="46"/>
      <c r="F133" s="46"/>
      <c r="G133" s="46"/>
      <c r="H133" s="46"/>
      <c r="I133" s="10" t="s">
        <v>11</v>
      </c>
      <c r="J133" s="39">
        <v>20</v>
      </c>
      <c r="K133" s="5"/>
      <c r="L133" s="6">
        <v>0.23</v>
      </c>
      <c r="M133" s="7">
        <f t="shared" si="4"/>
        <v>0</v>
      </c>
      <c r="N133" s="8">
        <f t="shared" si="5"/>
        <v>0</v>
      </c>
    </row>
    <row r="134" spans="1:16" ht="12" customHeight="1" x14ac:dyDescent="0.25">
      <c r="A134" s="3" t="s">
        <v>287</v>
      </c>
      <c r="B134" s="46" t="s">
        <v>288</v>
      </c>
      <c r="C134" s="46"/>
      <c r="D134" s="46"/>
      <c r="E134" s="46"/>
      <c r="F134" s="46"/>
      <c r="G134" s="46"/>
      <c r="H134" s="46"/>
      <c r="I134" s="10" t="s">
        <v>11</v>
      </c>
      <c r="J134" s="39">
        <v>20</v>
      </c>
      <c r="K134" s="5"/>
      <c r="L134" s="6">
        <v>0.23</v>
      </c>
      <c r="M134" s="7">
        <f t="shared" si="4"/>
        <v>0</v>
      </c>
      <c r="N134" s="8">
        <f t="shared" si="5"/>
        <v>0</v>
      </c>
    </row>
    <row r="135" spans="1:16" ht="12" customHeight="1" x14ac:dyDescent="0.25">
      <c r="A135" s="9" t="s">
        <v>289</v>
      </c>
      <c r="B135" s="46" t="s">
        <v>290</v>
      </c>
      <c r="C135" s="46"/>
      <c r="D135" s="46"/>
      <c r="E135" s="46"/>
      <c r="F135" s="46"/>
      <c r="G135" s="46"/>
      <c r="H135" s="46"/>
      <c r="I135" s="10" t="s">
        <v>11</v>
      </c>
      <c r="J135" s="39">
        <v>2</v>
      </c>
      <c r="K135" s="5"/>
      <c r="L135" s="6">
        <v>0.23</v>
      </c>
      <c r="M135" s="7">
        <f t="shared" si="4"/>
        <v>0</v>
      </c>
      <c r="N135" s="8">
        <f t="shared" si="5"/>
        <v>0</v>
      </c>
    </row>
    <row r="136" spans="1:16" ht="12" customHeight="1" x14ac:dyDescent="0.25">
      <c r="A136" s="3" t="s">
        <v>291</v>
      </c>
      <c r="B136" s="46" t="s">
        <v>292</v>
      </c>
      <c r="C136" s="46"/>
      <c r="D136" s="46"/>
      <c r="E136" s="46"/>
      <c r="F136" s="46"/>
      <c r="G136" s="46"/>
      <c r="H136" s="46"/>
      <c r="I136" s="10" t="s">
        <v>11</v>
      </c>
      <c r="J136" s="39">
        <v>500</v>
      </c>
      <c r="K136" s="5"/>
      <c r="L136" s="6">
        <v>0.23</v>
      </c>
      <c r="M136" s="7">
        <f t="shared" si="4"/>
        <v>0</v>
      </c>
      <c r="N136" s="8">
        <f t="shared" si="5"/>
        <v>0</v>
      </c>
    </row>
    <row r="137" spans="1:16" ht="12" customHeight="1" x14ac:dyDescent="0.25">
      <c r="A137" s="9" t="s">
        <v>293</v>
      </c>
      <c r="B137" s="46" t="s">
        <v>294</v>
      </c>
      <c r="C137" s="46"/>
      <c r="D137" s="46"/>
      <c r="E137" s="46"/>
      <c r="F137" s="46"/>
      <c r="G137" s="46"/>
      <c r="H137" s="46"/>
      <c r="I137" s="10" t="s">
        <v>11</v>
      </c>
      <c r="J137" s="39">
        <v>500</v>
      </c>
      <c r="K137" s="5"/>
      <c r="L137" s="6">
        <v>0.23</v>
      </c>
      <c r="M137" s="7">
        <f t="shared" si="4"/>
        <v>0</v>
      </c>
      <c r="N137" s="8">
        <f t="shared" si="5"/>
        <v>0</v>
      </c>
    </row>
    <row r="138" spans="1:16" ht="12" customHeight="1" x14ac:dyDescent="0.25">
      <c r="A138" s="3" t="s">
        <v>295</v>
      </c>
      <c r="B138" s="46" t="s">
        <v>296</v>
      </c>
      <c r="C138" s="46"/>
      <c r="D138" s="46"/>
      <c r="E138" s="46"/>
      <c r="F138" s="46"/>
      <c r="G138" s="46"/>
      <c r="H138" s="46"/>
      <c r="I138" s="10" t="s">
        <v>11</v>
      </c>
      <c r="J138" s="39">
        <v>500</v>
      </c>
      <c r="K138" s="5"/>
      <c r="L138" s="6">
        <v>0.23</v>
      </c>
      <c r="M138" s="7">
        <f t="shared" si="4"/>
        <v>0</v>
      </c>
      <c r="N138" s="8">
        <f t="shared" si="5"/>
        <v>0</v>
      </c>
    </row>
    <row r="139" spans="1:16" ht="12" customHeight="1" x14ac:dyDescent="0.25">
      <c r="A139" s="9" t="s">
        <v>297</v>
      </c>
      <c r="B139" s="46" t="s">
        <v>298</v>
      </c>
      <c r="C139" s="46"/>
      <c r="D139" s="46"/>
      <c r="E139" s="46"/>
      <c r="F139" s="46"/>
      <c r="G139" s="46"/>
      <c r="H139" s="46"/>
      <c r="I139" s="10" t="s">
        <v>11</v>
      </c>
      <c r="J139" s="39">
        <v>500</v>
      </c>
      <c r="K139" s="5"/>
      <c r="L139" s="6">
        <v>0.23</v>
      </c>
      <c r="M139" s="7">
        <f t="shared" si="4"/>
        <v>0</v>
      </c>
      <c r="N139" s="8">
        <f t="shared" si="5"/>
        <v>0</v>
      </c>
      <c r="O139" s="40"/>
      <c r="P139" s="40"/>
    </row>
    <row r="140" spans="1:16" ht="12" customHeight="1" x14ac:dyDescent="0.25">
      <c r="A140" s="3" t="s">
        <v>299</v>
      </c>
      <c r="B140" s="46" t="s">
        <v>300</v>
      </c>
      <c r="C140" s="46"/>
      <c r="D140" s="46"/>
      <c r="E140" s="46"/>
      <c r="F140" s="46"/>
      <c r="G140" s="46"/>
      <c r="H140" s="46"/>
      <c r="I140" s="10" t="s">
        <v>11</v>
      </c>
      <c r="J140" s="39">
        <v>2</v>
      </c>
      <c r="K140" s="5"/>
      <c r="L140" s="6">
        <v>0.23</v>
      </c>
      <c r="M140" s="7">
        <f t="shared" si="4"/>
        <v>0</v>
      </c>
      <c r="N140" s="8">
        <f t="shared" si="5"/>
        <v>0</v>
      </c>
      <c r="O140" s="44"/>
      <c r="P140" s="45"/>
    </row>
    <row r="141" spans="1:16" ht="12" customHeight="1" x14ac:dyDescent="0.25">
      <c r="A141" s="9" t="s">
        <v>301</v>
      </c>
      <c r="B141" s="46" t="s">
        <v>302</v>
      </c>
      <c r="C141" s="46"/>
      <c r="D141" s="46"/>
      <c r="E141" s="46"/>
      <c r="F141" s="46"/>
      <c r="G141" s="46"/>
      <c r="H141" s="46"/>
      <c r="I141" s="10" t="s">
        <v>11</v>
      </c>
      <c r="J141" s="39">
        <v>2</v>
      </c>
      <c r="K141" s="5"/>
      <c r="L141" s="6">
        <v>0.23</v>
      </c>
      <c r="M141" s="7">
        <f t="shared" ref="M141:M155" si="7">ROUND(K141*1.23,2)</f>
        <v>0</v>
      </c>
      <c r="N141" s="8">
        <f t="shared" si="5"/>
        <v>0</v>
      </c>
      <c r="O141" s="44"/>
      <c r="P141" s="45"/>
    </row>
    <row r="142" spans="1:16" ht="12" customHeight="1" x14ac:dyDescent="0.25">
      <c r="A142" s="3" t="s">
        <v>303</v>
      </c>
      <c r="B142" s="46" t="s">
        <v>304</v>
      </c>
      <c r="C142" s="46"/>
      <c r="D142" s="46"/>
      <c r="E142" s="46"/>
      <c r="F142" s="46"/>
      <c r="G142" s="46"/>
      <c r="H142" s="46"/>
      <c r="I142" s="10" t="s">
        <v>11</v>
      </c>
      <c r="J142" s="39">
        <v>2</v>
      </c>
      <c r="K142" s="5"/>
      <c r="L142" s="6">
        <v>0.23</v>
      </c>
      <c r="M142" s="7">
        <f t="shared" si="7"/>
        <v>0</v>
      </c>
      <c r="N142" s="8">
        <f t="shared" si="5"/>
        <v>0</v>
      </c>
      <c r="O142" s="44"/>
      <c r="P142" s="45"/>
    </row>
    <row r="143" spans="1:16" ht="12" customHeight="1" x14ac:dyDescent="0.25">
      <c r="A143" s="9" t="s">
        <v>305</v>
      </c>
      <c r="B143" s="46" t="s">
        <v>306</v>
      </c>
      <c r="C143" s="46"/>
      <c r="D143" s="46"/>
      <c r="E143" s="46"/>
      <c r="F143" s="46"/>
      <c r="G143" s="46"/>
      <c r="H143" s="46"/>
      <c r="I143" s="10" t="s">
        <v>11</v>
      </c>
      <c r="J143" s="39">
        <v>2</v>
      </c>
      <c r="K143" s="5"/>
      <c r="L143" s="6">
        <v>0.23</v>
      </c>
      <c r="M143" s="7">
        <f t="shared" si="7"/>
        <v>0</v>
      </c>
      <c r="N143" s="8">
        <f t="shared" si="5"/>
        <v>0</v>
      </c>
      <c r="O143" s="44"/>
      <c r="P143" s="45"/>
    </row>
    <row r="144" spans="1:16" ht="12" customHeight="1" x14ac:dyDescent="0.25">
      <c r="A144" s="3" t="s">
        <v>307</v>
      </c>
      <c r="B144" s="46" t="s">
        <v>308</v>
      </c>
      <c r="C144" s="46"/>
      <c r="D144" s="46"/>
      <c r="E144" s="46"/>
      <c r="F144" s="46"/>
      <c r="G144" s="46"/>
      <c r="H144" s="46"/>
      <c r="I144" s="10" t="s">
        <v>11</v>
      </c>
      <c r="J144" s="39">
        <v>2</v>
      </c>
      <c r="K144" s="5"/>
      <c r="L144" s="6">
        <v>0.23</v>
      </c>
      <c r="M144" s="7">
        <f t="shared" si="7"/>
        <v>0</v>
      </c>
      <c r="N144" s="8">
        <f t="shared" ref="N144:N155" si="8">SUM(M144*J144)</f>
        <v>0</v>
      </c>
      <c r="O144" s="44"/>
      <c r="P144" s="45"/>
    </row>
    <row r="145" spans="1:16" ht="12" customHeight="1" x14ac:dyDescent="0.25">
      <c r="A145" s="9" t="s">
        <v>309</v>
      </c>
      <c r="B145" s="46" t="s">
        <v>310</v>
      </c>
      <c r="C145" s="46"/>
      <c r="D145" s="46"/>
      <c r="E145" s="46"/>
      <c r="F145" s="46"/>
      <c r="G145" s="46"/>
      <c r="H145" s="46"/>
      <c r="I145" s="10" t="s">
        <v>11</v>
      </c>
      <c r="J145" s="39">
        <v>20</v>
      </c>
      <c r="K145" s="5"/>
      <c r="L145" s="6">
        <v>0.23</v>
      </c>
      <c r="M145" s="7">
        <f t="shared" si="7"/>
        <v>0</v>
      </c>
      <c r="N145" s="8">
        <f t="shared" si="8"/>
        <v>0</v>
      </c>
      <c r="O145" s="40"/>
      <c r="P145" s="40"/>
    </row>
    <row r="146" spans="1:16" ht="12" customHeight="1" x14ac:dyDescent="0.25">
      <c r="A146" s="3" t="s">
        <v>311</v>
      </c>
      <c r="B146" s="46" t="s">
        <v>312</v>
      </c>
      <c r="C146" s="46" t="s">
        <v>313</v>
      </c>
      <c r="D146" s="46" t="s">
        <v>313</v>
      </c>
      <c r="E146" s="46" t="s">
        <v>313</v>
      </c>
      <c r="F146" s="46" t="s">
        <v>313</v>
      </c>
      <c r="G146" s="46" t="s">
        <v>313</v>
      </c>
      <c r="H146" s="46" t="s">
        <v>313</v>
      </c>
      <c r="I146" s="10" t="s">
        <v>11</v>
      </c>
      <c r="J146" s="39">
        <v>5</v>
      </c>
      <c r="K146" s="5"/>
      <c r="L146" s="6">
        <v>0.23</v>
      </c>
      <c r="M146" s="7">
        <f t="shared" si="7"/>
        <v>0</v>
      </c>
      <c r="N146" s="8">
        <f t="shared" si="8"/>
        <v>0</v>
      </c>
      <c r="O146" s="40"/>
      <c r="P146" s="40"/>
    </row>
    <row r="147" spans="1:16" ht="12" customHeight="1" x14ac:dyDescent="0.25">
      <c r="A147" s="9" t="s">
        <v>314</v>
      </c>
      <c r="B147" s="46" t="s">
        <v>315</v>
      </c>
      <c r="C147" s="46" t="s">
        <v>316</v>
      </c>
      <c r="D147" s="46" t="s">
        <v>316</v>
      </c>
      <c r="E147" s="46" t="s">
        <v>316</v>
      </c>
      <c r="F147" s="46" t="s">
        <v>316</v>
      </c>
      <c r="G147" s="46" t="s">
        <v>316</v>
      </c>
      <c r="H147" s="46" t="s">
        <v>316</v>
      </c>
      <c r="I147" s="10" t="s">
        <v>11</v>
      </c>
      <c r="J147" s="39">
        <v>20</v>
      </c>
      <c r="K147" s="5"/>
      <c r="L147" s="6">
        <v>0.23</v>
      </c>
      <c r="M147" s="7">
        <f t="shared" si="7"/>
        <v>0</v>
      </c>
      <c r="N147" s="8">
        <f t="shared" si="8"/>
        <v>0</v>
      </c>
    </row>
    <row r="148" spans="1:16" ht="12" customHeight="1" x14ac:dyDescent="0.25">
      <c r="A148" s="3" t="s">
        <v>317</v>
      </c>
      <c r="B148" s="46" t="s">
        <v>318</v>
      </c>
      <c r="C148" s="46" t="s">
        <v>319</v>
      </c>
      <c r="D148" s="46" t="s">
        <v>319</v>
      </c>
      <c r="E148" s="46" t="s">
        <v>319</v>
      </c>
      <c r="F148" s="46" t="s">
        <v>319</v>
      </c>
      <c r="G148" s="46" t="s">
        <v>319</v>
      </c>
      <c r="H148" s="46" t="s">
        <v>319</v>
      </c>
      <c r="I148" s="10" t="s">
        <v>11</v>
      </c>
      <c r="J148" s="39">
        <v>10</v>
      </c>
      <c r="K148" s="5"/>
      <c r="L148" s="6">
        <v>0.23</v>
      </c>
      <c r="M148" s="7">
        <f t="shared" si="7"/>
        <v>0</v>
      </c>
      <c r="N148" s="8">
        <f t="shared" si="8"/>
        <v>0</v>
      </c>
    </row>
    <row r="149" spans="1:16" ht="12" customHeight="1" x14ac:dyDescent="0.25">
      <c r="A149" s="9" t="s">
        <v>320</v>
      </c>
      <c r="B149" s="46" t="s">
        <v>321</v>
      </c>
      <c r="C149" s="46" t="s">
        <v>322</v>
      </c>
      <c r="D149" s="46" t="s">
        <v>322</v>
      </c>
      <c r="E149" s="46" t="s">
        <v>322</v>
      </c>
      <c r="F149" s="46" t="s">
        <v>322</v>
      </c>
      <c r="G149" s="46" t="s">
        <v>322</v>
      </c>
      <c r="H149" s="46" t="s">
        <v>322</v>
      </c>
      <c r="I149" s="10" t="s">
        <v>11</v>
      </c>
      <c r="J149" s="39">
        <v>10</v>
      </c>
      <c r="K149" s="5"/>
      <c r="L149" s="6">
        <v>0.23</v>
      </c>
      <c r="M149" s="7">
        <f t="shared" si="7"/>
        <v>0</v>
      </c>
      <c r="N149" s="8">
        <f t="shared" si="8"/>
        <v>0</v>
      </c>
    </row>
    <row r="150" spans="1:16" ht="12" customHeight="1" x14ac:dyDescent="0.25">
      <c r="A150" s="3" t="s">
        <v>323</v>
      </c>
      <c r="B150" s="46" t="s">
        <v>324</v>
      </c>
      <c r="C150" s="46" t="s">
        <v>325</v>
      </c>
      <c r="D150" s="46" t="s">
        <v>325</v>
      </c>
      <c r="E150" s="46" t="s">
        <v>325</v>
      </c>
      <c r="F150" s="46" t="s">
        <v>325</v>
      </c>
      <c r="G150" s="46" t="s">
        <v>325</v>
      </c>
      <c r="H150" s="46" t="s">
        <v>325</v>
      </c>
      <c r="I150" s="10" t="s">
        <v>11</v>
      </c>
      <c r="J150" s="39">
        <v>10</v>
      </c>
      <c r="K150" s="5"/>
      <c r="L150" s="6">
        <v>0.23</v>
      </c>
      <c r="M150" s="7">
        <f t="shared" si="7"/>
        <v>0</v>
      </c>
      <c r="N150" s="8">
        <f t="shared" si="8"/>
        <v>0</v>
      </c>
    </row>
    <row r="151" spans="1:16" ht="12" customHeight="1" x14ac:dyDescent="0.25">
      <c r="A151" s="9" t="s">
        <v>326</v>
      </c>
      <c r="B151" s="46" t="s">
        <v>327</v>
      </c>
      <c r="C151" s="46" t="s">
        <v>328</v>
      </c>
      <c r="D151" s="46" t="s">
        <v>328</v>
      </c>
      <c r="E151" s="46" t="s">
        <v>328</v>
      </c>
      <c r="F151" s="46" t="s">
        <v>328</v>
      </c>
      <c r="G151" s="46" t="s">
        <v>328</v>
      </c>
      <c r="H151" s="46" t="s">
        <v>328</v>
      </c>
      <c r="I151" s="10" t="s">
        <v>11</v>
      </c>
      <c r="J151" s="39">
        <v>10</v>
      </c>
      <c r="K151" s="5"/>
      <c r="L151" s="6">
        <v>0.23</v>
      </c>
      <c r="M151" s="7">
        <f t="shared" si="7"/>
        <v>0</v>
      </c>
      <c r="N151" s="8">
        <f t="shared" si="8"/>
        <v>0</v>
      </c>
    </row>
    <row r="152" spans="1:16" ht="12" customHeight="1" x14ac:dyDescent="0.25">
      <c r="A152" s="3" t="s">
        <v>329</v>
      </c>
      <c r="B152" s="46" t="s">
        <v>330</v>
      </c>
      <c r="C152" s="46" t="s">
        <v>331</v>
      </c>
      <c r="D152" s="46" t="s">
        <v>331</v>
      </c>
      <c r="E152" s="46" t="s">
        <v>331</v>
      </c>
      <c r="F152" s="46" t="s">
        <v>331</v>
      </c>
      <c r="G152" s="46" t="s">
        <v>331</v>
      </c>
      <c r="H152" s="46" t="s">
        <v>331</v>
      </c>
      <c r="I152" s="10" t="s">
        <v>11</v>
      </c>
      <c r="J152" s="39">
        <v>10</v>
      </c>
      <c r="K152" s="5"/>
      <c r="L152" s="6">
        <v>0.23</v>
      </c>
      <c r="M152" s="7">
        <f t="shared" si="7"/>
        <v>0</v>
      </c>
      <c r="N152" s="8">
        <f t="shared" si="8"/>
        <v>0</v>
      </c>
    </row>
    <row r="153" spans="1:16" ht="12" customHeight="1" x14ac:dyDescent="0.25">
      <c r="A153" s="9" t="s">
        <v>332</v>
      </c>
      <c r="B153" s="46" t="s">
        <v>333</v>
      </c>
      <c r="C153" s="46" t="s">
        <v>331</v>
      </c>
      <c r="D153" s="46" t="s">
        <v>331</v>
      </c>
      <c r="E153" s="46" t="s">
        <v>331</v>
      </c>
      <c r="F153" s="46" t="s">
        <v>331</v>
      </c>
      <c r="G153" s="46" t="s">
        <v>331</v>
      </c>
      <c r="H153" s="46" t="s">
        <v>331</v>
      </c>
      <c r="I153" s="10" t="s">
        <v>11</v>
      </c>
      <c r="J153" s="39">
        <v>10</v>
      </c>
      <c r="K153" s="5"/>
      <c r="L153" s="6">
        <v>0.23</v>
      </c>
      <c r="M153" s="7">
        <f t="shared" si="7"/>
        <v>0</v>
      </c>
      <c r="N153" s="8">
        <f t="shared" si="8"/>
        <v>0</v>
      </c>
    </row>
    <row r="154" spans="1:16" ht="12" customHeight="1" x14ac:dyDescent="0.25">
      <c r="A154" s="3" t="s">
        <v>334</v>
      </c>
      <c r="B154" s="46" t="s">
        <v>335</v>
      </c>
      <c r="C154" s="46"/>
      <c r="D154" s="46"/>
      <c r="E154" s="46"/>
      <c r="F154" s="46"/>
      <c r="G154" s="46"/>
      <c r="H154" s="46"/>
      <c r="I154" s="10" t="s">
        <v>11</v>
      </c>
      <c r="J154" s="39">
        <v>5</v>
      </c>
      <c r="K154" s="5"/>
      <c r="L154" s="6">
        <v>0.23</v>
      </c>
      <c r="M154" s="7">
        <f t="shared" si="7"/>
        <v>0</v>
      </c>
      <c r="N154" s="8">
        <f t="shared" si="8"/>
        <v>0</v>
      </c>
    </row>
    <row r="155" spans="1:16" ht="12" customHeight="1" thickBot="1" x14ac:dyDescent="0.3">
      <c r="A155" s="9" t="s">
        <v>336</v>
      </c>
      <c r="B155" s="51" t="s">
        <v>337</v>
      </c>
      <c r="C155" s="51"/>
      <c r="D155" s="51"/>
      <c r="E155" s="51"/>
      <c r="F155" s="51"/>
      <c r="G155" s="51"/>
      <c r="H155" s="51"/>
      <c r="I155" s="13" t="s">
        <v>11</v>
      </c>
      <c r="J155" s="38">
        <v>3</v>
      </c>
      <c r="K155" s="24"/>
      <c r="L155" s="25">
        <v>0.23</v>
      </c>
      <c r="M155" s="26">
        <f t="shared" si="7"/>
        <v>0</v>
      </c>
      <c r="N155" s="8">
        <f t="shared" si="8"/>
        <v>0</v>
      </c>
    </row>
    <row r="156" spans="1:16" ht="31" customHeight="1" thickBot="1" x14ac:dyDescent="0.3">
      <c r="J156" s="27" t="s">
        <v>338</v>
      </c>
      <c r="K156" s="30"/>
      <c r="L156" s="28"/>
      <c r="M156" s="29"/>
      <c r="N156" s="31">
        <f>SUM(N12:N155)</f>
        <v>0</v>
      </c>
    </row>
    <row r="157" spans="1:16" ht="15.5" x14ac:dyDescent="0.25">
      <c r="D157" s="2"/>
      <c r="J157" s="18"/>
      <c r="K157" s="19"/>
      <c r="L157" s="20"/>
      <c r="M157" s="21"/>
      <c r="N157" s="19"/>
    </row>
    <row r="158" spans="1:16" ht="15.5" x14ac:dyDescent="0.25">
      <c r="J158" s="18"/>
      <c r="K158" s="19"/>
      <c r="L158" s="20"/>
      <c r="M158" s="21"/>
      <c r="N158" s="21"/>
    </row>
    <row r="159" spans="1:16" ht="15.5" x14ac:dyDescent="0.25">
      <c r="J159" s="18"/>
      <c r="K159" s="19"/>
      <c r="L159" s="20"/>
      <c r="M159" s="21"/>
      <c r="N159" s="19"/>
    </row>
    <row r="160" spans="1:16" ht="15.5" x14ac:dyDescent="0.25">
      <c r="J160" s="18"/>
      <c r="K160" s="19"/>
      <c r="L160" s="20"/>
      <c r="M160" s="21"/>
      <c r="N160" s="19"/>
    </row>
    <row r="161" spans="10:14" ht="15.5" x14ac:dyDescent="0.25">
      <c r="J161" s="18"/>
      <c r="K161" s="19"/>
      <c r="L161" s="20"/>
      <c r="M161" s="21"/>
      <c r="N161" s="19"/>
    </row>
    <row r="162" spans="10:14" ht="15.5" x14ac:dyDescent="0.25">
      <c r="J162" s="18"/>
      <c r="K162" s="19"/>
      <c r="L162" s="20"/>
      <c r="M162" s="21"/>
      <c r="N162" s="19"/>
    </row>
    <row r="163" spans="10:14" ht="15.5" x14ac:dyDescent="0.25">
      <c r="J163" s="18"/>
      <c r="K163" s="19"/>
      <c r="L163" s="20"/>
      <c r="M163" s="21"/>
      <c r="N163" s="19"/>
    </row>
    <row r="164" spans="10:14" ht="15.5" x14ac:dyDescent="0.25">
      <c r="J164" s="18"/>
      <c r="K164" s="19"/>
      <c r="L164" s="20"/>
      <c r="M164" s="21"/>
      <c r="N164" s="19"/>
    </row>
    <row r="165" spans="10:14" ht="15.5" x14ac:dyDescent="0.25">
      <c r="J165" s="18"/>
      <c r="K165" s="19"/>
      <c r="L165" s="20"/>
      <c r="M165" s="21"/>
      <c r="N165" s="19"/>
    </row>
    <row r="166" spans="10:14" ht="15.5" x14ac:dyDescent="0.25">
      <c r="J166" s="18"/>
      <c r="K166" s="19"/>
      <c r="L166" s="20"/>
      <c r="M166" s="21"/>
      <c r="N166" s="19"/>
    </row>
    <row r="167" spans="10:14" ht="15.5" x14ac:dyDescent="0.25">
      <c r="J167" s="18"/>
      <c r="K167" s="19"/>
      <c r="L167" s="20"/>
      <c r="M167" s="21"/>
      <c r="N167" s="19"/>
    </row>
    <row r="168" spans="10:14" ht="15.5" x14ac:dyDescent="0.25">
      <c r="J168" s="18"/>
      <c r="K168" s="19"/>
      <c r="L168" s="20"/>
      <c r="M168" s="21"/>
      <c r="N168" s="19"/>
    </row>
    <row r="169" spans="10:14" ht="15.5" x14ac:dyDescent="0.25">
      <c r="J169" s="18"/>
      <c r="K169" s="19"/>
      <c r="L169" s="20"/>
      <c r="M169" s="21"/>
      <c r="N169" s="19"/>
    </row>
    <row r="170" spans="10:14" ht="15.5" x14ac:dyDescent="0.25">
      <c r="J170" s="18"/>
      <c r="K170" s="19"/>
      <c r="L170" s="20"/>
      <c r="M170" s="21"/>
      <c r="N170" s="19"/>
    </row>
    <row r="171" spans="10:14" ht="15.5" x14ac:dyDescent="0.25">
      <c r="J171" s="18"/>
      <c r="K171" s="19"/>
      <c r="L171" s="20"/>
      <c r="M171" s="21"/>
      <c r="N171" s="19"/>
    </row>
    <row r="172" spans="10:14" ht="15.5" x14ac:dyDescent="0.25">
      <c r="J172" s="18"/>
      <c r="K172" s="19"/>
      <c r="L172" s="20"/>
      <c r="M172" s="21"/>
      <c r="N172" s="19"/>
    </row>
    <row r="173" spans="10:14" ht="15.5" x14ac:dyDescent="0.25">
      <c r="J173" s="18"/>
      <c r="K173" s="19"/>
      <c r="L173" s="20"/>
      <c r="M173" s="21"/>
      <c r="N173" s="19"/>
    </row>
    <row r="174" spans="10:14" ht="15.5" x14ac:dyDescent="0.25">
      <c r="J174" s="18"/>
      <c r="K174" s="19"/>
      <c r="L174" s="20"/>
      <c r="M174" s="21"/>
      <c r="N174" s="21"/>
    </row>
    <row r="175" spans="10:14" ht="15.5" x14ac:dyDescent="0.25">
      <c r="J175" s="18"/>
      <c r="K175" s="19"/>
      <c r="L175" s="20"/>
      <c r="M175" s="21"/>
      <c r="N175" s="19"/>
    </row>
    <row r="176" spans="10:14" ht="15.5" x14ac:dyDescent="0.25">
      <c r="J176" s="18"/>
      <c r="K176" s="19"/>
      <c r="L176" s="20"/>
      <c r="M176" s="21"/>
      <c r="N176" s="19"/>
    </row>
    <row r="177" spans="10:14" ht="15.5" x14ac:dyDescent="0.25">
      <c r="J177" s="18"/>
      <c r="K177" s="19"/>
      <c r="L177" s="20"/>
      <c r="M177" s="21"/>
      <c r="N177" s="19"/>
    </row>
    <row r="178" spans="10:14" ht="15.5" x14ac:dyDescent="0.25">
      <c r="J178" s="18"/>
      <c r="K178" s="19"/>
      <c r="L178" s="20"/>
      <c r="M178" s="21"/>
      <c r="N178" s="19"/>
    </row>
    <row r="179" spans="10:14" ht="15.5" x14ac:dyDescent="0.25">
      <c r="J179" s="18"/>
      <c r="K179" s="19"/>
      <c r="L179" s="20"/>
      <c r="M179" s="21"/>
      <c r="N179" s="19"/>
    </row>
    <row r="180" spans="10:14" ht="15.5" x14ac:dyDescent="0.25">
      <c r="J180" s="18"/>
      <c r="K180" s="19"/>
      <c r="L180" s="20"/>
      <c r="M180" s="21"/>
      <c r="N180" s="19"/>
    </row>
    <row r="181" spans="10:14" ht="15.5" x14ac:dyDescent="0.25">
      <c r="J181" s="18"/>
      <c r="K181" s="19"/>
      <c r="L181" s="20"/>
      <c r="M181" s="21"/>
      <c r="N181" s="19"/>
    </row>
    <row r="182" spans="10:14" ht="15.5" x14ac:dyDescent="0.25">
      <c r="J182" s="18"/>
      <c r="K182" s="19"/>
      <c r="L182" s="20"/>
      <c r="M182" s="21"/>
      <c r="N182" s="19"/>
    </row>
    <row r="183" spans="10:14" ht="15.5" x14ac:dyDescent="0.25">
      <c r="J183" s="18"/>
      <c r="K183" s="19"/>
      <c r="L183" s="20"/>
      <c r="M183" s="21"/>
      <c r="N183" s="21"/>
    </row>
    <row r="184" spans="10:14" ht="15.5" x14ac:dyDescent="0.25">
      <c r="J184" s="18"/>
      <c r="K184" s="19"/>
      <c r="L184" s="20"/>
      <c r="M184" s="21"/>
      <c r="N184" s="21"/>
    </row>
    <row r="185" spans="10:14" ht="15.5" x14ac:dyDescent="0.25">
      <c r="J185" s="18"/>
      <c r="K185" s="19"/>
      <c r="L185" s="20"/>
      <c r="M185" s="21"/>
      <c r="N185" s="21"/>
    </row>
    <row r="186" spans="10:14" ht="15.5" x14ac:dyDescent="0.25">
      <c r="J186" s="18"/>
      <c r="K186" s="19"/>
      <c r="L186" s="20"/>
      <c r="M186" s="21"/>
      <c r="N186" s="19"/>
    </row>
    <row r="187" spans="10:14" ht="14" x14ac:dyDescent="0.25">
      <c r="J187" s="22"/>
      <c r="K187" s="19"/>
      <c r="L187" s="20"/>
      <c r="M187" s="21"/>
      <c r="N187" s="19"/>
    </row>
    <row r="188" spans="10:14" ht="14" x14ac:dyDescent="0.25">
      <c r="J188" s="22"/>
      <c r="K188" s="19"/>
      <c r="L188" s="20"/>
      <c r="M188" s="21"/>
      <c r="N188" s="19"/>
    </row>
    <row r="189" spans="10:14" ht="14" x14ac:dyDescent="0.25">
      <c r="J189" s="22"/>
      <c r="K189" s="19"/>
      <c r="L189" s="20"/>
      <c r="M189" s="21"/>
      <c r="N189" s="19"/>
    </row>
    <row r="190" spans="10:14" ht="14" x14ac:dyDescent="0.25">
      <c r="J190" s="22"/>
      <c r="K190" s="19"/>
      <c r="L190" s="20"/>
      <c r="M190" s="21"/>
      <c r="N190" s="19"/>
    </row>
    <row r="191" spans="10:14" ht="14" x14ac:dyDescent="0.25">
      <c r="J191" s="22"/>
      <c r="K191" s="19"/>
      <c r="L191" s="20"/>
      <c r="M191" s="21"/>
      <c r="N191" s="19"/>
    </row>
    <row r="192" spans="10:14" ht="14" x14ac:dyDescent="0.25">
      <c r="J192" s="22"/>
      <c r="K192" s="23"/>
      <c r="L192" s="20"/>
      <c r="M192" s="21"/>
      <c r="N192" s="21"/>
    </row>
    <row r="193" spans="10:14" ht="15.5" x14ac:dyDescent="0.25">
      <c r="J193" s="18"/>
      <c r="K193" s="23"/>
      <c r="L193" s="20"/>
      <c r="M193" s="21"/>
      <c r="N193" s="19"/>
    </row>
    <row r="194" spans="10:14" ht="15.5" x14ac:dyDescent="0.25">
      <c r="J194" s="18"/>
      <c r="K194" s="23"/>
      <c r="L194" s="20"/>
      <c r="M194" s="21"/>
      <c r="N194" s="19"/>
    </row>
    <row r="195" spans="10:14" ht="15.5" x14ac:dyDescent="0.25">
      <c r="J195" s="18"/>
      <c r="K195" s="23"/>
      <c r="L195" s="20"/>
      <c r="M195" s="21"/>
      <c r="N195" s="19"/>
    </row>
    <row r="196" spans="10:14" ht="14" x14ac:dyDescent="0.25">
      <c r="J196" s="22"/>
      <c r="K196" s="23"/>
      <c r="L196" s="20"/>
      <c r="M196" s="21"/>
      <c r="N196" s="19"/>
    </row>
    <row r="197" spans="10:14" ht="14" x14ac:dyDescent="0.25">
      <c r="J197" s="22"/>
      <c r="K197" s="23"/>
      <c r="L197" s="20"/>
      <c r="M197" s="21"/>
      <c r="N197" s="19"/>
    </row>
    <row r="198" spans="10:14" ht="14" x14ac:dyDescent="0.25">
      <c r="J198" s="22"/>
      <c r="K198" s="23"/>
      <c r="L198" s="20"/>
      <c r="M198" s="21"/>
      <c r="N198" s="19"/>
    </row>
    <row r="199" spans="10:14" ht="14" x14ac:dyDescent="0.25">
      <c r="J199" s="22"/>
      <c r="K199" s="23"/>
      <c r="L199" s="20"/>
      <c r="M199" s="21"/>
      <c r="N199" s="19"/>
    </row>
    <row r="200" spans="10:14" ht="15.5" x14ac:dyDescent="0.25">
      <c r="J200" s="18"/>
      <c r="K200" s="23"/>
      <c r="L200" s="20"/>
      <c r="M200" s="21"/>
      <c r="N200" s="19"/>
    </row>
    <row r="201" spans="10:14" ht="15.5" x14ac:dyDescent="0.25">
      <c r="J201" s="18"/>
      <c r="K201" s="23"/>
      <c r="L201" s="20"/>
      <c r="M201" s="21"/>
      <c r="N201" s="19"/>
    </row>
    <row r="202" spans="10:14" ht="15.5" x14ac:dyDescent="0.25">
      <c r="J202" s="18"/>
      <c r="K202" s="23"/>
      <c r="L202" s="20"/>
      <c r="M202" s="21"/>
      <c r="N202" s="19"/>
    </row>
    <row r="203" spans="10:14" ht="15.5" x14ac:dyDescent="0.25">
      <c r="J203" s="18"/>
      <c r="K203" s="23"/>
      <c r="L203" s="20"/>
      <c r="M203" s="21"/>
      <c r="N203" s="19"/>
    </row>
    <row r="204" spans="10:14" ht="15.5" x14ac:dyDescent="0.25">
      <c r="J204" s="18"/>
      <c r="K204" s="23"/>
      <c r="L204" s="20"/>
      <c r="M204" s="21"/>
      <c r="N204" s="19"/>
    </row>
    <row r="205" spans="10:14" ht="15.5" x14ac:dyDescent="0.25">
      <c r="J205" s="18"/>
      <c r="K205" s="23"/>
      <c r="L205" s="20"/>
      <c r="M205" s="21"/>
      <c r="N205" s="19"/>
    </row>
    <row r="206" spans="10:14" ht="15.5" x14ac:dyDescent="0.25">
      <c r="J206" s="18"/>
      <c r="K206" s="23"/>
      <c r="L206" s="20"/>
      <c r="M206" s="21"/>
      <c r="N206" s="19"/>
    </row>
    <row r="207" spans="10:14" ht="15.5" x14ac:dyDescent="0.25">
      <c r="J207" s="18"/>
      <c r="K207" s="23"/>
      <c r="L207" s="20"/>
      <c r="M207" s="21"/>
      <c r="N207" s="19"/>
    </row>
  </sheetData>
  <mergeCells count="147">
    <mergeCell ref="B155:H155"/>
    <mergeCell ref="B11:H11"/>
    <mergeCell ref="B150:H150"/>
    <mergeCell ref="B151:H151"/>
    <mergeCell ref="B152:H152"/>
    <mergeCell ref="B153:H153"/>
    <mergeCell ref="B154:H154"/>
    <mergeCell ref="B145:H145"/>
    <mergeCell ref="B146:H146"/>
    <mergeCell ref="B147:H147"/>
    <mergeCell ref="B148:H148"/>
    <mergeCell ref="B149:H149"/>
    <mergeCell ref="B140:H140"/>
    <mergeCell ref="B141:H141"/>
    <mergeCell ref="B142:H142"/>
    <mergeCell ref="B143:H143"/>
    <mergeCell ref="B144:H144"/>
    <mergeCell ref="B135:H135"/>
    <mergeCell ref="B136:H136"/>
    <mergeCell ref="B137:H137"/>
    <mergeCell ref="B138:H138"/>
    <mergeCell ref="B139:H139"/>
    <mergeCell ref="B130:H130"/>
    <mergeCell ref="B131:H131"/>
    <mergeCell ref="B132:H132"/>
    <mergeCell ref="B133:H133"/>
    <mergeCell ref="B134:H134"/>
    <mergeCell ref="B124:H124"/>
    <mergeCell ref="B126:H126"/>
    <mergeCell ref="B127:H127"/>
    <mergeCell ref="B128:H128"/>
    <mergeCell ref="B129:H129"/>
    <mergeCell ref="B119:H119"/>
    <mergeCell ref="B120:H120"/>
    <mergeCell ref="B121:H121"/>
    <mergeCell ref="B122:H122"/>
    <mergeCell ref="B123:H123"/>
    <mergeCell ref="B125:D125"/>
    <mergeCell ref="B114:H114"/>
    <mergeCell ref="B115:H115"/>
    <mergeCell ref="B116:H116"/>
    <mergeCell ref="B117:H117"/>
    <mergeCell ref="B118:H118"/>
    <mergeCell ref="B109:H109"/>
    <mergeCell ref="B110:H110"/>
    <mergeCell ref="B111:H111"/>
    <mergeCell ref="B112:H112"/>
    <mergeCell ref="B113:H113"/>
    <mergeCell ref="B104:H104"/>
    <mergeCell ref="B105:H105"/>
    <mergeCell ref="B106:H106"/>
    <mergeCell ref="B107:H107"/>
    <mergeCell ref="B108:H108"/>
    <mergeCell ref="B99:H99"/>
    <mergeCell ref="B100:H100"/>
    <mergeCell ref="B101:H101"/>
    <mergeCell ref="B102:H102"/>
    <mergeCell ref="B103:H103"/>
    <mergeCell ref="B94:H94"/>
    <mergeCell ref="B95:H95"/>
    <mergeCell ref="B96:H96"/>
    <mergeCell ref="B97:H97"/>
    <mergeCell ref="B98:H98"/>
    <mergeCell ref="B89:H89"/>
    <mergeCell ref="B90:H90"/>
    <mergeCell ref="B91:H91"/>
    <mergeCell ref="B92:H92"/>
    <mergeCell ref="B93:H93"/>
    <mergeCell ref="B84:H84"/>
    <mergeCell ref="B85:H85"/>
    <mergeCell ref="B86:H86"/>
    <mergeCell ref="B87:H87"/>
    <mergeCell ref="B88:H88"/>
    <mergeCell ref="B79:H79"/>
    <mergeCell ref="B80:H80"/>
    <mergeCell ref="B81:H81"/>
    <mergeCell ref="B82:H82"/>
    <mergeCell ref="B83:H83"/>
    <mergeCell ref="B74:H74"/>
    <mergeCell ref="B75:H75"/>
    <mergeCell ref="B76:H76"/>
    <mergeCell ref="B77:H77"/>
    <mergeCell ref="B78:H78"/>
    <mergeCell ref="B69:H69"/>
    <mergeCell ref="B70:H70"/>
    <mergeCell ref="B71:H71"/>
    <mergeCell ref="B72:H72"/>
    <mergeCell ref="B73:H73"/>
    <mergeCell ref="B64:H64"/>
    <mergeCell ref="B65:H65"/>
    <mergeCell ref="B66:H66"/>
    <mergeCell ref="B67:H67"/>
    <mergeCell ref="B68:H68"/>
    <mergeCell ref="B59:H59"/>
    <mergeCell ref="B60:H60"/>
    <mergeCell ref="B61:H61"/>
    <mergeCell ref="B62:H62"/>
    <mergeCell ref="B63:H63"/>
    <mergeCell ref="B54:H54"/>
    <mergeCell ref="B55:H55"/>
    <mergeCell ref="B56:H56"/>
    <mergeCell ref="B57:H57"/>
    <mergeCell ref="B58:H58"/>
    <mergeCell ref="B49:H49"/>
    <mergeCell ref="B50:H50"/>
    <mergeCell ref="B51:H51"/>
    <mergeCell ref="B52:H52"/>
    <mergeCell ref="B53:H53"/>
    <mergeCell ref="B44:H44"/>
    <mergeCell ref="B45:H45"/>
    <mergeCell ref="B46:H46"/>
    <mergeCell ref="B47:H47"/>
    <mergeCell ref="B48:H48"/>
    <mergeCell ref="B23:H23"/>
    <mergeCell ref="B39:H39"/>
    <mergeCell ref="B40:H40"/>
    <mergeCell ref="B41:H41"/>
    <mergeCell ref="B42:H42"/>
    <mergeCell ref="B43:H43"/>
    <mergeCell ref="B35:H35"/>
    <mergeCell ref="B36:H36"/>
    <mergeCell ref="B37:H37"/>
    <mergeCell ref="B38:H38"/>
    <mergeCell ref="A9:N9"/>
    <mergeCell ref="O140:P144"/>
    <mergeCell ref="B34:H34"/>
    <mergeCell ref="B12:H12"/>
    <mergeCell ref="B13:H13"/>
    <mergeCell ref="B14:H14"/>
    <mergeCell ref="B15:H15"/>
    <mergeCell ref="B16:H16"/>
    <mergeCell ref="B17:H17"/>
    <mergeCell ref="B18:H18"/>
    <mergeCell ref="B24:H24"/>
    <mergeCell ref="B25:H25"/>
    <mergeCell ref="B29:H29"/>
    <mergeCell ref="B30:H30"/>
    <mergeCell ref="B31:H31"/>
    <mergeCell ref="B32:H32"/>
    <mergeCell ref="B33:H33"/>
    <mergeCell ref="B26:H26"/>
    <mergeCell ref="B27:H27"/>
    <mergeCell ref="B28:H28"/>
    <mergeCell ref="B19:H19"/>
    <mergeCell ref="B20:H20"/>
    <mergeCell ref="B21:H21"/>
    <mergeCell ref="B22:H22"/>
  </mergeCells>
  <pageMargins left="0.7" right="0.7" top="0.75" bottom="0.75" header="0.3" footer="0.3"/>
  <pageSetup paperSize="9" orientation="portrait" r:id="rId1"/>
  <ignoredErrors>
    <ignoredError sqref="A12:A124 A125:A15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formularz cenowy</dc:title>
  <dc:subject/>
  <dc:creator>Konopka Marcin</dc:creator>
  <cp:keywords>BA.V.2602.2024</cp:keywords>
  <dc:description/>
  <cp:lastModifiedBy>Blaszczak Anna</cp:lastModifiedBy>
  <cp:revision/>
  <dcterms:created xsi:type="dcterms:W3CDTF">2025-04-29T14:17:36Z</dcterms:created>
  <dcterms:modified xsi:type="dcterms:W3CDTF">2025-10-03T10:20:14Z</dcterms:modified>
  <cp:category/>
  <cp:contentStatus/>
</cp:coreProperties>
</file>