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3" sheetId="36" r:id="rId28"/>
    <sheet name="Baza_cen sprzedaży_2017-2023"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<sst xmlns="http://schemas.openxmlformats.org/spreadsheetml/2006/main" count="6909" uniqueCount="528">
  <si>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</si>
  <si>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</si>
  <si>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</si>
  <si>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</si>
  <si>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</si>
  <si>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</si>
  <si>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</si>
  <si>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</si>
  <si>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</si>
  <si>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</si>
  <si>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</si>
  <si>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</si>
  <si>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</si>
  <si>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</si>
  <si>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</si>
  <si>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</si>
  <si>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</si>
  <si>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</si>
  <si>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</si>
  <si>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</si>
  <si>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</si>
  <si>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</si>
  <si>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</si>
  <si>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</si>
  <si>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</si>
  <si>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</si>
  <si>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</si>
  <si>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</si>
  <si>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</si>
  <si>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</si>
  <si>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</si>
  <si>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</si>
  <si>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</si>
  <si>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</si>
  <si>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</si>
  <si>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</si>
  <si>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</si>
  <si>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</si>
  <si>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</si>
  <si>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</si>
  <si>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</si>
  <si>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</si>
  <si>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</si>
  <si>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</si>
  <si>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</si>
  <si>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</si>
  <si>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</si>
  <si>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</si>
  <si>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</si>
  <si>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</si>
  <si>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</si>
  <si>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</si>
  <si>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</si>
  <si>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</si>
  <si>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</si>
  <si>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</si>
  <si>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</si>
  <si>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</si>
  <si>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</si>
  <si>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</si>
  <si>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</si>
  <si>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</si>
  <si>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</si>
  <si>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</si>
  <si>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</si>
  <si>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</si>
  <si>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</si>
  <si>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</si>
  <si>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</si>
  <si>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</si>
  <si>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</si>
  <si>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</si>
  <si>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</si>
  <si>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</si>
  <si>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</si>
  <si>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</si>
  <si>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</si>
  <si>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</si>
  <si>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</si>
  <si>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</si>
  <si>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</si>
  <si>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</si>
  <si>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</si>
  <si>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</si>
  <si>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</si>
  <si>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</si>
  <si>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</si>
  <si>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</si>
  <si>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</si>
  <si>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</si>
  <si>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</si>
  <si>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</si>
  <si>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</si>
  <si>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</si>
  <si>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</si>
  <si>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</si>
  <si>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</si>
  <si>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</si>
  <si>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</si>
  <si>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</si>
  <si>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</si>
  <si>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</si>
  <si>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</si>
  <si>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</si>
  <si>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</si>
  <si>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</si>
  <si>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</si>
  <si>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</si>
  <si>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</si>
  <si>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</si>
  <si>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</si>
  <si>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</si>
  <si>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</si>
  <si>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</si>
  <si>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</si>
  <si>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</si>
  <si>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</si>
  <si>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</si>
  <si>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</si>
  <si>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</si>
  <si>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</si>
  <si>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</si>
  <si>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</si>
  <si>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</si>
  <si>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</si>
  <si>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</si>
  <si>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</si>
  <si>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</si>
  <si>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</si>
  <si>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</si>
  <si>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</si>
  <si>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</si>
  <si>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</si>
  <si>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</si>
  <si>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</si>
  <si>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</si>
  <si>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</si>
  <si>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</si>
  <si>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</si>
  <si>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</si>
  <si>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</si>
  <si>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</si>
  <si>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</si>
  <si>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</si>
  <si>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</si>
  <si>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</si>
  <si>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</si>
  <si>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</si>
  <si>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</si>
  <si>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</si>
  <si>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</si>
  <si>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</si>
  <si>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</si>
  <si>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</si>
  <si>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</si>
  <si>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</si>
  <si>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</si>
  <si>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</si>
  <si>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</si>
  <si>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</si>
  <si>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</si>
  <si>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</si>
  <si>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</si>
  <si>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</si>
  <si>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</si>
  <si>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</si>
  <si>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</si>
  <si>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</si>
  <si>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</si>
  <si>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</si>
  <si>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</si>
  <si>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</si>
  <si>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</si>
  <si>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</si>
  <si>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</si>
  <si>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</si>
  <si>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</si>
  <si>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</si>
  <si>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</si>
  <si>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</si>
  <si>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</si>
  <si>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</si>
  <si>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</si>
  <si>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</si>
  <si>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</si>
  <si>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</si>
  <si>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</si>
  <si>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</si>
  <si>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</si>
  <si>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</si>
  <si>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</si>
  <si>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</si>
  <si>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</si>
  <si>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</si>
  <si>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</si>
  <si>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</si>
  <si>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</si>
  <si>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</si>
  <si>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</si>
  <si>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</si>
  <si>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</si>
  <si>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</si>
  <si>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</si>
  <si>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</si>
  <si>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</si>
  <si>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</si>
  <si>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</si>
  <si>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</si>
  <si>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</si>
  <si>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</si>
  <si>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</si>
  <si>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</si>
  <si>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</si>
  <si>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</si>
  <si>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</si>
  <si>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</si>
  <si>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</si>
  <si>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</si>
  <si>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</si>
  <si>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</si>
  <si>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</si>
  <si>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</si>
  <si>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</si>
  <si>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</si>
  <si>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</si>
  <si>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</si>
  <si>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</si>
  <si>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</si>
  <si>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</si>
  <si>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</si>
  <si>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</si>
  <si>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</si>
  <si>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</si>
  <si>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</si>
  <si>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</si>
  <si>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</si>
  <si>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</si>
  <si>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</si>
  <si>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</si>
  <si>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</si>
  <si>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</si>
  <si>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</si>
  <si>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</si>
  <si>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</si>
  <si>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</si>
  <si>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</si>
  <si>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</si>
  <si>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</si>
  <si>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</si>
  <si>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</si>
  <si>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</si>
  <si>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</si>
  <si>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</si>
  <si>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</si>
  <si>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</si>
  <si>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</si>
  <si>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</si>
  <si>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</si>
  <si>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</si>
  <si>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</si>
  <si>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</si>
  <si>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</si>
  <si>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</si>
  <si>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</si>
  <si>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</si>
  <si>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</si>
  <si>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</si>
  <si>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</si>
  <si>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</si>
  <si>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</si>
  <si>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</si>
  <si>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</si>
  <si>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</si>
  <si>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</si>
  <si>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</si>
  <si>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</si>
  <si>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</si>
  <si>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</si>
  <si>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</si>
  <si>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</si>
  <si>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</si>
  <si>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</si>
  <si>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</si>
  <si>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</si>
  <si>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</si>
  <si>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</si>
  <si>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</si>
  <si>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</si>
  <si>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</si>
  <si>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</si>
  <si>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</si>
  <si>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</si>
  <si>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</si>
  <si>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</si>
  <si>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</si>
  <si>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</si>
  <si>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</si>
  <si>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</si>
  <si>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</si>
  <si>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</si>
  <si>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</si>
  <si>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</si>
  <si>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</si>
  <si>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</si>
  <si>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</si>
  <si>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</si>
  <si>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</si>
  <si>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</si>
  <si>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</si>
  <si>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</si>
  <si>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</si>
  <si>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</si>
  <si>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</si>
  <si>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</si>
  <si>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</si>
  <si>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</si>
  <si>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</si>
  <si>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</si>
  <si>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</si>
  <si>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</si>
  <si>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</si>
  <si>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</si>
  <si>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</si>
  <si>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</si>
  <si>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</si>
  <si>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</si>
  <si>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</si>
  <si>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</si>
  <si>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</si>
  <si>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</si>
  <si>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</si>
  <si>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</si>
  <si>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</si>
  <si>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</si>
  <si>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</si>
  <si>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</si>
  <si>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</si>
  <si>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</si>
  <si>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</si>
  <si>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</si>
  <si>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</si>
  <si>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</si>
  <si>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</si>
  <si>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</si>
  <si>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</si>
  <si>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</si>
  <si>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</si>
  <si>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</si>
  <si>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</si>
  <si>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</si>
  <si>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</si>
  <si>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</si>
  <si>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</si>
  <si>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</si>
  <si>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</si>
  <si>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</si>
  <si>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</si>
  <si>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</si>
  <si>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</si>
  <si>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</si>
  <si>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</si>
  <si>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</si>
  <si>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</si>
  <si>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</si>
  <si>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</si>
  <si>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</si>
  <si>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</si>
  <si>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</si>
  <si>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</si>
  <si>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</si>
  <si>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</si>
  <si>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</si>
  <si>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</si>
  <si>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</si>
  <si>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</si>
  <si>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</si>
  <si>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</si>
  <si>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</si>
  <si>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</si>
  <si>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</si>
  <si>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</si>
  <si>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</si>
  <si>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</si>
  <si>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</si>
  <si>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</si>
  <si>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</si>
  <si>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</si>
  <si>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</si>
  <si>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</si>
  <si>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</si>
  <si>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</si>
  <si>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</si>
  <si>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</si>
  <si>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</si>
  <si>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</si>
  <si>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</si>
  <si>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</si>
  <si>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</si>
  <si>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</si>
  <si>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</si>
  <si>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</si>
  <si>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</si>
  <si>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</si>
  <si>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</si>
  <si>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</si>
  <si>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</si>
  <si>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</si>
  <si>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</si>
  <si>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</si>
  <si>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</si>
  <si>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</si>
  <si>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</si>
  <si>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</si>
  <si>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</si>
  <si>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</si>
  <si>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</si>
  <si>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</si>
  <si>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</si>
  <si>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</si>
  <si>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</si>
  <si>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</si>
  <si>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</si>
  <si>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</si>
  <si>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</si>
  <si>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</si>
  <si>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</si>
  <si>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</si>
  <si>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</si>
  <si>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</si>
  <si>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</si>
  <si>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</si>
  <si>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</si>
  <si>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</si>
  <si>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</si>
  <si>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</si>
  <si>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</si>
  <si>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</si>
  <si>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</si>
  <si>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</si>
  <si>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</si>
  <si>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</si>
  <si>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</si>
  <si>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</si>
  <si>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</si>
  <si>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</si>
  <si>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</si>
  <si>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</si>
  <si>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</si>
  <si>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</si>
  <si>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</si>
  <si>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</si>
  <si>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</si>
  <si>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</si>
  <si>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</si>
  <si>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</si>
  <si>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</si>
  <si>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</si>
  <si>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</si>
  <si>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</si>
  <si>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</si>
  <si>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</si>
  <si>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</si>
  <si>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</si>
  <si>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</si>
  <si>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</si>
  <si>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</si>
  <si>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</si>
  <si>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</si>
  <si>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</si>
  <si>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</si>
  <si>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</si>
  <si>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</si>
  <si>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</si>
  <si>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</si>
  <si>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</si>
  <si>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</si>
  <si>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</si>
  <si>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</si>
  <si>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</si>
  <si>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</si>
  <si>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</si>
  <si>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</si>
  <si>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</si>
  <si>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</si>
  <si>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</si>
  <si>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</si>
  <si>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</si>
  <si>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</si>
  <si>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</si>
  <si>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</si>
  <si>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</si>
  <si>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</si>
  <si>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</si>
  <si>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</si>
  <si>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</si>
  <si>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</si>
  <si>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</si>
  <si>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</si>
  <si>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</si>
  <si>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</si>
  <si>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</si>
  <si>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</si>
  <si>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nld</t>
  </si>
  <si>
    <t>05.02.2023</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</si>
  <si>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</si>
  <si>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</si>
  <si>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</si>
  <si>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</si>
  <si>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</si>
  <si>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</si>
  <si>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Tablica 6. Średnie ceny sprzedaży netto (bez VAT) elementów mięsa wołowego (kraj) wg makroregionów:</t>
    </r>
    <r>
      <rPr>
        <b/>
        <sz val="14"/>
        <color rgb="FF0000FF"/>
        <rFont val="Calibri"/>
        <family val="2"/>
        <charset val="238"/>
        <scheme val="minor"/>
      </rPr>
      <t xml:space="preserve"> 06.02 - 12.02.2023 r.</t>
    </r>
  </si>
  <si>
    <t>12.02.2023</t>
  </si>
  <si>
    <r>
      <t>Tablica 5. Ceny sprzedaży netto (bez VAT) ćwierci wołowych (zagranica):</t>
    </r>
    <r>
      <rPr>
        <b/>
        <sz val="14"/>
        <color rgb="FF0000FF"/>
        <rFont val="Calibri"/>
        <family val="2"/>
        <charset val="238"/>
        <scheme val="minor"/>
      </rPr>
      <t xml:space="preserve"> 06.02 - 12.02.2023 r.</t>
    </r>
  </si>
  <si>
    <r>
      <t>Tablica 7. Średnie ceny sprzedaży netto (bez VAT) elementów mięsa wołowego (zagranica):</t>
    </r>
    <r>
      <rPr>
        <b/>
        <sz val="14"/>
        <color rgb="FF0000FF"/>
        <rFont val="Calibri"/>
        <family val="2"/>
        <charset val="238"/>
        <scheme val="minor"/>
      </rPr>
      <t xml:space="preserve"> 06.02 - 12.02.2023 r.</t>
    </r>
  </si>
  <si>
    <t>2023-02-12</t>
  </si>
  <si>
    <t>2023-02-06 - 2023-02-12</t>
  </si>
  <si>
    <t>NR 06/2023</t>
  </si>
  <si>
    <t>16 lutego 2023r.</t>
  </si>
  <si>
    <t>06 lutego - 12 lutego 2023 r.</t>
  </si>
  <si>
    <r>
      <t>Tablica 9. Średnie ceny zakupu mięsa wołowego płacone przez podmioty handlu detalicznego w okresie:</t>
    </r>
    <r>
      <rPr>
        <b/>
        <sz val="16"/>
        <color rgb="FF0000FF"/>
        <rFont val="Calibri"/>
        <family val="2"/>
        <charset val="238"/>
        <scheme val="minor"/>
      </rPr>
      <t xml:space="preserve"> 06.02 - 12.02.2023 r.</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</si>
  <si>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</si>
  <si>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</si>
  <si>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</si>
  <si>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</si>
  <si>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</si>
  <si>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16.02.2023</t>
  </si>
  <si>
    <t>Prices not received - Same prices as last week : EL, NL, PL</t>
  </si>
  <si>
    <t>Week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</si>
</sst>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05">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242" fillId="0" borderId="2" xfId="0" applyFont="1" applyBorder="1" applyAlignment="1">
      <alignment horizontal="centerContinuous"/>
    </xf>
    <xf numFmtId="0" fontId="243" fillId="0" borderId="3" xfId="0" applyFont="1" applyBorder="1" applyAlignment="1">
      <alignment horizontal="centerContinuous"/>
    </xf>
    <xf numFmtId="0" fontId="243" fillId="0" borderId="4" xfId="0" applyFont="1" applyBorder="1" applyAlignment="1">
      <alignment horizontal="centerContinuous"/>
    </xf>
    <xf numFmtId="0" fontId="244" fillId="0" borderId="5" xfId="0" applyFont="1" applyBorder="1" applyAlignment="1">
      <alignment horizontal="center" vertical="center" wrapText="1"/>
    </xf>
    <xf numFmtId="0" fontId="244" fillId="0" borderId="6" xfId="0" applyFont="1" applyBorder="1" applyAlignment="1">
      <alignment horizontal="center" vertical="center" wrapText="1"/>
    </xf>
    <xf numFmtId="0" fontId="244" fillId="0" borderId="1" xfId="0" applyFont="1" applyBorder="1" applyAlignment="1">
      <alignment horizontal="centerContinuous" vertical="center"/>
    </xf>
    <xf numFmtId="0" fontId="244" fillId="0" borderId="7" xfId="0" applyFont="1" applyFill="1" applyBorder="1" applyAlignment="1">
      <alignment horizontal="centerContinuous" vertical="center" wrapText="1"/>
    </xf>
    <xf numFmtId="0" fontId="244" fillId="0" borderId="8" xfId="0" applyFont="1" applyFill="1" applyBorder="1" applyAlignment="1">
      <alignment horizontal="centerContinuous" vertical="center"/>
    </xf>
    <xf numFmtId="0" fontId="244" fillId="0" borderId="8" xfId="0" applyFont="1" applyFill="1" applyBorder="1" applyAlignment="1">
      <alignment horizontal="centerContinuous" vertical="center" wrapText="1"/>
    </xf>
    <xf numFmtId="0" fontId="244" fillId="0" borderId="9" xfId="0" applyFont="1" applyFill="1" applyBorder="1" applyAlignment="1">
      <alignment horizontal="centerContinuous" vertical="center" wrapText="1"/>
    </xf>
    <xf numFmtId="0" fontId="245" fillId="0" borderId="10" xfId="0" applyFont="1" applyBorder="1" applyAlignment="1">
      <alignment horizontal="center" vertical="center" wrapText="1"/>
    </xf>
    <xf numFmtId="0" fontId="245" fillId="0" borderId="11" xfId="0" applyFont="1" applyBorder="1" applyAlignment="1">
      <alignment horizontal="center" vertical="center" wrapText="1"/>
    </xf>
    <xf numFmtId="0" fontId="244" fillId="0" borderId="12" xfId="0" applyFont="1" applyBorder="1" applyAlignment="1">
      <alignment horizontal="centerContinuous" vertical="center"/>
    </xf>
    <xf numFmtId="0" fontId="244" fillId="2" borderId="52" xfId="0" applyFont="1" applyFill="1" applyBorder="1" applyAlignment="1">
      <alignment horizontal="centerContinuous" vertical="center"/>
    </xf>
    <xf numFmtId="0" fontId="244" fillId="2" borderId="12" xfId="0" applyFont="1" applyFill="1" applyBorder="1" applyAlignment="1">
      <alignment horizontal="centerContinuous" vertical="center"/>
    </xf>
    <xf numFmtId="0" fontId="244" fillId="0" borderId="0" xfId="0" applyFont="1" applyFill="1" applyBorder="1" applyAlignment="1">
      <alignment horizontal="center" vertical="center" wrapText="1"/>
    </xf>
    <xf numFmtId="0" fontId="244" fillId="0" borderId="52" xfId="0" applyFont="1" applyFill="1" applyBorder="1" applyAlignment="1">
      <alignment horizontal="centerContinuous" vertical="center"/>
    </xf>
    <xf numFmtId="0" fontId="244" fillId="0" borderId="54" xfId="0" applyFont="1" applyFill="1" applyBorder="1" applyAlignment="1">
      <alignment horizontal="centerContinuous" vertical="center" wrapText="1"/>
    </xf>
    <xf numFmtId="0" fontId="244" fillId="0" borderId="13" xfId="0" applyFont="1" applyFill="1" applyBorder="1" applyAlignment="1">
      <alignment horizontal="centerContinuous" vertical="center" wrapText="1"/>
    </xf>
    <xf numFmtId="0" fontId="245" fillId="0" borderId="14" xfId="0" applyFont="1" applyBorder="1" applyAlignment="1">
      <alignment horizontal="center" vertical="center"/>
    </xf>
    <xf numFmtId="0" fontId="245" fillId="0" borderId="15" xfId="0" applyFont="1" applyBorder="1" applyAlignment="1">
      <alignment horizontal="center" vertical="center"/>
    </xf>
    <xf numFmtId="14" fontId="244" fillId="0" borderId="46" xfId="0" applyNumberFormat="1" applyFont="1" applyBorder="1" applyAlignment="1">
      <alignment horizontal="center" vertical="center" wrapText="1"/>
    </xf>
    <xf numFmtId="14" fontId="244" fillId="0" borderId="47" xfId="0" applyNumberFormat="1" applyFont="1" applyBorder="1" applyAlignment="1">
      <alignment horizontal="center" vertical="center" wrapText="1"/>
    </xf>
    <xf numFmtId="14" fontId="244" fillId="2" borderId="51" xfId="0" applyNumberFormat="1" applyFont="1" applyFill="1" applyBorder="1" applyAlignment="1">
      <alignment horizontal="center" vertical="center" wrapText="1"/>
    </xf>
    <xf numFmtId="14" fontId="244" fillId="2" borderId="21" xfId="0" applyNumberFormat="1" applyFont="1" applyFill="1" applyBorder="1" applyAlignment="1">
      <alignment horizontal="center" vertical="center" wrapText="1"/>
    </xf>
    <xf numFmtId="0" fontId="244" fillId="0" borderId="13" xfId="0" applyFont="1" applyFill="1" applyBorder="1" applyAlignment="1">
      <alignment horizontal="center" vertical="center" wrapText="1"/>
    </xf>
    <xf numFmtId="0" fontId="244" fillId="0" borderId="53" xfId="0" applyFont="1" applyFill="1" applyBorder="1" applyAlignment="1">
      <alignment horizontal="center" vertical="center" wrapText="1"/>
    </xf>
    <xf numFmtId="0" fontId="244" fillId="0" borderId="12" xfId="0" applyFont="1" applyFill="1" applyBorder="1" applyAlignment="1">
      <alignment horizontal="center" vertical="center" wrapText="1"/>
    </xf>
    <xf numFmtId="14" fontId="244" fillId="0" borderId="12" xfId="0" applyNumberFormat="1" applyFont="1" applyFill="1" applyBorder="1" applyAlignment="1">
      <alignment horizontal="center" vertical="center" wrapText="1"/>
    </xf>
    <xf numFmtId="14" fontId="244" fillId="0" borderId="46" xfId="0" applyNumberFormat="1" applyFont="1" applyFill="1" applyBorder="1" applyAlignment="1">
      <alignment horizontal="center" vertical="center" wrapText="1"/>
    </xf>
    <xf numFmtId="14" fontId="244" fillId="0" borderId="29" xfId="0" applyNumberFormat="1" applyFont="1" applyFill="1" applyBorder="1" applyAlignment="1">
      <alignment horizontal="center" vertical="center" wrapText="1"/>
    </xf>
    <xf numFmtId="0" fontId="246" fillId="0" borderId="16" xfId="0" applyFont="1" applyBorder="1"/>
    <xf numFmtId="0" fontId="246" fillId="0" borderId="17" xfId="0" applyFont="1" applyBorder="1" applyAlignment="1">
      <alignment horizontal="center"/>
    </xf>
    <xf numFmtId="3" fontId="244" fillId="0" borderId="55" xfId="0" applyNumberFormat="1" applyFont="1" applyBorder="1"/>
    <xf numFmtId="3" fontId="244" fillId="2" borderId="43" xfId="0" applyNumberFormat="1" applyFont="1" applyFill="1" applyBorder="1"/>
    <xf numFmtId="3" fontId="244" fillId="2" borderId="55" xfId="0" applyNumberFormat="1" applyFont="1" applyFill="1" applyBorder="1"/>
    <xf numFmtId="2" fontId="244" fillId="0" borderId="4" xfId="0" applyNumberFormat="1" applyFont="1" applyFill="1" applyBorder="1"/>
    <xf numFmtId="165" fontId="244" fillId="0" borderId="56" xfId="0" applyNumberFormat="1" applyFont="1" applyFill="1" applyBorder="1"/>
    <xf numFmtId="165" fontId="244" fillId="0" borderId="3" xfId="0" applyNumberFormat="1" applyFont="1" applyFill="1" applyBorder="1"/>
    <xf numFmtId="165" fontId="244" fillId="0" borderId="27" xfId="0" applyNumberFormat="1" applyFont="1" applyFill="1" applyBorder="1"/>
    <xf numFmtId="0" fontId="246" fillId="0" borderId="2" xfId="0" applyFont="1" applyFill="1" applyBorder="1"/>
    <xf numFmtId="0" fontId="246" fillId="0" borderId="3" xfId="0" applyFont="1" applyFill="1" applyBorder="1" applyAlignment="1">
      <alignment horizontal="center"/>
    </xf>
    <xf numFmtId="3" fontId="244" fillId="0" borderId="3" xfId="0" applyNumberFormat="1" applyFont="1" applyFill="1" applyBorder="1"/>
    <xf numFmtId="2" fontId="244" fillId="0" borderId="3" xfId="0" applyNumberFormat="1" applyFont="1" applyFill="1" applyBorder="1"/>
    <xf numFmtId="165" fontId="244"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47" fillId="0" borderId="1" xfId="0" applyNumberFormat="1" applyFont="1" applyBorder="1"/>
    <xf numFmtId="3" fontId="247" fillId="2" borderId="1" xfId="0" applyNumberFormat="1" applyFont="1" applyFill="1" applyBorder="1"/>
    <xf numFmtId="2" fontId="247" fillId="0" borderId="35" xfId="0" applyNumberFormat="1" applyFont="1" applyFill="1" applyBorder="1"/>
    <xf numFmtId="165" fontId="247" fillId="0" borderId="57" xfId="0" applyNumberFormat="1" applyFont="1" applyFill="1" applyBorder="1"/>
    <xf numFmtId="165" fontId="247"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47" fillId="0" borderId="12" xfId="0" applyNumberFormat="1" applyFont="1" applyBorder="1"/>
    <xf numFmtId="3" fontId="247" fillId="2" borderId="12" xfId="0" applyNumberFormat="1" applyFont="1" applyFill="1" applyBorder="1"/>
    <xf numFmtId="2" fontId="247" fillId="0" borderId="13" xfId="0" applyNumberFormat="1" applyFont="1" applyFill="1" applyBorder="1"/>
    <xf numFmtId="165" fontId="247" fillId="0" borderId="53" xfId="0" applyNumberFormat="1" applyFont="1" applyFill="1" applyBorder="1"/>
    <xf numFmtId="165" fontId="247"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47" fillId="0" borderId="46" xfId="0" applyNumberFormat="1" applyFont="1" applyBorder="1"/>
    <xf numFmtId="3" fontId="247" fillId="2" borderId="46" xfId="0" applyNumberFormat="1" applyFont="1" applyFill="1" applyBorder="1"/>
    <xf numFmtId="2" fontId="247" fillId="0" borderId="58" xfId="0" applyNumberFormat="1" applyFont="1" applyFill="1" applyBorder="1"/>
    <xf numFmtId="165" fontId="247" fillId="0" borderId="47" xfId="0" applyNumberFormat="1" applyFont="1" applyFill="1" applyBorder="1"/>
    <xf numFmtId="165" fontId="247"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47" fillId="0" borderId="51" xfId="0" applyNumberFormat="1" applyFont="1" applyBorder="1"/>
    <xf numFmtId="3" fontId="247" fillId="2" borderId="51" xfId="0" applyNumberFormat="1" applyFont="1" applyFill="1" applyBorder="1"/>
    <xf numFmtId="2" fontId="247" fillId="0" borderId="59" xfId="0" applyNumberFormat="1" applyFont="1" applyFill="1" applyBorder="1"/>
    <xf numFmtId="165" fontId="247" fillId="0" borderId="60" xfId="0" applyNumberFormat="1" applyFont="1" applyFill="1" applyBorder="1"/>
    <xf numFmtId="165" fontId="247" fillId="0" borderId="30" xfId="0" applyNumberFormat="1" applyFont="1" applyFill="1" applyBorder="1"/>
    <xf numFmtId="0" fontId="246" fillId="0" borderId="3" xfId="0" applyFont="1" applyFill="1" applyBorder="1"/>
    <xf numFmtId="0" fontId="246" fillId="0" borderId="14" xfId="0" applyFont="1" applyBorder="1"/>
    <xf numFmtId="0" fontId="246" fillId="0" borderId="15" xfId="0" applyFont="1" applyBorder="1"/>
    <xf numFmtId="3" fontId="244" fillId="0" borderId="12" xfId="0" applyNumberFormat="1" applyFont="1" applyBorder="1"/>
    <xf numFmtId="3" fontId="244" fillId="2" borderId="12" xfId="0" applyNumberFormat="1" applyFont="1" applyFill="1" applyBorder="1"/>
    <xf numFmtId="2" fontId="244" fillId="0" borderId="13" xfId="0" applyNumberFormat="1" applyFont="1" applyFill="1" applyBorder="1"/>
    <xf numFmtId="165" fontId="244" fillId="0" borderId="53" xfId="0" applyNumberFormat="1" applyFont="1" applyFill="1" applyBorder="1"/>
    <xf numFmtId="165" fontId="244" fillId="0" borderId="49" xfId="0" applyNumberFormat="1" applyFont="1" applyFill="1" applyBorder="1"/>
    <xf numFmtId="165" fontId="244" fillId="0" borderId="37" xfId="0" applyNumberFormat="1" applyFont="1" applyFill="1" applyBorder="1"/>
    <xf numFmtId="0" fontId="241" fillId="0" borderId="21" xfId="0" applyFont="1" applyBorder="1"/>
    <xf numFmtId="165" fontId="247" fillId="0" borderId="61" xfId="0" applyNumberFormat="1" applyFont="1" applyFill="1" applyBorder="1"/>
    <xf numFmtId="165" fontId="247" fillId="0" borderId="62" xfId="0" applyNumberFormat="1" applyFont="1" applyFill="1" applyBorder="1"/>
    <xf numFmtId="0" fontId="246" fillId="0" borderId="21" xfId="0" applyFont="1" applyBorder="1"/>
    <xf numFmtId="3" fontId="244" fillId="0" borderId="46" xfId="0" applyNumberFormat="1" applyFont="1" applyBorder="1"/>
    <xf numFmtId="3" fontId="244" fillId="2" borderId="46" xfId="0" applyNumberFormat="1" applyFont="1" applyFill="1" applyBorder="1"/>
    <xf numFmtId="2" fontId="244" fillId="0" borderId="58" xfId="0" applyNumberFormat="1" applyFont="1" applyFill="1" applyBorder="1"/>
    <xf numFmtId="165" fontId="244" fillId="0" borderId="47" xfId="0" applyNumberFormat="1" applyFont="1" applyFill="1" applyBorder="1"/>
    <xf numFmtId="165" fontId="244" fillId="0" borderId="61" xfId="0" applyNumberFormat="1" applyFont="1" applyFill="1" applyBorder="1"/>
    <xf numFmtId="165" fontId="244" fillId="0" borderId="62" xfId="0" applyNumberFormat="1" applyFont="1" applyFill="1" applyBorder="1"/>
    <xf numFmtId="0" fontId="241" fillId="0" borderId="10" xfId="0" applyFont="1" applyBorder="1"/>
    <xf numFmtId="0" fontId="241" fillId="0" borderId="24" xfId="0" applyFont="1" applyBorder="1"/>
    <xf numFmtId="3" fontId="247" fillId="0" borderId="48" xfId="0" applyNumberFormat="1" applyFont="1" applyBorder="1"/>
    <xf numFmtId="3" fontId="247" fillId="2" borderId="48" xfId="0" applyNumberFormat="1" applyFont="1" applyFill="1" applyBorder="1"/>
    <xf numFmtId="2" fontId="247" fillId="0" borderId="63" xfId="0" applyNumberFormat="1" applyFont="1" applyFill="1" applyBorder="1"/>
    <xf numFmtId="0" fontId="241" fillId="0" borderId="2" xfId="0" applyFont="1" applyFill="1" applyBorder="1"/>
    <xf numFmtId="0" fontId="241" fillId="0" borderId="3" xfId="0" applyFont="1" applyFill="1" applyBorder="1"/>
    <xf numFmtId="3" fontId="247" fillId="0" borderId="3" xfId="0" applyNumberFormat="1" applyFont="1" applyFill="1" applyBorder="1"/>
    <xf numFmtId="2" fontId="247" fillId="0" borderId="3" xfId="0" applyNumberFormat="1" applyFont="1" applyFill="1" applyBorder="1"/>
    <xf numFmtId="165" fontId="247" fillId="0" borderId="3" xfId="0" applyNumberFormat="1" applyFont="1" applyFill="1" applyBorder="1"/>
    <xf numFmtId="165" fontId="247" fillId="0" borderId="4" xfId="0" applyNumberFormat="1" applyFont="1" applyFill="1" applyBorder="1"/>
    <xf numFmtId="0" fontId="241" fillId="0" borderId="11" xfId="0" applyFont="1" applyBorder="1"/>
    <xf numFmtId="3" fontId="247" fillId="0" borderId="52" xfId="0" applyNumberFormat="1" applyFont="1" applyBorder="1"/>
    <xf numFmtId="3" fontId="247" fillId="2" borderId="52" xfId="0" applyNumberFormat="1" applyFont="1" applyFill="1" applyBorder="1"/>
    <xf numFmtId="2" fontId="247" fillId="0" borderId="64" xfId="0" applyNumberFormat="1" applyFont="1" applyFill="1" applyBorder="1"/>
    <xf numFmtId="165" fontId="247" fillId="0" borderId="49" xfId="0" applyNumberFormat="1" applyFont="1" applyFill="1" applyBorder="1"/>
    <xf numFmtId="165" fontId="247" fillId="0" borderId="37" xfId="0" applyNumberFormat="1" applyFont="1" applyFill="1" applyBorder="1"/>
    <xf numFmtId="0" fontId="246" fillId="0" borderId="20" xfId="0" applyFont="1" applyBorder="1"/>
    <xf numFmtId="0" fontId="241" fillId="0" borderId="25" xfId="0" applyFont="1" applyBorder="1"/>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61" xfId="0" applyNumberFormat="1" applyFont="1" applyFill="1" applyBorder="1"/>
    <xf numFmtId="165" fontId="248" fillId="0" borderId="62" xfId="0" applyNumberFormat="1" applyFont="1" applyFill="1" applyBorder="1"/>
    <xf numFmtId="0" fontId="241" fillId="0" borderId="26" xfId="0" applyFont="1" applyBorder="1"/>
    <xf numFmtId="0" fontId="241" fillId="0" borderId="23" xfId="0" applyFont="1" applyBorder="1"/>
    <xf numFmtId="0" fontId="247" fillId="0" borderId="0" xfId="0" applyFont="1"/>
    <xf numFmtId="4" fontId="247" fillId="0" borderId="0" xfId="0" applyNumberFormat="1" applyFont="1"/>
    <xf numFmtId="0" fontId="247" fillId="0" borderId="0" xfId="0" applyFont="1" applyFill="1"/>
    <xf numFmtId="0" fontId="0" fillId="0" borderId="0" xfId="0" applyFill="1"/>
    <xf numFmtId="0" fontId="0" fillId="0" borderId="41" xfId="0" applyFill="1" applyBorder="1"/>
    <xf numFmtId="0" fontId="243" fillId="0" borderId="3" xfId="0" applyFont="1" applyFill="1" applyBorder="1" applyAlignment="1">
      <alignment horizontal="centerContinuous"/>
    </xf>
    <xf numFmtId="0" fontId="243" fillId="0" borderId="4" xfId="0" applyFont="1" applyFill="1" applyBorder="1" applyAlignment="1">
      <alignment horizontal="centerContinuous"/>
    </xf>
    <xf numFmtId="0" fontId="0" fillId="0" borderId="0" xfId="0" applyFill="1" applyBorder="1"/>
    <xf numFmtId="0" fontId="249" fillId="0" borderId="0" xfId="0" applyFont="1" applyAlignment="1">
      <alignment vertical="center"/>
    </xf>
    <xf numFmtId="0" fontId="0" fillId="0" borderId="0" xfId="0"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165" fontId="240" fillId="0" borderId="59" xfId="234" quotePrefix="1" applyNumberFormat="1" applyFont="1" applyBorder="1" applyAlignment="1">
      <alignment horizontal="right"/>
    </xf>
    <xf numFmtId="2" fontId="247" fillId="0" borderId="58" xfId="0" quotePrefix="1" applyNumberFormat="1" applyFont="1" applyFill="1" applyBorder="1"/>
    <xf numFmtId="0" fontId="0" fillId="0" borderId="0" xfId="0" applyFill="1" applyAlignment="1">
      <alignment vertical="center"/>
    </xf>
    <xf numFmtId="0" fontId="165" fillId="0" borderId="0" xfId="0" applyFont="1" applyFill="1" applyAlignment="1">
      <alignment horizontal="right"/>
    </xf>
    <xf numFmtId="179" fontId="151" fillId="0" borderId="0" xfId="0" applyNumberFormat="1" applyFont="1" applyFill="1" applyAlignment="1">
      <alignment horizontal="right"/>
    </xf>
    <xf numFmtId="0" fontId="165" fillId="0" borderId="0" xfId="0" applyFont="1" applyFill="1" applyAlignment="1">
      <alignment horizontal="right" vertical="top"/>
    </xf>
    <xf numFmtId="179" fontId="151" fillId="0" borderId="0" xfId="0" applyNumberFormat="1" applyFont="1" applyFill="1" applyAlignment="1">
      <alignment horizontal="right" vertical="top"/>
    </xf>
    <xf numFmtId="0" fontId="128" fillId="0" borderId="0" xfId="0" applyFont="1" applyAlignment="1">
      <alignment vertical="center"/>
    </xf>
    <xf numFmtId="0" fontId="128" fillId="59" borderId="0" xfId="0" applyFont="1" applyFill="1" applyBorder="1" applyAlignment="1">
      <alignment horizontal="center" vertical="center"/>
    </xf>
    <xf numFmtId="0" fontId="128" fillId="59" borderId="0" xfId="0" applyFont="1" applyFill="1" applyBorder="1" applyAlignment="1">
      <alignment vertical="center"/>
    </xf>
    <xf numFmtId="0" fontId="130" fillId="59" borderId="0" xfId="0" applyFont="1" applyFill="1" applyBorder="1" applyAlignment="1">
      <alignment vertical="center"/>
    </xf>
    <xf numFmtId="0" fontId="129" fillId="62" borderId="0" xfId="0" quotePrefix="1" applyFont="1" applyFill="1" applyBorder="1" applyAlignment="1">
      <alignment horizontal="center" vertical="center"/>
    </xf>
    <xf numFmtId="0" fontId="132"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protection locked="0"/>
    </xf>
    <xf numFmtId="0" fontId="132" fillId="62" borderId="0" xfId="0" applyFont="1" applyFill="1" applyBorder="1" applyAlignment="1">
      <alignment horizontal="center"/>
    </xf>
    <xf numFmtId="0" fontId="129"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vertical="top"/>
      <protection locked="0"/>
    </xf>
    <xf numFmtId="0" fontId="133" fillId="62" borderId="0" xfId="0" applyFont="1" applyFill="1" applyBorder="1" applyAlignment="1" applyProtection="1">
      <alignment horizontal="center" vertical="top"/>
      <protection locked="0"/>
    </xf>
    <xf numFmtId="0" fontId="132" fillId="59" borderId="0" xfId="0" applyFont="1" applyFill="1" applyBorder="1" applyAlignment="1" applyProtection="1">
      <alignment horizontal="center" vertical="center"/>
      <protection locked="0"/>
    </xf>
    <xf numFmtId="0" fontId="132" fillId="62" borderId="0" xfId="0" applyFont="1" applyFill="1" applyBorder="1" applyAlignment="1">
      <alignment horizontal="center" vertical="top"/>
    </xf>
    <xf numFmtId="0" fontId="129" fillId="62" borderId="0" xfId="0" applyFont="1" applyFill="1" applyBorder="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Border="1" applyAlignment="1" applyProtection="1">
      <alignment horizontal="center" vertical="center"/>
      <protection locked="0"/>
    </xf>
    <xf numFmtId="0" fontId="128" fillId="59" borderId="0" xfId="0" applyFont="1" applyFill="1" applyAlignment="1">
      <alignment vertical="center"/>
    </xf>
    <xf numFmtId="2" fontId="131" fillId="59" borderId="0" xfId="0" applyNumberFormat="1" applyFont="1" applyFill="1" applyBorder="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Border="1" applyAlignment="1">
      <alignment horizontal="center" vertical="center"/>
    </xf>
    <xf numFmtId="169" fontId="128" fillId="59" borderId="0" xfId="0" applyNumberFormat="1" applyFont="1" applyFill="1" applyBorder="1" applyAlignment="1">
      <alignment horizontal="center" vertical="center"/>
    </xf>
    <xf numFmtId="0" fontId="128" fillId="62" borderId="0" xfId="0" applyFont="1" applyFill="1" applyBorder="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Border="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Border="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Fill="1" applyBorder="1" applyAlignment="1" applyProtection="1">
      <alignment horizontal="left" vertical="center"/>
      <protection locked="0"/>
    </xf>
    <xf numFmtId="0" fontId="132" fillId="62" borderId="0" xfId="0" applyFont="1" applyFill="1" applyBorder="1" applyAlignment="1" applyProtection="1">
      <alignment horizontal="center" vertical="center"/>
      <protection locked="0"/>
    </xf>
    <xf numFmtId="0" fontId="132" fillId="62" borderId="0" xfId="0" applyFont="1" applyFill="1" applyBorder="1" applyAlignment="1">
      <alignment horizontal="center" vertical="center"/>
    </xf>
    <xf numFmtId="0" fontId="141" fillId="62" borderId="0" xfId="0" applyFont="1" applyFill="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4" fillId="0" borderId="32" xfId="0" applyFont="1" applyFill="1" applyBorder="1" applyAlignment="1">
      <alignment horizontal="center" vertical="center" wrapText="1"/>
    </xf>
    <xf numFmtId="0" fontId="244" fillId="0" borderId="6" xfId="0" applyFont="1" applyFill="1" applyBorder="1" applyAlignment="1">
      <alignment horizontal="center" vertical="center" wrapText="1"/>
    </xf>
    <xf numFmtId="0" fontId="244" fillId="0" borderId="66" xfId="0" applyFont="1" applyFill="1" applyBorder="1" applyAlignment="1">
      <alignment horizontal="center" vertical="center" wrapText="1"/>
    </xf>
    <xf numFmtId="0" fontId="244"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0" applyNumberFormat="1" applyFont="1" applyFill="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Border="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Border="1" applyAlignment="1">
      <alignment horizontal="center" vertical="center"/>
    </xf>
    <xf numFmtId="0" fontId="132" fillId="62" borderId="41"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1"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4" fontId="244" fillId="59" borderId="51" xfId="0" applyNumberFormat="1" applyFont="1" applyFill="1" applyBorder="1" applyAlignment="1">
      <alignment horizontal="center" vertical="center" wrapText="1"/>
    </xf>
    <xf numFmtId="2" fontId="244" fillId="0" borderId="58" xfId="0" quotePrefix="1" applyNumberFormat="1" applyFont="1" applyFill="1" applyBorder="1"/>
    <xf numFmtId="165" fontId="247" fillId="0" borderId="47"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4" name="Obraz 3"/>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5" name="Obraz 4"/>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23" sqref="G23"/>
    </sheetView>
  </sheetViews>
  <sheetFormatPr defaultRowHeight="12.75"/>
  <cols>
    <col min="1" max="1" width="7.85546875" style="1083" customWidth="1"/>
    <col min="2" max="2" width="19.28515625" style="1083" customWidth="1"/>
    <col min="3" max="3" width="19.85546875" style="1083" customWidth="1"/>
    <col min="4" max="4" width="21" style="1083" customWidth="1"/>
    <col min="5" max="5" width="14.7109375" style="1083" customWidth="1"/>
    <col min="6" max="6" width="13.42578125" style="1083" customWidth="1"/>
    <col min="7" max="10" width="9.140625" style="1083"/>
    <col min="11" max="11" width="17.85546875" style="1083" customWidth="1"/>
    <col min="12" max="16384" width="9.140625" style="1083"/>
  </cols>
  <sheetData>
    <row r="1" spans="2:36" ht="15" customHeight="1">
      <c r="B1"/>
      <c r="C1"/>
      <c r="D1"/>
      <c r="E1"/>
      <c r="F1"/>
      <c r="G1" s="1084"/>
      <c r="L1" s="1085"/>
      <c r="M1" s="1085"/>
      <c r="N1" s="1085"/>
      <c r="O1" s="1085"/>
      <c r="P1" s="1085"/>
      <c r="Q1" s="1085"/>
      <c r="R1" s="1085"/>
      <c r="S1" s="1085"/>
      <c r="T1" s="1085"/>
    </row>
    <row r="2" spans="2:36">
      <c r="B2" s="1303"/>
      <c r="C2" s="1303"/>
      <c r="D2" s="1303"/>
      <c r="E2" s="1304"/>
      <c r="F2" s="1304"/>
      <c r="G2" s="1084"/>
      <c r="L2" s="1085"/>
      <c r="M2" s="1085"/>
      <c r="N2" s="1085"/>
      <c r="O2" s="1085"/>
      <c r="P2" s="1085"/>
      <c r="Q2" s="1085"/>
      <c r="R2" s="1085"/>
      <c r="S2" s="1085"/>
      <c r="T2" s="1085"/>
      <c r="AI2" s="1086"/>
      <c r="AJ2" s="1086"/>
    </row>
    <row r="3" spans="2:36" ht="19.5" customHeight="1">
      <c r="B3" s="1303"/>
      <c r="C3" s="1303"/>
      <c r="D3" s="1305" t="s">
        <v>428</v>
      </c>
      <c r="E3" s="1304"/>
      <c r="F3" s="1304"/>
      <c r="G3" s="1087"/>
      <c r="H3" s="1085"/>
      <c r="I3" s="1085"/>
      <c r="J3" s="1085"/>
      <c r="K3" s="1085"/>
      <c r="L3" s="1085"/>
      <c r="M3" s="1085"/>
      <c r="N3" s="1085"/>
      <c r="O3" s="1085"/>
      <c r="P3" s="1085"/>
      <c r="Q3" s="1085"/>
      <c r="R3" s="1085"/>
      <c r="S3" s="1085"/>
      <c r="T3" s="1085"/>
      <c r="AI3" s="1086"/>
      <c r="AJ3" s="1086"/>
    </row>
    <row r="4" spans="2:36" ht="15.75">
      <c r="B4" s="1303"/>
      <c r="C4" s="1303"/>
      <c r="D4" s="1305" t="s">
        <v>497</v>
      </c>
      <c r="E4" s="1304"/>
      <c r="F4" s="1304"/>
      <c r="G4" s="1087"/>
      <c r="H4" s="1088"/>
      <c r="I4" s="1085"/>
      <c r="J4" s="1085"/>
      <c r="K4" s="1085"/>
      <c r="L4" s="1085"/>
      <c r="M4" s="1085"/>
      <c r="N4" s="1085"/>
      <c r="O4" s="1085"/>
      <c r="P4" s="1085"/>
      <c r="Q4" s="1085"/>
      <c r="R4" s="1085"/>
      <c r="S4" s="1085"/>
      <c r="T4" s="1085"/>
    </row>
    <row r="5" spans="2:36" ht="17.25">
      <c r="B5" s="1303"/>
      <c r="C5" s="1303"/>
      <c r="D5" s="1306" t="s">
        <v>481</v>
      </c>
      <c r="E5" s="1303"/>
      <c r="F5" s="1304"/>
      <c r="G5" s="1087"/>
      <c r="H5" s="1088"/>
      <c r="I5" s="1085"/>
      <c r="J5" s="1085"/>
      <c r="K5" s="1085"/>
      <c r="L5" s="1085"/>
      <c r="M5" s="1085"/>
      <c r="N5" s="1085"/>
      <c r="O5" s="1085"/>
      <c r="P5" s="1085"/>
      <c r="Q5" s="1085"/>
      <c r="R5" s="1085"/>
      <c r="S5" s="1085"/>
      <c r="T5" s="1085"/>
    </row>
    <row r="6" spans="2:36" ht="18" customHeight="1">
      <c r="B6" s="1304"/>
      <c r="C6" s="1304"/>
      <c r="D6" s="1304"/>
      <c r="E6" s="1304"/>
      <c r="F6" s="1304"/>
      <c r="G6" s="1087"/>
      <c r="H6" s="1088"/>
      <c r="I6" s="1085"/>
      <c r="J6" s="1085"/>
      <c r="K6" s="1085"/>
      <c r="L6" s="1085"/>
      <c r="M6" s="1085"/>
      <c r="N6" s="1085"/>
      <c r="O6" s="1085"/>
      <c r="P6" s="1085"/>
      <c r="Q6" s="1085"/>
      <c r="R6" s="1085"/>
      <c r="S6" s="1085"/>
      <c r="T6" s="1085"/>
    </row>
    <row r="7" spans="2:36" ht="16.5" customHeight="1">
      <c r="B7" s="1308" t="s">
        <v>0</v>
      </c>
      <c r="C7" s="1115"/>
      <c r="D7" s="1115"/>
      <c r="E7" s="1085"/>
      <c r="F7" s="1085"/>
      <c r="G7" s="1087"/>
      <c r="H7" s="1085"/>
      <c r="I7" s="1085"/>
      <c r="J7" s="1085"/>
      <c r="K7" s="1085"/>
      <c r="L7" s="1085"/>
      <c r="M7" s="1085"/>
      <c r="N7" s="1085"/>
      <c r="O7" s="1085"/>
      <c r="P7" s="1085"/>
      <c r="Q7" s="1085"/>
      <c r="R7" s="1085"/>
      <c r="S7" s="1085"/>
      <c r="T7" s="1085"/>
    </row>
    <row r="8" spans="2:36" ht="23.25" customHeight="1">
      <c r="B8" s="1307"/>
      <c r="C8" s="1115"/>
      <c r="D8" s="1115"/>
      <c r="E8" s="1085"/>
      <c r="F8" s="1085"/>
      <c r="G8" s="1087"/>
      <c r="H8" s="1085"/>
      <c r="I8" s="1085"/>
      <c r="J8" s="1085"/>
      <c r="K8" s="1085"/>
      <c r="L8" s="1085"/>
      <c r="M8" s="1085"/>
      <c r="N8" s="1085"/>
      <c r="O8" s="1085"/>
      <c r="P8" s="1085"/>
      <c r="Q8" s="1085"/>
      <c r="R8" s="1085"/>
      <c r="S8" s="1085"/>
      <c r="T8" s="1085"/>
    </row>
    <row r="9" spans="2:36" s="1084" customFormat="1" ht="33" customHeight="1">
      <c r="B9" s="1089" t="s">
        <v>48</v>
      </c>
      <c r="C9" s="1090"/>
      <c r="D9" s="1090"/>
      <c r="E9" s="1090"/>
      <c r="F9" s="1087"/>
      <c r="G9" s="1087"/>
      <c r="H9" s="1087"/>
      <c r="I9" s="1087"/>
      <c r="J9" s="1087"/>
      <c r="K9" s="1087"/>
      <c r="L9" s="1087"/>
      <c r="M9" s="1087"/>
      <c r="N9" s="1087"/>
      <c r="O9" s="1087"/>
      <c r="P9" s="1087"/>
      <c r="Q9" s="1087"/>
      <c r="R9" s="1087"/>
      <c r="S9" s="1087"/>
      <c r="T9" s="1087"/>
    </row>
    <row r="10" spans="2:36" s="1084" customFormat="1" ht="23.25" customHeight="1">
      <c r="B10" s="1091"/>
      <c r="C10" s="1087"/>
      <c r="D10" s="1087"/>
      <c r="E10" s="1087"/>
      <c r="F10" s="1087"/>
      <c r="G10" s="1087"/>
      <c r="H10" s="1087"/>
      <c r="I10" s="1087"/>
      <c r="J10" s="1087"/>
      <c r="K10" s="1087"/>
      <c r="L10" s="1087"/>
      <c r="M10" s="1087"/>
      <c r="N10" s="1087"/>
      <c r="O10" s="1087"/>
      <c r="P10" s="1087"/>
      <c r="Q10" s="1087"/>
      <c r="R10" s="1087"/>
      <c r="S10" s="1087"/>
      <c r="T10" s="1087"/>
    </row>
    <row r="11" spans="2:36">
      <c r="B11" s="1085"/>
      <c r="C11" s="1085"/>
      <c r="D11" s="1085"/>
      <c r="E11" s="1085"/>
      <c r="F11" s="1085"/>
      <c r="G11" s="1087"/>
      <c r="H11" s="1085"/>
      <c r="I11" s="1085"/>
      <c r="J11" s="1085"/>
      <c r="K11" s="1085"/>
      <c r="L11" s="1085"/>
      <c r="M11" s="1085"/>
      <c r="N11" s="1085"/>
      <c r="O11" s="1085"/>
      <c r="P11" s="1085"/>
      <c r="Q11" s="1085"/>
      <c r="R11" s="1085"/>
      <c r="S11" s="1085"/>
      <c r="T11" s="1085"/>
    </row>
    <row r="12" spans="2:36" ht="23.25">
      <c r="B12" s="1092" t="s">
        <v>516</v>
      </c>
      <c r="C12" s="1093"/>
      <c r="D12" s="1094"/>
      <c r="E12" s="1095" t="s">
        <v>517</v>
      </c>
      <c r="F12" s="1096"/>
      <c r="G12" s="1097"/>
      <c r="Q12" s="1085"/>
      <c r="R12" s="1085"/>
      <c r="S12" s="1085"/>
      <c r="T12" s="1085"/>
    </row>
    <row r="13" spans="2:36">
      <c r="B13" s="1085"/>
      <c r="C13" s="1085"/>
      <c r="D13" s="1085"/>
      <c r="E13" s="1085"/>
      <c r="F13" s="1085"/>
      <c r="G13" s="1087"/>
      <c r="H13" s="1085"/>
      <c r="I13" s="1085"/>
      <c r="J13" s="1085"/>
      <c r="K13" s="1085"/>
      <c r="L13" s="1085"/>
      <c r="M13" s="1085"/>
      <c r="N13" s="1085"/>
      <c r="O13" s="1085"/>
      <c r="P13" s="1085"/>
      <c r="Q13" s="1085"/>
      <c r="R13" s="1085"/>
      <c r="S13" s="1085"/>
      <c r="T13" s="1085"/>
    </row>
    <row r="14" spans="2:36">
      <c r="B14" s="1085"/>
      <c r="C14" s="1085"/>
      <c r="D14" s="1085"/>
      <c r="E14" s="1085"/>
      <c r="F14" s="1085"/>
      <c r="G14" s="1087"/>
      <c r="H14" s="1085"/>
      <c r="I14" s="1085"/>
      <c r="J14" s="1085"/>
      <c r="K14" s="1085"/>
      <c r="L14" s="1085"/>
      <c r="M14" s="1085"/>
      <c r="N14" s="1085"/>
      <c r="O14" s="1085"/>
      <c r="P14" s="1085"/>
      <c r="Q14" s="1085"/>
      <c r="R14" s="1085"/>
      <c r="S14" s="1085"/>
      <c r="T14" s="1085"/>
    </row>
    <row r="15" spans="2:36" ht="18.75">
      <c r="B15" s="1309" t="s">
        <v>482</v>
      </c>
      <c r="C15" s="1310"/>
      <c r="D15" s="1312" t="s">
        <v>518</v>
      </c>
      <c r="E15" s="1313"/>
      <c r="F15" s="1310"/>
      <c r="G15" s="1311"/>
      <c r="H15" s="1085"/>
      <c r="I15" s="1085"/>
      <c r="J15" s="1085"/>
      <c r="K15" s="1085"/>
      <c r="L15" s="1085"/>
      <c r="M15" s="1085"/>
      <c r="N15" s="1085"/>
      <c r="O15" s="1085"/>
      <c r="P15" s="1085"/>
      <c r="Q15" s="1085"/>
      <c r="R15" s="1085"/>
      <c r="S15" s="1085"/>
      <c r="T15" s="1085"/>
    </row>
    <row r="16" spans="2:36" ht="15">
      <c r="B16" s="1098"/>
      <c r="C16" s="1098"/>
      <c r="D16" s="1098"/>
      <c r="E16" s="1098"/>
      <c r="F16" s="1098"/>
      <c r="G16" s="1087"/>
      <c r="H16" s="1085"/>
      <c r="I16" s="1085"/>
      <c r="J16" s="1085"/>
      <c r="K16" s="1085"/>
      <c r="L16" s="1085"/>
      <c r="M16" s="1085"/>
      <c r="N16" s="1085"/>
      <c r="O16" s="1085"/>
      <c r="P16" s="1085"/>
      <c r="Q16" s="1085"/>
      <c r="R16" s="1085"/>
      <c r="S16" s="1085"/>
      <c r="T16" s="1085"/>
    </row>
    <row r="17" spans="2:20" ht="15">
      <c r="B17" s="1085" t="s">
        <v>498</v>
      </c>
      <c r="C17" s="1085"/>
      <c r="D17" s="1085"/>
      <c r="E17" s="1085"/>
      <c r="F17" s="1098"/>
      <c r="G17" s="1085"/>
      <c r="H17" s="1085"/>
      <c r="I17" s="1085"/>
      <c r="J17" s="1085"/>
      <c r="K17" s="1085"/>
      <c r="L17" s="1085"/>
      <c r="M17" s="1085"/>
      <c r="N17" s="1085"/>
      <c r="O17" s="1085"/>
      <c r="P17" s="1085"/>
      <c r="Q17" s="1085"/>
      <c r="R17" s="1085"/>
      <c r="S17" s="1085"/>
      <c r="T17" s="1085"/>
    </row>
    <row r="18" spans="2:20" ht="15">
      <c r="B18" s="1085" t="s">
        <v>1</v>
      </c>
      <c r="C18" s="1085"/>
      <c r="D18" s="1085"/>
      <c r="E18" s="1085"/>
      <c r="F18" s="1098"/>
      <c r="G18" s="1085"/>
      <c r="H18" s="1085"/>
      <c r="I18" s="1085"/>
      <c r="J18" s="1085"/>
      <c r="K18" s="1085"/>
      <c r="L18" s="1085"/>
      <c r="M18" s="1085"/>
      <c r="N18" s="1085"/>
      <c r="O18" s="1085"/>
      <c r="P18" s="1085"/>
      <c r="Q18" s="1085"/>
      <c r="R18" s="1085"/>
      <c r="S18" s="1085"/>
      <c r="T18" s="1085"/>
    </row>
    <row r="19" spans="2:20" ht="15">
      <c r="B19" s="1100" t="s">
        <v>495</v>
      </c>
      <c r="C19" s="1100"/>
      <c r="D19" s="1100"/>
      <c r="E19" s="1100"/>
      <c r="F19" s="1099"/>
      <c r="G19" s="1100"/>
      <c r="H19" s="1100"/>
      <c r="I19" s="1100"/>
      <c r="J19" s="1100"/>
      <c r="K19" s="1085"/>
      <c r="L19" s="1085"/>
      <c r="M19" s="1085"/>
      <c r="N19" s="1085"/>
      <c r="O19" s="1085"/>
      <c r="P19" s="1085"/>
      <c r="Q19" s="1085"/>
      <c r="R19" s="1085"/>
      <c r="S19" s="1085"/>
      <c r="T19" s="1085"/>
    </row>
    <row r="20" spans="2:20" ht="15">
      <c r="B20" s="1100" t="s">
        <v>496</v>
      </c>
      <c r="C20" s="1100"/>
      <c r="D20" s="1100"/>
      <c r="E20" s="1100"/>
      <c r="F20" s="1098"/>
      <c r="G20" s="1085"/>
      <c r="H20" s="1085"/>
      <c r="I20" s="1085"/>
      <c r="J20" s="1085"/>
      <c r="K20" s="1085"/>
      <c r="L20" s="1085"/>
      <c r="M20" s="1085"/>
      <c r="N20" s="1085"/>
      <c r="O20" s="1085"/>
      <c r="P20" s="1085"/>
      <c r="Q20" s="1085"/>
      <c r="R20" s="1085"/>
      <c r="S20" s="1085"/>
      <c r="T20" s="1085"/>
    </row>
    <row r="21" spans="2:20" ht="15">
      <c r="B21" s="1085" t="s">
        <v>2</v>
      </c>
      <c r="C21" s="1085"/>
      <c r="D21" s="1085"/>
      <c r="E21" s="1085"/>
      <c r="F21" s="1098"/>
      <c r="G21" s="1085"/>
      <c r="H21" s="1085"/>
      <c r="I21" s="1085"/>
      <c r="J21" s="1085"/>
      <c r="K21" s="1085"/>
      <c r="L21" s="1085"/>
      <c r="M21" s="1085"/>
      <c r="N21" s="1085"/>
      <c r="O21" s="1085"/>
      <c r="P21" s="1085"/>
      <c r="Q21" s="1085"/>
      <c r="R21" s="1085"/>
      <c r="S21" s="1085"/>
      <c r="T21" s="1085"/>
    </row>
    <row r="22" spans="2:20" ht="15">
      <c r="B22" s="1085" t="s">
        <v>3</v>
      </c>
      <c r="C22" s="1085"/>
      <c r="D22" s="1085"/>
      <c r="E22" s="1085"/>
      <c r="F22" s="1098"/>
      <c r="G22" s="1085"/>
      <c r="H22" s="1085"/>
      <c r="I22" s="1085"/>
      <c r="J22" s="1085"/>
      <c r="K22" s="1085"/>
      <c r="L22" s="1085"/>
      <c r="M22" s="1085"/>
      <c r="N22" s="1085"/>
      <c r="O22" s="1085"/>
      <c r="P22" s="1085"/>
      <c r="Q22" s="1085"/>
      <c r="R22" s="1085"/>
      <c r="S22" s="1085"/>
      <c r="T22" s="1085"/>
    </row>
    <row r="23" spans="2:20" ht="15">
      <c r="B23" s="1098"/>
      <c r="C23" s="1098"/>
      <c r="D23" s="1098"/>
      <c r="E23" s="1098"/>
      <c r="F23" s="1098"/>
      <c r="G23" s="1085"/>
      <c r="H23" s="1085"/>
      <c r="I23" s="1085"/>
      <c r="J23" s="1085"/>
      <c r="K23" s="1085"/>
      <c r="L23" s="1085"/>
      <c r="M23" s="1085"/>
      <c r="N23" s="1085"/>
      <c r="O23" s="1085"/>
      <c r="P23" s="1085"/>
      <c r="Q23" s="1085"/>
      <c r="R23" s="1085"/>
      <c r="S23" s="1085"/>
      <c r="T23" s="1085"/>
    </row>
    <row r="24" spans="2:20" ht="15">
      <c r="B24" s="1098"/>
      <c r="C24" s="1101"/>
      <c r="D24" s="1098"/>
      <c r="E24" s="1098"/>
      <c r="F24" s="1098"/>
      <c r="G24" s="1085"/>
      <c r="H24" s="1085"/>
      <c r="I24" s="1085"/>
      <c r="J24" s="1085"/>
      <c r="K24" s="1085"/>
      <c r="L24" s="1085"/>
      <c r="M24" s="1085"/>
      <c r="N24" s="1085"/>
      <c r="O24" s="1085"/>
      <c r="P24" s="1085"/>
      <c r="Q24" s="1085"/>
      <c r="R24" s="1085"/>
      <c r="S24" s="1085"/>
      <c r="T24" s="1085"/>
    </row>
    <row r="25" spans="2:20" ht="15">
      <c r="B25" s="1098"/>
      <c r="C25" s="1101"/>
      <c r="D25" s="1098"/>
      <c r="E25" s="1098"/>
      <c r="F25" s="1098"/>
      <c r="G25" s="1085"/>
      <c r="H25" s="1085"/>
      <c r="I25" s="1085"/>
      <c r="J25" s="1085"/>
      <c r="K25" s="1085"/>
      <c r="L25" s="1085"/>
      <c r="M25" s="1085"/>
      <c r="N25" s="1085"/>
      <c r="O25" s="1085"/>
      <c r="P25" s="1085"/>
      <c r="Q25" s="1085"/>
      <c r="R25" s="1085"/>
      <c r="S25" s="1085"/>
      <c r="T25" s="1085"/>
    </row>
    <row r="26" spans="2:20" ht="15">
      <c r="B26" s="1099" t="s">
        <v>483</v>
      </c>
      <c r="C26" s="1098"/>
      <c r="D26" s="1098"/>
      <c r="E26" s="1098"/>
      <c r="F26" s="1098"/>
      <c r="G26" s="1085"/>
      <c r="H26" s="1085"/>
      <c r="I26" s="1085"/>
      <c r="J26" s="1085"/>
      <c r="K26" s="1085"/>
      <c r="L26" s="1085"/>
      <c r="M26" s="1085"/>
      <c r="N26" s="1085"/>
      <c r="O26" s="1085"/>
      <c r="P26" s="1085"/>
      <c r="Q26" s="1085"/>
      <c r="R26" s="1085"/>
      <c r="S26" s="1085"/>
      <c r="T26" s="1085"/>
    </row>
    <row r="27" spans="2:20" ht="15">
      <c r="B27" s="1099" t="s">
        <v>488</v>
      </c>
      <c r="C27" s="1099"/>
      <c r="D27" s="1099"/>
      <c r="E27" s="1099"/>
      <c r="F27" s="1099"/>
      <c r="G27" s="1100"/>
      <c r="H27" s="1100"/>
      <c r="I27" s="1100"/>
      <c r="J27" s="1100"/>
      <c r="K27" s="1085"/>
      <c r="L27" s="1085"/>
      <c r="M27" s="1085"/>
      <c r="N27" s="1085"/>
      <c r="O27" s="1085"/>
      <c r="P27" s="1085"/>
      <c r="Q27" s="1085"/>
      <c r="R27" s="1085"/>
      <c r="S27" s="1085"/>
      <c r="T27" s="1085"/>
    </row>
    <row r="28" spans="2:20" ht="15">
      <c r="B28" s="1098" t="s">
        <v>484</v>
      </c>
      <c r="C28" s="1109" t="s">
        <v>489</v>
      </c>
      <c r="D28" s="1098"/>
      <c r="E28" s="1098"/>
      <c r="F28" s="1098"/>
      <c r="G28" s="1085"/>
      <c r="H28" s="1085"/>
      <c r="I28" s="1085"/>
      <c r="J28" s="1085"/>
      <c r="K28" s="1085"/>
      <c r="L28" s="1085"/>
      <c r="M28" s="1085"/>
      <c r="N28" s="1085"/>
      <c r="O28" s="1085"/>
      <c r="P28" s="1085"/>
      <c r="Q28" s="1085"/>
      <c r="R28" s="1085"/>
      <c r="S28" s="1085"/>
      <c r="T28" s="1085"/>
    </row>
    <row r="29" spans="2:20" ht="15">
      <c r="B29" s="1098" t="s">
        <v>499</v>
      </c>
      <c r="C29" s="1098"/>
      <c r="D29" s="1098"/>
      <c r="E29" s="1098"/>
      <c r="F29" s="1098"/>
      <c r="G29" s="1085"/>
      <c r="H29" s="1085"/>
      <c r="I29" s="1085"/>
      <c r="J29" s="1085"/>
      <c r="K29" s="1085"/>
      <c r="L29" s="1085"/>
      <c r="M29" s="1085"/>
      <c r="N29" s="1085"/>
      <c r="O29" s="1085"/>
      <c r="P29" s="1085"/>
      <c r="Q29" s="1085"/>
      <c r="R29" s="1085"/>
      <c r="S29" s="1085"/>
      <c r="T29" s="1085"/>
    </row>
    <row r="30" spans="2:20" ht="15">
      <c r="B30" s="1098"/>
      <c r="C30" s="1098"/>
      <c r="D30" s="1098"/>
      <c r="E30" s="1098"/>
      <c r="F30" s="1098"/>
      <c r="G30" s="1085"/>
      <c r="H30" s="1085"/>
      <c r="I30" s="1085"/>
      <c r="J30" s="1085"/>
      <c r="K30" s="1085"/>
      <c r="L30" s="1085"/>
      <c r="M30" s="1085"/>
      <c r="N30" s="1085"/>
      <c r="O30" s="1085"/>
      <c r="P30" s="1085"/>
      <c r="Q30" s="1085"/>
      <c r="R30" s="1085"/>
      <c r="S30" s="1085"/>
      <c r="T30" s="1085"/>
    </row>
    <row r="31" spans="2:20" ht="15">
      <c r="B31" s="1102" t="s">
        <v>485</v>
      </c>
      <c r="C31" s="1103"/>
      <c r="D31" s="1103"/>
      <c r="E31" s="1103"/>
      <c r="F31" s="1103"/>
      <c r="G31" s="1104"/>
      <c r="H31" s="1104"/>
      <c r="I31" s="1104"/>
      <c r="J31" s="1104"/>
      <c r="K31" s="1104"/>
      <c r="L31" s="1104"/>
      <c r="M31" s="1104"/>
      <c r="N31" s="1104"/>
      <c r="O31" s="1104"/>
      <c r="P31" s="1104"/>
      <c r="Q31" s="1085"/>
      <c r="R31" s="1085"/>
      <c r="S31" s="1085"/>
      <c r="T31" s="1085"/>
    </row>
    <row r="32" spans="2:20" ht="15">
      <c r="B32" s="1105" t="s">
        <v>486</v>
      </c>
      <c r="C32" s="1103"/>
      <c r="D32" s="1103"/>
      <c r="E32" s="1103"/>
      <c r="F32" s="1103"/>
      <c r="G32" s="1104"/>
      <c r="H32" s="1104"/>
      <c r="I32" s="1104"/>
      <c r="J32" s="1104"/>
      <c r="K32" s="1104"/>
      <c r="L32" s="1104"/>
      <c r="M32" s="1104"/>
      <c r="N32" s="1104"/>
      <c r="O32" s="1104"/>
      <c r="P32" s="1104"/>
      <c r="Q32" s="1085"/>
      <c r="R32" s="1085"/>
      <c r="S32" s="1085"/>
      <c r="T32" s="1085"/>
    </row>
    <row r="33" spans="2:20" ht="15.75">
      <c r="B33" s="1105" t="s">
        <v>487</v>
      </c>
      <c r="C33" s="1098"/>
      <c r="D33" s="1098"/>
      <c r="E33" s="1098"/>
      <c r="F33" s="1098"/>
      <c r="G33" s="1085"/>
      <c r="H33" s="1085"/>
      <c r="I33" s="1085"/>
      <c r="J33" s="1085"/>
      <c r="K33" s="1085"/>
      <c r="L33" s="1085"/>
      <c r="M33" s="1085"/>
      <c r="N33" s="1106"/>
      <c r="O33" s="1085"/>
      <c r="P33" s="1085"/>
      <c r="Q33" s="1085"/>
      <c r="R33" s="1085"/>
      <c r="S33" s="1085"/>
      <c r="T33" s="1085"/>
    </row>
    <row r="34" spans="2:20" ht="15.75">
      <c r="B34" s="1098"/>
      <c r="C34" s="1098"/>
      <c r="D34" s="1098"/>
      <c r="E34" s="1098"/>
      <c r="F34" s="1098"/>
      <c r="G34" s="1085"/>
      <c r="H34" s="1085"/>
      <c r="I34" s="1085"/>
      <c r="J34" s="1085"/>
      <c r="K34" s="1085"/>
      <c r="L34" s="1085"/>
      <c r="M34" s="1085"/>
      <c r="N34" s="1106"/>
      <c r="O34" s="1085"/>
      <c r="P34" s="1085"/>
      <c r="Q34" s="1085"/>
      <c r="R34" s="1085"/>
      <c r="S34" s="1085"/>
      <c r="T34" s="1085"/>
    </row>
    <row r="35" spans="2:20" ht="15.75">
      <c r="B35" s="1085"/>
      <c r="C35" s="1085"/>
      <c r="D35" s="1085"/>
      <c r="E35" s="1085"/>
      <c r="F35" s="1085"/>
      <c r="G35" s="1085"/>
      <c r="H35" s="1085"/>
      <c r="I35" s="1085"/>
      <c r="J35" s="1085"/>
      <c r="K35" s="1085"/>
      <c r="L35" s="1085"/>
      <c r="M35" s="1085"/>
      <c r="N35" s="1106"/>
      <c r="O35" s="1085"/>
      <c r="P35" s="1085"/>
      <c r="Q35" s="1085"/>
      <c r="R35" s="1085"/>
      <c r="S35" s="1085"/>
      <c r="T35" s="1085"/>
    </row>
    <row r="36" spans="2:20" ht="15.75">
      <c r="B36" s="1085"/>
      <c r="C36" s="1085"/>
      <c r="D36" s="1085"/>
      <c r="E36" s="1085"/>
      <c r="F36" s="1085"/>
      <c r="G36" s="1085"/>
      <c r="H36" s="1085"/>
      <c r="I36" s="1085"/>
      <c r="J36" s="1085"/>
      <c r="K36" s="1085"/>
      <c r="L36" s="1085"/>
      <c r="M36" s="1085"/>
      <c r="N36" s="1106"/>
      <c r="O36" s="1085"/>
      <c r="P36" s="1085"/>
      <c r="Q36" s="1085"/>
      <c r="R36" s="1085"/>
      <c r="S36" s="1085"/>
      <c r="T36" s="1085"/>
    </row>
    <row r="37" spans="2:20" ht="15.75">
      <c r="B37" s="1107"/>
      <c r="C37" s="1107"/>
      <c r="D37" s="1107"/>
      <c r="E37" s="1107"/>
      <c r="F37" s="1107"/>
      <c r="G37" s="1107"/>
      <c r="H37" s="1107"/>
      <c r="I37" s="1107"/>
      <c r="J37" s="1107"/>
      <c r="K37" s="1107"/>
      <c r="N37" s="1108"/>
    </row>
    <row r="38" spans="2:20" ht="15.75">
      <c r="B38" s="1107"/>
      <c r="C38" s="1107"/>
      <c r="D38" s="1107"/>
      <c r="E38" s="1107"/>
      <c r="F38" s="1107"/>
      <c r="G38" s="1107"/>
      <c r="H38" s="1107"/>
      <c r="I38" s="1107"/>
      <c r="J38" s="1107"/>
      <c r="K38" s="1107"/>
      <c r="N38" s="1108"/>
    </row>
    <row r="39" spans="2:20">
      <c r="B39" s="1107"/>
      <c r="C39" s="1107"/>
      <c r="D39" s="1107"/>
      <c r="E39" s="1107"/>
      <c r="F39" s="1107"/>
      <c r="G39" s="1107"/>
      <c r="H39" s="1107"/>
      <c r="I39" s="1107"/>
      <c r="J39" s="1107"/>
      <c r="K39" s="1107"/>
    </row>
    <row r="40" spans="2:20">
      <c r="B40" s="1107"/>
      <c r="C40" s="1107"/>
      <c r="D40" s="1107"/>
      <c r="E40" s="1107"/>
      <c r="F40" s="1107"/>
      <c r="G40" s="1107"/>
      <c r="H40" s="1107"/>
      <c r="I40" s="1107"/>
      <c r="J40" s="1107"/>
      <c r="K40" s="1107"/>
    </row>
    <row r="41" spans="2:20">
      <c r="B41" s="1107"/>
      <c r="C41" s="1107"/>
      <c r="D41" s="1107"/>
      <c r="E41" s="1107"/>
      <c r="F41" s="1107"/>
      <c r="G41" s="1107"/>
      <c r="H41" s="1107"/>
      <c r="I41" s="1107"/>
      <c r="J41" s="1107"/>
      <c r="K41" s="1107"/>
    </row>
    <row r="42" spans="2:20">
      <c r="B42" s="1107"/>
      <c r="C42" s="1107"/>
      <c r="D42" s="1107"/>
      <c r="E42" s="1107"/>
      <c r="F42" s="1107"/>
      <c r="G42" s="1107"/>
      <c r="H42" s="1107"/>
      <c r="I42" s="1107"/>
      <c r="J42" s="1107"/>
      <c r="K42" s="1107"/>
    </row>
    <row r="43" spans="2:20">
      <c r="B43" s="1107"/>
      <c r="C43" s="1107"/>
      <c r="D43" s="1107"/>
      <c r="E43" s="1107"/>
      <c r="F43" s="1107"/>
      <c r="G43" s="1107"/>
      <c r="H43" s="1107"/>
      <c r="I43" s="1107"/>
      <c r="J43" s="1107"/>
      <c r="K43" s="1107"/>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26" t="s">
        <v>434</v>
      </c>
      <c r="B1" s="1626"/>
      <c r="C1" s="1626"/>
      <c r="D1" s="1626"/>
      <c r="E1" s="1626"/>
      <c r="F1" s="1626"/>
      <c r="G1" s="471"/>
      <c r="H1" s="471"/>
    </row>
    <row r="2" spans="1:8" ht="18.75" customHeight="1" thickBot="1">
      <c r="A2" s="1143"/>
      <c r="B2" s="1142"/>
      <c r="C2" s="1142"/>
      <c r="D2" s="1142"/>
      <c r="E2" s="1142"/>
      <c r="F2" s="1142"/>
    </row>
    <row r="3" spans="1:8" ht="27" customHeight="1">
      <c r="A3" s="1622" t="s">
        <v>53</v>
      </c>
      <c r="B3" s="1622" t="s">
        <v>90</v>
      </c>
      <c r="C3" s="1627" t="s">
        <v>59</v>
      </c>
      <c r="D3" s="1628"/>
      <c r="E3" s="1629"/>
      <c r="F3" s="1624" t="s">
        <v>91</v>
      </c>
      <c r="G3" s="1625"/>
      <c r="H3" s="3"/>
    </row>
    <row r="4" spans="1:8" ht="32.25" customHeight="1" thickBot="1">
      <c r="A4" s="1623"/>
      <c r="B4" s="1623"/>
      <c r="C4" s="909">
        <v>44969</v>
      </c>
      <c r="D4" s="910">
        <v>44962</v>
      </c>
      <c r="E4" s="911">
        <v>44612</v>
      </c>
      <c r="F4" s="912" t="s">
        <v>277</v>
      </c>
      <c r="G4" s="913" t="s">
        <v>92</v>
      </c>
      <c r="H4" s="3"/>
    </row>
    <row r="5" spans="1:8" ht="29.25" customHeight="1">
      <c r="A5" s="914" t="s">
        <v>96</v>
      </c>
      <c r="B5" s="915" t="s">
        <v>261</v>
      </c>
      <c r="C5" s="916">
        <v>861.1</v>
      </c>
      <c r="D5" s="917" t="s">
        <v>200</v>
      </c>
      <c r="E5" s="918">
        <v>806.5</v>
      </c>
      <c r="F5" s="1111" t="s">
        <v>73</v>
      </c>
      <c r="G5" s="1233">
        <v>6.7699938003719806</v>
      </c>
      <c r="H5" s="3"/>
    </row>
    <row r="6" spans="1:8" ht="28.5" customHeight="1" thickBot="1">
      <c r="A6" s="919" t="s">
        <v>97</v>
      </c>
      <c r="B6" s="920" t="s">
        <v>261</v>
      </c>
      <c r="C6" s="921">
        <v>1295.33</v>
      </c>
      <c r="D6" s="922" t="s">
        <v>200</v>
      </c>
      <c r="E6" s="923">
        <v>1212.06</v>
      </c>
      <c r="F6" s="1112" t="s">
        <v>73</v>
      </c>
      <c r="G6" s="1113">
        <v>6.8701219411580281</v>
      </c>
      <c r="H6" s="3"/>
    </row>
    <row r="7" spans="1:8" ht="32.25" customHeight="1" thickBot="1">
      <c r="A7" s="924" t="s">
        <v>93</v>
      </c>
      <c r="B7" s="925" t="s">
        <v>94</v>
      </c>
      <c r="C7" s="921" t="s">
        <v>200</v>
      </c>
      <c r="D7" s="926" t="s">
        <v>200</v>
      </c>
      <c r="E7" s="927" t="s">
        <v>200</v>
      </c>
      <c r="F7" s="1112" t="s">
        <v>73</v>
      </c>
      <c r="G7" s="1113" t="s">
        <v>73</v>
      </c>
      <c r="H7" s="3"/>
    </row>
    <row r="8" spans="1:8" s="3" customFormat="1" ht="15.75">
      <c r="A8" s="601"/>
      <c r="B8" s="602"/>
      <c r="D8" s="580"/>
      <c r="E8" s="581"/>
      <c r="F8" s="582"/>
      <c r="G8" s="582"/>
    </row>
    <row r="9" spans="1:8" ht="19.5" customHeight="1">
      <c r="A9" s="1293" t="s">
        <v>38</v>
      </c>
      <c r="B9" s="1115"/>
      <c r="C9" s="3"/>
      <c r="E9" s="3"/>
      <c r="F9" s="3"/>
      <c r="G9" s="3"/>
      <c r="H9" s="3"/>
    </row>
    <row r="10" spans="1:8">
      <c r="A10" s="1294" t="s">
        <v>494</v>
      </c>
      <c r="B10" s="1115"/>
      <c r="C10" s="3"/>
      <c r="E10" s="3"/>
      <c r="F10" s="3"/>
      <c r="G10" s="3"/>
      <c r="H10" s="3"/>
    </row>
    <row r="11" spans="1:8" ht="15">
      <c r="A11" s="1295"/>
      <c r="B11" s="1115"/>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H34" sqref="H34"/>
    </sheetView>
  </sheetViews>
  <sheetFormatPr defaultColWidth="9.140625" defaultRowHeight="12.75"/>
  <cols>
    <col min="1" max="1" width="19.7109375" style="1115" customWidth="1"/>
    <col min="2" max="2" width="38.85546875" style="1115" bestFit="1" customWidth="1"/>
    <col min="3" max="3" width="16" style="1115" bestFit="1" customWidth="1"/>
    <col min="4" max="4" width="15.7109375" style="1115" customWidth="1"/>
    <col min="5" max="5" width="11.42578125" style="1115" customWidth="1"/>
    <col min="6" max="6" width="26.7109375" style="1115" customWidth="1"/>
    <col min="7" max="8" width="10.28515625" style="1115" bestFit="1" customWidth="1"/>
    <col min="9" max="9" width="11.28515625" style="1115" bestFit="1" customWidth="1"/>
    <col min="10" max="16384" width="9.140625" style="1115"/>
  </cols>
  <sheetData>
    <row r="1" spans="1:14" ht="27.75" customHeight="1">
      <c r="A1" s="1134" t="s">
        <v>519</v>
      </c>
      <c r="B1" s="1135"/>
      <c r="C1" s="1135"/>
      <c r="D1" s="1135"/>
      <c r="E1" s="1135"/>
      <c r="F1" s="1136"/>
      <c r="G1" s="1136"/>
      <c r="H1" s="1136"/>
      <c r="I1" s="1136"/>
      <c r="J1" s="1136"/>
      <c r="K1" s="1136"/>
      <c r="L1" s="1136"/>
      <c r="M1" s="1136"/>
      <c r="N1" s="1136"/>
    </row>
    <row r="2" spans="1:14" ht="21">
      <c r="A2" s="1137" t="s">
        <v>429</v>
      </c>
      <c r="B2" s="1135"/>
      <c r="C2" s="1135"/>
      <c r="D2" s="1135"/>
      <c r="E2" s="1135"/>
      <c r="F2" s="1136"/>
      <c r="G2" s="1136"/>
      <c r="H2" s="1136"/>
      <c r="I2" s="1136"/>
      <c r="J2" s="1136"/>
      <c r="K2" s="1136"/>
      <c r="L2" s="1136"/>
      <c r="M2" s="1136"/>
      <c r="N2" s="1136"/>
    </row>
    <row r="3" spans="1:14" ht="25.5" customHeight="1">
      <c r="A3" s="1262"/>
      <c r="B3" s="1138"/>
      <c r="C3" s="1139"/>
      <c r="D3" s="1139"/>
      <c r="E3" s="1139"/>
      <c r="F3" s="1139"/>
      <c r="G3" s="1139"/>
      <c r="H3" s="1139"/>
    </row>
    <row r="4" spans="1:14" ht="34.5" customHeight="1" thickBot="1">
      <c r="A4" s="1118"/>
      <c r="B4" s="1143"/>
    </row>
    <row r="5" spans="1:14" ht="24.95" customHeight="1">
      <c r="B5" s="1630" t="s">
        <v>95</v>
      </c>
      <c r="C5" s="1632" t="s">
        <v>430</v>
      </c>
      <c r="D5" s="1633"/>
      <c r="E5" s="1634" t="s">
        <v>431</v>
      </c>
      <c r="F5" s="1140"/>
    </row>
    <row r="6" spans="1:14" ht="24.95" customHeight="1" thickBot="1">
      <c r="B6" s="1631"/>
      <c r="C6" s="928">
        <v>44969</v>
      </c>
      <c r="D6" s="929">
        <v>44962</v>
      </c>
      <c r="E6" s="1635"/>
    </row>
    <row r="7" spans="1:14" ht="24.95" customHeight="1">
      <c r="B7" s="1636" t="s">
        <v>447</v>
      </c>
      <c r="C7" s="1637"/>
      <c r="D7" s="1637"/>
      <c r="E7" s="1638"/>
    </row>
    <row r="8" spans="1:14" ht="24.95" customHeight="1">
      <c r="B8" s="930" t="s">
        <v>477</v>
      </c>
      <c r="C8" s="931" t="s">
        <v>200</v>
      </c>
      <c r="D8" s="932" t="s">
        <v>200</v>
      </c>
      <c r="E8" s="1234" t="s">
        <v>73</v>
      </c>
    </row>
    <row r="9" spans="1:14" ht="24.95" customHeight="1" thickBot="1">
      <c r="B9" s="930" t="s">
        <v>448</v>
      </c>
      <c r="C9" s="931">
        <v>34.840000000000003</v>
      </c>
      <c r="D9" s="932">
        <v>35.04</v>
      </c>
      <c r="E9" s="1517">
        <v>-0.57077625570775037</v>
      </c>
    </row>
    <row r="10" spans="1:14" ht="24.95" customHeight="1" thickBot="1">
      <c r="B10" s="933" t="s">
        <v>449</v>
      </c>
      <c r="C10" s="934">
        <v>23.46</v>
      </c>
      <c r="D10" s="935">
        <v>24.03</v>
      </c>
      <c r="E10" s="1517">
        <v>-2.3720349563046201</v>
      </c>
    </row>
    <row r="11" spans="1:14" ht="25.5" customHeight="1">
      <c r="B11" s="1636" t="s">
        <v>450</v>
      </c>
      <c r="C11" s="1637"/>
      <c r="D11" s="1637"/>
      <c r="E11" s="1638"/>
    </row>
    <row r="12" spans="1:14" ht="20.25" customHeight="1" thickBot="1">
      <c r="B12" s="936" t="s">
        <v>448</v>
      </c>
      <c r="C12" s="937">
        <v>34.46</v>
      </c>
      <c r="D12" s="938">
        <v>34.92</v>
      </c>
      <c r="E12" s="1517">
        <v>-1.3172966781214228</v>
      </c>
    </row>
    <row r="13" spans="1:14" ht="15.75">
      <c r="B13" s="1141"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525</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639">
        <v>6</v>
      </c>
      <c r="Z4" s="1639"/>
      <c r="AA4" s="1639"/>
    </row>
    <row r="5" spans="1:35" s="755" customFormat="1" ht="15.75">
      <c r="A5" s="753" t="s">
        <v>526</v>
      </c>
      <c r="B5" s="754"/>
      <c r="C5" s="754"/>
      <c r="D5" s="754"/>
      <c r="E5" s="754"/>
      <c r="F5" s="754"/>
      <c r="G5" s="754"/>
      <c r="H5" s="754"/>
      <c r="I5" s="754"/>
      <c r="J5" s="754"/>
      <c r="Y5" s="1519"/>
      <c r="Z5" s="1520" t="s">
        <v>423</v>
      </c>
      <c r="AA5" s="1521">
        <v>44963</v>
      </c>
      <c r="AE5" s="1507"/>
      <c r="AF5" s="1507"/>
      <c r="AG5" s="1507"/>
      <c r="AH5" s="1507"/>
      <c r="AI5" s="1507"/>
    </row>
    <row r="6" spans="1:35">
      <c r="Y6" s="1519"/>
      <c r="Z6" s="1522" t="s">
        <v>424</v>
      </c>
      <c r="AA6" s="1523">
        <v>44969</v>
      </c>
      <c r="AE6" s="3"/>
      <c r="AF6" s="3"/>
      <c r="AG6" s="3"/>
      <c r="AH6" s="3"/>
      <c r="AI6" s="3"/>
    </row>
    <row r="7" spans="1:35" s="756" customFormat="1" ht="15.75">
      <c r="A7" s="1640" t="s">
        <v>425</v>
      </c>
      <c r="B7" s="1640"/>
      <c r="C7" s="1640"/>
      <c r="D7" s="1640"/>
      <c r="E7" s="1640"/>
      <c r="F7" s="1640"/>
      <c r="G7" s="1640"/>
      <c r="H7" s="1640"/>
      <c r="I7" s="1640"/>
      <c r="J7" s="1640"/>
      <c r="K7" s="1640"/>
      <c r="L7" s="1640"/>
      <c r="M7" s="1640"/>
      <c r="N7" s="1640"/>
      <c r="O7" s="1640"/>
      <c r="P7" s="1640"/>
      <c r="Q7" s="1640"/>
      <c r="R7" s="1640"/>
      <c r="S7" s="1640"/>
      <c r="T7" s="1640"/>
      <c r="U7" s="1640"/>
      <c r="V7" s="1640"/>
      <c r="W7" s="1640"/>
      <c r="X7" s="1640"/>
      <c r="Y7" s="1640"/>
      <c r="Z7" s="1640"/>
      <c r="AA7" s="1576"/>
      <c r="AB7" s="1524"/>
      <c r="AC7" s="1524"/>
      <c r="AD7" s="1524"/>
      <c r="AE7" s="3"/>
      <c r="AF7" s="3"/>
      <c r="AG7" s="3"/>
      <c r="AH7" s="3"/>
      <c r="AI7" s="3"/>
    </row>
    <row r="8" spans="1:35" s="756" customFormat="1" ht="15.75">
      <c r="A8" s="1640" t="s">
        <v>426</v>
      </c>
      <c r="B8" s="1640"/>
      <c r="C8" s="1640"/>
      <c r="D8" s="1640"/>
      <c r="E8" s="1640"/>
      <c r="F8" s="1640"/>
      <c r="G8" s="1640"/>
      <c r="H8" s="1640"/>
      <c r="I8" s="1640"/>
      <c r="J8" s="1640"/>
      <c r="K8" s="1640"/>
      <c r="L8" s="1640"/>
      <c r="M8" s="1640"/>
      <c r="N8" s="1640"/>
      <c r="O8" s="1640"/>
      <c r="P8" s="1640"/>
      <c r="Q8" s="1640"/>
      <c r="R8" s="1640"/>
      <c r="S8" s="1640"/>
      <c r="T8" s="1640"/>
      <c r="U8" s="1640"/>
      <c r="V8" s="1640"/>
      <c r="W8" s="1640"/>
      <c r="X8" s="1640"/>
      <c r="Y8" s="1640"/>
      <c r="Z8" s="1640"/>
      <c r="AA8" s="1576"/>
      <c r="AB8" s="1524"/>
      <c r="AC8" s="1524"/>
      <c r="AD8" s="1524"/>
      <c r="AE8" s="3"/>
      <c r="AF8" s="3"/>
      <c r="AG8" s="3"/>
      <c r="AH8" s="3"/>
      <c r="AI8" s="3"/>
    </row>
    <row r="9" spans="1:35" s="756" customFormat="1" ht="13.5" thickBot="1">
      <c r="A9" s="1525"/>
      <c r="B9" s="1525"/>
      <c r="C9" s="1526"/>
      <c r="D9" s="1526"/>
      <c r="E9" s="1526"/>
      <c r="F9" s="1526"/>
      <c r="G9" s="1526"/>
      <c r="H9" s="1527"/>
      <c r="I9" s="1526"/>
      <c r="J9" s="1526"/>
      <c r="K9" s="1526"/>
      <c r="L9" s="1526"/>
      <c r="M9" s="1526"/>
      <c r="N9" s="1526"/>
      <c r="O9" s="1526"/>
      <c r="P9" s="1526"/>
      <c r="Q9" s="1526"/>
      <c r="R9" s="1526"/>
      <c r="S9" s="1526"/>
      <c r="T9" s="1526"/>
      <c r="U9" s="1526"/>
      <c r="V9" s="1526"/>
      <c r="W9" s="1526"/>
      <c r="X9" s="1526"/>
      <c r="Y9" s="1526"/>
      <c r="Z9" s="1525"/>
      <c r="AA9" s="1525"/>
      <c r="AB9" s="1524"/>
      <c r="AC9" s="1524"/>
      <c r="AD9" s="1524"/>
      <c r="AE9" s="3"/>
      <c r="AF9" s="3"/>
      <c r="AG9" s="3"/>
      <c r="AH9" s="3"/>
      <c r="AI9" s="3"/>
    </row>
    <row r="10" spans="1:35" s="756" customFormat="1" ht="13.5" thickBot="1">
      <c r="A10" s="1528" t="s">
        <v>310</v>
      </c>
      <c r="B10" s="1525"/>
      <c r="C10" s="1641" t="s">
        <v>362</v>
      </c>
      <c r="D10" s="1642"/>
      <c r="E10" s="1642"/>
      <c r="F10" s="1642"/>
      <c r="G10" s="1642"/>
      <c r="H10" s="1643"/>
      <c r="I10" s="1526"/>
      <c r="J10" s="1641" t="s">
        <v>363</v>
      </c>
      <c r="K10" s="1642"/>
      <c r="L10" s="1642"/>
      <c r="M10" s="1642"/>
      <c r="N10" s="1642"/>
      <c r="O10" s="1643"/>
      <c r="P10" s="1526"/>
      <c r="Q10" s="1641" t="s">
        <v>364</v>
      </c>
      <c r="R10" s="1642"/>
      <c r="S10" s="1642"/>
      <c r="T10" s="1642"/>
      <c r="U10" s="1642"/>
      <c r="V10" s="1643"/>
      <c r="W10" s="1526"/>
      <c r="X10" s="1644" t="s">
        <v>365</v>
      </c>
      <c r="Y10" s="1645"/>
      <c r="Z10" s="1645"/>
      <c r="AA10" s="1646"/>
      <c r="AB10" s="1524"/>
      <c r="AC10" s="1524"/>
      <c r="AD10" s="1524"/>
      <c r="AE10" s="3"/>
      <c r="AF10" s="3"/>
      <c r="AG10" s="3"/>
      <c r="AH10" s="3"/>
      <c r="AI10" s="3"/>
    </row>
    <row r="11" spans="1:35" s="756" customFormat="1" ht="12" customHeight="1">
      <c r="A11" s="1525"/>
      <c r="B11" s="1525"/>
      <c r="C11" s="1647" t="s">
        <v>311</v>
      </c>
      <c r="D11" s="1647" t="s">
        <v>312</v>
      </c>
      <c r="E11" s="1647" t="s">
        <v>313</v>
      </c>
      <c r="F11" s="1647" t="s">
        <v>314</v>
      </c>
      <c r="G11" s="1529" t="s">
        <v>357</v>
      </c>
      <c r="H11" s="1530"/>
      <c r="I11" s="1526"/>
      <c r="J11" s="1649" t="s">
        <v>315</v>
      </c>
      <c r="K11" s="1649" t="s">
        <v>316</v>
      </c>
      <c r="L11" s="1649" t="s">
        <v>317</v>
      </c>
      <c r="M11" s="1649" t="s">
        <v>314</v>
      </c>
      <c r="N11" s="1529" t="s">
        <v>357</v>
      </c>
      <c r="O11" s="1529"/>
      <c r="P11" s="1526"/>
      <c r="Q11" s="1647" t="s">
        <v>311</v>
      </c>
      <c r="R11" s="1647" t="s">
        <v>312</v>
      </c>
      <c r="S11" s="1647" t="s">
        <v>313</v>
      </c>
      <c r="T11" s="1647" t="s">
        <v>314</v>
      </c>
      <c r="U11" s="1529" t="s">
        <v>357</v>
      </c>
      <c r="V11" s="1530"/>
      <c r="W11" s="1526"/>
      <c r="X11" s="1650" t="s">
        <v>318</v>
      </c>
      <c r="Y11" s="1531" t="s">
        <v>319</v>
      </c>
      <c r="Z11" s="1529" t="s">
        <v>357</v>
      </c>
      <c r="AA11" s="1529"/>
      <c r="AB11" s="1524"/>
      <c r="AC11" s="1524"/>
      <c r="AD11" s="1524"/>
      <c r="AE11" s="3"/>
      <c r="AF11" s="3"/>
      <c r="AG11" s="3"/>
      <c r="AH11" s="3"/>
      <c r="AI11" s="3"/>
    </row>
    <row r="12" spans="1:35" s="756" customFormat="1" ht="12" customHeight="1" thickBot="1">
      <c r="A12" s="1532" t="s">
        <v>358</v>
      </c>
      <c r="B12" s="1525"/>
      <c r="C12" s="1648"/>
      <c r="D12" s="1648"/>
      <c r="E12" s="1648"/>
      <c r="F12" s="1648"/>
      <c r="G12" s="1533" t="s">
        <v>359</v>
      </c>
      <c r="H12" s="1534" t="s">
        <v>320</v>
      </c>
      <c r="I12" s="1535"/>
      <c r="J12" s="1648"/>
      <c r="K12" s="1648"/>
      <c r="L12" s="1648"/>
      <c r="M12" s="1648"/>
      <c r="N12" s="1533" t="s">
        <v>359</v>
      </c>
      <c r="O12" s="1534" t="s">
        <v>320</v>
      </c>
      <c r="P12" s="1525"/>
      <c r="Q12" s="1648"/>
      <c r="R12" s="1648"/>
      <c r="S12" s="1648"/>
      <c r="T12" s="1648"/>
      <c r="U12" s="1533" t="s">
        <v>359</v>
      </c>
      <c r="V12" s="1534" t="s">
        <v>320</v>
      </c>
      <c r="W12" s="1525"/>
      <c r="X12" s="1651"/>
      <c r="Y12" s="1536" t="s">
        <v>321</v>
      </c>
      <c r="Z12" s="1533" t="s">
        <v>359</v>
      </c>
      <c r="AA12" s="1533" t="s">
        <v>320</v>
      </c>
      <c r="AB12" s="1524"/>
      <c r="AC12" s="1524"/>
      <c r="AD12" s="1524"/>
      <c r="AE12" s="1524"/>
    </row>
    <row r="13" spans="1:35" s="756" customFormat="1" ht="15.75" thickBot="1">
      <c r="A13" s="1537" t="s">
        <v>360</v>
      </c>
      <c r="B13" s="1525"/>
      <c r="C13" s="1538">
        <v>511.16800000000001</v>
      </c>
      <c r="D13" s="1539">
        <v>506.33699999999999</v>
      </c>
      <c r="E13" s="1540"/>
      <c r="F13" s="1541">
        <v>503.10399999999998</v>
      </c>
      <c r="G13" s="757">
        <v>-3.3269999999999982</v>
      </c>
      <c r="H13" s="758">
        <v>-6.5695030517484154E-3</v>
      </c>
      <c r="I13" s="1535"/>
      <c r="J13" s="1538">
        <v>413.35199999999998</v>
      </c>
      <c r="K13" s="1539">
        <v>532.88199999999995</v>
      </c>
      <c r="L13" s="1540">
        <v>550.32100000000003</v>
      </c>
      <c r="M13" s="1541">
        <v>540.03099999999995</v>
      </c>
      <c r="N13" s="757">
        <v>0.74899999999990996</v>
      </c>
      <c r="O13" s="758">
        <v>1.3888837380069408E-3</v>
      </c>
      <c r="P13" s="1525"/>
      <c r="Q13" s="1538">
        <v>525.64400000000001</v>
      </c>
      <c r="R13" s="1539">
        <v>582.20399999999995</v>
      </c>
      <c r="S13" s="1540"/>
      <c r="T13" s="1541">
        <v>552.32799999999997</v>
      </c>
      <c r="U13" s="757">
        <v>47.343999999999994</v>
      </c>
      <c r="V13" s="758">
        <v>9.3753465456331231E-2</v>
      </c>
      <c r="W13" s="1525"/>
      <c r="X13" s="1542">
        <v>516.74829999999997</v>
      </c>
      <c r="Y13" s="789">
        <v>232.35085431654676</v>
      </c>
      <c r="Z13" s="757">
        <v>6.5153999999999996</v>
      </c>
      <c r="AA13" s="758">
        <v>1.276946272966728E-2</v>
      </c>
      <c r="AB13" s="1524"/>
      <c r="AC13" s="1524"/>
      <c r="AD13" s="1524"/>
      <c r="AE13" s="1524"/>
      <c r="AF13" s="759"/>
    </row>
    <row r="14" spans="1:35" s="756" customFormat="1" ht="2.1" customHeight="1">
      <c r="A14" s="1543"/>
      <c r="B14" s="1525"/>
      <c r="C14" s="1543"/>
      <c r="D14" s="1544"/>
      <c r="E14" s="1544"/>
      <c r="F14" s="1544"/>
      <c r="G14" s="1544"/>
      <c r="H14" s="760"/>
      <c r="I14" s="1544"/>
      <c r="J14" s="1544"/>
      <c r="K14" s="1544"/>
      <c r="L14" s="1544"/>
      <c r="M14" s="1544"/>
      <c r="N14" s="1544"/>
      <c r="O14" s="761"/>
      <c r="P14" s="1525"/>
      <c r="Q14" s="1543"/>
      <c r="R14" s="1544"/>
      <c r="S14" s="1544"/>
      <c r="T14" s="1544"/>
      <c r="U14" s="1544"/>
      <c r="V14" s="760"/>
      <c r="W14" s="1525"/>
      <c r="X14" s="1545"/>
      <c r="Y14" s="1546"/>
      <c r="Z14" s="1543"/>
      <c r="AA14" s="1543"/>
      <c r="AB14" s="1524"/>
      <c r="AC14" s="1524"/>
      <c r="AD14" s="1524"/>
      <c r="AE14" s="1524"/>
    </row>
    <row r="15" spans="1:35" s="756" customFormat="1" ht="2.85" customHeight="1">
      <c r="A15" s="1547"/>
      <c r="B15" s="1525"/>
      <c r="C15" s="1547"/>
      <c r="D15" s="1547"/>
      <c r="E15" s="1547"/>
      <c r="F15" s="1547"/>
      <c r="G15" s="762"/>
      <c r="H15" s="763"/>
      <c r="I15" s="1547"/>
      <c r="J15" s="1547"/>
      <c r="K15" s="1547"/>
      <c r="L15" s="1547"/>
      <c r="M15" s="1547"/>
      <c r="N15" s="1547"/>
      <c r="O15" s="764"/>
      <c r="P15" s="1547"/>
      <c r="Q15" s="1547"/>
      <c r="R15" s="1547"/>
      <c r="S15" s="1547"/>
      <c r="T15" s="1547"/>
      <c r="U15" s="762"/>
      <c r="V15" s="763"/>
      <c r="W15" s="1547"/>
      <c r="X15" s="1547"/>
      <c r="Y15" s="1547"/>
      <c r="Z15" s="1548"/>
      <c r="AA15" s="1548"/>
      <c r="AB15" s="1524"/>
      <c r="AC15" s="1524"/>
      <c r="AD15" s="1524"/>
      <c r="AE15" s="1524"/>
    </row>
    <row r="16" spans="1:35" s="756" customFormat="1" ht="13.5" thickBot="1">
      <c r="A16" s="1547"/>
      <c r="B16" s="1525"/>
      <c r="C16" s="1574" t="s">
        <v>322</v>
      </c>
      <c r="D16" s="1574" t="s">
        <v>323</v>
      </c>
      <c r="E16" s="1574" t="s">
        <v>324</v>
      </c>
      <c r="F16" s="1574" t="s">
        <v>325</v>
      </c>
      <c r="G16" s="1574"/>
      <c r="H16" s="765"/>
      <c r="I16" s="1526"/>
      <c r="J16" s="1574" t="s">
        <v>322</v>
      </c>
      <c r="K16" s="1574" t="s">
        <v>323</v>
      </c>
      <c r="L16" s="1574" t="s">
        <v>324</v>
      </c>
      <c r="M16" s="1574" t="s">
        <v>325</v>
      </c>
      <c r="N16" s="1549"/>
      <c r="O16" s="766"/>
      <c r="P16" s="1526"/>
      <c r="Q16" s="1574" t="s">
        <v>322</v>
      </c>
      <c r="R16" s="1574" t="s">
        <v>323</v>
      </c>
      <c r="S16" s="1574" t="s">
        <v>324</v>
      </c>
      <c r="T16" s="1574" t="s">
        <v>325</v>
      </c>
      <c r="U16" s="1574"/>
      <c r="V16" s="765"/>
      <c r="W16" s="1525"/>
      <c r="X16" s="1575" t="s">
        <v>318</v>
      </c>
      <c r="Y16" s="1526"/>
      <c r="Z16" s="1548"/>
      <c r="AA16" s="1548"/>
      <c r="AB16" s="1524"/>
      <c r="AC16" s="1524"/>
      <c r="AD16" s="1524"/>
      <c r="AE16" s="1524"/>
    </row>
    <row r="17" spans="1:31" s="756" customFormat="1">
      <c r="A17" s="1550" t="s">
        <v>326</v>
      </c>
      <c r="B17" s="1525"/>
      <c r="C17" s="1551">
        <v>506.6558</v>
      </c>
      <c r="D17" s="1552">
        <v>464.83519999999999</v>
      </c>
      <c r="E17" s="1552" t="s">
        <v>373</v>
      </c>
      <c r="F17" s="1553">
        <v>501.26499999999999</v>
      </c>
      <c r="G17" s="767">
        <v>-3.8020000000000209</v>
      </c>
      <c r="H17" s="768">
        <v>-7.5277141448560903E-3</v>
      </c>
      <c r="I17" s="1554"/>
      <c r="J17" s="1551" t="s">
        <v>373</v>
      </c>
      <c r="K17" s="1552" t="s">
        <v>373</v>
      </c>
      <c r="L17" s="1552" t="s">
        <v>373</v>
      </c>
      <c r="M17" s="1553" t="s">
        <v>373</v>
      </c>
      <c r="N17" s="767"/>
      <c r="O17" s="768"/>
      <c r="P17" s="1525"/>
      <c r="Q17" s="1551" t="s">
        <v>373</v>
      </c>
      <c r="R17" s="1552" t="s">
        <v>373</v>
      </c>
      <c r="S17" s="1552" t="s">
        <v>373</v>
      </c>
      <c r="T17" s="1553" t="s">
        <v>373</v>
      </c>
      <c r="U17" s="767" t="s">
        <v>373</v>
      </c>
      <c r="V17" s="769" t="s">
        <v>373</v>
      </c>
      <c r="W17" s="1525"/>
      <c r="X17" s="1555">
        <v>501.26499999999999</v>
      </c>
      <c r="Y17" s="1556"/>
      <c r="Z17" s="770">
        <v>-3.8020000000000209</v>
      </c>
      <c r="AA17" s="769">
        <v>-7.5277141448560903E-3</v>
      </c>
      <c r="AB17" s="1557"/>
      <c r="AC17" s="1557"/>
      <c r="AD17" s="1557"/>
      <c r="AE17" s="1557"/>
    </row>
    <row r="18" spans="1:31" s="756" customFormat="1">
      <c r="A18" s="1558" t="s">
        <v>327</v>
      </c>
      <c r="B18" s="1525"/>
      <c r="C18" s="1559" t="s">
        <v>373</v>
      </c>
      <c r="D18" s="1560">
        <v>511.29969999999997</v>
      </c>
      <c r="E18" s="1560" t="s">
        <v>373</v>
      </c>
      <c r="F18" s="1561">
        <v>511.29969999999997</v>
      </c>
      <c r="G18" s="771"/>
      <c r="H18" s="772">
        <v>0</v>
      </c>
      <c r="I18" s="1554"/>
      <c r="J18" s="1559" t="s">
        <v>373</v>
      </c>
      <c r="K18" s="1560" t="s">
        <v>373</v>
      </c>
      <c r="L18" s="1560" t="s">
        <v>373</v>
      </c>
      <c r="M18" s="1561" t="s">
        <v>373</v>
      </c>
      <c r="N18" s="771" t="s">
        <v>373</v>
      </c>
      <c r="O18" s="773" t="s">
        <v>373</v>
      </c>
      <c r="P18" s="1525"/>
      <c r="Q18" s="1559" t="s">
        <v>373</v>
      </c>
      <c r="R18" s="1560" t="s">
        <v>373</v>
      </c>
      <c r="S18" s="1560" t="s">
        <v>373</v>
      </c>
      <c r="T18" s="1561" t="s">
        <v>373</v>
      </c>
      <c r="U18" s="771" t="s">
        <v>373</v>
      </c>
      <c r="V18" s="773" t="s">
        <v>373</v>
      </c>
      <c r="W18" s="1525"/>
      <c r="X18" s="1562">
        <v>511.29969999999997</v>
      </c>
      <c r="Y18" s="1544"/>
      <c r="Z18" s="774" t="s">
        <v>373</v>
      </c>
      <c r="AA18" s="773" t="s">
        <v>373</v>
      </c>
      <c r="AB18" s="1557"/>
      <c r="AC18" s="1557"/>
      <c r="AD18" s="1557"/>
      <c r="AE18" s="1557"/>
    </row>
    <row r="19" spans="1:31" s="756" customFormat="1">
      <c r="A19" s="1558" t="s">
        <v>328</v>
      </c>
      <c r="B19" s="1525"/>
      <c r="C19" s="1559">
        <v>455.99579999999997</v>
      </c>
      <c r="D19" s="1560">
        <v>462.21069999999997</v>
      </c>
      <c r="E19" s="1560">
        <v>464.88040000000001</v>
      </c>
      <c r="F19" s="1561">
        <v>461.06360000000001</v>
      </c>
      <c r="G19" s="771">
        <v>0.86970000000002301</v>
      </c>
      <c r="H19" s="772">
        <v>1.8898555587112398E-3</v>
      </c>
      <c r="I19" s="1554"/>
      <c r="J19" s="1559" t="s">
        <v>373</v>
      </c>
      <c r="K19" s="1560" t="s">
        <v>373</v>
      </c>
      <c r="L19" s="1560" t="s">
        <v>373</v>
      </c>
      <c r="M19" s="1561" t="s">
        <v>373</v>
      </c>
      <c r="N19" s="771" t="s">
        <v>373</v>
      </c>
      <c r="O19" s="773" t="s">
        <v>373</v>
      </c>
      <c r="P19" s="1525"/>
      <c r="Q19" s="1559" t="s">
        <v>373</v>
      </c>
      <c r="R19" s="1560">
        <v>440.76150000000001</v>
      </c>
      <c r="S19" s="1560">
        <v>244.5951</v>
      </c>
      <c r="T19" s="1561">
        <v>287.21249999999998</v>
      </c>
      <c r="U19" s="771">
        <v>-58.188300000000027</v>
      </c>
      <c r="V19" s="773">
        <v>-0.16846602555639711</v>
      </c>
      <c r="W19" s="1525"/>
      <c r="X19" s="1562">
        <v>456.15519999999998</v>
      </c>
      <c r="Y19" s="1544"/>
      <c r="Z19" s="774">
        <v>-0.79770000000002028</v>
      </c>
      <c r="AA19" s="773">
        <v>-1.7456941404683235E-3</v>
      </c>
      <c r="AB19" s="1557"/>
      <c r="AC19" s="1557"/>
      <c r="AD19" s="1557"/>
      <c r="AE19" s="1557"/>
    </row>
    <row r="20" spans="1:31" s="756" customFormat="1">
      <c r="A20" s="1558" t="s">
        <v>329</v>
      </c>
      <c r="B20" s="1525"/>
      <c r="C20" s="1559" t="s">
        <v>373</v>
      </c>
      <c r="D20" s="1560">
        <v>435.02589999999998</v>
      </c>
      <c r="E20" s="1560">
        <v>423.81889999999999</v>
      </c>
      <c r="F20" s="1561">
        <v>427.97230000000002</v>
      </c>
      <c r="G20" s="771">
        <v>-3.8870000000000005</v>
      </c>
      <c r="H20" s="772">
        <v>-9.0006166360201423E-3</v>
      </c>
      <c r="I20" s="1554"/>
      <c r="J20" s="1559" t="s">
        <v>373</v>
      </c>
      <c r="K20" s="1560" t="s">
        <v>373</v>
      </c>
      <c r="L20" s="1560" t="s">
        <v>373</v>
      </c>
      <c r="M20" s="1561" t="s">
        <v>373</v>
      </c>
      <c r="N20" s="771" t="s">
        <v>373</v>
      </c>
      <c r="O20" s="773" t="s">
        <v>373</v>
      </c>
      <c r="P20" s="1525"/>
      <c r="Q20" s="1559" t="s">
        <v>373</v>
      </c>
      <c r="R20" s="1560">
        <v>461.08600000000001</v>
      </c>
      <c r="S20" s="1560">
        <v>474.12270000000001</v>
      </c>
      <c r="T20" s="1561">
        <v>470.928</v>
      </c>
      <c r="U20" s="771">
        <v>-6.1990000000000123</v>
      </c>
      <c r="V20" s="773">
        <v>-1.2992347949288163E-2</v>
      </c>
      <c r="W20" s="1525"/>
      <c r="X20" s="1563">
        <v>457.58109999999999</v>
      </c>
      <c r="Y20" s="1525"/>
      <c r="Z20" s="774">
        <v>-5.4805999999999813</v>
      </c>
      <c r="AA20" s="773">
        <v>-1.1835571803930245E-2</v>
      </c>
      <c r="AB20" s="1557"/>
      <c r="AC20" s="1557"/>
      <c r="AD20" s="1557"/>
      <c r="AE20" s="1557"/>
    </row>
    <row r="21" spans="1:31" s="756" customFormat="1">
      <c r="A21" s="1558" t="s">
        <v>330</v>
      </c>
      <c r="B21" s="1525"/>
      <c r="C21" s="1559">
        <v>495.50150000000002</v>
      </c>
      <c r="D21" s="1560">
        <v>511.71620000000001</v>
      </c>
      <c r="E21" s="1560" t="s">
        <v>373</v>
      </c>
      <c r="F21" s="1561">
        <v>503.30450000000002</v>
      </c>
      <c r="G21" s="771">
        <v>-2.1139999999999759</v>
      </c>
      <c r="H21" s="772">
        <v>-4.1826723794241571E-3</v>
      </c>
      <c r="I21" s="1554"/>
      <c r="J21" s="1559" t="s">
        <v>373</v>
      </c>
      <c r="K21" s="1560" t="s">
        <v>373</v>
      </c>
      <c r="L21" s="1560" t="s">
        <v>373</v>
      </c>
      <c r="M21" s="1561" t="s">
        <v>373</v>
      </c>
      <c r="N21" s="771" t="s">
        <v>373</v>
      </c>
      <c r="O21" s="773" t="s">
        <v>373</v>
      </c>
      <c r="P21" s="1525"/>
      <c r="Q21" s="1559" t="s">
        <v>373</v>
      </c>
      <c r="R21" s="1560">
        <v>256.90640000000002</v>
      </c>
      <c r="S21" s="1560" t="s">
        <v>373</v>
      </c>
      <c r="T21" s="1561">
        <v>256.90640000000002</v>
      </c>
      <c r="U21" s="771" t="s">
        <v>373</v>
      </c>
      <c r="V21" s="773" t="s">
        <v>373</v>
      </c>
      <c r="W21" s="1525"/>
      <c r="X21" s="1563">
        <v>499.86009999999999</v>
      </c>
      <c r="Y21" s="1544"/>
      <c r="Z21" s="774">
        <v>-2.0844000000000165</v>
      </c>
      <c r="AA21" s="773">
        <v>-4.152650342816866E-3</v>
      </c>
      <c r="AB21" s="1557"/>
      <c r="AC21" s="1557"/>
      <c r="AD21" s="1557"/>
      <c r="AE21" s="1557"/>
    </row>
    <row r="22" spans="1:31" s="756" customFormat="1">
      <c r="A22" s="1558" t="s">
        <v>331</v>
      </c>
      <c r="B22" s="1525"/>
      <c r="C22" s="1559" t="s">
        <v>373</v>
      </c>
      <c r="D22" s="1560">
        <v>446.99160000000001</v>
      </c>
      <c r="E22" s="1560" t="s">
        <v>373</v>
      </c>
      <c r="F22" s="1561">
        <v>446.99160000000001</v>
      </c>
      <c r="G22" s="785">
        <v>0</v>
      </c>
      <c r="H22" s="786">
        <v>0</v>
      </c>
      <c r="I22" s="1554"/>
      <c r="J22" s="1559" t="s">
        <v>373</v>
      </c>
      <c r="K22" s="1560" t="s">
        <v>373</v>
      </c>
      <c r="L22" s="1560" t="s">
        <v>373</v>
      </c>
      <c r="M22" s="1561" t="s">
        <v>373</v>
      </c>
      <c r="N22" s="771" t="s">
        <v>373</v>
      </c>
      <c r="O22" s="773" t="s">
        <v>373</v>
      </c>
      <c r="P22" s="1525"/>
      <c r="Q22" s="1559" t="s">
        <v>373</v>
      </c>
      <c r="R22" s="1560" t="s">
        <v>373</v>
      </c>
      <c r="S22" s="1560" t="s">
        <v>373</v>
      </c>
      <c r="T22" s="1561" t="s">
        <v>373</v>
      </c>
      <c r="U22" s="771" t="s">
        <v>373</v>
      </c>
      <c r="V22" s="773" t="s">
        <v>373</v>
      </c>
      <c r="W22" s="1525"/>
      <c r="X22" s="1563">
        <v>446.99160000000001</v>
      </c>
      <c r="Y22" s="1544"/>
      <c r="Z22" s="774"/>
      <c r="AA22" s="773"/>
      <c r="AB22" s="1557"/>
      <c r="AC22" s="1557"/>
      <c r="AD22" s="1557"/>
      <c r="AE22" s="1557"/>
    </row>
    <row r="23" spans="1:31" s="756" customFormat="1">
      <c r="A23" s="1558" t="s">
        <v>332</v>
      </c>
      <c r="B23" s="1525"/>
      <c r="C23" s="1564" t="s">
        <v>373</v>
      </c>
      <c r="D23" s="1565" t="s">
        <v>373</v>
      </c>
      <c r="E23" s="1565" t="s">
        <v>373</v>
      </c>
      <c r="F23" s="1566" t="s">
        <v>373</v>
      </c>
      <c r="G23" s="771"/>
      <c r="H23" s="772"/>
      <c r="I23" s="1567"/>
      <c r="J23" s="1564">
        <v>515.76469999999995</v>
      </c>
      <c r="K23" s="1565">
        <v>532.35879999999997</v>
      </c>
      <c r="L23" s="1565">
        <v>556.14729999999997</v>
      </c>
      <c r="M23" s="1566">
        <v>543.08889999999997</v>
      </c>
      <c r="N23" s="771">
        <v>0.91009999999994307</v>
      </c>
      <c r="O23" s="773">
        <v>1.6785975401472086E-3</v>
      </c>
      <c r="P23" s="1525"/>
      <c r="Q23" s="1564" t="s">
        <v>373</v>
      </c>
      <c r="R23" s="1565" t="s">
        <v>373</v>
      </c>
      <c r="S23" s="1565" t="s">
        <v>373</v>
      </c>
      <c r="T23" s="1566" t="s">
        <v>373</v>
      </c>
      <c r="U23" s="771" t="s">
        <v>373</v>
      </c>
      <c r="V23" s="773" t="s">
        <v>373</v>
      </c>
      <c r="W23" s="1525"/>
      <c r="X23" s="1563">
        <v>543.08889999999997</v>
      </c>
      <c r="Y23" s="1556"/>
      <c r="Z23" s="774">
        <v>0.91009999999994307</v>
      </c>
      <c r="AA23" s="773">
        <v>1.6785975401472086E-3</v>
      </c>
      <c r="AB23" s="1557"/>
      <c r="AC23" s="1557"/>
      <c r="AD23" s="1557"/>
      <c r="AE23" s="1557"/>
    </row>
    <row r="24" spans="1:31" s="756" customFormat="1">
      <c r="A24" s="1558" t="s">
        <v>333</v>
      </c>
      <c r="B24" s="1525"/>
      <c r="C24" s="1559" t="s">
        <v>373</v>
      </c>
      <c r="D24" s="1560">
        <v>425.65179999999998</v>
      </c>
      <c r="E24" s="1560">
        <v>453.14429999999999</v>
      </c>
      <c r="F24" s="1561">
        <v>443.99110000000002</v>
      </c>
      <c r="G24" s="771">
        <v>0</v>
      </c>
      <c r="H24" s="772">
        <v>0</v>
      </c>
      <c r="I24" s="1554"/>
      <c r="J24" s="1559" t="s">
        <v>373</v>
      </c>
      <c r="K24" s="1560" t="s">
        <v>373</v>
      </c>
      <c r="L24" s="1560" t="s">
        <v>373</v>
      </c>
      <c r="M24" s="1561" t="s">
        <v>373</v>
      </c>
      <c r="N24" s="771" t="s">
        <v>373</v>
      </c>
      <c r="O24" s="773" t="s">
        <v>373</v>
      </c>
      <c r="P24" s="1525"/>
      <c r="Q24" s="1559" t="s">
        <v>373</v>
      </c>
      <c r="R24" s="1560" t="s">
        <v>373</v>
      </c>
      <c r="S24" s="1560">
        <v>468.16269999999997</v>
      </c>
      <c r="T24" s="1561">
        <v>468.1567</v>
      </c>
      <c r="U24" s="771" t="s">
        <v>373</v>
      </c>
      <c r="V24" s="773" t="s">
        <v>373</v>
      </c>
      <c r="W24" s="1525"/>
      <c r="X24" s="1563">
        <v>456.63150000000002</v>
      </c>
      <c r="Y24" s="1556"/>
      <c r="Z24" s="774" t="s">
        <v>373</v>
      </c>
      <c r="AA24" s="773" t="s">
        <v>373</v>
      </c>
      <c r="AB24" s="1557"/>
      <c r="AC24" s="1557"/>
      <c r="AD24" s="1557"/>
      <c r="AE24" s="1557"/>
    </row>
    <row r="25" spans="1:31" s="756" customFormat="1">
      <c r="A25" s="1558" t="s">
        <v>334</v>
      </c>
      <c r="B25" s="1525"/>
      <c r="C25" s="1559">
        <v>522.99659999999994</v>
      </c>
      <c r="D25" s="1560">
        <v>538.40020000000004</v>
      </c>
      <c r="E25" s="1560" t="s">
        <v>373</v>
      </c>
      <c r="F25" s="1561">
        <v>528.76639999999998</v>
      </c>
      <c r="G25" s="771">
        <v>1.4628999999999905</v>
      </c>
      <c r="H25" s="772">
        <v>2.7743036031431245E-3</v>
      </c>
      <c r="I25" s="1554"/>
      <c r="J25" s="1559" t="s">
        <v>373</v>
      </c>
      <c r="K25" s="1560" t="s">
        <v>373</v>
      </c>
      <c r="L25" s="1560" t="s">
        <v>373</v>
      </c>
      <c r="M25" s="1561" t="s">
        <v>373</v>
      </c>
      <c r="N25" s="771" t="s">
        <v>373</v>
      </c>
      <c r="O25" s="773" t="s">
        <v>373</v>
      </c>
      <c r="P25" s="1525"/>
      <c r="Q25" s="1559">
        <v>524.19460000000004</v>
      </c>
      <c r="R25" s="1560">
        <v>537.85550000000001</v>
      </c>
      <c r="S25" s="1560">
        <v>468.16269999999997</v>
      </c>
      <c r="T25" s="1561">
        <v>532.58640000000003</v>
      </c>
      <c r="U25" s="771">
        <v>2.8256999999999834</v>
      </c>
      <c r="V25" s="773">
        <v>5.3339177481455113E-3</v>
      </c>
      <c r="W25" s="1525"/>
      <c r="X25" s="1563">
        <v>530.86689999999999</v>
      </c>
      <c r="Y25" s="1556"/>
      <c r="Z25" s="774">
        <v>2.2121999999999389</v>
      </c>
      <c r="AA25" s="773">
        <v>4.1845840016174751E-3</v>
      </c>
      <c r="AB25" s="1557"/>
      <c r="AC25" s="1557"/>
      <c r="AD25" s="1557"/>
      <c r="AE25" s="1557"/>
    </row>
    <row r="26" spans="1:31" s="756" customFormat="1">
      <c r="A26" s="1558" t="s">
        <v>335</v>
      </c>
      <c r="B26" s="1525"/>
      <c r="C26" s="1564">
        <v>526.92409999999995</v>
      </c>
      <c r="D26" s="1565">
        <v>534.29240000000004</v>
      </c>
      <c r="E26" s="1565">
        <v>528.74760000000003</v>
      </c>
      <c r="F26" s="1566">
        <v>529.2133</v>
      </c>
      <c r="G26" s="771">
        <v>0</v>
      </c>
      <c r="H26" s="772">
        <v>0</v>
      </c>
      <c r="I26" s="1554"/>
      <c r="J26" s="1564" t="s">
        <v>373</v>
      </c>
      <c r="K26" s="1565">
        <v>538</v>
      </c>
      <c r="L26" s="1565" t="s">
        <v>95</v>
      </c>
      <c r="M26" s="1566">
        <v>525.81079999999997</v>
      </c>
      <c r="N26" s="771" t="s">
        <v>373</v>
      </c>
      <c r="O26" s="773" t="s">
        <v>373</v>
      </c>
      <c r="P26" s="1525"/>
      <c r="Q26" s="1564" t="s">
        <v>373</v>
      </c>
      <c r="R26" s="1565" t="s">
        <v>373</v>
      </c>
      <c r="S26" s="1565" t="s">
        <v>373</v>
      </c>
      <c r="T26" s="1566" t="s">
        <v>373</v>
      </c>
      <c r="U26" s="771" t="s">
        <v>373</v>
      </c>
      <c r="V26" s="773" t="s">
        <v>373</v>
      </c>
      <c r="W26" s="1525"/>
      <c r="X26" s="1563">
        <v>528.68349999999998</v>
      </c>
      <c r="Y26" s="1544"/>
      <c r="Z26" s="774" t="s">
        <v>373</v>
      </c>
      <c r="AA26" s="773" t="s">
        <v>373</v>
      </c>
      <c r="AB26" s="1557"/>
      <c r="AC26" s="1557"/>
      <c r="AD26" s="1557"/>
      <c r="AE26" s="1557"/>
    </row>
    <row r="27" spans="1:31" s="756" customFormat="1">
      <c r="A27" s="1558" t="s">
        <v>336</v>
      </c>
      <c r="B27" s="1525"/>
      <c r="C27" s="1564">
        <v>467.54849999999999</v>
      </c>
      <c r="D27" s="1565">
        <v>499.37849999999997</v>
      </c>
      <c r="E27" s="1565" t="s">
        <v>373</v>
      </c>
      <c r="F27" s="1566">
        <v>491.488</v>
      </c>
      <c r="G27" s="771">
        <v>1.3534999999999968</v>
      </c>
      <c r="H27" s="772">
        <v>2.7614868979841667E-3</v>
      </c>
      <c r="I27" s="1554"/>
      <c r="J27" s="1564" t="s">
        <v>373</v>
      </c>
      <c r="K27" s="1565" t="s">
        <v>373</v>
      </c>
      <c r="L27" s="1565" t="s">
        <v>373</v>
      </c>
      <c r="M27" s="1566" t="s">
        <v>373</v>
      </c>
      <c r="N27" s="771" t="s">
        <v>373</v>
      </c>
      <c r="O27" s="773" t="s">
        <v>373</v>
      </c>
      <c r="P27" s="1525"/>
      <c r="Q27" s="1564" t="s">
        <v>373</v>
      </c>
      <c r="R27" s="1565">
        <v>504.34550000000002</v>
      </c>
      <c r="S27" s="1565">
        <v>504.34550000000002</v>
      </c>
      <c r="T27" s="1566">
        <v>550.96469999999999</v>
      </c>
      <c r="U27" s="771" t="s">
        <v>373</v>
      </c>
      <c r="V27" s="773" t="s">
        <v>373</v>
      </c>
      <c r="W27" s="1525"/>
      <c r="X27" s="1563">
        <v>493.8562</v>
      </c>
      <c r="Y27" s="1544"/>
      <c r="Z27" s="774">
        <v>1.2995999999999981</v>
      </c>
      <c r="AA27" s="773">
        <v>2.6384785017599111E-3</v>
      </c>
      <c r="AB27" s="1557"/>
      <c r="AC27" s="1557"/>
      <c r="AD27" s="1557"/>
      <c r="AE27" s="1557"/>
    </row>
    <row r="28" spans="1:31" s="756" customFormat="1">
      <c r="A28" s="1558" t="s">
        <v>337</v>
      </c>
      <c r="B28" s="1525"/>
      <c r="C28" s="1559">
        <v>529.49170000000004</v>
      </c>
      <c r="D28" s="1560">
        <v>474.58769999999998</v>
      </c>
      <c r="E28" s="1560">
        <v>393.21210000000002</v>
      </c>
      <c r="F28" s="1561">
        <v>519.39380000000006</v>
      </c>
      <c r="G28" s="775">
        <v>-14.325699999999983</v>
      </c>
      <c r="H28" s="772">
        <v>-2.6841252755426703E-2</v>
      </c>
      <c r="I28" s="1554"/>
      <c r="J28" s="1559" t="s">
        <v>373</v>
      </c>
      <c r="K28" s="1560" t="s">
        <v>373</v>
      </c>
      <c r="L28" s="1560" t="s">
        <v>373</v>
      </c>
      <c r="M28" s="1561" t="s">
        <v>373</v>
      </c>
      <c r="N28" s="771" t="s">
        <v>373</v>
      </c>
      <c r="O28" s="773" t="s">
        <v>373</v>
      </c>
      <c r="P28" s="1525"/>
      <c r="Q28" s="1559">
        <v>564.54690000000005</v>
      </c>
      <c r="R28" s="1560">
        <v>579.08849999999995</v>
      </c>
      <c r="S28" s="1560">
        <v>603.48220000000003</v>
      </c>
      <c r="T28" s="1561">
        <v>577.46090000000004</v>
      </c>
      <c r="U28" s="771">
        <v>51.0625</v>
      </c>
      <c r="V28" s="773">
        <v>9.7003524326821688E-2</v>
      </c>
      <c r="W28" s="1525"/>
      <c r="X28" s="1563">
        <v>522.30330000000004</v>
      </c>
      <c r="Y28" s="1544"/>
      <c r="Z28" s="774">
        <v>-11.049399999999991</v>
      </c>
      <c r="AA28" s="773">
        <v>-2.0716872718559376E-2</v>
      </c>
      <c r="AB28" s="1557"/>
      <c r="AC28" s="1557"/>
      <c r="AD28" s="1557"/>
      <c r="AE28" s="1557"/>
    </row>
    <row r="29" spans="1:31" s="756" customFormat="1">
      <c r="A29" s="1558" t="s">
        <v>338</v>
      </c>
      <c r="B29" s="1525"/>
      <c r="C29" s="1559" t="s">
        <v>373</v>
      </c>
      <c r="D29" s="1560" t="s">
        <v>373</v>
      </c>
      <c r="E29" s="1560" t="s">
        <v>373</v>
      </c>
      <c r="F29" s="1561" t="s">
        <v>373</v>
      </c>
      <c r="G29" s="771">
        <v>0</v>
      </c>
      <c r="H29" s="772">
        <v>0</v>
      </c>
      <c r="I29" s="1554"/>
      <c r="J29" s="1559" t="s">
        <v>373</v>
      </c>
      <c r="K29" s="1560" t="s">
        <v>373</v>
      </c>
      <c r="L29" s="1560" t="s">
        <v>373</v>
      </c>
      <c r="M29" s="1561" t="s">
        <v>373</v>
      </c>
      <c r="N29" s="771" t="s">
        <v>373</v>
      </c>
      <c r="O29" s="773" t="s">
        <v>373</v>
      </c>
      <c r="P29" s="1525"/>
      <c r="Q29" s="1559" t="s">
        <v>373</v>
      </c>
      <c r="R29" s="1560" t="s">
        <v>373</v>
      </c>
      <c r="S29" s="1560" t="s">
        <v>373</v>
      </c>
      <c r="T29" s="1561" t="s">
        <v>373</v>
      </c>
      <c r="U29" s="771" t="s">
        <v>373</v>
      </c>
      <c r="V29" s="773" t="s">
        <v>373</v>
      </c>
      <c r="W29" s="1525"/>
      <c r="X29" s="1563" t="s">
        <v>373</v>
      </c>
      <c r="Y29" s="1556"/>
      <c r="Z29" s="774" t="s">
        <v>373</v>
      </c>
      <c r="AA29" s="773" t="s">
        <v>373</v>
      </c>
      <c r="AB29" s="1557"/>
      <c r="AC29" s="1557"/>
      <c r="AD29" s="1557"/>
      <c r="AE29" s="1557"/>
    </row>
    <row r="30" spans="1:31" s="756" customFormat="1">
      <c r="A30" s="1558" t="s">
        <v>339</v>
      </c>
      <c r="B30" s="1525"/>
      <c r="C30" s="1559" t="s">
        <v>373</v>
      </c>
      <c r="D30" s="1560">
        <v>373.54809999999998</v>
      </c>
      <c r="E30" s="1560" t="s">
        <v>373</v>
      </c>
      <c r="F30" s="1561">
        <v>373.54809999999998</v>
      </c>
      <c r="G30" s="771">
        <v>-28.280799999999999</v>
      </c>
      <c r="H30" s="772">
        <v>-7.0380204111750055E-2</v>
      </c>
      <c r="I30" s="1554"/>
      <c r="J30" s="1559" t="s">
        <v>373</v>
      </c>
      <c r="K30" s="1560" t="s">
        <v>373</v>
      </c>
      <c r="L30" s="1560" t="s">
        <v>373</v>
      </c>
      <c r="M30" s="1561" t="s">
        <v>373</v>
      </c>
      <c r="N30" s="771" t="s">
        <v>373</v>
      </c>
      <c r="O30" s="773" t="s">
        <v>373</v>
      </c>
      <c r="P30" s="1525"/>
      <c r="Q30" s="1559" t="s">
        <v>373</v>
      </c>
      <c r="R30" s="1560">
        <v>390.33269999999999</v>
      </c>
      <c r="S30" s="1560" t="s">
        <v>373</v>
      </c>
      <c r="T30" s="1561">
        <v>390.33269999999999</v>
      </c>
      <c r="U30" s="771">
        <v>63.517400000000009</v>
      </c>
      <c r="V30" s="773">
        <v>0.19435258997972249</v>
      </c>
      <c r="W30" s="1525"/>
      <c r="X30" s="1563">
        <v>377.0915</v>
      </c>
      <c r="Y30" s="1556"/>
      <c r="Z30" s="774">
        <v>-8.9014999999999986</v>
      </c>
      <c r="AA30" s="773">
        <v>-2.3061299039101701E-2</v>
      </c>
      <c r="AB30" s="1557"/>
      <c r="AC30" s="1557"/>
      <c r="AD30" s="1557"/>
      <c r="AE30" s="1557"/>
    </row>
    <row r="31" spans="1:31" s="756" customFormat="1">
      <c r="A31" s="1558" t="s">
        <v>340</v>
      </c>
      <c r="B31" s="1525"/>
      <c r="C31" s="1559" t="s">
        <v>373</v>
      </c>
      <c r="D31" s="1560">
        <v>395.52769999999998</v>
      </c>
      <c r="E31" s="1560">
        <v>412.37650000000002</v>
      </c>
      <c r="F31" s="1561">
        <v>407.53449999999998</v>
      </c>
      <c r="G31" s="771">
        <v>-8.107400000000041</v>
      </c>
      <c r="H31" s="772">
        <v>-1.9505733180413376E-2</v>
      </c>
      <c r="I31" s="1554"/>
      <c r="J31" s="1559" t="s">
        <v>373</v>
      </c>
      <c r="K31" s="1560" t="s">
        <v>373</v>
      </c>
      <c r="L31" s="1560" t="s">
        <v>373</v>
      </c>
      <c r="M31" s="1561" t="s">
        <v>373</v>
      </c>
      <c r="N31" s="771" t="s">
        <v>373</v>
      </c>
      <c r="O31" s="773" t="s">
        <v>373</v>
      </c>
      <c r="P31" s="1525"/>
      <c r="Q31" s="1559" t="s">
        <v>373</v>
      </c>
      <c r="R31" s="1560">
        <v>237.94329999999999</v>
      </c>
      <c r="S31" s="1560" t="s">
        <v>373</v>
      </c>
      <c r="T31" s="1561">
        <v>237.94329999999999</v>
      </c>
      <c r="U31" s="771" t="s">
        <v>373</v>
      </c>
      <c r="V31" s="773" t="s">
        <v>373</v>
      </c>
      <c r="W31" s="1525"/>
      <c r="X31" s="1563">
        <v>403.48160000000001</v>
      </c>
      <c r="Y31" s="1556"/>
      <c r="Z31" s="774">
        <v>-7.913599999999974</v>
      </c>
      <c r="AA31" s="773">
        <v>-1.9236004698158782E-2</v>
      </c>
      <c r="AB31" s="1557"/>
      <c r="AC31" s="1557"/>
      <c r="AD31" s="1557"/>
      <c r="AE31" s="1557"/>
    </row>
    <row r="32" spans="1:31" s="756" customFormat="1">
      <c r="A32" s="1558" t="s">
        <v>341</v>
      </c>
      <c r="B32" s="1525"/>
      <c r="C32" s="1559">
        <v>530.56809999999996</v>
      </c>
      <c r="D32" s="1565">
        <v>535.8723</v>
      </c>
      <c r="E32" s="1565" t="s">
        <v>373</v>
      </c>
      <c r="F32" s="1566">
        <v>532.24689999999998</v>
      </c>
      <c r="G32" s="771">
        <v>3.1335000000000264</v>
      </c>
      <c r="H32" s="772">
        <v>5.9221709372698772E-3</v>
      </c>
      <c r="I32" s="1554"/>
      <c r="J32" s="1559" t="s">
        <v>373</v>
      </c>
      <c r="K32" s="1565" t="s">
        <v>373</v>
      </c>
      <c r="L32" s="1565" t="s">
        <v>373</v>
      </c>
      <c r="M32" s="1566" t="s">
        <v>373</v>
      </c>
      <c r="N32" s="771" t="s">
        <v>373</v>
      </c>
      <c r="O32" s="773" t="s">
        <v>373</v>
      </c>
      <c r="P32" s="1525"/>
      <c r="Q32" s="1559" t="s">
        <v>373</v>
      </c>
      <c r="R32" s="1565" t="s">
        <v>373</v>
      </c>
      <c r="S32" s="1565" t="s">
        <v>373</v>
      </c>
      <c r="T32" s="1566" t="s">
        <v>373</v>
      </c>
      <c r="U32" s="771" t="s">
        <v>373</v>
      </c>
      <c r="V32" s="773" t="s">
        <v>373</v>
      </c>
      <c r="W32" s="1525"/>
      <c r="X32" s="1563">
        <v>532.24689999999998</v>
      </c>
      <c r="Y32" s="1556"/>
      <c r="Z32" s="774">
        <v>3.1335000000000264</v>
      </c>
      <c r="AA32" s="773">
        <v>5.9221709372698772E-3</v>
      </c>
      <c r="AB32" s="1557"/>
      <c r="AC32" s="1557"/>
      <c r="AD32" s="1557"/>
      <c r="AE32" s="1557"/>
    </row>
    <row r="33" spans="1:31" s="756" customFormat="1">
      <c r="A33" s="1558" t="s">
        <v>342</v>
      </c>
      <c r="B33" s="1525"/>
      <c r="C33" s="1559" t="s">
        <v>373</v>
      </c>
      <c r="D33" s="1565">
        <v>190.83850000000001</v>
      </c>
      <c r="E33" s="1565" t="s">
        <v>373</v>
      </c>
      <c r="F33" s="1566">
        <v>190.83850000000001</v>
      </c>
      <c r="G33" s="771">
        <v>-26.094399999999979</v>
      </c>
      <c r="H33" s="772">
        <v>-0.1202878862542287</v>
      </c>
      <c r="I33" s="1554"/>
      <c r="J33" s="1559" t="s">
        <v>373</v>
      </c>
      <c r="K33" s="1565" t="s">
        <v>373</v>
      </c>
      <c r="L33" s="1565" t="s">
        <v>373</v>
      </c>
      <c r="M33" s="1566" t="s">
        <v>373</v>
      </c>
      <c r="N33" s="771" t="s">
        <v>373</v>
      </c>
      <c r="O33" s="773" t="s">
        <v>373</v>
      </c>
      <c r="P33" s="1525"/>
      <c r="Q33" s="1559" t="s">
        <v>373</v>
      </c>
      <c r="R33" s="1565" t="s">
        <v>373</v>
      </c>
      <c r="S33" s="1565" t="s">
        <v>373</v>
      </c>
      <c r="T33" s="1566" t="s">
        <v>373</v>
      </c>
      <c r="U33" s="771" t="s">
        <v>373</v>
      </c>
      <c r="V33" s="773" t="s">
        <v>373</v>
      </c>
      <c r="W33" s="1525"/>
      <c r="X33" s="1563">
        <v>190.83850000000001</v>
      </c>
      <c r="Y33" s="1556"/>
      <c r="Z33" s="774">
        <v>-26.094399999999979</v>
      </c>
      <c r="AA33" s="773">
        <v>-0.1202878862542287</v>
      </c>
      <c r="AB33" s="1557"/>
      <c r="AC33" s="1557"/>
      <c r="AD33" s="1557"/>
      <c r="AE33" s="1557"/>
    </row>
    <row r="34" spans="1:31" s="756" customFormat="1">
      <c r="A34" s="1558" t="s">
        <v>343</v>
      </c>
      <c r="B34" s="1525"/>
      <c r="C34" s="1559" t="s">
        <v>373</v>
      </c>
      <c r="D34" s="1565" t="s">
        <v>373</v>
      </c>
      <c r="E34" s="1565" t="s">
        <v>373</v>
      </c>
      <c r="F34" s="1566" t="s">
        <v>373</v>
      </c>
      <c r="G34" s="771"/>
      <c r="H34" s="772" t="s">
        <v>373</v>
      </c>
      <c r="I34" s="1554"/>
      <c r="J34" s="1559" t="s">
        <v>373</v>
      </c>
      <c r="K34" s="1565" t="s">
        <v>373</v>
      </c>
      <c r="L34" s="1565" t="s">
        <v>373</v>
      </c>
      <c r="M34" s="1566" t="s">
        <v>373</v>
      </c>
      <c r="N34" s="771" t="s">
        <v>373</v>
      </c>
      <c r="O34" s="773" t="s">
        <v>373</v>
      </c>
      <c r="P34" s="1525"/>
      <c r="Q34" s="1559" t="s">
        <v>373</v>
      </c>
      <c r="R34" s="1565" t="s">
        <v>373</v>
      </c>
      <c r="S34" s="1565" t="s">
        <v>373</v>
      </c>
      <c r="T34" s="1566" t="s">
        <v>373</v>
      </c>
      <c r="U34" s="771" t="s">
        <v>373</v>
      </c>
      <c r="V34" s="773" t="s">
        <v>373</v>
      </c>
      <c r="W34" s="1525"/>
      <c r="X34" s="1563" t="s">
        <v>373</v>
      </c>
      <c r="Y34" s="1556"/>
      <c r="Z34" s="774" t="s">
        <v>373</v>
      </c>
      <c r="AA34" s="773" t="s">
        <v>373</v>
      </c>
      <c r="AB34" s="1557"/>
      <c r="AC34" s="1557"/>
      <c r="AD34" s="1557"/>
      <c r="AE34" s="1557"/>
    </row>
    <row r="35" spans="1:31" s="756" customFormat="1">
      <c r="A35" s="1558" t="s">
        <v>344</v>
      </c>
      <c r="B35" s="1525"/>
      <c r="C35" s="1559" t="s">
        <v>373</v>
      </c>
      <c r="D35" s="1560">
        <v>379.13630000000001</v>
      </c>
      <c r="E35" s="1560">
        <v>260.46460000000002</v>
      </c>
      <c r="F35" s="1561">
        <v>319.88409999999999</v>
      </c>
      <c r="G35" s="771">
        <v>0</v>
      </c>
      <c r="H35" s="772">
        <v>0</v>
      </c>
      <c r="I35" s="1554"/>
      <c r="J35" s="1559" t="s">
        <v>373</v>
      </c>
      <c r="K35" s="1560" t="s">
        <v>373</v>
      </c>
      <c r="L35" s="1560" t="s">
        <v>373</v>
      </c>
      <c r="M35" s="1561" t="s">
        <v>373</v>
      </c>
      <c r="N35" s="771" t="s">
        <v>373</v>
      </c>
      <c r="O35" s="773" t="s">
        <v>373</v>
      </c>
      <c r="P35" s="1525"/>
      <c r="Q35" s="1559" t="s">
        <v>373</v>
      </c>
      <c r="R35" s="1560">
        <v>484.19990000000001</v>
      </c>
      <c r="S35" s="1560">
        <v>474.70639999999997</v>
      </c>
      <c r="T35" s="1561">
        <v>476.15350000000001</v>
      </c>
      <c r="U35" s="771" t="s">
        <v>373</v>
      </c>
      <c r="V35" s="773" t="s">
        <v>373</v>
      </c>
      <c r="W35" s="1525"/>
      <c r="X35" s="1563">
        <v>444.11189999999999</v>
      </c>
      <c r="Y35" s="1544"/>
      <c r="Z35" s="774" t="s">
        <v>373</v>
      </c>
      <c r="AA35" s="773" t="s">
        <v>373</v>
      </c>
      <c r="AB35" s="1557"/>
      <c r="AC35" s="1557"/>
      <c r="AD35" s="1557"/>
      <c r="AE35" s="1557"/>
    </row>
    <row r="36" spans="1:31" s="756" customFormat="1">
      <c r="A36" s="1558" t="s">
        <v>345</v>
      </c>
      <c r="B36" s="1525"/>
      <c r="C36" s="1559">
        <v>475.59739999999999</v>
      </c>
      <c r="D36" s="1560">
        <v>482.7971</v>
      </c>
      <c r="E36" s="1560" t="s">
        <v>373</v>
      </c>
      <c r="F36" s="1561">
        <v>477.96859999999998</v>
      </c>
      <c r="G36" s="771">
        <v>-6.2255000000000109</v>
      </c>
      <c r="H36" s="772">
        <v>-1.2857447044480774E-2</v>
      </c>
      <c r="I36" s="1554"/>
      <c r="J36" s="1559" t="s">
        <v>373</v>
      </c>
      <c r="K36" s="1560" t="s">
        <v>373</v>
      </c>
      <c r="L36" s="1560" t="s">
        <v>373</v>
      </c>
      <c r="M36" s="1561" t="s">
        <v>373</v>
      </c>
      <c r="N36" s="771" t="s">
        <v>373</v>
      </c>
      <c r="O36" s="773" t="s">
        <v>373</v>
      </c>
      <c r="P36" s="1525"/>
      <c r="Q36" s="1559">
        <v>541.22670000000005</v>
      </c>
      <c r="R36" s="1560">
        <v>493.14859999999999</v>
      </c>
      <c r="S36" s="1560" t="s">
        <v>373</v>
      </c>
      <c r="T36" s="1561">
        <v>521.89800000000002</v>
      </c>
      <c r="U36" s="771">
        <v>-10.859699999999975</v>
      </c>
      <c r="V36" s="773">
        <v>-2.0383938139232893E-2</v>
      </c>
      <c r="W36" s="1525"/>
      <c r="X36" s="1563">
        <v>480.2088</v>
      </c>
      <c r="Y36" s="1544"/>
      <c r="Z36" s="774">
        <v>-6.4617999999999824</v>
      </c>
      <c r="AA36" s="773">
        <v>-1.3277563921058722E-2</v>
      </c>
      <c r="AB36" s="1557"/>
      <c r="AC36" s="1557"/>
      <c r="AD36" s="1557"/>
      <c r="AE36" s="1557"/>
    </row>
    <row r="37" spans="1:31" s="756" customFormat="1">
      <c r="A37" s="1558" t="s">
        <v>346</v>
      </c>
      <c r="B37" s="1525"/>
      <c r="C37" s="1559" t="s">
        <v>373</v>
      </c>
      <c r="D37" s="1560">
        <v>475.19990000000001</v>
      </c>
      <c r="E37" s="1560">
        <v>479.7842</v>
      </c>
      <c r="F37" s="1561">
        <v>478.27010000000001</v>
      </c>
      <c r="G37" s="771">
        <v>-4.2101999999999862</v>
      </c>
      <c r="H37" s="772">
        <v>-8.7261593893056544E-3</v>
      </c>
      <c r="I37" s="1554"/>
      <c r="J37" s="1559" t="s">
        <v>373</v>
      </c>
      <c r="K37" s="1560" t="s">
        <v>373</v>
      </c>
      <c r="L37" s="1560" t="s">
        <v>373</v>
      </c>
      <c r="M37" s="1561" t="s">
        <v>373</v>
      </c>
      <c r="N37" s="771" t="s">
        <v>373</v>
      </c>
      <c r="O37" s="773" t="s">
        <v>373</v>
      </c>
      <c r="P37" s="1525"/>
      <c r="Q37" s="1559" t="s">
        <v>373</v>
      </c>
      <c r="R37" s="1560">
        <v>489.07819999999998</v>
      </c>
      <c r="S37" s="1560">
        <v>412.98880000000003</v>
      </c>
      <c r="T37" s="1561">
        <v>431.17320000000001</v>
      </c>
      <c r="U37" s="771">
        <v>-3.7955000000000041</v>
      </c>
      <c r="V37" s="773">
        <v>-8.7259152210262814E-3</v>
      </c>
      <c r="W37" s="1525"/>
      <c r="X37" s="1563">
        <v>477.90530000000001</v>
      </c>
      <c r="Y37" s="1544"/>
      <c r="Z37" s="774">
        <v>-4.2069999999999936</v>
      </c>
      <c r="AA37" s="773">
        <v>-8.7261826756961369E-3</v>
      </c>
      <c r="AB37" s="1557"/>
      <c r="AC37" s="1557"/>
      <c r="AD37" s="1557"/>
      <c r="AE37" s="1557"/>
    </row>
    <row r="38" spans="1:31" s="756" customFormat="1">
      <c r="A38" s="1558" t="s">
        <v>347</v>
      </c>
      <c r="B38" s="1525"/>
      <c r="C38" s="1559">
        <v>496.92489999999998</v>
      </c>
      <c r="D38" s="1560">
        <v>493.30630000000002</v>
      </c>
      <c r="E38" s="1560" t="s">
        <v>373</v>
      </c>
      <c r="F38" s="1561">
        <v>495.3279</v>
      </c>
      <c r="G38" s="771">
        <v>2.2810000000000059</v>
      </c>
      <c r="H38" s="772">
        <v>4.626334736107296E-3</v>
      </c>
      <c r="I38" s="1554"/>
      <c r="J38" s="1559" t="s">
        <v>373</v>
      </c>
      <c r="K38" s="1560" t="s">
        <v>373</v>
      </c>
      <c r="L38" s="1560" t="s">
        <v>373</v>
      </c>
      <c r="M38" s="1561" t="s">
        <v>373</v>
      </c>
      <c r="N38" s="771" t="s">
        <v>373</v>
      </c>
      <c r="O38" s="773" t="s">
        <v>373</v>
      </c>
      <c r="P38" s="1525"/>
      <c r="Q38" s="1559">
        <v>488.29050000000001</v>
      </c>
      <c r="R38" s="1560">
        <v>1290.0094999999999</v>
      </c>
      <c r="S38" s="1560" t="s">
        <v>373</v>
      </c>
      <c r="T38" s="1561">
        <v>1169.9193</v>
      </c>
      <c r="U38" s="771">
        <v>703.03790000000004</v>
      </c>
      <c r="V38" s="773">
        <v>1.5058168948259665</v>
      </c>
      <c r="W38" s="1525"/>
      <c r="X38" s="1563">
        <v>811.45910000000003</v>
      </c>
      <c r="Y38" s="1544"/>
      <c r="Z38" s="774">
        <v>330.67400000000004</v>
      </c>
      <c r="AA38" s="773">
        <v>0.68777921778357953</v>
      </c>
      <c r="AB38" s="1524"/>
      <c r="AC38" s="1524"/>
      <c r="AD38" s="1524"/>
      <c r="AE38" s="1524"/>
    </row>
    <row r="39" spans="1:31" s="756" customFormat="1">
      <c r="A39" s="1558" t="s">
        <v>348</v>
      </c>
      <c r="B39" s="1525"/>
      <c r="C39" s="1559">
        <v>392.27330000000001</v>
      </c>
      <c r="D39" s="1560">
        <v>425.2688</v>
      </c>
      <c r="E39" s="1560">
        <v>446.72649999999999</v>
      </c>
      <c r="F39" s="1561">
        <v>439.90789999999998</v>
      </c>
      <c r="G39" s="771">
        <v>12.305000000000007</v>
      </c>
      <c r="H39" s="772">
        <v>2.877669912902836E-2</v>
      </c>
      <c r="I39" s="1554"/>
      <c r="J39" s="1559" t="s">
        <v>373</v>
      </c>
      <c r="K39" s="1560" t="s">
        <v>373</v>
      </c>
      <c r="L39" s="1560" t="s">
        <v>373</v>
      </c>
      <c r="M39" s="1561" t="s">
        <v>373</v>
      </c>
      <c r="N39" s="771" t="s">
        <v>373</v>
      </c>
      <c r="O39" s="773" t="s">
        <v>373</v>
      </c>
      <c r="P39" s="1525"/>
      <c r="Q39" s="1559" t="s">
        <v>373</v>
      </c>
      <c r="R39" s="1560">
        <v>395.84629999999999</v>
      </c>
      <c r="S39" s="1560">
        <v>415.48559999999998</v>
      </c>
      <c r="T39" s="1561">
        <v>413.49340000000001</v>
      </c>
      <c r="U39" s="771">
        <v>6.3305000000000291</v>
      </c>
      <c r="V39" s="773">
        <v>1.5547831101507592E-2</v>
      </c>
      <c r="W39" s="1525"/>
      <c r="X39" s="1563">
        <v>421.2319</v>
      </c>
      <c r="Y39" s="1544"/>
      <c r="Z39" s="774">
        <v>8.0808000000000106</v>
      </c>
      <c r="AA39" s="773">
        <v>1.9558945867504729E-2</v>
      </c>
      <c r="AB39" s="1557"/>
      <c r="AC39" s="1557"/>
      <c r="AD39" s="1557"/>
      <c r="AE39" s="1557"/>
    </row>
    <row r="40" spans="1:31" s="756" customFormat="1">
      <c r="A40" s="1558" t="s">
        <v>349</v>
      </c>
      <c r="B40" s="1525"/>
      <c r="C40" s="1559">
        <v>472.4665</v>
      </c>
      <c r="D40" s="1560">
        <v>476.16640000000001</v>
      </c>
      <c r="E40" s="1560">
        <v>462.0607</v>
      </c>
      <c r="F40" s="1561">
        <v>473.23480000000001</v>
      </c>
      <c r="G40" s="771">
        <v>1.9630999999999972</v>
      </c>
      <c r="H40" s="772">
        <v>4.1655376293547874E-3</v>
      </c>
      <c r="I40" s="1554"/>
      <c r="J40" s="1559" t="s">
        <v>373</v>
      </c>
      <c r="K40" s="1560" t="s">
        <v>373</v>
      </c>
      <c r="L40" s="1560" t="s">
        <v>373</v>
      </c>
      <c r="M40" s="1561" t="s">
        <v>373</v>
      </c>
      <c r="N40" s="771" t="s">
        <v>373</v>
      </c>
      <c r="O40" s="773" t="s">
        <v>373</v>
      </c>
      <c r="P40" s="1525"/>
      <c r="Q40" s="1559">
        <v>415.57659999999998</v>
      </c>
      <c r="R40" s="1560">
        <v>385.15309999999999</v>
      </c>
      <c r="S40" s="1560">
        <v>438.7971</v>
      </c>
      <c r="T40" s="1561">
        <v>401.28190000000001</v>
      </c>
      <c r="U40" s="771">
        <v>-42.393699999999967</v>
      </c>
      <c r="V40" s="773">
        <v>-9.5551118880551345E-2</v>
      </c>
      <c r="W40" s="1525"/>
      <c r="X40" s="1563">
        <v>467.88220000000001</v>
      </c>
      <c r="Y40" s="1544"/>
      <c r="Z40" s="774">
        <v>-1.3365999999999758</v>
      </c>
      <c r="AA40" s="773">
        <v>-2.8485644650213526E-3</v>
      </c>
      <c r="AB40" s="1557"/>
      <c r="AC40" s="1557"/>
      <c r="AD40" s="1557"/>
      <c r="AE40" s="1557"/>
    </row>
    <row r="41" spans="1:31" s="756" customFormat="1">
      <c r="A41" s="1558" t="s">
        <v>350</v>
      </c>
      <c r="B41" s="1525"/>
      <c r="C41" s="1559" t="s">
        <v>373</v>
      </c>
      <c r="D41" s="1560">
        <v>457.42750000000001</v>
      </c>
      <c r="E41" s="1560">
        <v>349.71629999999999</v>
      </c>
      <c r="F41" s="1561">
        <v>405.96800000000002</v>
      </c>
      <c r="G41" s="771">
        <v>2.0498000000000047</v>
      </c>
      <c r="H41" s="772">
        <v>5.0747898955778581E-3</v>
      </c>
      <c r="I41" s="1554"/>
      <c r="J41" s="1559" t="s">
        <v>373</v>
      </c>
      <c r="K41" s="1560" t="s">
        <v>373</v>
      </c>
      <c r="L41" s="1560" t="s">
        <v>373</v>
      </c>
      <c r="M41" s="1561" t="s">
        <v>373</v>
      </c>
      <c r="N41" s="771" t="s">
        <v>373</v>
      </c>
      <c r="O41" s="773" t="s">
        <v>373</v>
      </c>
      <c r="P41" s="1525"/>
      <c r="Q41" s="1559" t="s">
        <v>373</v>
      </c>
      <c r="R41" s="1560">
        <v>507.65</v>
      </c>
      <c r="S41" s="1560">
        <v>378.22179999999997</v>
      </c>
      <c r="T41" s="1561">
        <v>403.08800000000002</v>
      </c>
      <c r="U41" s="771" t="s">
        <v>373</v>
      </c>
      <c r="V41" s="773" t="s">
        <v>373</v>
      </c>
      <c r="W41" s="1525"/>
      <c r="X41" s="1563">
        <v>405.89760000000001</v>
      </c>
      <c r="Y41" s="1544"/>
      <c r="Z41" s="774">
        <v>1.9997000000000185</v>
      </c>
      <c r="AA41" s="773">
        <v>4.9510037066298196E-3</v>
      </c>
      <c r="AB41" s="1557"/>
      <c r="AC41" s="1557"/>
      <c r="AD41" s="1557"/>
      <c r="AE41" s="1557"/>
    </row>
    <row r="42" spans="1:31" s="756" customFormat="1">
      <c r="A42" s="1558" t="s">
        <v>351</v>
      </c>
      <c r="B42" s="1525"/>
      <c r="C42" s="1559" t="s">
        <v>373</v>
      </c>
      <c r="D42" s="1560">
        <v>498.09500000000003</v>
      </c>
      <c r="E42" s="1560">
        <v>495.8331</v>
      </c>
      <c r="F42" s="1561">
        <v>496.29329999999999</v>
      </c>
      <c r="G42" s="771">
        <v>8.4746000000000095</v>
      </c>
      <c r="H42" s="772">
        <v>1.7372437751976388E-2</v>
      </c>
      <c r="I42" s="1554"/>
      <c r="J42" s="1559" t="s">
        <v>373</v>
      </c>
      <c r="K42" s="1560" t="s">
        <v>373</v>
      </c>
      <c r="L42" s="1560" t="s">
        <v>373</v>
      </c>
      <c r="M42" s="1561" t="s">
        <v>373</v>
      </c>
      <c r="N42" s="771" t="s">
        <v>373</v>
      </c>
      <c r="O42" s="773" t="s">
        <v>373</v>
      </c>
      <c r="P42" s="1525"/>
      <c r="Q42" s="1559" t="s">
        <v>373</v>
      </c>
      <c r="R42" s="1560" t="s">
        <v>373</v>
      </c>
      <c r="S42" s="1560" t="s">
        <v>373</v>
      </c>
      <c r="T42" s="1561" t="s">
        <v>373</v>
      </c>
      <c r="U42" s="771" t="s">
        <v>373</v>
      </c>
      <c r="V42" s="773" t="s">
        <v>373</v>
      </c>
      <c r="W42" s="1525"/>
      <c r="X42" s="1563">
        <v>496.29329999999999</v>
      </c>
      <c r="Y42" s="1544"/>
      <c r="Z42" s="774">
        <v>8.4746000000000095</v>
      </c>
      <c r="AA42" s="773">
        <v>1.7372437751976388E-2</v>
      </c>
      <c r="AB42" s="1557"/>
      <c r="AC42" s="1557"/>
      <c r="AD42" s="1557"/>
      <c r="AE42" s="1557"/>
    </row>
    <row r="43" spans="1:31" s="756" customFormat="1" ht="13.5" thickBot="1">
      <c r="A43" s="1568" t="s">
        <v>352</v>
      </c>
      <c r="B43" s="1525"/>
      <c r="C43" s="1569" t="s">
        <v>373</v>
      </c>
      <c r="D43" s="1570">
        <v>504.73579999999998</v>
      </c>
      <c r="E43" s="1570">
        <v>523.95039999999995</v>
      </c>
      <c r="F43" s="1571">
        <v>515.93859999999995</v>
      </c>
      <c r="G43" s="776">
        <v>1.6074999999999591</v>
      </c>
      <c r="H43" s="777">
        <v>3.1254186262505979E-3</v>
      </c>
      <c r="I43" s="1554"/>
      <c r="J43" s="1569" t="s">
        <v>373</v>
      </c>
      <c r="K43" s="1570" t="s">
        <v>373</v>
      </c>
      <c r="L43" s="1570" t="s">
        <v>373</v>
      </c>
      <c r="M43" s="1571" t="s">
        <v>373</v>
      </c>
      <c r="N43" s="776" t="s">
        <v>373</v>
      </c>
      <c r="O43" s="778" t="s">
        <v>373</v>
      </c>
      <c r="P43" s="1525"/>
      <c r="Q43" s="1569" t="s">
        <v>373</v>
      </c>
      <c r="R43" s="1570">
        <v>529.30240000000003</v>
      </c>
      <c r="S43" s="1570" t="s">
        <v>373</v>
      </c>
      <c r="T43" s="1571">
        <v>529.30240000000003</v>
      </c>
      <c r="U43" s="776">
        <v>-9.4717999999999165</v>
      </c>
      <c r="V43" s="778">
        <v>-1.7580277600523386E-2</v>
      </c>
      <c r="W43" s="1525"/>
      <c r="X43" s="1572">
        <v>516.79729999999995</v>
      </c>
      <c r="Y43" s="1544"/>
      <c r="Z43" s="779">
        <v>0.89559999999994488</v>
      </c>
      <c r="AA43" s="778">
        <v>1.735989627481338E-3</v>
      </c>
      <c r="AB43" s="1524"/>
      <c r="AC43" s="1524"/>
      <c r="AD43" s="1524"/>
      <c r="AE43" s="1524"/>
    </row>
    <row r="44" spans="1:31">
      <c r="A44" s="1573" t="s">
        <v>402</v>
      </c>
    </row>
    <row r="55" spans="3:5" ht="15">
      <c r="D55" s="1524"/>
      <c r="E55" s="759"/>
    </row>
    <row r="59" spans="3:5" ht="20.85" customHeight="1">
      <c r="C59" s="739"/>
      <c r="D59" s="780" t="s">
        <v>427</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25" sqref="W25"/>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525</v>
      </c>
      <c r="U2" s="885"/>
    </row>
    <row r="3" spans="1:31" s="711" customFormat="1">
      <c r="C3" s="886"/>
      <c r="Q3" s="887" t="s">
        <v>527</v>
      </c>
      <c r="R3" s="888" t="s">
        <v>419</v>
      </c>
      <c r="S3" s="889">
        <v>44963</v>
      </c>
    </row>
    <row r="4" spans="1:31" s="711" customFormat="1">
      <c r="C4" s="886"/>
      <c r="D4" s="890"/>
      <c r="E4" s="890"/>
      <c r="F4" s="890"/>
      <c r="R4" s="888" t="s">
        <v>420</v>
      </c>
      <c r="S4" s="889">
        <v>44969</v>
      </c>
    </row>
    <row r="5" spans="1:31" ht="6.6" customHeight="1">
      <c r="C5" s="832"/>
    </row>
    <row r="6" spans="1:31" ht="28.35" customHeight="1">
      <c r="C6" s="1652" t="s">
        <v>421</v>
      </c>
      <c r="D6" s="1652"/>
      <c r="E6" s="1652"/>
      <c r="F6" s="1652"/>
      <c r="G6" s="1652"/>
      <c r="H6" s="1652"/>
      <c r="I6" s="1652"/>
      <c r="J6" s="1652"/>
      <c r="K6" s="1652"/>
      <c r="L6" s="1652"/>
      <c r="M6" s="1652"/>
      <c r="N6" s="1652"/>
      <c r="O6" s="1652"/>
      <c r="P6" s="1652"/>
      <c r="Q6" s="1652"/>
      <c r="R6" s="1652"/>
      <c r="S6" s="1652"/>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66.92</v>
      </c>
      <c r="E12" s="893">
        <v>87.328699999999998</v>
      </c>
      <c r="F12" s="893">
        <v>106.03</v>
      </c>
      <c r="G12" s="893">
        <v>73.59</v>
      </c>
      <c r="H12" s="893">
        <v>128.88</v>
      </c>
      <c r="I12" s="893">
        <v>85</v>
      </c>
      <c r="J12" s="893">
        <v>125.5</v>
      </c>
      <c r="K12" s="893">
        <v>102</v>
      </c>
      <c r="L12" s="893">
        <v>101.56</v>
      </c>
      <c r="M12" s="893">
        <v>164.38</v>
      </c>
      <c r="N12" s="893" t="e">
        <v>#N/A</v>
      </c>
      <c r="O12" s="893">
        <v>47.4223</v>
      </c>
      <c r="P12" s="894" t="e">
        <v>#N/A</v>
      </c>
      <c r="Q12" s="894" t="e">
        <v>#N/A</v>
      </c>
      <c r="R12" s="895">
        <v>103.2488</v>
      </c>
      <c r="S12" s="833"/>
    </row>
    <row r="13" spans="1:31">
      <c r="A13" s="896"/>
      <c r="B13" s="896"/>
      <c r="C13" s="848" t="s">
        <v>383</v>
      </c>
      <c r="D13" s="897">
        <v>63.08</v>
      </c>
      <c r="E13" s="898">
        <v>87.361599999999996</v>
      </c>
      <c r="F13" s="898">
        <v>104.63</v>
      </c>
      <c r="G13" s="898">
        <v>79.22</v>
      </c>
      <c r="H13" s="898">
        <v>131.35</v>
      </c>
      <c r="I13" s="898">
        <v>84</v>
      </c>
      <c r="J13" s="898">
        <v>125.9</v>
      </c>
      <c r="K13" s="898">
        <v>99</v>
      </c>
      <c r="L13" s="898">
        <v>128.88999999999999</v>
      </c>
      <c r="M13" s="898">
        <v>165.8271</v>
      </c>
      <c r="N13" s="898" t="e">
        <v>#N/A</v>
      </c>
      <c r="O13" s="898">
        <v>40.053899999999999</v>
      </c>
      <c r="P13" s="899" t="e">
        <v>#N/A</v>
      </c>
      <c r="Q13" s="899" t="e">
        <v>#N/A</v>
      </c>
      <c r="R13" s="900">
        <v>103.5431</v>
      </c>
      <c r="S13" s="833"/>
    </row>
    <row r="14" spans="1:31">
      <c r="A14" s="896"/>
      <c r="B14" s="896"/>
      <c r="C14" s="849" t="s">
        <v>384</v>
      </c>
      <c r="D14" s="901">
        <v>-3.8400000000000034</v>
      </c>
      <c r="E14" s="902">
        <v>-3.2899999999997931E-2</v>
      </c>
      <c r="F14" s="902">
        <v>1.4000000000000057</v>
      </c>
      <c r="G14" s="902">
        <v>-5.6299999999999955</v>
      </c>
      <c r="H14" s="902">
        <v>-2.4699999999999989</v>
      </c>
      <c r="I14" s="902">
        <v>1</v>
      </c>
      <c r="J14" s="902">
        <v>-0.40000000000000568</v>
      </c>
      <c r="K14" s="902">
        <v>3</v>
      </c>
      <c r="L14" s="902">
        <v>-27.329999999999984</v>
      </c>
      <c r="M14" s="902">
        <v>-1.447100000000006</v>
      </c>
      <c r="N14" s="903" t="e">
        <v>#N/A</v>
      </c>
      <c r="O14" s="902">
        <v>7.3684000000000012</v>
      </c>
      <c r="P14" s="904"/>
      <c r="Q14" s="905"/>
      <c r="R14" s="906">
        <v>-0.29429999999999268</v>
      </c>
      <c r="S14" s="833"/>
    </row>
    <row r="15" spans="1:31">
      <c r="A15" s="907"/>
      <c r="B15" s="907"/>
      <c r="C15" s="849" t="s">
        <v>385</v>
      </c>
      <c r="D15" s="850">
        <v>64.814312611865716</v>
      </c>
      <c r="E15" s="851">
        <v>84.580837743392649</v>
      </c>
      <c r="F15" s="851">
        <v>102.69368748111359</v>
      </c>
      <c r="G15" s="851">
        <v>71.274436119354405</v>
      </c>
      <c r="H15" s="851">
        <v>124.82469529912213</v>
      </c>
      <c r="I15" s="851">
        <v>82.32541201447377</v>
      </c>
      <c r="J15" s="851">
        <v>121.55104950372304</v>
      </c>
      <c r="K15" s="851">
        <v>98.790494417368521</v>
      </c>
      <c r="L15" s="851">
        <v>98.36433934341126</v>
      </c>
      <c r="M15" s="851">
        <v>159.20766149340233</v>
      </c>
      <c r="N15" s="851"/>
      <c r="O15" s="851">
        <v>45.930122190282113</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328.33</v>
      </c>
      <c r="E18" s="893">
        <v>164.60220000000001</v>
      </c>
      <c r="F18" s="893">
        <v>233.4</v>
      </c>
      <c r="G18" s="893">
        <v>224.48</v>
      </c>
      <c r="H18" s="893">
        <v>255.21</v>
      </c>
      <c r="I18" s="893">
        <v>217</v>
      </c>
      <c r="J18" s="893">
        <v>256.45</v>
      </c>
      <c r="K18" s="893">
        <v>220</v>
      </c>
      <c r="L18" s="893">
        <v>319.49</v>
      </c>
      <c r="M18" s="893">
        <v>252.3622</v>
      </c>
      <c r="N18" s="893" t="e">
        <v>#N/A</v>
      </c>
      <c r="O18" s="893">
        <v>336.07839999999999</v>
      </c>
      <c r="P18" s="894"/>
      <c r="Q18" s="894"/>
      <c r="R18" s="895">
        <v>243.45429999999999</v>
      </c>
      <c r="S18" s="833"/>
    </row>
    <row r="19" spans="1:19">
      <c r="A19" s="896"/>
      <c r="B19" s="896"/>
      <c r="C19" s="848" t="s">
        <v>383</v>
      </c>
      <c r="D19" s="897">
        <v>328.33</v>
      </c>
      <c r="E19" s="898">
        <v>164.60220000000001</v>
      </c>
      <c r="F19" s="898">
        <v>237.2</v>
      </c>
      <c r="G19" s="898">
        <v>246.86</v>
      </c>
      <c r="H19" s="898">
        <v>259.72000000000003</v>
      </c>
      <c r="I19" s="898">
        <v>213</v>
      </c>
      <c r="J19" s="898">
        <v>256.45</v>
      </c>
      <c r="K19" s="898">
        <v>217</v>
      </c>
      <c r="L19" s="898">
        <v>299.33</v>
      </c>
      <c r="M19" s="898">
        <v>254.58369999999999</v>
      </c>
      <c r="N19" s="898" t="e">
        <v>#N/A</v>
      </c>
      <c r="O19" s="898">
        <v>343.46499999999997</v>
      </c>
      <c r="P19" s="899"/>
      <c r="Q19" s="899"/>
      <c r="R19" s="900">
        <v>245.35230000000001</v>
      </c>
      <c r="S19" s="833"/>
    </row>
    <row r="20" spans="1:19">
      <c r="A20" s="896"/>
      <c r="B20" s="896"/>
      <c r="C20" s="849" t="s">
        <v>384</v>
      </c>
      <c r="D20" s="901">
        <v>0</v>
      </c>
      <c r="E20" s="903">
        <v>0</v>
      </c>
      <c r="F20" s="902">
        <v>-3.7999999999999829</v>
      </c>
      <c r="G20" s="902">
        <v>-22.380000000000024</v>
      </c>
      <c r="H20" s="902">
        <v>-4.5100000000000193</v>
      </c>
      <c r="I20" s="902">
        <v>4</v>
      </c>
      <c r="J20" s="902">
        <v>0</v>
      </c>
      <c r="K20" s="902">
        <v>3</v>
      </c>
      <c r="L20" s="902">
        <v>20.160000000000025</v>
      </c>
      <c r="M20" s="902">
        <v>-2.2214999999999918</v>
      </c>
      <c r="N20" s="903">
        <v>0</v>
      </c>
      <c r="O20" s="902">
        <v>-7.3865999999999872</v>
      </c>
      <c r="P20" s="904"/>
      <c r="Q20" s="905"/>
      <c r="R20" s="906">
        <v>-1.8980000000000246</v>
      </c>
      <c r="S20" s="833"/>
    </row>
    <row r="21" spans="1:19">
      <c r="A21" s="907"/>
      <c r="B21" s="907"/>
      <c r="C21" s="849" t="s">
        <v>385</v>
      </c>
      <c r="D21" s="850">
        <v>134.86309340192389</v>
      </c>
      <c r="E21" s="863">
        <v>67.611128659465052</v>
      </c>
      <c r="F21" s="851">
        <v>95.870148935549722</v>
      </c>
      <c r="G21" s="851">
        <v>92.206216936813192</v>
      </c>
      <c r="H21" s="851">
        <v>104.82870912528553</v>
      </c>
      <c r="I21" s="851">
        <v>89.133771718141759</v>
      </c>
      <c r="J21" s="851">
        <v>105.33804496367492</v>
      </c>
      <c r="K21" s="851">
        <v>90.366035843277373</v>
      </c>
      <c r="L21" s="851">
        <v>131.23202177985766</v>
      </c>
      <c r="M21" s="851">
        <v>103.65896186676515</v>
      </c>
      <c r="N21" s="851"/>
      <c r="O21" s="851">
        <v>138.04578518432413</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4.5</v>
      </c>
      <c r="E27" s="893"/>
      <c r="F27" s="893"/>
      <c r="G27" s="893">
        <v>2.76</v>
      </c>
      <c r="H27" s="893">
        <v>3.18</v>
      </c>
      <c r="I27" s="893">
        <v>3.4</v>
      </c>
      <c r="J27" s="893">
        <v>3.33</v>
      </c>
      <c r="K27" s="893"/>
      <c r="L27" s="893">
        <v>2.27</v>
      </c>
      <c r="M27" s="893"/>
      <c r="N27" s="893"/>
      <c r="O27" s="893"/>
      <c r="P27" s="894"/>
      <c r="Q27" s="894">
        <v>2.4731000000000001</v>
      </c>
      <c r="R27" s="895">
        <v>3.2092999999999998</v>
      </c>
      <c r="S27" s="833"/>
    </row>
    <row r="28" spans="1:19">
      <c r="A28" s="896"/>
      <c r="B28" s="896"/>
      <c r="C28" s="848" t="s">
        <v>383</v>
      </c>
      <c r="D28" s="897">
        <v>4.5</v>
      </c>
      <c r="E28" s="871"/>
      <c r="F28" s="872"/>
      <c r="G28" s="872">
        <v>2.7</v>
      </c>
      <c r="H28" s="872">
        <v>3.14</v>
      </c>
      <c r="I28" s="872">
        <v>3.39</v>
      </c>
      <c r="J28" s="872">
        <v>3.33</v>
      </c>
      <c r="K28" s="872"/>
      <c r="L28" s="872">
        <v>2.79</v>
      </c>
      <c r="M28" s="872"/>
      <c r="N28" s="872"/>
      <c r="O28" s="872"/>
      <c r="P28" s="873"/>
      <c r="Q28" s="873">
        <v>2.4813000000000001</v>
      </c>
      <c r="R28" s="900">
        <v>3.2012999999999998</v>
      </c>
      <c r="S28" s="833"/>
    </row>
    <row r="29" spans="1:19">
      <c r="A29" s="896"/>
      <c r="B29" s="896"/>
      <c r="C29" s="849" t="s">
        <v>384</v>
      </c>
      <c r="D29" s="901">
        <v>0</v>
      </c>
      <c r="E29" s="903"/>
      <c r="F29" s="902"/>
      <c r="G29" s="902">
        <v>5.9999999999999609E-2</v>
      </c>
      <c r="H29" s="902">
        <v>4.0000000000000036E-2</v>
      </c>
      <c r="I29" s="902">
        <v>9.9999999999997868E-3</v>
      </c>
      <c r="J29" s="902">
        <v>0</v>
      </c>
      <c r="K29" s="902"/>
      <c r="L29" s="902">
        <v>-0.52</v>
      </c>
      <c r="M29" s="902"/>
      <c r="N29" s="903"/>
      <c r="O29" s="903"/>
      <c r="P29" s="905"/>
      <c r="Q29" s="904">
        <v>-8.1999999999999851E-3</v>
      </c>
      <c r="R29" s="906">
        <v>8.0000000000000071E-3</v>
      </c>
      <c r="S29" s="833"/>
    </row>
    <row r="30" spans="1:19">
      <c r="A30" s="907"/>
      <c r="B30" s="907"/>
      <c r="C30" s="849" t="s">
        <v>385</v>
      </c>
      <c r="D30" s="850">
        <v>140.21749291122677</v>
      </c>
      <c r="E30" s="863"/>
      <c r="F30" s="851"/>
      <c r="G30" s="851">
        <v>86.000062318885739</v>
      </c>
      <c r="H30" s="851">
        <v>99.087028323933581</v>
      </c>
      <c r="I30" s="851">
        <v>105.9421057551491</v>
      </c>
      <c r="J30" s="851">
        <v>103.76094475430779</v>
      </c>
      <c r="K30" s="851"/>
      <c r="L30" s="851">
        <v>70.731935312996612</v>
      </c>
      <c r="M30" s="851"/>
      <c r="N30" s="851"/>
      <c r="O30" s="851"/>
      <c r="P30" s="852"/>
      <c r="Q30" s="852">
        <v>77.060418159723312</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4.33</v>
      </c>
      <c r="E33" s="893"/>
      <c r="F33" s="893">
        <v>4.41</v>
      </c>
      <c r="G33" s="893">
        <v>2.56</v>
      </c>
      <c r="H33" s="893" t="e">
        <v>#N/A</v>
      </c>
      <c r="I33" s="893">
        <v>3.33</v>
      </c>
      <c r="J33" s="893">
        <v>3.64</v>
      </c>
      <c r="K33" s="893"/>
      <c r="L33" s="893">
        <v>2.15</v>
      </c>
      <c r="M33" s="893"/>
      <c r="N33" s="893"/>
      <c r="O33" s="893"/>
      <c r="P33" s="894"/>
      <c r="Q33" s="894">
        <v>2.3559999999999999</v>
      </c>
      <c r="R33" s="895">
        <v>3.3959000000000001</v>
      </c>
      <c r="S33" s="833"/>
    </row>
    <row r="34" spans="1:19">
      <c r="A34" s="896"/>
      <c r="B34" s="896"/>
      <c r="C34" s="848" t="s">
        <v>383</v>
      </c>
      <c r="D34" s="897">
        <v>4.33</v>
      </c>
      <c r="E34" s="898"/>
      <c r="F34" s="898">
        <v>4.47</v>
      </c>
      <c r="G34" s="898">
        <v>2.5499999999999998</v>
      </c>
      <c r="H34" s="898" t="e">
        <v>#N/A</v>
      </c>
      <c r="I34" s="898">
        <v>3.33</v>
      </c>
      <c r="J34" s="898">
        <v>3.64</v>
      </c>
      <c r="K34" s="898"/>
      <c r="L34" s="898">
        <v>2.1800000000000002</v>
      </c>
      <c r="M34" s="898"/>
      <c r="N34" s="898"/>
      <c r="O34" s="898"/>
      <c r="P34" s="899"/>
      <c r="Q34" s="899">
        <v>2.4272999999999998</v>
      </c>
      <c r="R34" s="900">
        <v>3.4089</v>
      </c>
      <c r="S34" s="833"/>
    </row>
    <row r="35" spans="1:19">
      <c r="A35" s="896"/>
      <c r="B35" s="896"/>
      <c r="C35" s="849" t="s">
        <v>384</v>
      </c>
      <c r="D35" s="901">
        <v>0</v>
      </c>
      <c r="E35" s="903"/>
      <c r="F35" s="902">
        <v>-5.9999999999999609E-2</v>
      </c>
      <c r="G35" s="902">
        <v>1.0000000000000231E-2</v>
      </c>
      <c r="H35" s="902" t="e">
        <v>#N/A</v>
      </c>
      <c r="I35" s="902">
        <v>0</v>
      </c>
      <c r="J35" s="902">
        <v>0</v>
      </c>
      <c r="K35" s="902"/>
      <c r="L35" s="902">
        <v>-3.0000000000000249E-2</v>
      </c>
      <c r="M35" s="903"/>
      <c r="N35" s="903"/>
      <c r="O35" s="903"/>
      <c r="P35" s="905"/>
      <c r="Q35" s="904">
        <v>-7.1299999999999919E-2</v>
      </c>
      <c r="R35" s="906">
        <v>-1.2999999999999901E-2</v>
      </c>
      <c r="S35" s="833"/>
    </row>
    <row r="36" spans="1:19">
      <c r="A36" s="907"/>
      <c r="B36" s="907"/>
      <c r="C36" s="849" t="s">
        <v>385</v>
      </c>
      <c r="D36" s="850">
        <v>127.50669925498394</v>
      </c>
      <c r="E36" s="863"/>
      <c r="F36" s="851">
        <v>129.86248122736242</v>
      </c>
      <c r="G36" s="851">
        <v>75.385023116110602</v>
      </c>
      <c r="H36" s="851" t="e">
        <v>#N/A</v>
      </c>
      <c r="I36" s="851">
        <v>98.059424600253237</v>
      </c>
      <c r="J36" s="851">
        <v>107.18807974321976</v>
      </c>
      <c r="K36" s="851"/>
      <c r="L36" s="851">
        <v>63.311640507671008</v>
      </c>
      <c r="M36" s="851"/>
      <c r="N36" s="851"/>
      <c r="O36" s="851"/>
      <c r="P36" s="852"/>
      <c r="Q36" s="852">
        <v>69.37777908654553</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3.13</v>
      </c>
      <c r="E39" s="893"/>
      <c r="F39" s="893">
        <v>2.3199999999999998</v>
      </c>
      <c r="G39" s="893">
        <v>2.71</v>
      </c>
      <c r="H39" s="893" t="e">
        <v>#N/A</v>
      </c>
      <c r="I39" s="893">
        <v>3.18</v>
      </c>
      <c r="J39" s="893">
        <v>2.98</v>
      </c>
      <c r="K39" s="893"/>
      <c r="L39" s="893">
        <v>2.21</v>
      </c>
      <c r="M39" s="893"/>
      <c r="N39" s="893"/>
      <c r="O39" s="893"/>
      <c r="P39" s="894"/>
      <c r="Q39" s="894">
        <v>2.3054000000000001</v>
      </c>
      <c r="R39" s="895">
        <v>2.8035000000000001</v>
      </c>
      <c r="S39" s="833"/>
    </row>
    <row r="40" spans="1:19">
      <c r="A40" s="896"/>
      <c r="B40" s="896"/>
      <c r="C40" s="848" t="s">
        <v>383</v>
      </c>
      <c r="D40" s="897">
        <v>3.13</v>
      </c>
      <c r="E40" s="898"/>
      <c r="F40" s="898">
        <v>2.2799999999999998</v>
      </c>
      <c r="G40" s="898">
        <v>2.64</v>
      </c>
      <c r="H40" s="898" t="e">
        <v>#N/A</v>
      </c>
      <c r="I40" s="898">
        <v>3.16</v>
      </c>
      <c r="J40" s="898">
        <v>2.97</v>
      </c>
      <c r="K40" s="898"/>
      <c r="L40" s="898">
        <v>2.2799999999999998</v>
      </c>
      <c r="M40" s="898"/>
      <c r="N40" s="898"/>
      <c r="O40" s="898"/>
      <c r="P40" s="899"/>
      <c r="Q40" s="899">
        <v>2.3999000000000001</v>
      </c>
      <c r="R40" s="900">
        <v>2.7772000000000001</v>
      </c>
      <c r="S40" s="833"/>
    </row>
    <row r="41" spans="1:19">
      <c r="A41" s="896"/>
      <c r="B41" s="896"/>
      <c r="C41" s="849" t="s">
        <v>384</v>
      </c>
      <c r="D41" s="901">
        <v>0</v>
      </c>
      <c r="E41" s="903"/>
      <c r="F41" s="902">
        <v>4.0000000000000036E-2</v>
      </c>
      <c r="G41" s="902">
        <v>6.999999999999984E-2</v>
      </c>
      <c r="H41" s="902" t="e">
        <v>#N/A</v>
      </c>
      <c r="I41" s="902">
        <v>2.0000000000000018E-2</v>
      </c>
      <c r="J41" s="902">
        <v>9.9999999999997868E-3</v>
      </c>
      <c r="K41" s="902"/>
      <c r="L41" s="902">
        <v>-6.999999999999984E-2</v>
      </c>
      <c r="M41" s="903"/>
      <c r="N41" s="903"/>
      <c r="O41" s="903"/>
      <c r="P41" s="905"/>
      <c r="Q41" s="904">
        <v>-9.4500000000000028E-2</v>
      </c>
      <c r="R41" s="906">
        <v>2.629999999999999E-2</v>
      </c>
      <c r="S41" s="833"/>
    </row>
    <row r="42" spans="1:19">
      <c r="A42" s="907"/>
      <c r="B42" s="907"/>
      <c r="C42" s="849" t="s">
        <v>385</v>
      </c>
      <c r="D42" s="850">
        <v>111.64615658997681</v>
      </c>
      <c r="E42" s="863"/>
      <c r="F42" s="851">
        <v>82.753700731228804</v>
      </c>
      <c r="G42" s="851">
        <v>96.66488318173711</v>
      </c>
      <c r="H42" s="851" t="e">
        <v>#N/A</v>
      </c>
      <c r="I42" s="851">
        <v>113.42964151952917</v>
      </c>
      <c r="J42" s="851">
        <v>106.29570180131978</v>
      </c>
      <c r="K42" s="851"/>
      <c r="L42" s="851">
        <v>78.830033886213656</v>
      </c>
      <c r="M42" s="851"/>
      <c r="N42" s="851"/>
      <c r="O42" s="851"/>
      <c r="P42" s="852"/>
      <c r="Q42" s="852">
        <v>82.232923131799538</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717.5</v>
      </c>
      <c r="E47" s="877"/>
      <c r="F47" s="878">
        <v>599</v>
      </c>
      <c r="G47" s="878"/>
      <c r="H47" s="878"/>
      <c r="I47" s="878">
        <v>735</v>
      </c>
      <c r="J47" s="878">
        <v>671.5</v>
      </c>
      <c r="K47" s="877">
        <v>601.29999999999995</v>
      </c>
      <c r="L47" s="877"/>
      <c r="M47" s="877"/>
      <c r="N47" s="877">
        <v>478.53</v>
      </c>
      <c r="O47" s="877"/>
      <c r="P47" s="877">
        <v>443.7</v>
      </c>
      <c r="Q47" s="877"/>
      <c r="R47" s="879">
        <v>659.53959999999995</v>
      </c>
      <c r="S47" s="833"/>
    </row>
    <row r="48" spans="1:19">
      <c r="A48" s="896"/>
      <c r="B48" s="896"/>
      <c r="C48" s="880" t="s">
        <v>383</v>
      </c>
      <c r="D48" s="881">
        <v>717.5</v>
      </c>
      <c r="E48" s="882"/>
      <c r="F48" s="882">
        <v>603</v>
      </c>
      <c r="G48" s="882"/>
      <c r="H48" s="882"/>
      <c r="I48" s="882">
        <v>724</v>
      </c>
      <c r="J48" s="882">
        <v>611.75</v>
      </c>
      <c r="K48" s="882">
        <v>601.29999999999995</v>
      </c>
      <c r="L48" s="882"/>
      <c r="M48" s="882"/>
      <c r="N48" s="882">
        <v>468.15</v>
      </c>
      <c r="O48" s="882"/>
      <c r="P48" s="882">
        <v>446.19</v>
      </c>
      <c r="Q48" s="883"/>
      <c r="R48" s="884">
        <v>646.86080000000004</v>
      </c>
      <c r="S48" s="833"/>
    </row>
    <row r="49" spans="1:19">
      <c r="A49" s="896"/>
      <c r="B49" s="896"/>
      <c r="C49" s="849" t="s">
        <v>384</v>
      </c>
      <c r="D49" s="901">
        <v>0</v>
      </c>
      <c r="E49" s="903"/>
      <c r="F49" s="902">
        <v>-4</v>
      </c>
      <c r="G49" s="902"/>
      <c r="H49" s="902"/>
      <c r="I49" s="902">
        <v>11</v>
      </c>
      <c r="J49" s="902">
        <v>59.75</v>
      </c>
      <c r="K49" s="902">
        <v>0</v>
      </c>
      <c r="L49" s="902"/>
      <c r="M49" s="902"/>
      <c r="N49" s="902">
        <v>10.379999999999995</v>
      </c>
      <c r="O49" s="902"/>
      <c r="P49" s="902">
        <v>-2.4900000000000091</v>
      </c>
      <c r="Q49" s="905"/>
      <c r="R49" s="906">
        <v>12.67879999999991</v>
      </c>
      <c r="S49" s="833"/>
    </row>
    <row r="50" spans="1:19">
      <c r="A50" s="907"/>
      <c r="B50" s="907"/>
      <c r="C50" s="849" t="s">
        <v>385</v>
      </c>
      <c r="D50" s="850">
        <v>108.78800908997732</v>
      </c>
      <c r="E50" s="851"/>
      <c r="F50" s="851">
        <v>90.820930236789437</v>
      </c>
      <c r="G50" s="851"/>
      <c r="H50" s="851"/>
      <c r="I50" s="851">
        <v>111.44137516534262</v>
      </c>
      <c r="J50" s="851">
        <v>101.81344683473139</v>
      </c>
      <c r="K50" s="851">
        <v>91.169658349551725</v>
      </c>
      <c r="L50" s="851"/>
      <c r="M50" s="851"/>
      <c r="N50" s="851">
        <v>72.555158173974704</v>
      </c>
      <c r="O50" s="851"/>
      <c r="P50" s="851">
        <v>67.274201579404789</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36" sqref="N35:N36"/>
    </sheetView>
  </sheetViews>
  <sheetFormatPr defaultRowHeight="12.75"/>
  <cols>
    <col min="1" max="1" width="18.85546875" style="1145" customWidth="1"/>
    <col min="2" max="2" width="14.28515625" style="1145" customWidth="1"/>
    <col min="3" max="3" width="13.7109375" style="1145" customWidth="1"/>
    <col min="4" max="4" width="15" style="1145" customWidth="1"/>
    <col min="5" max="5" width="14.28515625" style="1145" customWidth="1"/>
    <col min="6" max="6" width="18.42578125" style="1145" customWidth="1"/>
    <col min="7" max="7" width="9.140625" style="1145"/>
    <col min="8" max="8" width="18.85546875" style="1145" bestFit="1" customWidth="1"/>
    <col min="9" max="9" width="12.5703125" style="1145" customWidth="1"/>
    <col min="10" max="251" width="9.140625" style="1145"/>
    <col min="252" max="252" width="4.42578125" style="1145" customWidth="1"/>
    <col min="253" max="253" width="20.85546875" style="1145" customWidth="1"/>
    <col min="254" max="255" width="12" style="1145" customWidth="1"/>
    <col min="256" max="256" width="14.5703125" style="1145" customWidth="1"/>
    <col min="257" max="257" width="12.42578125" style="1145" customWidth="1"/>
    <col min="258" max="258" width="19.7109375" style="1145" customWidth="1"/>
    <col min="259" max="259" width="9.140625" style="1145"/>
    <col min="260" max="260" width="16.85546875" style="1145" customWidth="1"/>
    <col min="261" max="261" width="12.5703125" style="1145" customWidth="1"/>
    <col min="262" max="262" width="11.7109375" style="1145" customWidth="1"/>
    <col min="263" max="263" width="12.28515625" style="1145" customWidth="1"/>
    <col min="264" max="507" width="9.140625" style="1145"/>
    <col min="508" max="508" width="4.42578125" style="1145" customWidth="1"/>
    <col min="509" max="509" width="20.85546875" style="1145" customWidth="1"/>
    <col min="510" max="511" width="12" style="1145" customWidth="1"/>
    <col min="512" max="512" width="14.5703125" style="1145" customWidth="1"/>
    <col min="513" max="513" width="12.42578125" style="1145" customWidth="1"/>
    <col min="514" max="514" width="19.7109375" style="1145" customWidth="1"/>
    <col min="515" max="515" width="9.140625" style="1145"/>
    <col min="516" max="516" width="16.85546875" style="1145" customWidth="1"/>
    <col min="517" max="517" width="12.5703125" style="1145" customWidth="1"/>
    <col min="518" max="518" width="11.7109375" style="1145" customWidth="1"/>
    <col min="519" max="519" width="12.28515625" style="1145" customWidth="1"/>
    <col min="520" max="763" width="9.140625" style="1145"/>
    <col min="764" max="764" width="4.42578125" style="1145" customWidth="1"/>
    <col min="765" max="765" width="20.85546875" style="1145" customWidth="1"/>
    <col min="766" max="767" width="12" style="1145" customWidth="1"/>
    <col min="768" max="768" width="14.5703125" style="1145" customWidth="1"/>
    <col min="769" max="769" width="12.42578125" style="1145" customWidth="1"/>
    <col min="770" max="770" width="19.7109375" style="1145" customWidth="1"/>
    <col min="771" max="771" width="9.140625" style="1145"/>
    <col min="772" max="772" width="16.85546875" style="1145" customWidth="1"/>
    <col min="773" max="773" width="12.5703125" style="1145" customWidth="1"/>
    <col min="774" max="774" width="11.7109375" style="1145" customWidth="1"/>
    <col min="775" max="775" width="12.28515625" style="1145" customWidth="1"/>
    <col min="776" max="1019" width="9.140625" style="1145"/>
    <col min="1020" max="1020" width="4.42578125" style="1145" customWidth="1"/>
    <col min="1021" max="1021" width="20.85546875" style="1145" customWidth="1"/>
    <col min="1022" max="1023" width="12" style="1145" customWidth="1"/>
    <col min="1024" max="1024" width="14.5703125" style="1145" customWidth="1"/>
    <col min="1025" max="1025" width="12.42578125" style="1145" customWidth="1"/>
    <col min="1026" max="1026" width="19.7109375" style="1145" customWidth="1"/>
    <col min="1027" max="1027" width="9.140625" style="1145"/>
    <col min="1028" max="1028" width="16.85546875" style="1145" customWidth="1"/>
    <col min="1029" max="1029" width="12.5703125" style="1145" customWidth="1"/>
    <col min="1030" max="1030" width="11.7109375" style="1145" customWidth="1"/>
    <col min="1031" max="1031" width="12.28515625" style="1145" customWidth="1"/>
    <col min="1032" max="1275" width="9.140625" style="1145"/>
    <col min="1276" max="1276" width="4.42578125" style="1145" customWidth="1"/>
    <col min="1277" max="1277" width="20.85546875" style="1145" customWidth="1"/>
    <col min="1278" max="1279" width="12" style="1145" customWidth="1"/>
    <col min="1280" max="1280" width="14.5703125" style="1145" customWidth="1"/>
    <col min="1281" max="1281" width="12.42578125" style="1145" customWidth="1"/>
    <col min="1282" max="1282" width="19.7109375" style="1145" customWidth="1"/>
    <col min="1283" max="1283" width="9.140625" style="1145"/>
    <col min="1284" max="1284" width="16.85546875" style="1145" customWidth="1"/>
    <col min="1285" max="1285" width="12.5703125" style="1145" customWidth="1"/>
    <col min="1286" max="1286" width="11.7109375" style="1145" customWidth="1"/>
    <col min="1287" max="1287" width="12.28515625" style="1145" customWidth="1"/>
    <col min="1288" max="1531" width="9.140625" style="1145"/>
    <col min="1532" max="1532" width="4.42578125" style="1145" customWidth="1"/>
    <col min="1533" max="1533" width="20.85546875" style="1145" customWidth="1"/>
    <col min="1534" max="1535" width="12" style="1145" customWidth="1"/>
    <col min="1536" max="1536" width="14.5703125" style="1145" customWidth="1"/>
    <col min="1537" max="1537" width="12.42578125" style="1145" customWidth="1"/>
    <col min="1538" max="1538" width="19.7109375" style="1145" customWidth="1"/>
    <col min="1539" max="1539" width="9.140625" style="1145"/>
    <col min="1540" max="1540" width="16.85546875" style="1145" customWidth="1"/>
    <col min="1541" max="1541" width="12.5703125" style="1145" customWidth="1"/>
    <col min="1542" max="1542" width="11.7109375" style="1145" customWidth="1"/>
    <col min="1543" max="1543" width="12.28515625" style="1145" customWidth="1"/>
    <col min="1544" max="1787" width="9.140625" style="1145"/>
    <col min="1788" max="1788" width="4.42578125" style="1145" customWidth="1"/>
    <col min="1789" max="1789" width="20.85546875" style="1145" customWidth="1"/>
    <col min="1790" max="1791" width="12" style="1145" customWidth="1"/>
    <col min="1792" max="1792" width="14.5703125" style="1145" customWidth="1"/>
    <col min="1793" max="1793" width="12.42578125" style="1145" customWidth="1"/>
    <col min="1794" max="1794" width="19.7109375" style="1145" customWidth="1"/>
    <col min="1795" max="1795" width="9.140625" style="1145"/>
    <col min="1796" max="1796" width="16.85546875" style="1145" customWidth="1"/>
    <col min="1797" max="1797" width="12.5703125" style="1145" customWidth="1"/>
    <col min="1798" max="1798" width="11.7109375" style="1145" customWidth="1"/>
    <col min="1799" max="1799" width="12.28515625" style="1145" customWidth="1"/>
    <col min="1800" max="2043" width="9.140625" style="1145"/>
    <col min="2044" max="2044" width="4.42578125" style="1145" customWidth="1"/>
    <col min="2045" max="2045" width="20.85546875" style="1145" customWidth="1"/>
    <col min="2046" max="2047" width="12" style="1145" customWidth="1"/>
    <col min="2048" max="2048" width="14.5703125" style="1145" customWidth="1"/>
    <col min="2049" max="2049" width="12.42578125" style="1145" customWidth="1"/>
    <col min="2050" max="2050" width="19.7109375" style="1145" customWidth="1"/>
    <col min="2051" max="2051" width="9.140625" style="1145"/>
    <col min="2052" max="2052" width="16.85546875" style="1145" customWidth="1"/>
    <col min="2053" max="2053" width="12.5703125" style="1145" customWidth="1"/>
    <col min="2054" max="2054" width="11.7109375" style="1145" customWidth="1"/>
    <col min="2055" max="2055" width="12.28515625" style="1145" customWidth="1"/>
    <col min="2056" max="2299" width="9.140625" style="1145"/>
    <col min="2300" max="2300" width="4.42578125" style="1145" customWidth="1"/>
    <col min="2301" max="2301" width="20.85546875" style="1145" customWidth="1"/>
    <col min="2302" max="2303" width="12" style="1145" customWidth="1"/>
    <col min="2304" max="2304" width="14.5703125" style="1145" customWidth="1"/>
    <col min="2305" max="2305" width="12.42578125" style="1145" customWidth="1"/>
    <col min="2306" max="2306" width="19.7109375" style="1145" customWidth="1"/>
    <col min="2307" max="2307" width="9.140625" style="1145"/>
    <col min="2308" max="2308" width="16.85546875" style="1145" customWidth="1"/>
    <col min="2309" max="2309" width="12.5703125" style="1145" customWidth="1"/>
    <col min="2310" max="2310" width="11.7109375" style="1145" customWidth="1"/>
    <col min="2311" max="2311" width="12.28515625" style="1145" customWidth="1"/>
    <col min="2312" max="2555" width="9.140625" style="1145"/>
    <col min="2556" max="2556" width="4.42578125" style="1145" customWidth="1"/>
    <col min="2557" max="2557" width="20.85546875" style="1145" customWidth="1"/>
    <col min="2558" max="2559" width="12" style="1145" customWidth="1"/>
    <col min="2560" max="2560" width="14.5703125" style="1145" customWidth="1"/>
    <col min="2561" max="2561" width="12.42578125" style="1145" customWidth="1"/>
    <col min="2562" max="2562" width="19.7109375" style="1145" customWidth="1"/>
    <col min="2563" max="2563" width="9.140625" style="1145"/>
    <col min="2564" max="2564" width="16.85546875" style="1145" customWidth="1"/>
    <col min="2565" max="2565" width="12.5703125" style="1145" customWidth="1"/>
    <col min="2566" max="2566" width="11.7109375" style="1145" customWidth="1"/>
    <col min="2567" max="2567" width="12.28515625" style="1145" customWidth="1"/>
    <col min="2568" max="2811" width="9.140625" style="1145"/>
    <col min="2812" max="2812" width="4.42578125" style="1145" customWidth="1"/>
    <col min="2813" max="2813" width="20.85546875" style="1145" customWidth="1"/>
    <col min="2814" max="2815" width="12" style="1145" customWidth="1"/>
    <col min="2816" max="2816" width="14.5703125" style="1145" customWidth="1"/>
    <col min="2817" max="2817" width="12.42578125" style="1145" customWidth="1"/>
    <col min="2818" max="2818" width="19.7109375" style="1145" customWidth="1"/>
    <col min="2819" max="2819" width="9.140625" style="1145"/>
    <col min="2820" max="2820" width="16.85546875" style="1145" customWidth="1"/>
    <col min="2821" max="2821" width="12.5703125" style="1145" customWidth="1"/>
    <col min="2822" max="2822" width="11.7109375" style="1145" customWidth="1"/>
    <col min="2823" max="2823" width="12.28515625" style="1145" customWidth="1"/>
    <col min="2824" max="3067" width="9.140625" style="1145"/>
    <col min="3068" max="3068" width="4.42578125" style="1145" customWidth="1"/>
    <col min="3069" max="3069" width="20.85546875" style="1145" customWidth="1"/>
    <col min="3070" max="3071" width="12" style="1145" customWidth="1"/>
    <col min="3072" max="3072" width="14.5703125" style="1145" customWidth="1"/>
    <col min="3073" max="3073" width="12.42578125" style="1145" customWidth="1"/>
    <col min="3074" max="3074" width="19.7109375" style="1145" customWidth="1"/>
    <col min="3075" max="3075" width="9.140625" style="1145"/>
    <col min="3076" max="3076" width="16.85546875" style="1145" customWidth="1"/>
    <col min="3077" max="3077" width="12.5703125" style="1145" customWidth="1"/>
    <col min="3078" max="3078" width="11.7109375" style="1145" customWidth="1"/>
    <col min="3079" max="3079" width="12.28515625" style="1145" customWidth="1"/>
    <col min="3080" max="3323" width="9.140625" style="1145"/>
    <col min="3324" max="3324" width="4.42578125" style="1145" customWidth="1"/>
    <col min="3325" max="3325" width="20.85546875" style="1145" customWidth="1"/>
    <col min="3326" max="3327" width="12" style="1145" customWidth="1"/>
    <col min="3328" max="3328" width="14.5703125" style="1145" customWidth="1"/>
    <col min="3329" max="3329" width="12.42578125" style="1145" customWidth="1"/>
    <col min="3330" max="3330" width="19.7109375" style="1145" customWidth="1"/>
    <col min="3331" max="3331" width="9.140625" style="1145"/>
    <col min="3332" max="3332" width="16.85546875" style="1145" customWidth="1"/>
    <col min="3333" max="3333" width="12.5703125" style="1145" customWidth="1"/>
    <col min="3334" max="3334" width="11.7109375" style="1145" customWidth="1"/>
    <col min="3335" max="3335" width="12.28515625" style="1145" customWidth="1"/>
    <col min="3336" max="3579" width="9.140625" style="1145"/>
    <col min="3580" max="3580" width="4.42578125" style="1145" customWidth="1"/>
    <col min="3581" max="3581" width="20.85546875" style="1145" customWidth="1"/>
    <col min="3582" max="3583" width="12" style="1145" customWidth="1"/>
    <col min="3584" max="3584" width="14.5703125" style="1145" customWidth="1"/>
    <col min="3585" max="3585" width="12.42578125" style="1145" customWidth="1"/>
    <col min="3586" max="3586" width="19.7109375" style="1145" customWidth="1"/>
    <col min="3587" max="3587" width="9.140625" style="1145"/>
    <col min="3588" max="3588" width="16.85546875" style="1145" customWidth="1"/>
    <col min="3589" max="3589" width="12.5703125" style="1145" customWidth="1"/>
    <col min="3590" max="3590" width="11.7109375" style="1145" customWidth="1"/>
    <col min="3591" max="3591" width="12.28515625" style="1145" customWidth="1"/>
    <col min="3592" max="3835" width="9.140625" style="1145"/>
    <col min="3836" max="3836" width="4.42578125" style="1145" customWidth="1"/>
    <col min="3837" max="3837" width="20.85546875" style="1145" customWidth="1"/>
    <col min="3838" max="3839" width="12" style="1145" customWidth="1"/>
    <col min="3840" max="3840" width="14.5703125" style="1145" customWidth="1"/>
    <col min="3841" max="3841" width="12.42578125" style="1145" customWidth="1"/>
    <col min="3842" max="3842" width="19.7109375" style="1145" customWidth="1"/>
    <col min="3843" max="3843" width="9.140625" style="1145"/>
    <col min="3844" max="3844" width="16.85546875" style="1145" customWidth="1"/>
    <col min="3845" max="3845" width="12.5703125" style="1145" customWidth="1"/>
    <col min="3846" max="3846" width="11.7109375" style="1145" customWidth="1"/>
    <col min="3847" max="3847" width="12.28515625" style="1145" customWidth="1"/>
    <col min="3848" max="4091" width="9.140625" style="1145"/>
    <col min="4092" max="4092" width="4.42578125" style="1145" customWidth="1"/>
    <col min="4093" max="4093" width="20.85546875" style="1145" customWidth="1"/>
    <col min="4094" max="4095" width="12" style="1145" customWidth="1"/>
    <col min="4096" max="4096" width="14.5703125" style="1145" customWidth="1"/>
    <col min="4097" max="4097" width="12.42578125" style="1145" customWidth="1"/>
    <col min="4098" max="4098" width="19.7109375" style="1145" customWidth="1"/>
    <col min="4099" max="4099" width="9.140625" style="1145"/>
    <col min="4100" max="4100" width="16.85546875" style="1145" customWidth="1"/>
    <col min="4101" max="4101" width="12.5703125" style="1145" customWidth="1"/>
    <col min="4102" max="4102" width="11.7109375" style="1145" customWidth="1"/>
    <col min="4103" max="4103" width="12.28515625" style="1145" customWidth="1"/>
    <col min="4104" max="4347" width="9.140625" style="1145"/>
    <col min="4348" max="4348" width="4.42578125" style="1145" customWidth="1"/>
    <col min="4349" max="4349" width="20.85546875" style="1145" customWidth="1"/>
    <col min="4350" max="4351" width="12" style="1145" customWidth="1"/>
    <col min="4352" max="4352" width="14.5703125" style="1145" customWidth="1"/>
    <col min="4353" max="4353" width="12.42578125" style="1145" customWidth="1"/>
    <col min="4354" max="4354" width="19.7109375" style="1145" customWidth="1"/>
    <col min="4355" max="4355" width="9.140625" style="1145"/>
    <col min="4356" max="4356" width="16.85546875" style="1145" customWidth="1"/>
    <col min="4357" max="4357" width="12.5703125" style="1145" customWidth="1"/>
    <col min="4358" max="4358" width="11.7109375" style="1145" customWidth="1"/>
    <col min="4359" max="4359" width="12.28515625" style="1145" customWidth="1"/>
    <col min="4360" max="4603" width="9.140625" style="1145"/>
    <col min="4604" max="4604" width="4.42578125" style="1145" customWidth="1"/>
    <col min="4605" max="4605" width="20.85546875" style="1145" customWidth="1"/>
    <col min="4606" max="4607" width="12" style="1145" customWidth="1"/>
    <col min="4608" max="4608" width="14.5703125" style="1145" customWidth="1"/>
    <col min="4609" max="4609" width="12.42578125" style="1145" customWidth="1"/>
    <col min="4610" max="4610" width="19.7109375" style="1145" customWidth="1"/>
    <col min="4611" max="4611" width="9.140625" style="1145"/>
    <col min="4612" max="4612" width="16.85546875" style="1145" customWidth="1"/>
    <col min="4613" max="4613" width="12.5703125" style="1145" customWidth="1"/>
    <col min="4614" max="4614" width="11.7109375" style="1145" customWidth="1"/>
    <col min="4615" max="4615" width="12.28515625" style="1145" customWidth="1"/>
    <col min="4616" max="4859" width="9.140625" style="1145"/>
    <col min="4860" max="4860" width="4.42578125" style="1145" customWidth="1"/>
    <col min="4861" max="4861" width="20.85546875" style="1145" customWidth="1"/>
    <col min="4862" max="4863" width="12" style="1145" customWidth="1"/>
    <col min="4864" max="4864" width="14.5703125" style="1145" customWidth="1"/>
    <col min="4865" max="4865" width="12.42578125" style="1145" customWidth="1"/>
    <col min="4866" max="4866" width="19.7109375" style="1145" customWidth="1"/>
    <col min="4867" max="4867" width="9.140625" style="1145"/>
    <col min="4868" max="4868" width="16.85546875" style="1145" customWidth="1"/>
    <col min="4869" max="4869" width="12.5703125" style="1145" customWidth="1"/>
    <col min="4870" max="4870" width="11.7109375" style="1145" customWidth="1"/>
    <col min="4871" max="4871" width="12.28515625" style="1145" customWidth="1"/>
    <col min="4872" max="5115" width="9.140625" style="1145"/>
    <col min="5116" max="5116" width="4.42578125" style="1145" customWidth="1"/>
    <col min="5117" max="5117" width="20.85546875" style="1145" customWidth="1"/>
    <col min="5118" max="5119" width="12" style="1145" customWidth="1"/>
    <col min="5120" max="5120" width="14.5703125" style="1145" customWidth="1"/>
    <col min="5121" max="5121" width="12.42578125" style="1145" customWidth="1"/>
    <col min="5122" max="5122" width="19.7109375" style="1145" customWidth="1"/>
    <col min="5123" max="5123" width="9.140625" style="1145"/>
    <col min="5124" max="5124" width="16.85546875" style="1145" customWidth="1"/>
    <col min="5125" max="5125" width="12.5703125" style="1145" customWidth="1"/>
    <col min="5126" max="5126" width="11.7109375" style="1145" customWidth="1"/>
    <col min="5127" max="5127" width="12.28515625" style="1145" customWidth="1"/>
    <col min="5128" max="5371" width="9.140625" style="1145"/>
    <col min="5372" max="5372" width="4.42578125" style="1145" customWidth="1"/>
    <col min="5373" max="5373" width="20.85546875" style="1145" customWidth="1"/>
    <col min="5374" max="5375" width="12" style="1145" customWidth="1"/>
    <col min="5376" max="5376" width="14.5703125" style="1145" customWidth="1"/>
    <col min="5377" max="5377" width="12.42578125" style="1145" customWidth="1"/>
    <col min="5378" max="5378" width="19.7109375" style="1145" customWidth="1"/>
    <col min="5379" max="5379" width="9.140625" style="1145"/>
    <col min="5380" max="5380" width="16.85546875" style="1145" customWidth="1"/>
    <col min="5381" max="5381" width="12.5703125" style="1145" customWidth="1"/>
    <col min="5382" max="5382" width="11.7109375" style="1145" customWidth="1"/>
    <col min="5383" max="5383" width="12.28515625" style="1145" customWidth="1"/>
    <col min="5384" max="5627" width="9.140625" style="1145"/>
    <col min="5628" max="5628" width="4.42578125" style="1145" customWidth="1"/>
    <col min="5629" max="5629" width="20.85546875" style="1145" customWidth="1"/>
    <col min="5630" max="5631" width="12" style="1145" customWidth="1"/>
    <col min="5632" max="5632" width="14.5703125" style="1145" customWidth="1"/>
    <col min="5633" max="5633" width="12.42578125" style="1145" customWidth="1"/>
    <col min="5634" max="5634" width="19.7109375" style="1145" customWidth="1"/>
    <col min="5635" max="5635" width="9.140625" style="1145"/>
    <col min="5636" max="5636" width="16.85546875" style="1145" customWidth="1"/>
    <col min="5637" max="5637" width="12.5703125" style="1145" customWidth="1"/>
    <col min="5638" max="5638" width="11.7109375" style="1145" customWidth="1"/>
    <col min="5639" max="5639" width="12.28515625" style="1145" customWidth="1"/>
    <col min="5640" max="5883" width="9.140625" style="1145"/>
    <col min="5884" max="5884" width="4.42578125" style="1145" customWidth="1"/>
    <col min="5885" max="5885" width="20.85546875" style="1145" customWidth="1"/>
    <col min="5886" max="5887" width="12" style="1145" customWidth="1"/>
    <col min="5888" max="5888" width="14.5703125" style="1145" customWidth="1"/>
    <col min="5889" max="5889" width="12.42578125" style="1145" customWidth="1"/>
    <col min="5890" max="5890" width="19.7109375" style="1145" customWidth="1"/>
    <col min="5891" max="5891" width="9.140625" style="1145"/>
    <col min="5892" max="5892" width="16.85546875" style="1145" customWidth="1"/>
    <col min="5893" max="5893" width="12.5703125" style="1145" customWidth="1"/>
    <col min="5894" max="5894" width="11.7109375" style="1145" customWidth="1"/>
    <col min="5895" max="5895" width="12.28515625" style="1145" customWidth="1"/>
    <col min="5896" max="6139" width="9.140625" style="1145"/>
    <col min="6140" max="6140" width="4.42578125" style="1145" customWidth="1"/>
    <col min="6141" max="6141" width="20.85546875" style="1145" customWidth="1"/>
    <col min="6142" max="6143" width="12" style="1145" customWidth="1"/>
    <col min="6144" max="6144" width="14.5703125" style="1145" customWidth="1"/>
    <col min="6145" max="6145" width="12.42578125" style="1145" customWidth="1"/>
    <col min="6146" max="6146" width="19.7109375" style="1145" customWidth="1"/>
    <col min="6147" max="6147" width="9.140625" style="1145"/>
    <col min="6148" max="6148" width="16.85546875" style="1145" customWidth="1"/>
    <col min="6149" max="6149" width="12.5703125" style="1145" customWidth="1"/>
    <col min="6150" max="6150" width="11.7109375" style="1145" customWidth="1"/>
    <col min="6151" max="6151" width="12.28515625" style="1145" customWidth="1"/>
    <col min="6152" max="6395" width="9.140625" style="1145"/>
    <col min="6396" max="6396" width="4.42578125" style="1145" customWidth="1"/>
    <col min="6397" max="6397" width="20.85546875" style="1145" customWidth="1"/>
    <col min="6398" max="6399" width="12" style="1145" customWidth="1"/>
    <col min="6400" max="6400" width="14.5703125" style="1145" customWidth="1"/>
    <col min="6401" max="6401" width="12.42578125" style="1145" customWidth="1"/>
    <col min="6402" max="6402" width="19.7109375" style="1145" customWidth="1"/>
    <col min="6403" max="6403" width="9.140625" style="1145"/>
    <col min="6404" max="6404" width="16.85546875" style="1145" customWidth="1"/>
    <col min="6405" max="6405" width="12.5703125" style="1145" customWidth="1"/>
    <col min="6406" max="6406" width="11.7109375" style="1145" customWidth="1"/>
    <col min="6407" max="6407" width="12.28515625" style="1145" customWidth="1"/>
    <col min="6408" max="6651" width="9.140625" style="1145"/>
    <col min="6652" max="6652" width="4.42578125" style="1145" customWidth="1"/>
    <col min="6653" max="6653" width="20.85546875" style="1145" customWidth="1"/>
    <col min="6654" max="6655" width="12" style="1145" customWidth="1"/>
    <col min="6656" max="6656" width="14.5703125" style="1145" customWidth="1"/>
    <col min="6657" max="6657" width="12.42578125" style="1145" customWidth="1"/>
    <col min="6658" max="6658" width="19.7109375" style="1145" customWidth="1"/>
    <col min="6659" max="6659" width="9.140625" style="1145"/>
    <col min="6660" max="6660" width="16.85546875" style="1145" customWidth="1"/>
    <col min="6661" max="6661" width="12.5703125" style="1145" customWidth="1"/>
    <col min="6662" max="6662" width="11.7109375" style="1145" customWidth="1"/>
    <col min="6663" max="6663" width="12.28515625" style="1145" customWidth="1"/>
    <col min="6664" max="6907" width="9.140625" style="1145"/>
    <col min="6908" max="6908" width="4.42578125" style="1145" customWidth="1"/>
    <col min="6909" max="6909" width="20.85546875" style="1145" customWidth="1"/>
    <col min="6910" max="6911" width="12" style="1145" customWidth="1"/>
    <col min="6912" max="6912" width="14.5703125" style="1145" customWidth="1"/>
    <col min="6913" max="6913" width="12.42578125" style="1145" customWidth="1"/>
    <col min="6914" max="6914" width="19.7109375" style="1145" customWidth="1"/>
    <col min="6915" max="6915" width="9.140625" style="1145"/>
    <col min="6916" max="6916" width="16.85546875" style="1145" customWidth="1"/>
    <col min="6917" max="6917" width="12.5703125" style="1145" customWidth="1"/>
    <col min="6918" max="6918" width="11.7109375" style="1145" customWidth="1"/>
    <col min="6919" max="6919" width="12.28515625" style="1145" customWidth="1"/>
    <col min="6920" max="7163" width="9.140625" style="1145"/>
    <col min="7164" max="7164" width="4.42578125" style="1145" customWidth="1"/>
    <col min="7165" max="7165" width="20.85546875" style="1145" customWidth="1"/>
    <col min="7166" max="7167" width="12" style="1145" customWidth="1"/>
    <col min="7168" max="7168" width="14.5703125" style="1145" customWidth="1"/>
    <col min="7169" max="7169" width="12.42578125" style="1145" customWidth="1"/>
    <col min="7170" max="7170" width="19.7109375" style="1145" customWidth="1"/>
    <col min="7171" max="7171" width="9.140625" style="1145"/>
    <col min="7172" max="7172" width="16.85546875" style="1145" customWidth="1"/>
    <col min="7173" max="7173" width="12.5703125" style="1145" customWidth="1"/>
    <col min="7174" max="7174" width="11.7109375" style="1145" customWidth="1"/>
    <col min="7175" max="7175" width="12.28515625" style="1145" customWidth="1"/>
    <col min="7176" max="7419" width="9.140625" style="1145"/>
    <col min="7420" max="7420" width="4.42578125" style="1145" customWidth="1"/>
    <col min="7421" max="7421" width="20.85546875" style="1145" customWidth="1"/>
    <col min="7422" max="7423" width="12" style="1145" customWidth="1"/>
    <col min="7424" max="7424" width="14.5703125" style="1145" customWidth="1"/>
    <col min="7425" max="7425" width="12.42578125" style="1145" customWidth="1"/>
    <col min="7426" max="7426" width="19.7109375" style="1145" customWidth="1"/>
    <col min="7427" max="7427" width="9.140625" style="1145"/>
    <col min="7428" max="7428" width="16.85546875" style="1145" customWidth="1"/>
    <col min="7429" max="7429" width="12.5703125" style="1145" customWidth="1"/>
    <col min="7430" max="7430" width="11.7109375" style="1145" customWidth="1"/>
    <col min="7431" max="7431" width="12.28515625" style="1145" customWidth="1"/>
    <col min="7432" max="7675" width="9.140625" style="1145"/>
    <col min="7676" max="7676" width="4.42578125" style="1145" customWidth="1"/>
    <col min="7677" max="7677" width="20.85546875" style="1145" customWidth="1"/>
    <col min="7678" max="7679" width="12" style="1145" customWidth="1"/>
    <col min="7680" max="7680" width="14.5703125" style="1145" customWidth="1"/>
    <col min="7681" max="7681" width="12.42578125" style="1145" customWidth="1"/>
    <col min="7682" max="7682" width="19.7109375" style="1145" customWidth="1"/>
    <col min="7683" max="7683" width="9.140625" style="1145"/>
    <col min="7684" max="7684" width="16.85546875" style="1145" customWidth="1"/>
    <col min="7685" max="7685" width="12.5703125" style="1145" customWidth="1"/>
    <col min="7686" max="7686" width="11.7109375" style="1145" customWidth="1"/>
    <col min="7687" max="7687" width="12.28515625" style="1145" customWidth="1"/>
    <col min="7688" max="7931" width="9.140625" style="1145"/>
    <col min="7932" max="7932" width="4.42578125" style="1145" customWidth="1"/>
    <col min="7933" max="7933" width="20.85546875" style="1145" customWidth="1"/>
    <col min="7934" max="7935" width="12" style="1145" customWidth="1"/>
    <col min="7936" max="7936" width="14.5703125" style="1145" customWidth="1"/>
    <col min="7937" max="7937" width="12.42578125" style="1145" customWidth="1"/>
    <col min="7938" max="7938" width="19.7109375" style="1145" customWidth="1"/>
    <col min="7939" max="7939" width="9.140625" style="1145"/>
    <col min="7940" max="7940" width="16.85546875" style="1145" customWidth="1"/>
    <col min="7941" max="7941" width="12.5703125" style="1145" customWidth="1"/>
    <col min="7942" max="7942" width="11.7109375" style="1145" customWidth="1"/>
    <col min="7943" max="7943" width="12.28515625" style="1145" customWidth="1"/>
    <col min="7944" max="8187" width="9.140625" style="1145"/>
    <col min="8188" max="8188" width="4.42578125" style="1145" customWidth="1"/>
    <col min="8189" max="8189" width="20.85546875" style="1145" customWidth="1"/>
    <col min="8190" max="8191" width="12" style="1145" customWidth="1"/>
    <col min="8192" max="8192" width="14.5703125" style="1145" customWidth="1"/>
    <col min="8193" max="8193" width="12.42578125" style="1145" customWidth="1"/>
    <col min="8194" max="8194" width="19.7109375" style="1145" customWidth="1"/>
    <col min="8195" max="8195" width="9.140625" style="1145"/>
    <col min="8196" max="8196" width="16.85546875" style="1145" customWidth="1"/>
    <col min="8197" max="8197" width="12.5703125" style="1145" customWidth="1"/>
    <col min="8198" max="8198" width="11.7109375" style="1145" customWidth="1"/>
    <col min="8199" max="8199" width="12.28515625" style="1145" customWidth="1"/>
    <col min="8200" max="8443" width="9.140625" style="1145"/>
    <col min="8444" max="8444" width="4.42578125" style="1145" customWidth="1"/>
    <col min="8445" max="8445" width="20.85546875" style="1145" customWidth="1"/>
    <col min="8446" max="8447" width="12" style="1145" customWidth="1"/>
    <col min="8448" max="8448" width="14.5703125" style="1145" customWidth="1"/>
    <col min="8449" max="8449" width="12.42578125" style="1145" customWidth="1"/>
    <col min="8450" max="8450" width="19.7109375" style="1145" customWidth="1"/>
    <col min="8451" max="8451" width="9.140625" style="1145"/>
    <col min="8452" max="8452" width="16.85546875" style="1145" customWidth="1"/>
    <col min="8453" max="8453" width="12.5703125" style="1145" customWidth="1"/>
    <col min="8454" max="8454" width="11.7109375" style="1145" customWidth="1"/>
    <col min="8455" max="8455" width="12.28515625" style="1145" customWidth="1"/>
    <col min="8456" max="8699" width="9.140625" style="1145"/>
    <col min="8700" max="8700" width="4.42578125" style="1145" customWidth="1"/>
    <col min="8701" max="8701" width="20.85546875" style="1145" customWidth="1"/>
    <col min="8702" max="8703" width="12" style="1145" customWidth="1"/>
    <col min="8704" max="8704" width="14.5703125" style="1145" customWidth="1"/>
    <col min="8705" max="8705" width="12.42578125" style="1145" customWidth="1"/>
    <col min="8706" max="8706" width="19.7109375" style="1145" customWidth="1"/>
    <col min="8707" max="8707" width="9.140625" style="1145"/>
    <col min="8708" max="8708" width="16.85546875" style="1145" customWidth="1"/>
    <col min="8709" max="8709" width="12.5703125" style="1145" customWidth="1"/>
    <col min="8710" max="8710" width="11.7109375" style="1145" customWidth="1"/>
    <col min="8711" max="8711" width="12.28515625" style="1145" customWidth="1"/>
    <col min="8712" max="8955" width="9.140625" style="1145"/>
    <col min="8956" max="8956" width="4.42578125" style="1145" customWidth="1"/>
    <col min="8957" max="8957" width="20.85546875" style="1145" customWidth="1"/>
    <col min="8958" max="8959" width="12" style="1145" customWidth="1"/>
    <col min="8960" max="8960" width="14.5703125" style="1145" customWidth="1"/>
    <col min="8961" max="8961" width="12.42578125" style="1145" customWidth="1"/>
    <col min="8962" max="8962" width="19.7109375" style="1145" customWidth="1"/>
    <col min="8963" max="8963" width="9.140625" style="1145"/>
    <col min="8964" max="8964" width="16.85546875" style="1145" customWidth="1"/>
    <col min="8965" max="8965" width="12.5703125" style="1145" customWidth="1"/>
    <col min="8966" max="8966" width="11.7109375" style="1145" customWidth="1"/>
    <col min="8967" max="8967" width="12.28515625" style="1145" customWidth="1"/>
    <col min="8968" max="9211" width="9.140625" style="1145"/>
    <col min="9212" max="9212" width="4.42578125" style="1145" customWidth="1"/>
    <col min="9213" max="9213" width="20.85546875" style="1145" customWidth="1"/>
    <col min="9214" max="9215" width="12" style="1145" customWidth="1"/>
    <col min="9216" max="9216" width="14.5703125" style="1145" customWidth="1"/>
    <col min="9217" max="9217" width="12.42578125" style="1145" customWidth="1"/>
    <col min="9218" max="9218" width="19.7109375" style="1145" customWidth="1"/>
    <col min="9219" max="9219" width="9.140625" style="1145"/>
    <col min="9220" max="9220" width="16.85546875" style="1145" customWidth="1"/>
    <col min="9221" max="9221" width="12.5703125" style="1145" customWidth="1"/>
    <col min="9222" max="9222" width="11.7109375" style="1145" customWidth="1"/>
    <col min="9223" max="9223" width="12.28515625" style="1145" customWidth="1"/>
    <col min="9224" max="9467" width="9.140625" style="1145"/>
    <col min="9468" max="9468" width="4.42578125" style="1145" customWidth="1"/>
    <col min="9469" max="9469" width="20.85546875" style="1145" customWidth="1"/>
    <col min="9470" max="9471" width="12" style="1145" customWidth="1"/>
    <col min="9472" max="9472" width="14.5703125" style="1145" customWidth="1"/>
    <col min="9473" max="9473" width="12.42578125" style="1145" customWidth="1"/>
    <col min="9474" max="9474" width="19.7109375" style="1145" customWidth="1"/>
    <col min="9475" max="9475" width="9.140625" style="1145"/>
    <col min="9476" max="9476" width="16.85546875" style="1145" customWidth="1"/>
    <col min="9477" max="9477" width="12.5703125" style="1145" customWidth="1"/>
    <col min="9478" max="9478" width="11.7109375" style="1145" customWidth="1"/>
    <col min="9479" max="9479" width="12.28515625" style="1145" customWidth="1"/>
    <col min="9480" max="9723" width="9.140625" style="1145"/>
    <col min="9724" max="9724" width="4.42578125" style="1145" customWidth="1"/>
    <col min="9725" max="9725" width="20.85546875" style="1145" customWidth="1"/>
    <col min="9726" max="9727" width="12" style="1145" customWidth="1"/>
    <col min="9728" max="9728" width="14.5703125" style="1145" customWidth="1"/>
    <col min="9729" max="9729" width="12.42578125" style="1145" customWidth="1"/>
    <col min="9730" max="9730" width="19.7109375" style="1145" customWidth="1"/>
    <col min="9731" max="9731" width="9.140625" style="1145"/>
    <col min="9732" max="9732" width="16.85546875" style="1145" customWidth="1"/>
    <col min="9733" max="9733" width="12.5703125" style="1145" customWidth="1"/>
    <col min="9734" max="9734" width="11.7109375" style="1145" customWidth="1"/>
    <col min="9735" max="9735" width="12.28515625" style="1145" customWidth="1"/>
    <col min="9736" max="9979" width="9.140625" style="1145"/>
    <col min="9980" max="9980" width="4.42578125" style="1145" customWidth="1"/>
    <col min="9981" max="9981" width="20.85546875" style="1145" customWidth="1"/>
    <col min="9982" max="9983" width="12" style="1145" customWidth="1"/>
    <col min="9984" max="9984" width="14.5703125" style="1145" customWidth="1"/>
    <col min="9985" max="9985" width="12.42578125" style="1145" customWidth="1"/>
    <col min="9986" max="9986" width="19.7109375" style="1145" customWidth="1"/>
    <col min="9987" max="9987" width="9.140625" style="1145"/>
    <col min="9988" max="9988" width="16.85546875" style="1145" customWidth="1"/>
    <col min="9989" max="9989" width="12.5703125" style="1145" customWidth="1"/>
    <col min="9990" max="9990" width="11.7109375" style="1145" customWidth="1"/>
    <col min="9991" max="9991" width="12.28515625" style="1145" customWidth="1"/>
    <col min="9992" max="10235" width="9.140625" style="1145"/>
    <col min="10236" max="10236" width="4.42578125" style="1145" customWidth="1"/>
    <col min="10237" max="10237" width="20.85546875" style="1145" customWidth="1"/>
    <col min="10238" max="10239" width="12" style="1145" customWidth="1"/>
    <col min="10240" max="10240" width="14.5703125" style="1145" customWidth="1"/>
    <col min="10241" max="10241" width="12.42578125" style="1145" customWidth="1"/>
    <col min="10242" max="10242" width="19.7109375" style="1145" customWidth="1"/>
    <col min="10243" max="10243" width="9.140625" style="1145"/>
    <col min="10244" max="10244" width="16.85546875" style="1145" customWidth="1"/>
    <col min="10245" max="10245" width="12.5703125" style="1145" customWidth="1"/>
    <col min="10246" max="10246" width="11.7109375" style="1145" customWidth="1"/>
    <col min="10247" max="10247" width="12.28515625" style="1145" customWidth="1"/>
    <col min="10248" max="10491" width="9.140625" style="1145"/>
    <col min="10492" max="10492" width="4.42578125" style="1145" customWidth="1"/>
    <col min="10493" max="10493" width="20.85546875" style="1145" customWidth="1"/>
    <col min="10494" max="10495" width="12" style="1145" customWidth="1"/>
    <col min="10496" max="10496" width="14.5703125" style="1145" customWidth="1"/>
    <col min="10497" max="10497" width="12.42578125" style="1145" customWidth="1"/>
    <col min="10498" max="10498" width="19.7109375" style="1145" customWidth="1"/>
    <col min="10499" max="10499" width="9.140625" style="1145"/>
    <col min="10500" max="10500" width="16.85546875" style="1145" customWidth="1"/>
    <col min="10501" max="10501" width="12.5703125" style="1145" customWidth="1"/>
    <col min="10502" max="10502" width="11.7109375" style="1145" customWidth="1"/>
    <col min="10503" max="10503" width="12.28515625" style="1145" customWidth="1"/>
    <col min="10504" max="10747" width="9.140625" style="1145"/>
    <col min="10748" max="10748" width="4.42578125" style="1145" customWidth="1"/>
    <col min="10749" max="10749" width="20.85546875" style="1145" customWidth="1"/>
    <col min="10750" max="10751" width="12" style="1145" customWidth="1"/>
    <col min="10752" max="10752" width="14.5703125" style="1145" customWidth="1"/>
    <col min="10753" max="10753" width="12.42578125" style="1145" customWidth="1"/>
    <col min="10754" max="10754" width="19.7109375" style="1145" customWidth="1"/>
    <col min="10755" max="10755" width="9.140625" style="1145"/>
    <col min="10756" max="10756" width="16.85546875" style="1145" customWidth="1"/>
    <col min="10757" max="10757" width="12.5703125" style="1145" customWidth="1"/>
    <col min="10758" max="10758" width="11.7109375" style="1145" customWidth="1"/>
    <col min="10759" max="10759" width="12.28515625" style="1145" customWidth="1"/>
    <col min="10760" max="11003" width="9.140625" style="1145"/>
    <col min="11004" max="11004" width="4.42578125" style="1145" customWidth="1"/>
    <col min="11005" max="11005" width="20.85546875" style="1145" customWidth="1"/>
    <col min="11006" max="11007" width="12" style="1145" customWidth="1"/>
    <col min="11008" max="11008" width="14.5703125" style="1145" customWidth="1"/>
    <col min="11009" max="11009" width="12.42578125" style="1145" customWidth="1"/>
    <col min="11010" max="11010" width="19.7109375" style="1145" customWidth="1"/>
    <col min="11011" max="11011" width="9.140625" style="1145"/>
    <col min="11012" max="11012" width="16.85546875" style="1145" customWidth="1"/>
    <col min="11013" max="11013" width="12.5703125" style="1145" customWidth="1"/>
    <col min="11014" max="11014" width="11.7109375" style="1145" customWidth="1"/>
    <col min="11015" max="11015" width="12.28515625" style="1145" customWidth="1"/>
    <col min="11016" max="11259" width="9.140625" style="1145"/>
    <col min="11260" max="11260" width="4.42578125" style="1145" customWidth="1"/>
    <col min="11261" max="11261" width="20.85546875" style="1145" customWidth="1"/>
    <col min="11262" max="11263" width="12" style="1145" customWidth="1"/>
    <col min="11264" max="11264" width="14.5703125" style="1145" customWidth="1"/>
    <col min="11265" max="11265" width="12.42578125" style="1145" customWidth="1"/>
    <col min="11266" max="11266" width="19.7109375" style="1145" customWidth="1"/>
    <col min="11267" max="11267" width="9.140625" style="1145"/>
    <col min="11268" max="11268" width="16.85546875" style="1145" customWidth="1"/>
    <col min="11269" max="11269" width="12.5703125" style="1145" customWidth="1"/>
    <col min="11270" max="11270" width="11.7109375" style="1145" customWidth="1"/>
    <col min="11271" max="11271" width="12.28515625" style="1145" customWidth="1"/>
    <col min="11272" max="11515" width="9.140625" style="1145"/>
    <col min="11516" max="11516" width="4.42578125" style="1145" customWidth="1"/>
    <col min="11517" max="11517" width="20.85546875" style="1145" customWidth="1"/>
    <col min="11518" max="11519" width="12" style="1145" customWidth="1"/>
    <col min="11520" max="11520" width="14.5703125" style="1145" customWidth="1"/>
    <col min="11521" max="11521" width="12.42578125" style="1145" customWidth="1"/>
    <col min="11522" max="11522" width="19.7109375" style="1145" customWidth="1"/>
    <col min="11523" max="11523" width="9.140625" style="1145"/>
    <col min="11524" max="11524" width="16.85546875" style="1145" customWidth="1"/>
    <col min="11525" max="11525" width="12.5703125" style="1145" customWidth="1"/>
    <col min="11526" max="11526" width="11.7109375" style="1145" customWidth="1"/>
    <col min="11527" max="11527" width="12.28515625" style="1145" customWidth="1"/>
    <col min="11528" max="11771" width="9.140625" style="1145"/>
    <col min="11772" max="11772" width="4.42578125" style="1145" customWidth="1"/>
    <col min="11773" max="11773" width="20.85546875" style="1145" customWidth="1"/>
    <col min="11774" max="11775" width="12" style="1145" customWidth="1"/>
    <col min="11776" max="11776" width="14.5703125" style="1145" customWidth="1"/>
    <col min="11777" max="11777" width="12.42578125" style="1145" customWidth="1"/>
    <col min="11778" max="11778" width="19.7109375" style="1145" customWidth="1"/>
    <col min="11779" max="11779" width="9.140625" style="1145"/>
    <col min="11780" max="11780" width="16.85546875" style="1145" customWidth="1"/>
    <col min="11781" max="11781" width="12.5703125" style="1145" customWidth="1"/>
    <col min="11782" max="11782" width="11.7109375" style="1145" customWidth="1"/>
    <col min="11783" max="11783" width="12.28515625" style="1145" customWidth="1"/>
    <col min="11784" max="12027" width="9.140625" style="1145"/>
    <col min="12028" max="12028" width="4.42578125" style="1145" customWidth="1"/>
    <col min="12029" max="12029" width="20.85546875" style="1145" customWidth="1"/>
    <col min="12030" max="12031" width="12" style="1145" customWidth="1"/>
    <col min="12032" max="12032" width="14.5703125" style="1145" customWidth="1"/>
    <col min="12033" max="12033" width="12.42578125" style="1145" customWidth="1"/>
    <col min="12034" max="12034" width="19.7109375" style="1145" customWidth="1"/>
    <col min="12035" max="12035" width="9.140625" style="1145"/>
    <col min="12036" max="12036" width="16.85546875" style="1145" customWidth="1"/>
    <col min="12037" max="12037" width="12.5703125" style="1145" customWidth="1"/>
    <col min="12038" max="12038" width="11.7109375" style="1145" customWidth="1"/>
    <col min="12039" max="12039" width="12.28515625" style="1145" customWidth="1"/>
    <col min="12040" max="12283" width="9.140625" style="1145"/>
    <col min="12284" max="12284" width="4.42578125" style="1145" customWidth="1"/>
    <col min="12285" max="12285" width="20.85546875" style="1145" customWidth="1"/>
    <col min="12286" max="12287" width="12" style="1145" customWidth="1"/>
    <col min="12288" max="12288" width="14.5703125" style="1145" customWidth="1"/>
    <col min="12289" max="12289" width="12.42578125" style="1145" customWidth="1"/>
    <col min="12290" max="12290" width="19.7109375" style="1145" customWidth="1"/>
    <col min="12291" max="12291" width="9.140625" style="1145"/>
    <col min="12292" max="12292" width="16.85546875" style="1145" customWidth="1"/>
    <col min="12293" max="12293" width="12.5703125" style="1145" customWidth="1"/>
    <col min="12294" max="12294" width="11.7109375" style="1145" customWidth="1"/>
    <col min="12295" max="12295" width="12.28515625" style="1145" customWidth="1"/>
    <col min="12296" max="12539" width="9.140625" style="1145"/>
    <col min="12540" max="12540" width="4.42578125" style="1145" customWidth="1"/>
    <col min="12541" max="12541" width="20.85546875" style="1145" customWidth="1"/>
    <col min="12542" max="12543" width="12" style="1145" customWidth="1"/>
    <col min="12544" max="12544" width="14.5703125" style="1145" customWidth="1"/>
    <col min="12545" max="12545" width="12.42578125" style="1145" customWidth="1"/>
    <col min="12546" max="12546" width="19.7109375" style="1145" customWidth="1"/>
    <col min="12547" max="12547" width="9.140625" style="1145"/>
    <col min="12548" max="12548" width="16.85546875" style="1145" customWidth="1"/>
    <col min="12549" max="12549" width="12.5703125" style="1145" customWidth="1"/>
    <col min="12550" max="12550" width="11.7109375" style="1145" customWidth="1"/>
    <col min="12551" max="12551" width="12.28515625" style="1145" customWidth="1"/>
    <col min="12552" max="12795" width="9.140625" style="1145"/>
    <col min="12796" max="12796" width="4.42578125" style="1145" customWidth="1"/>
    <col min="12797" max="12797" width="20.85546875" style="1145" customWidth="1"/>
    <col min="12798" max="12799" width="12" style="1145" customWidth="1"/>
    <col min="12800" max="12800" width="14.5703125" style="1145" customWidth="1"/>
    <col min="12801" max="12801" width="12.42578125" style="1145" customWidth="1"/>
    <col min="12802" max="12802" width="19.7109375" style="1145" customWidth="1"/>
    <col min="12803" max="12803" width="9.140625" style="1145"/>
    <col min="12804" max="12804" width="16.85546875" style="1145" customWidth="1"/>
    <col min="12805" max="12805" width="12.5703125" style="1145" customWidth="1"/>
    <col min="12806" max="12806" width="11.7109375" style="1145" customWidth="1"/>
    <col min="12807" max="12807" width="12.28515625" style="1145" customWidth="1"/>
    <col min="12808" max="13051" width="9.140625" style="1145"/>
    <col min="13052" max="13052" width="4.42578125" style="1145" customWidth="1"/>
    <col min="13053" max="13053" width="20.85546875" style="1145" customWidth="1"/>
    <col min="13054" max="13055" width="12" style="1145" customWidth="1"/>
    <col min="13056" max="13056" width="14.5703125" style="1145" customWidth="1"/>
    <col min="13057" max="13057" width="12.42578125" style="1145" customWidth="1"/>
    <col min="13058" max="13058" width="19.7109375" style="1145" customWidth="1"/>
    <col min="13059" max="13059" width="9.140625" style="1145"/>
    <col min="13060" max="13060" width="16.85546875" style="1145" customWidth="1"/>
    <col min="13061" max="13061" width="12.5703125" style="1145" customWidth="1"/>
    <col min="13062" max="13062" width="11.7109375" style="1145" customWidth="1"/>
    <col min="13063" max="13063" width="12.28515625" style="1145" customWidth="1"/>
    <col min="13064" max="13307" width="9.140625" style="1145"/>
    <col min="13308" max="13308" width="4.42578125" style="1145" customWidth="1"/>
    <col min="13309" max="13309" width="20.85546875" style="1145" customWidth="1"/>
    <col min="13310" max="13311" width="12" style="1145" customWidth="1"/>
    <col min="13312" max="13312" width="14.5703125" style="1145" customWidth="1"/>
    <col min="13313" max="13313" width="12.42578125" style="1145" customWidth="1"/>
    <col min="13314" max="13314" width="19.7109375" style="1145" customWidth="1"/>
    <col min="13315" max="13315" width="9.140625" style="1145"/>
    <col min="13316" max="13316" width="16.85546875" style="1145" customWidth="1"/>
    <col min="13317" max="13317" width="12.5703125" style="1145" customWidth="1"/>
    <col min="13318" max="13318" width="11.7109375" style="1145" customWidth="1"/>
    <col min="13319" max="13319" width="12.28515625" style="1145" customWidth="1"/>
    <col min="13320" max="13563" width="9.140625" style="1145"/>
    <col min="13564" max="13564" width="4.42578125" style="1145" customWidth="1"/>
    <col min="13565" max="13565" width="20.85546875" style="1145" customWidth="1"/>
    <col min="13566" max="13567" width="12" style="1145" customWidth="1"/>
    <col min="13568" max="13568" width="14.5703125" style="1145" customWidth="1"/>
    <col min="13569" max="13569" width="12.42578125" style="1145" customWidth="1"/>
    <col min="13570" max="13570" width="19.7109375" style="1145" customWidth="1"/>
    <col min="13571" max="13571" width="9.140625" style="1145"/>
    <col min="13572" max="13572" width="16.85546875" style="1145" customWidth="1"/>
    <col min="13573" max="13573" width="12.5703125" style="1145" customWidth="1"/>
    <col min="13574" max="13574" width="11.7109375" style="1145" customWidth="1"/>
    <col min="13575" max="13575" width="12.28515625" style="1145" customWidth="1"/>
    <col min="13576" max="13819" width="9.140625" style="1145"/>
    <col min="13820" max="13820" width="4.42578125" style="1145" customWidth="1"/>
    <col min="13821" max="13821" width="20.85546875" style="1145" customWidth="1"/>
    <col min="13822" max="13823" width="12" style="1145" customWidth="1"/>
    <col min="13824" max="13824" width="14.5703125" style="1145" customWidth="1"/>
    <col min="13825" max="13825" width="12.42578125" style="1145" customWidth="1"/>
    <col min="13826" max="13826" width="19.7109375" style="1145" customWidth="1"/>
    <col min="13827" max="13827" width="9.140625" style="1145"/>
    <col min="13828" max="13828" width="16.85546875" style="1145" customWidth="1"/>
    <col min="13829" max="13829" width="12.5703125" style="1145" customWidth="1"/>
    <col min="13830" max="13830" width="11.7109375" style="1145" customWidth="1"/>
    <col min="13831" max="13831" width="12.28515625" style="1145" customWidth="1"/>
    <col min="13832" max="14075" width="9.140625" style="1145"/>
    <col min="14076" max="14076" width="4.42578125" style="1145" customWidth="1"/>
    <col min="14077" max="14077" width="20.85546875" style="1145" customWidth="1"/>
    <col min="14078" max="14079" width="12" style="1145" customWidth="1"/>
    <col min="14080" max="14080" width="14.5703125" style="1145" customWidth="1"/>
    <col min="14081" max="14081" width="12.42578125" style="1145" customWidth="1"/>
    <col min="14082" max="14082" width="19.7109375" style="1145" customWidth="1"/>
    <col min="14083" max="14083" width="9.140625" style="1145"/>
    <col min="14084" max="14084" width="16.85546875" style="1145" customWidth="1"/>
    <col min="14085" max="14085" width="12.5703125" style="1145" customWidth="1"/>
    <col min="14086" max="14086" width="11.7109375" style="1145" customWidth="1"/>
    <col min="14087" max="14087" width="12.28515625" style="1145" customWidth="1"/>
    <col min="14088" max="14331" width="9.140625" style="1145"/>
    <col min="14332" max="14332" width="4.42578125" style="1145" customWidth="1"/>
    <col min="14333" max="14333" width="20.85546875" style="1145" customWidth="1"/>
    <col min="14334" max="14335" width="12" style="1145" customWidth="1"/>
    <col min="14336" max="14336" width="14.5703125" style="1145" customWidth="1"/>
    <col min="14337" max="14337" width="12.42578125" style="1145" customWidth="1"/>
    <col min="14338" max="14338" width="19.7109375" style="1145" customWidth="1"/>
    <col min="14339" max="14339" width="9.140625" style="1145"/>
    <col min="14340" max="14340" width="16.85546875" style="1145" customWidth="1"/>
    <col min="14341" max="14341" width="12.5703125" style="1145" customWidth="1"/>
    <col min="14342" max="14342" width="11.7109375" style="1145" customWidth="1"/>
    <col min="14343" max="14343" width="12.28515625" style="1145" customWidth="1"/>
    <col min="14344" max="14587" width="9.140625" style="1145"/>
    <col min="14588" max="14588" width="4.42578125" style="1145" customWidth="1"/>
    <col min="14589" max="14589" width="20.85546875" style="1145" customWidth="1"/>
    <col min="14590" max="14591" width="12" style="1145" customWidth="1"/>
    <col min="14592" max="14592" width="14.5703125" style="1145" customWidth="1"/>
    <col min="14593" max="14593" width="12.42578125" style="1145" customWidth="1"/>
    <col min="14594" max="14594" width="19.7109375" style="1145" customWidth="1"/>
    <col min="14595" max="14595" width="9.140625" style="1145"/>
    <col min="14596" max="14596" width="16.85546875" style="1145" customWidth="1"/>
    <col min="14597" max="14597" width="12.5703125" style="1145" customWidth="1"/>
    <col min="14598" max="14598" width="11.7109375" style="1145" customWidth="1"/>
    <col min="14599" max="14599" width="12.28515625" style="1145" customWidth="1"/>
    <col min="14600" max="14843" width="9.140625" style="1145"/>
    <col min="14844" max="14844" width="4.42578125" style="1145" customWidth="1"/>
    <col min="14845" max="14845" width="20.85546875" style="1145" customWidth="1"/>
    <col min="14846" max="14847" width="12" style="1145" customWidth="1"/>
    <col min="14848" max="14848" width="14.5703125" style="1145" customWidth="1"/>
    <col min="14849" max="14849" width="12.42578125" style="1145" customWidth="1"/>
    <col min="14850" max="14850" width="19.7109375" style="1145" customWidth="1"/>
    <col min="14851" max="14851" width="9.140625" style="1145"/>
    <col min="14852" max="14852" width="16.85546875" style="1145" customWidth="1"/>
    <col min="14853" max="14853" width="12.5703125" style="1145" customWidth="1"/>
    <col min="14854" max="14854" width="11.7109375" style="1145" customWidth="1"/>
    <col min="14855" max="14855" width="12.28515625" style="1145" customWidth="1"/>
    <col min="14856" max="15099" width="9.140625" style="1145"/>
    <col min="15100" max="15100" width="4.42578125" style="1145" customWidth="1"/>
    <col min="15101" max="15101" width="20.85546875" style="1145" customWidth="1"/>
    <col min="15102" max="15103" width="12" style="1145" customWidth="1"/>
    <col min="15104" max="15104" width="14.5703125" style="1145" customWidth="1"/>
    <col min="15105" max="15105" width="12.42578125" style="1145" customWidth="1"/>
    <col min="15106" max="15106" width="19.7109375" style="1145" customWidth="1"/>
    <col min="15107" max="15107" width="9.140625" style="1145"/>
    <col min="15108" max="15108" width="16.85546875" style="1145" customWidth="1"/>
    <col min="15109" max="15109" width="12.5703125" style="1145" customWidth="1"/>
    <col min="15110" max="15110" width="11.7109375" style="1145" customWidth="1"/>
    <col min="15111" max="15111" width="12.28515625" style="1145" customWidth="1"/>
    <col min="15112" max="15355" width="9.140625" style="1145"/>
    <col min="15356" max="15356" width="4.42578125" style="1145" customWidth="1"/>
    <col min="15357" max="15357" width="20.85546875" style="1145" customWidth="1"/>
    <col min="15358" max="15359" width="12" style="1145" customWidth="1"/>
    <col min="15360" max="15360" width="14.5703125" style="1145" customWidth="1"/>
    <col min="15361" max="15361" width="12.42578125" style="1145" customWidth="1"/>
    <col min="15362" max="15362" width="19.7109375" style="1145" customWidth="1"/>
    <col min="15363" max="15363" width="9.140625" style="1145"/>
    <col min="15364" max="15364" width="16.85546875" style="1145" customWidth="1"/>
    <col min="15365" max="15365" width="12.5703125" style="1145" customWidth="1"/>
    <col min="15366" max="15366" width="11.7109375" style="1145" customWidth="1"/>
    <col min="15367" max="15367" width="12.28515625" style="1145" customWidth="1"/>
    <col min="15368" max="15611" width="9.140625" style="1145"/>
    <col min="15612" max="15612" width="4.42578125" style="1145" customWidth="1"/>
    <col min="15613" max="15613" width="20.85546875" style="1145" customWidth="1"/>
    <col min="15614" max="15615" width="12" style="1145" customWidth="1"/>
    <col min="15616" max="15616" width="14.5703125" style="1145" customWidth="1"/>
    <col min="15617" max="15617" width="12.42578125" style="1145" customWidth="1"/>
    <col min="15618" max="15618" width="19.7109375" style="1145" customWidth="1"/>
    <col min="15619" max="15619" width="9.140625" style="1145"/>
    <col min="15620" max="15620" width="16.85546875" style="1145" customWidth="1"/>
    <col min="15621" max="15621" width="12.5703125" style="1145" customWidth="1"/>
    <col min="15622" max="15622" width="11.7109375" style="1145" customWidth="1"/>
    <col min="15623" max="15623" width="12.28515625" style="1145" customWidth="1"/>
    <col min="15624" max="15867" width="9.140625" style="1145"/>
    <col min="15868" max="15868" width="4.42578125" style="1145" customWidth="1"/>
    <col min="15869" max="15869" width="20.85546875" style="1145" customWidth="1"/>
    <col min="15870" max="15871" width="12" style="1145" customWidth="1"/>
    <col min="15872" max="15872" width="14.5703125" style="1145" customWidth="1"/>
    <col min="15873" max="15873" width="12.42578125" style="1145" customWidth="1"/>
    <col min="15874" max="15874" width="19.7109375" style="1145" customWidth="1"/>
    <col min="15875" max="15875" width="9.140625" style="1145"/>
    <col min="15876" max="15876" width="16.85546875" style="1145" customWidth="1"/>
    <col min="15877" max="15877" width="12.5703125" style="1145" customWidth="1"/>
    <col min="15878" max="15878" width="11.7109375" style="1145" customWidth="1"/>
    <col min="15879" max="15879" width="12.28515625" style="1145" customWidth="1"/>
    <col min="15880" max="16123" width="9.140625" style="1145"/>
    <col min="16124" max="16124" width="4.42578125" style="1145" customWidth="1"/>
    <col min="16125" max="16125" width="20.85546875" style="1145" customWidth="1"/>
    <col min="16126" max="16127" width="12" style="1145" customWidth="1"/>
    <col min="16128" max="16128" width="14.5703125" style="1145" customWidth="1"/>
    <col min="16129" max="16129" width="12.42578125" style="1145" customWidth="1"/>
    <col min="16130" max="16130" width="19.7109375" style="1145" customWidth="1"/>
    <col min="16131" max="16131" width="9.140625" style="1145"/>
    <col min="16132" max="16132" width="16.85546875" style="1145" customWidth="1"/>
    <col min="16133" max="16133" width="12.5703125" style="1145" customWidth="1"/>
    <col min="16134" max="16134" width="11.7109375" style="1145" customWidth="1"/>
    <col min="16135" max="16135" width="12.28515625" style="1145" customWidth="1"/>
    <col min="16136" max="16384" width="9.140625" style="1145"/>
  </cols>
  <sheetData>
    <row r="1" spans="1:20" ht="15.75">
      <c r="A1" s="1144" t="s">
        <v>247</v>
      </c>
    </row>
    <row r="2" spans="1:20" ht="26.25" customHeight="1">
      <c r="A2" s="1146" t="s">
        <v>248</v>
      </c>
    </row>
    <row r="5" spans="1:20" ht="38.25" customHeight="1" thickBot="1">
      <c r="A5" s="1654" t="s">
        <v>509</v>
      </c>
      <c r="B5" s="1654"/>
      <c r="C5" s="1654"/>
      <c r="D5" s="1654"/>
      <c r="E5" s="1654"/>
      <c r="F5" s="1654"/>
      <c r="H5" s="1147" t="s">
        <v>267</v>
      </c>
      <c r="K5"/>
      <c r="L5"/>
      <c r="M5"/>
      <c r="N5"/>
      <c r="O5"/>
      <c r="P5"/>
    </row>
    <row r="6" spans="1:20" ht="15.75" customHeight="1" thickBot="1">
      <c r="A6" s="1655" t="s">
        <v>116</v>
      </c>
      <c r="B6" s="1657" t="s">
        <v>508</v>
      </c>
      <c r="C6" s="1658"/>
      <c r="D6" s="1659"/>
      <c r="E6" s="1660" t="s">
        <v>521</v>
      </c>
      <c r="F6" s="1662" t="s">
        <v>523</v>
      </c>
      <c r="K6"/>
      <c r="L6"/>
      <c r="M6"/>
      <c r="N6"/>
      <c r="O6"/>
      <c r="P6"/>
    </row>
    <row r="7" spans="1:20" ht="21" customHeight="1" thickBot="1">
      <c r="A7" s="1656"/>
      <c r="B7" s="1148" t="s">
        <v>254</v>
      </c>
      <c r="C7" s="1148" t="s">
        <v>257</v>
      </c>
      <c r="D7" s="1148" t="s">
        <v>258</v>
      </c>
      <c r="E7" s="1661"/>
      <c r="F7" s="1663"/>
      <c r="K7"/>
      <c r="L7"/>
      <c r="M7"/>
      <c r="N7"/>
      <c r="O7"/>
      <c r="P7"/>
    </row>
    <row r="8" spans="1:20" ht="17.25" customHeight="1" thickBot="1">
      <c r="A8" s="1149" t="s">
        <v>117</v>
      </c>
      <c r="B8" s="1150">
        <v>13318.300999999999</v>
      </c>
      <c r="C8" s="1151">
        <v>8053.9229999999998</v>
      </c>
      <c r="D8" s="1152">
        <f t="shared" ref="D8:D13" si="0">(C8/B8)*100</f>
        <v>60.472600821981729</v>
      </c>
      <c r="E8" s="1151">
        <v>14246.71</v>
      </c>
      <c r="F8" s="1152">
        <f t="shared" ref="F8:F13" si="1">((B8-E8)/E8)*100</f>
        <v>-6.5166554243049779</v>
      </c>
      <c r="H8" s="1153" t="s">
        <v>118</v>
      </c>
      <c r="K8"/>
      <c r="L8"/>
      <c r="M8"/>
      <c r="N8"/>
      <c r="O8"/>
      <c r="P8"/>
    </row>
    <row r="9" spans="1:20" ht="18" customHeight="1" thickBot="1">
      <c r="A9" s="1149" t="s">
        <v>119</v>
      </c>
      <c r="B9" s="1154">
        <v>43838</v>
      </c>
      <c r="C9" s="1151">
        <v>16424</v>
      </c>
      <c r="D9" s="1152">
        <f t="shared" si="0"/>
        <v>37.465212829052419</v>
      </c>
      <c r="E9" s="1155">
        <v>53568</v>
      </c>
      <c r="F9" s="1152">
        <f t="shared" si="1"/>
        <v>-18.163829151732376</v>
      </c>
      <c r="H9" s="1156">
        <f>B9-E9</f>
        <v>-9730</v>
      </c>
      <c r="K9"/>
      <c r="L9"/>
      <c r="M9"/>
      <c r="N9"/>
      <c r="O9"/>
      <c r="P9"/>
      <c r="Q9" s="1115"/>
      <c r="R9" s="1115"/>
      <c r="S9" s="1115"/>
      <c r="T9" s="1115"/>
    </row>
    <row r="10" spans="1:20" ht="15" customHeight="1" thickBot="1">
      <c r="A10" s="1157" t="s">
        <v>249</v>
      </c>
      <c r="B10" s="1154">
        <v>14079</v>
      </c>
      <c r="C10" s="1158">
        <v>0</v>
      </c>
      <c r="D10" s="1159">
        <f t="shared" si="0"/>
        <v>0</v>
      </c>
      <c r="E10" s="1158">
        <v>12047</v>
      </c>
      <c r="F10" s="1159">
        <f t="shared" si="1"/>
        <v>16.86726985971611</v>
      </c>
      <c r="K10"/>
      <c r="L10"/>
      <c r="M10"/>
      <c r="N10"/>
      <c r="O10"/>
      <c r="P10" s="1115"/>
      <c r="Q10" s="1115"/>
      <c r="R10" s="1115"/>
      <c r="S10" s="1115"/>
      <c r="T10" s="1115"/>
    </row>
    <row r="11" spans="1:20" ht="17.25" customHeight="1" thickBot="1">
      <c r="A11" s="1149" t="s">
        <v>120</v>
      </c>
      <c r="B11" s="1154">
        <v>253731.44399999999</v>
      </c>
      <c r="C11" s="1160">
        <v>21590.07</v>
      </c>
      <c r="D11" s="1152">
        <f t="shared" si="0"/>
        <v>8.5090242106532141</v>
      </c>
      <c r="E11" s="1160">
        <v>267391.217</v>
      </c>
      <c r="F11" s="1152">
        <f t="shared" si="1"/>
        <v>-5.1085346606579138</v>
      </c>
      <c r="J11" s="1161"/>
      <c r="K11"/>
      <c r="L11"/>
      <c r="M11"/>
      <c r="N11"/>
      <c r="O11"/>
      <c r="P11" s="1115"/>
      <c r="Q11" s="1115"/>
      <c r="R11" s="1115"/>
      <c r="S11" s="1115"/>
      <c r="T11" s="1115"/>
    </row>
    <row r="12" spans="1:20" ht="15" customHeight="1" thickBot="1">
      <c r="A12" s="1162" t="s">
        <v>121</v>
      </c>
      <c r="B12" s="1154">
        <v>107981.53</v>
      </c>
      <c r="C12" s="1163">
        <v>21967.544000000002</v>
      </c>
      <c r="D12" s="1152">
        <f t="shared" si="0"/>
        <v>20.343797684659592</v>
      </c>
      <c r="E12" s="1163">
        <v>107528.6</v>
      </c>
      <c r="F12" s="1152">
        <f t="shared" si="1"/>
        <v>0.42121816893365388</v>
      </c>
      <c r="K12"/>
      <c r="L12"/>
      <c r="M12"/>
      <c r="N12"/>
      <c r="O12"/>
      <c r="P12" s="1115"/>
      <c r="Q12" s="1115"/>
      <c r="R12" s="1115"/>
      <c r="S12" s="1115"/>
      <c r="T12" s="1115"/>
    </row>
    <row r="13" spans="1:20" ht="15" customHeight="1" thickBot="1">
      <c r="A13" s="1162" t="s">
        <v>122</v>
      </c>
      <c r="B13" s="1154">
        <f>B11+B12</f>
        <v>361712.97399999999</v>
      </c>
      <c r="C13" s="1163">
        <f>C11+C12</f>
        <v>43557.614000000001</v>
      </c>
      <c r="D13" s="1164">
        <f t="shared" si="0"/>
        <v>12.042038060818909</v>
      </c>
      <c r="E13" s="1163">
        <f>E11+E12</f>
        <v>374919.81700000004</v>
      </c>
      <c r="F13" s="1164">
        <f t="shared" si="1"/>
        <v>-3.5225780023252411</v>
      </c>
      <c r="K13"/>
      <c r="L13"/>
      <c r="M13"/>
      <c r="N13"/>
      <c r="O13"/>
      <c r="P13" s="1115"/>
      <c r="Q13" s="1115"/>
      <c r="R13" s="1115"/>
      <c r="S13" s="1115"/>
      <c r="T13" s="1115"/>
    </row>
    <row r="14" spans="1:20">
      <c r="E14" s="1165"/>
      <c r="K14"/>
      <c r="L14"/>
      <c r="M14"/>
      <c r="N14"/>
      <c r="O14"/>
      <c r="P14" s="1115"/>
      <c r="Q14" s="1115"/>
      <c r="R14" s="1115"/>
      <c r="S14" s="1115"/>
      <c r="T14" s="1115"/>
    </row>
    <row r="15" spans="1:20">
      <c r="K15"/>
      <c r="L15"/>
      <c r="M15"/>
      <c r="N15"/>
      <c r="O15"/>
      <c r="P15" s="1115"/>
      <c r="Q15" s="1115"/>
      <c r="R15" s="1115"/>
      <c r="S15" s="1115"/>
      <c r="T15" s="1115"/>
    </row>
    <row r="16" spans="1:20" ht="15.75">
      <c r="A16" s="1166" t="s">
        <v>250</v>
      </c>
      <c r="K16"/>
      <c r="L16"/>
      <c r="M16"/>
      <c r="N16"/>
      <c r="O16"/>
      <c r="P16" s="1115"/>
      <c r="Q16" s="1115"/>
      <c r="R16" s="1115"/>
      <c r="S16" s="1115"/>
      <c r="T16" s="1115"/>
    </row>
    <row r="17" spans="1:20">
      <c r="K17"/>
      <c r="L17"/>
      <c r="M17"/>
      <c r="N17"/>
      <c r="O17" s="1115"/>
      <c r="P17" s="1115"/>
      <c r="Q17" s="1115"/>
      <c r="R17" s="1115"/>
      <c r="S17" s="1115"/>
      <c r="T17" s="1115"/>
    </row>
    <row r="18" spans="1:20" ht="33" customHeight="1" thickBot="1">
      <c r="A18" s="1654" t="s">
        <v>520</v>
      </c>
      <c r="B18" s="1654"/>
      <c r="C18" s="1654"/>
      <c r="D18" s="1654"/>
      <c r="E18" s="1654"/>
      <c r="F18" s="1654"/>
      <c r="K18"/>
      <c r="L18"/>
      <c r="M18"/>
      <c r="N18"/>
      <c r="O18" s="1115"/>
      <c r="P18" s="1115"/>
      <c r="Q18" s="1115"/>
      <c r="R18" s="1115"/>
      <c r="S18" s="1115"/>
      <c r="T18" s="1115"/>
    </row>
    <row r="19" spans="1:20" ht="16.5" customHeight="1" thickBot="1">
      <c r="A19" s="1664" t="s">
        <v>500</v>
      </c>
      <c r="B19" s="1657" t="s">
        <v>508</v>
      </c>
      <c r="C19" s="1658"/>
      <c r="D19" s="1659"/>
      <c r="E19" s="1660" t="s">
        <v>521</v>
      </c>
      <c r="F19" s="1662" t="s">
        <v>522</v>
      </c>
      <c r="K19"/>
      <c r="L19"/>
      <c r="M19"/>
      <c r="N19"/>
      <c r="O19" s="1115"/>
      <c r="P19" s="1115"/>
      <c r="Q19" s="1115"/>
      <c r="R19" s="1115"/>
      <c r="S19" s="1115"/>
      <c r="T19" s="1115"/>
    </row>
    <row r="20" spans="1:20" ht="21" customHeight="1" thickBot="1">
      <c r="A20" s="1665"/>
      <c r="B20" s="1167" t="s">
        <v>254</v>
      </c>
      <c r="C20" s="1167" t="s">
        <v>366</v>
      </c>
      <c r="D20" s="1167" t="s">
        <v>367</v>
      </c>
      <c r="E20" s="1666"/>
      <c r="F20" s="1667"/>
      <c r="K20"/>
      <c r="L20"/>
      <c r="M20"/>
      <c r="N20"/>
      <c r="O20" s="1115"/>
      <c r="P20" s="1115"/>
      <c r="Q20" s="1115"/>
      <c r="R20" s="1115"/>
      <c r="S20" s="1115"/>
      <c r="T20" s="1115"/>
    </row>
    <row r="21" spans="1:20" ht="15.75" thickBot="1">
      <c r="A21" s="1168" t="s">
        <v>117</v>
      </c>
      <c r="B21" s="1154">
        <v>69043.524000000005</v>
      </c>
      <c r="C21" s="1169">
        <v>0</v>
      </c>
      <c r="D21" s="1170">
        <f t="shared" ref="D21:D26" si="2">(C21/B21)*100</f>
        <v>0</v>
      </c>
      <c r="E21" s="1163">
        <v>51405.213000000003</v>
      </c>
      <c r="F21" s="1170">
        <f t="shared" ref="F21:F26" si="3">((B21-E21)/E21)*100</f>
        <v>34.312300194145678</v>
      </c>
      <c r="H21" s="1153" t="s">
        <v>124</v>
      </c>
      <c r="K21"/>
      <c r="L21"/>
      <c r="M21"/>
      <c r="N21"/>
      <c r="O21" s="1115"/>
      <c r="P21" s="1115"/>
      <c r="Q21" s="1115"/>
      <c r="R21" s="1115"/>
      <c r="S21" s="1115"/>
      <c r="T21" s="1115"/>
    </row>
    <row r="22" spans="1:20" ht="15.75" thickBot="1">
      <c r="A22" s="1168" t="s">
        <v>119</v>
      </c>
      <c r="B22" s="1154">
        <v>255617</v>
      </c>
      <c r="C22" s="1169">
        <v>0</v>
      </c>
      <c r="D22" s="1152">
        <f t="shared" si="2"/>
        <v>0</v>
      </c>
      <c r="E22" s="1163">
        <v>186842</v>
      </c>
      <c r="F22" s="1152">
        <f t="shared" si="3"/>
        <v>36.809175667141218</v>
      </c>
      <c r="H22" s="1156">
        <f>B22-E22</f>
        <v>68775</v>
      </c>
      <c r="K22" s="1115"/>
      <c r="L22" s="1115"/>
      <c r="M22" s="1115"/>
      <c r="O22" s="1115"/>
      <c r="P22" s="1115"/>
      <c r="Q22" s="1115"/>
      <c r="R22" s="1115"/>
      <c r="S22" s="1115"/>
      <c r="T22" s="1115"/>
    </row>
    <row r="23" spans="1:20" ht="15.75" thickBot="1">
      <c r="A23" s="1171" t="s">
        <v>249</v>
      </c>
      <c r="B23" s="1154">
        <v>76691</v>
      </c>
      <c r="C23" s="1172">
        <v>0</v>
      </c>
      <c r="D23" s="1152">
        <f t="shared" si="2"/>
        <v>0</v>
      </c>
      <c r="E23" s="1158">
        <v>43472</v>
      </c>
      <c r="F23" s="1152">
        <f t="shared" si="3"/>
        <v>76.4147037173353</v>
      </c>
      <c r="N23" s="1115"/>
      <c r="O23" s="1115"/>
      <c r="P23" s="1115"/>
      <c r="Q23" s="1115"/>
      <c r="R23" s="1115"/>
      <c r="S23" s="1115"/>
      <c r="T23" s="1115"/>
    </row>
    <row r="24" spans="1:20" ht="15.75" thickBot="1">
      <c r="A24" s="1168" t="s">
        <v>120</v>
      </c>
      <c r="B24" s="1154">
        <v>14362.022999999999</v>
      </c>
      <c r="C24" s="1173">
        <v>198.68600000000001</v>
      </c>
      <c r="D24" s="1159">
        <f t="shared" si="2"/>
        <v>1.383412350753094</v>
      </c>
      <c r="E24" s="1163">
        <v>15035.19</v>
      </c>
      <c r="F24" s="1159">
        <f t="shared" si="3"/>
        <v>-4.4772763097772703</v>
      </c>
      <c r="N24" s="1115"/>
      <c r="O24" s="1115"/>
      <c r="P24" s="1115"/>
      <c r="Q24" s="1115"/>
      <c r="R24" s="1115"/>
      <c r="S24" s="1115"/>
      <c r="T24" s="1115"/>
    </row>
    <row r="25" spans="1:20" ht="15.75" thickBot="1">
      <c r="A25" s="1168" t="s">
        <v>121</v>
      </c>
      <c r="B25" s="1154">
        <v>10834.967000000001</v>
      </c>
      <c r="C25" s="1173">
        <v>964.452</v>
      </c>
      <c r="D25" s="1152">
        <f t="shared" si="2"/>
        <v>8.9012915313909122</v>
      </c>
      <c r="E25" s="1163">
        <v>7391.2460000000001</v>
      </c>
      <c r="F25" s="1152">
        <f t="shared" si="3"/>
        <v>46.591887213603769</v>
      </c>
      <c r="N25" s="1115"/>
      <c r="O25" s="1115"/>
      <c r="P25" s="1115"/>
      <c r="Q25" s="1115"/>
      <c r="R25" s="1115"/>
      <c r="S25" s="1115"/>
      <c r="T25" s="1115"/>
    </row>
    <row r="26" spans="1:20" ht="15.75" thickBot="1">
      <c r="A26" s="1168" t="s">
        <v>122</v>
      </c>
      <c r="B26" s="1154">
        <f>B24+B25</f>
        <v>25196.989999999998</v>
      </c>
      <c r="C26" s="1163">
        <f>C24+C25</f>
        <v>1163.1379999999999</v>
      </c>
      <c r="D26" s="1164">
        <f t="shared" si="2"/>
        <v>4.616178360986769</v>
      </c>
      <c r="E26" s="1163">
        <f>E24+E25</f>
        <v>22426.436000000002</v>
      </c>
      <c r="F26" s="1164">
        <f t="shared" si="3"/>
        <v>12.353964758377106</v>
      </c>
      <c r="N26" s="1115"/>
      <c r="O26" s="1115"/>
      <c r="P26" s="1115"/>
      <c r="Q26" s="1115"/>
      <c r="R26" s="1115"/>
      <c r="S26" s="1115"/>
      <c r="T26" s="1115"/>
    </row>
    <row r="27" spans="1:20">
      <c r="A27" s="1174" t="s">
        <v>369</v>
      </c>
      <c r="B27" s="1175"/>
      <c r="C27" s="1176"/>
      <c r="D27" s="1176"/>
      <c r="E27" s="1176"/>
      <c r="F27" s="1177"/>
      <c r="H27" s="1115"/>
      <c r="I27" s="1115"/>
      <c r="J27" s="1115"/>
      <c r="K27" s="1115"/>
      <c r="L27" s="1115"/>
      <c r="M27" s="1115"/>
      <c r="N27" s="1115"/>
      <c r="O27" s="1115"/>
      <c r="P27" s="1115"/>
      <c r="Q27" s="1115"/>
      <c r="R27" s="1115"/>
      <c r="S27" s="1115"/>
      <c r="T27" s="1115"/>
    </row>
    <row r="28" spans="1:20">
      <c r="A28" s="1178"/>
      <c r="B28" s="1179"/>
      <c r="C28" s="1180"/>
      <c r="D28" s="1181"/>
      <c r="E28" s="1115"/>
      <c r="F28" s="1115"/>
      <c r="G28" s="1115"/>
      <c r="H28" s="1115"/>
      <c r="I28" s="1115"/>
      <c r="J28" s="1115"/>
      <c r="K28" s="1115"/>
      <c r="L28" s="1115"/>
      <c r="M28" s="1115"/>
      <c r="N28" s="1115"/>
      <c r="O28" s="1115"/>
      <c r="P28" s="1115"/>
      <c r="Q28" s="1115"/>
      <c r="R28" s="1115"/>
      <c r="S28" s="1115"/>
      <c r="T28" s="1115"/>
    </row>
    <row r="29" spans="1:20">
      <c r="A29" s="1178"/>
      <c r="B29" s="1182"/>
      <c r="C29" s="1181"/>
      <c r="D29" s="1183"/>
      <c r="E29" s="1115"/>
      <c r="F29" s="1115"/>
      <c r="G29" s="1115"/>
      <c r="H29" s="1115"/>
      <c r="I29" s="1115"/>
      <c r="J29" s="1115"/>
      <c r="K29" s="1115"/>
      <c r="L29" s="1115"/>
      <c r="M29" s="1115"/>
      <c r="N29" s="1115"/>
      <c r="O29" s="1115"/>
      <c r="P29" s="1115"/>
      <c r="Q29" s="1115"/>
      <c r="R29" s="1115"/>
      <c r="S29" s="1115"/>
      <c r="T29" s="1115"/>
    </row>
    <row r="30" spans="1:20">
      <c r="A30" s="1175"/>
      <c r="B30" s="1181"/>
      <c r="C30" s="1653"/>
      <c r="D30" s="1653"/>
      <c r="E30" s="1115"/>
      <c r="F30" s="1115"/>
      <c r="G30" s="1115"/>
      <c r="H30" s="1115"/>
      <c r="I30" s="1115"/>
      <c r="J30" s="1115"/>
      <c r="K30" s="1115"/>
      <c r="L30" s="1115"/>
      <c r="M30" s="1115"/>
      <c r="N30" s="1115"/>
      <c r="O30" s="1115"/>
      <c r="P30" s="1115"/>
      <c r="Q30" s="1115"/>
      <c r="R30" s="1115"/>
      <c r="S30" s="1115"/>
      <c r="T30" s="1115"/>
    </row>
    <row r="31" spans="1:20">
      <c r="A31" s="1181"/>
      <c r="B31" s="1183"/>
      <c r="C31" s="1181"/>
      <c r="D31" s="1181"/>
      <c r="E31" s="1115"/>
      <c r="F31" s="1115"/>
      <c r="G31" s="1115"/>
      <c r="H31" s="1115"/>
      <c r="I31" s="1115"/>
      <c r="J31" s="1115"/>
      <c r="K31" s="1115"/>
      <c r="L31" s="1115"/>
      <c r="M31" s="1115"/>
      <c r="N31" s="1115"/>
      <c r="O31" s="1115"/>
      <c r="P31" s="1115"/>
      <c r="Q31" s="1115"/>
      <c r="R31" s="1115"/>
      <c r="S31" s="1115"/>
      <c r="T31" s="1115"/>
    </row>
    <row r="32" spans="1:20" ht="15.75">
      <c r="A32" s="1184"/>
      <c r="B32" s="1183"/>
      <c r="C32" s="1185"/>
      <c r="D32" s="1115"/>
      <c r="E32" s="1115"/>
      <c r="F32" s="1115"/>
      <c r="G32" s="1115"/>
      <c r="H32" s="1115"/>
      <c r="I32" s="1115"/>
      <c r="J32" s="1115"/>
      <c r="K32" s="1115"/>
      <c r="L32" s="1115"/>
      <c r="M32" s="1115"/>
      <c r="N32" s="1115"/>
      <c r="O32" s="1115"/>
      <c r="P32" s="1115"/>
      <c r="Q32" s="1115"/>
      <c r="R32" s="1115"/>
      <c r="S32" s="1115"/>
      <c r="T32" s="1115"/>
    </row>
    <row r="33" spans="1:20">
      <c r="A33" s="1181"/>
      <c r="B33" s="1186"/>
      <c r="C33" s="1181"/>
      <c r="D33" s="1115"/>
      <c r="E33" s="1115"/>
      <c r="F33" s="1115"/>
      <c r="G33" s="1115"/>
      <c r="H33" s="1115"/>
      <c r="I33" s="1115"/>
      <c r="J33" s="1115"/>
      <c r="K33" s="1115"/>
      <c r="L33" s="1115"/>
      <c r="M33" s="1115"/>
      <c r="N33" s="1115"/>
      <c r="O33" s="1115"/>
      <c r="P33" s="1115"/>
      <c r="Q33" s="1115"/>
      <c r="R33" s="1115"/>
      <c r="S33" s="1115"/>
      <c r="T33" s="1115"/>
    </row>
    <row r="34" spans="1:20">
      <c r="A34" s="1187"/>
      <c r="B34" s="1186"/>
      <c r="C34" s="1181"/>
      <c r="D34" s="1115"/>
      <c r="E34" s="1115"/>
      <c r="F34" s="1115"/>
      <c r="G34" s="1115"/>
      <c r="H34" s="1115"/>
      <c r="I34" s="1115"/>
      <c r="J34" s="1115"/>
      <c r="K34" s="1115"/>
      <c r="L34" s="1115"/>
      <c r="M34" s="1115"/>
      <c r="N34" s="1115"/>
      <c r="O34" s="1115"/>
      <c r="P34" s="1115"/>
      <c r="Q34" s="1115"/>
      <c r="R34" s="1115"/>
      <c r="S34" s="1115"/>
      <c r="T34" s="1115"/>
    </row>
    <row r="35" spans="1:20">
      <c r="A35" s="1187"/>
      <c r="B35" s="1181"/>
      <c r="C35" s="1181"/>
      <c r="D35" s="1115"/>
      <c r="E35" s="1115"/>
      <c r="F35" s="1181"/>
      <c r="G35" s="1181"/>
      <c r="H35" s="1115"/>
      <c r="I35" s="1115"/>
      <c r="J35" s="1115"/>
      <c r="K35" s="1115"/>
      <c r="L35" s="1115"/>
      <c r="M35" s="1115"/>
      <c r="N35" s="1115"/>
      <c r="O35" s="1115"/>
      <c r="P35" s="1115"/>
      <c r="Q35" s="1115"/>
      <c r="R35" s="1115"/>
      <c r="S35" s="1115"/>
      <c r="T35" s="1115"/>
    </row>
    <row r="36" spans="1:20">
      <c r="A36" s="1178"/>
      <c r="B36" s="1188"/>
      <c r="C36" s="1188"/>
      <c r="D36" s="1115"/>
      <c r="E36" s="1115"/>
      <c r="F36" s="1177"/>
      <c r="G36" s="1181"/>
      <c r="H36" s="1115"/>
      <c r="I36" s="1115"/>
      <c r="J36" s="1115"/>
      <c r="K36" s="1115"/>
      <c r="L36" s="1115"/>
      <c r="M36" s="1115"/>
      <c r="N36" s="1115"/>
      <c r="O36" s="1115"/>
      <c r="P36" s="1115"/>
      <c r="Q36" s="1115"/>
      <c r="R36" s="1115"/>
    </row>
    <row r="37" spans="1:20">
      <c r="A37" s="1178"/>
      <c r="B37" s="1188"/>
      <c r="C37" s="1188"/>
      <c r="D37" s="1115"/>
      <c r="E37" s="1115"/>
      <c r="F37" s="1177"/>
      <c r="G37" s="1181"/>
      <c r="H37" s="1115"/>
      <c r="I37" s="1115"/>
      <c r="J37" s="1115"/>
      <c r="K37" s="1115"/>
      <c r="L37" s="1115"/>
      <c r="M37" s="1115"/>
      <c r="N37" s="1115"/>
      <c r="O37" s="1115"/>
      <c r="P37" s="1115"/>
      <c r="Q37" s="1115"/>
      <c r="R37" s="1115"/>
    </row>
    <row r="38" spans="1:20">
      <c r="A38" s="1175"/>
      <c r="B38" s="1176"/>
      <c r="C38" s="1176"/>
      <c r="D38" s="1115"/>
      <c r="E38" s="1115"/>
      <c r="F38" s="1177"/>
      <c r="G38" s="1189"/>
      <c r="H38" s="1115"/>
      <c r="I38" s="1115"/>
      <c r="J38" s="1115"/>
      <c r="K38" s="1115"/>
      <c r="L38" s="1115"/>
      <c r="M38" s="1115"/>
      <c r="N38" s="1115"/>
      <c r="O38" s="1115"/>
      <c r="P38" s="1115"/>
      <c r="Q38" s="1115"/>
      <c r="R38" s="1115"/>
    </row>
    <row r="39" spans="1:20">
      <c r="A39" s="1179"/>
      <c r="B39" s="1181"/>
      <c r="C39" s="1181"/>
      <c r="D39" s="1115"/>
      <c r="E39" s="1115"/>
      <c r="F39" s="1181"/>
      <c r="G39" s="1181"/>
      <c r="H39" s="1115"/>
      <c r="I39" s="1115"/>
      <c r="J39" s="1115"/>
      <c r="K39" s="1115"/>
      <c r="L39" s="1115"/>
      <c r="M39" s="1115"/>
      <c r="N39" s="1115"/>
      <c r="O39" s="1115"/>
      <c r="P39" s="1115"/>
      <c r="Q39" s="1115"/>
      <c r="R39" s="1115"/>
    </row>
    <row r="40" spans="1:20">
      <c r="A40" s="1182"/>
      <c r="B40" s="1181"/>
      <c r="C40" s="1183"/>
      <c r="D40" s="1115"/>
      <c r="E40" s="1115"/>
      <c r="F40" s="1181"/>
      <c r="G40" s="1181"/>
      <c r="H40" s="1181"/>
    </row>
    <row r="41" spans="1:20">
      <c r="A41" s="1181"/>
      <c r="B41" s="1653"/>
      <c r="C41" s="1653"/>
      <c r="D41" s="1181"/>
      <c r="E41" s="1181"/>
      <c r="F41" s="1181"/>
      <c r="G41" s="1181"/>
    </row>
    <row r="42" spans="1:20">
      <c r="A42" s="1183"/>
      <c r="B42" s="1181"/>
      <c r="C42" s="1181"/>
      <c r="D42" s="1181"/>
      <c r="E42" s="1181"/>
      <c r="F42" s="1181"/>
      <c r="G42" s="1181"/>
    </row>
    <row r="43" spans="1:20">
      <c r="A43" s="1183"/>
      <c r="B43" s="1185"/>
      <c r="C43" s="1181"/>
      <c r="D43" s="1181"/>
      <c r="E43" s="1181"/>
      <c r="F43" s="1181"/>
      <c r="G43" s="1181"/>
    </row>
    <row r="44" spans="1:20">
      <c r="A44" s="1186"/>
      <c r="B44" s="1181"/>
      <c r="C44" s="1181"/>
      <c r="D44" s="1181"/>
      <c r="E44" s="1181"/>
      <c r="F44" s="1181"/>
      <c r="G44" s="1181"/>
    </row>
    <row r="45" spans="1:20">
      <c r="A45" s="1186"/>
      <c r="B45" s="1181"/>
      <c r="C45" s="1181"/>
      <c r="D45" s="1185"/>
      <c r="E45" s="1181"/>
      <c r="F45" s="1181"/>
      <c r="G45" s="1181"/>
    </row>
    <row r="46" spans="1:20">
      <c r="A46" s="1181"/>
      <c r="B46" s="1181"/>
      <c r="C46" s="1181"/>
      <c r="D46" s="1181"/>
      <c r="E46" s="1181"/>
      <c r="F46" s="1181"/>
      <c r="G46" s="1181"/>
    </row>
    <row r="47" spans="1:20">
      <c r="A47" s="1181"/>
      <c r="B47" s="1181"/>
      <c r="C47" s="1181"/>
      <c r="D47" s="1181"/>
      <c r="E47" s="1181"/>
      <c r="F47" s="1181"/>
      <c r="G47" s="118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V6" sqref="V6"/>
    </sheetView>
  </sheetViews>
  <sheetFormatPr defaultRowHeight="12.75"/>
  <cols>
    <col min="1" max="1" width="21.7109375" style="1145" customWidth="1"/>
    <col min="2" max="2" width="11.140625" style="1145" customWidth="1"/>
    <col min="3" max="3" width="12.140625" style="1145" customWidth="1"/>
    <col min="4" max="4" width="8.85546875" style="1145" bestFit="1" customWidth="1"/>
    <col min="5" max="5" width="7.42578125" style="1145" customWidth="1"/>
    <col min="6" max="6" width="20.28515625" style="1145" customWidth="1"/>
    <col min="7" max="7" width="10.5703125" style="1145" customWidth="1"/>
    <col min="8" max="8" width="9.85546875" style="1161" bestFit="1" customWidth="1"/>
    <col min="9" max="9" width="8.85546875" style="1145" bestFit="1" customWidth="1"/>
    <col min="10" max="10" width="2.85546875" style="1145" customWidth="1"/>
    <col min="11" max="11" width="22.85546875" style="1145" customWidth="1"/>
    <col min="12" max="12" width="12.140625" style="1145" customWidth="1"/>
    <col min="13" max="13" width="11.7109375" style="1145" customWidth="1"/>
    <col min="14" max="14" width="8.85546875" style="1145" bestFit="1" customWidth="1"/>
    <col min="15" max="15" width="4.42578125" style="1145" customWidth="1"/>
    <col min="16" max="16" width="25" style="1145" customWidth="1"/>
    <col min="17" max="17" width="12.42578125" style="1145" customWidth="1"/>
    <col min="18" max="18" width="15" style="1145" customWidth="1"/>
    <col min="19" max="19" width="8.85546875" style="1145" bestFit="1" customWidth="1"/>
    <col min="20" max="252" width="9.140625" style="1145"/>
    <col min="253" max="253" width="5" style="1145" customWidth="1"/>
    <col min="254" max="254" width="17.7109375" style="1145" customWidth="1"/>
    <col min="255" max="255" width="13.85546875" style="1145" customWidth="1"/>
    <col min="256" max="256" width="13.140625" style="1145" customWidth="1"/>
    <col min="257" max="257" width="12.28515625" style="1145" customWidth="1"/>
    <col min="258" max="258" width="3" style="1145" customWidth="1"/>
    <col min="259" max="259" width="20.28515625" style="1145" customWidth="1"/>
    <col min="260" max="260" width="12.5703125" style="1145" customWidth="1"/>
    <col min="261" max="261" width="11.7109375" style="1145" customWidth="1"/>
    <col min="262" max="262" width="9.140625" style="1145"/>
    <col min="263" max="263" width="2.85546875" style="1145" customWidth="1"/>
    <col min="264" max="264" width="18.5703125" style="1145" customWidth="1"/>
    <col min="265" max="265" width="14.42578125" style="1145" customWidth="1"/>
    <col min="266" max="266" width="13.7109375" style="1145" customWidth="1"/>
    <col min="267" max="267" width="10.140625" style="1145" customWidth="1"/>
    <col min="268" max="268" width="4.42578125" style="1145" customWidth="1"/>
    <col min="269" max="269" width="24" style="1145" customWidth="1"/>
    <col min="270" max="270" width="13.140625" style="1145" customWidth="1"/>
    <col min="271" max="271" width="13" style="1145" customWidth="1"/>
    <col min="272" max="272" width="10.42578125" style="1145" customWidth="1"/>
    <col min="273" max="508" width="9.140625" style="1145"/>
    <col min="509" max="509" width="5" style="1145" customWidth="1"/>
    <col min="510" max="510" width="17.7109375" style="1145" customWidth="1"/>
    <col min="511" max="511" width="13.85546875" style="1145" customWidth="1"/>
    <col min="512" max="512" width="13.140625" style="1145" customWidth="1"/>
    <col min="513" max="513" width="12.28515625" style="1145" customWidth="1"/>
    <col min="514" max="514" width="3" style="1145" customWidth="1"/>
    <col min="515" max="515" width="20.28515625" style="1145" customWidth="1"/>
    <col min="516" max="516" width="12.5703125" style="1145" customWidth="1"/>
    <col min="517" max="517" width="11.7109375" style="1145" customWidth="1"/>
    <col min="518" max="518" width="9.140625" style="1145"/>
    <col min="519" max="519" width="2.85546875" style="1145" customWidth="1"/>
    <col min="520" max="520" width="18.5703125" style="1145" customWidth="1"/>
    <col min="521" max="521" width="14.42578125" style="1145" customWidth="1"/>
    <col min="522" max="522" width="13.7109375" style="1145" customWidth="1"/>
    <col min="523" max="523" width="10.140625" style="1145" customWidth="1"/>
    <col min="524" max="524" width="4.42578125" style="1145" customWidth="1"/>
    <col min="525" max="525" width="24" style="1145" customWidth="1"/>
    <col min="526" max="526" width="13.140625" style="1145" customWidth="1"/>
    <col min="527" max="527" width="13" style="1145" customWidth="1"/>
    <col min="528" max="528" width="10.42578125" style="1145" customWidth="1"/>
    <col min="529" max="764" width="9.140625" style="1145"/>
    <col min="765" max="765" width="5" style="1145" customWidth="1"/>
    <col min="766" max="766" width="17.7109375" style="1145" customWidth="1"/>
    <col min="767" max="767" width="13.85546875" style="1145" customWidth="1"/>
    <col min="768" max="768" width="13.140625" style="1145" customWidth="1"/>
    <col min="769" max="769" width="12.28515625" style="1145" customWidth="1"/>
    <col min="770" max="770" width="3" style="1145" customWidth="1"/>
    <col min="771" max="771" width="20.28515625" style="1145" customWidth="1"/>
    <col min="772" max="772" width="12.5703125" style="1145" customWidth="1"/>
    <col min="773" max="773" width="11.7109375" style="1145" customWidth="1"/>
    <col min="774" max="774" width="9.140625" style="1145"/>
    <col min="775" max="775" width="2.85546875" style="1145" customWidth="1"/>
    <col min="776" max="776" width="18.5703125" style="1145" customWidth="1"/>
    <col min="777" max="777" width="14.42578125" style="1145" customWidth="1"/>
    <col min="778" max="778" width="13.7109375" style="1145" customWidth="1"/>
    <col min="779" max="779" width="10.140625" style="1145" customWidth="1"/>
    <col min="780" max="780" width="4.42578125" style="1145" customWidth="1"/>
    <col min="781" max="781" width="24" style="1145" customWidth="1"/>
    <col min="782" max="782" width="13.140625" style="1145" customWidth="1"/>
    <col min="783" max="783" width="13" style="1145" customWidth="1"/>
    <col min="784" max="784" width="10.42578125" style="1145" customWidth="1"/>
    <col min="785" max="1020" width="9.140625" style="1145"/>
    <col min="1021" max="1021" width="5" style="1145" customWidth="1"/>
    <col min="1022" max="1022" width="17.7109375" style="1145" customWidth="1"/>
    <col min="1023" max="1023" width="13.85546875" style="1145" customWidth="1"/>
    <col min="1024" max="1024" width="13.140625" style="1145" customWidth="1"/>
    <col min="1025" max="1025" width="12.28515625" style="1145" customWidth="1"/>
    <col min="1026" max="1026" width="3" style="1145" customWidth="1"/>
    <col min="1027" max="1027" width="20.28515625" style="1145" customWidth="1"/>
    <col min="1028" max="1028" width="12.5703125" style="1145" customWidth="1"/>
    <col min="1029" max="1029" width="11.7109375" style="1145" customWidth="1"/>
    <col min="1030" max="1030" width="9.140625" style="1145"/>
    <col min="1031" max="1031" width="2.85546875" style="1145" customWidth="1"/>
    <col min="1032" max="1032" width="18.5703125" style="1145" customWidth="1"/>
    <col min="1033" max="1033" width="14.42578125" style="1145" customWidth="1"/>
    <col min="1034" max="1034" width="13.7109375" style="1145" customWidth="1"/>
    <col min="1035" max="1035" width="10.140625" style="1145" customWidth="1"/>
    <col min="1036" max="1036" width="4.42578125" style="1145" customWidth="1"/>
    <col min="1037" max="1037" width="24" style="1145" customWidth="1"/>
    <col min="1038" max="1038" width="13.140625" style="1145" customWidth="1"/>
    <col min="1039" max="1039" width="13" style="1145" customWidth="1"/>
    <col min="1040" max="1040" width="10.42578125" style="1145" customWidth="1"/>
    <col min="1041" max="1276" width="9.140625" style="1145"/>
    <col min="1277" max="1277" width="5" style="1145" customWidth="1"/>
    <col min="1278" max="1278" width="17.7109375" style="1145" customWidth="1"/>
    <col min="1279" max="1279" width="13.85546875" style="1145" customWidth="1"/>
    <col min="1280" max="1280" width="13.140625" style="1145" customWidth="1"/>
    <col min="1281" max="1281" width="12.28515625" style="1145" customWidth="1"/>
    <col min="1282" max="1282" width="3" style="1145" customWidth="1"/>
    <col min="1283" max="1283" width="20.28515625" style="1145" customWidth="1"/>
    <col min="1284" max="1284" width="12.5703125" style="1145" customWidth="1"/>
    <col min="1285" max="1285" width="11.7109375" style="1145" customWidth="1"/>
    <col min="1286" max="1286" width="9.140625" style="1145"/>
    <col min="1287" max="1287" width="2.85546875" style="1145" customWidth="1"/>
    <col min="1288" max="1288" width="18.5703125" style="1145" customWidth="1"/>
    <col min="1289" max="1289" width="14.42578125" style="1145" customWidth="1"/>
    <col min="1290" max="1290" width="13.7109375" style="1145" customWidth="1"/>
    <col min="1291" max="1291" width="10.140625" style="1145" customWidth="1"/>
    <col min="1292" max="1292" width="4.42578125" style="1145" customWidth="1"/>
    <col min="1293" max="1293" width="24" style="1145" customWidth="1"/>
    <col min="1294" max="1294" width="13.140625" style="1145" customWidth="1"/>
    <col min="1295" max="1295" width="13" style="1145" customWidth="1"/>
    <col min="1296" max="1296" width="10.42578125" style="1145" customWidth="1"/>
    <col min="1297" max="1532" width="9.140625" style="1145"/>
    <col min="1533" max="1533" width="5" style="1145" customWidth="1"/>
    <col min="1534" max="1534" width="17.7109375" style="1145" customWidth="1"/>
    <col min="1535" max="1535" width="13.85546875" style="1145" customWidth="1"/>
    <col min="1536" max="1536" width="13.140625" style="1145" customWidth="1"/>
    <col min="1537" max="1537" width="12.28515625" style="1145" customWidth="1"/>
    <col min="1538" max="1538" width="3" style="1145" customWidth="1"/>
    <col min="1539" max="1539" width="20.28515625" style="1145" customWidth="1"/>
    <col min="1540" max="1540" width="12.5703125" style="1145" customWidth="1"/>
    <col min="1541" max="1541" width="11.7109375" style="1145" customWidth="1"/>
    <col min="1542" max="1542" width="9.140625" style="1145"/>
    <col min="1543" max="1543" width="2.85546875" style="1145" customWidth="1"/>
    <col min="1544" max="1544" width="18.5703125" style="1145" customWidth="1"/>
    <col min="1545" max="1545" width="14.42578125" style="1145" customWidth="1"/>
    <col min="1546" max="1546" width="13.7109375" style="1145" customWidth="1"/>
    <col min="1547" max="1547" width="10.140625" style="1145" customWidth="1"/>
    <col min="1548" max="1548" width="4.42578125" style="1145" customWidth="1"/>
    <col min="1549" max="1549" width="24" style="1145" customWidth="1"/>
    <col min="1550" max="1550" width="13.140625" style="1145" customWidth="1"/>
    <col min="1551" max="1551" width="13" style="1145" customWidth="1"/>
    <col min="1552" max="1552" width="10.42578125" style="1145" customWidth="1"/>
    <col min="1553" max="1788" width="9.140625" style="1145"/>
    <col min="1789" max="1789" width="5" style="1145" customWidth="1"/>
    <col min="1790" max="1790" width="17.7109375" style="1145" customWidth="1"/>
    <col min="1791" max="1791" width="13.85546875" style="1145" customWidth="1"/>
    <col min="1792" max="1792" width="13.140625" style="1145" customWidth="1"/>
    <col min="1793" max="1793" width="12.28515625" style="1145" customWidth="1"/>
    <col min="1794" max="1794" width="3" style="1145" customWidth="1"/>
    <col min="1795" max="1795" width="20.28515625" style="1145" customWidth="1"/>
    <col min="1796" max="1796" width="12.5703125" style="1145" customWidth="1"/>
    <col min="1797" max="1797" width="11.7109375" style="1145" customWidth="1"/>
    <col min="1798" max="1798" width="9.140625" style="1145"/>
    <col min="1799" max="1799" width="2.85546875" style="1145" customWidth="1"/>
    <col min="1800" max="1800" width="18.5703125" style="1145" customWidth="1"/>
    <col min="1801" max="1801" width="14.42578125" style="1145" customWidth="1"/>
    <col min="1802" max="1802" width="13.7109375" style="1145" customWidth="1"/>
    <col min="1803" max="1803" width="10.140625" style="1145" customWidth="1"/>
    <col min="1804" max="1804" width="4.42578125" style="1145" customWidth="1"/>
    <col min="1805" max="1805" width="24" style="1145" customWidth="1"/>
    <col min="1806" max="1806" width="13.140625" style="1145" customWidth="1"/>
    <col min="1807" max="1807" width="13" style="1145" customWidth="1"/>
    <col min="1808" max="1808" width="10.42578125" style="1145" customWidth="1"/>
    <col min="1809" max="2044" width="9.140625" style="1145"/>
    <col min="2045" max="2045" width="5" style="1145" customWidth="1"/>
    <col min="2046" max="2046" width="17.7109375" style="1145" customWidth="1"/>
    <col min="2047" max="2047" width="13.85546875" style="1145" customWidth="1"/>
    <col min="2048" max="2048" width="13.140625" style="1145" customWidth="1"/>
    <col min="2049" max="2049" width="12.28515625" style="1145" customWidth="1"/>
    <col min="2050" max="2050" width="3" style="1145" customWidth="1"/>
    <col min="2051" max="2051" width="20.28515625" style="1145" customWidth="1"/>
    <col min="2052" max="2052" width="12.5703125" style="1145" customWidth="1"/>
    <col min="2053" max="2053" width="11.7109375" style="1145" customWidth="1"/>
    <col min="2054" max="2054" width="9.140625" style="1145"/>
    <col min="2055" max="2055" width="2.85546875" style="1145" customWidth="1"/>
    <col min="2056" max="2056" width="18.5703125" style="1145" customWidth="1"/>
    <col min="2057" max="2057" width="14.42578125" style="1145" customWidth="1"/>
    <col min="2058" max="2058" width="13.7109375" style="1145" customWidth="1"/>
    <col min="2059" max="2059" width="10.140625" style="1145" customWidth="1"/>
    <col min="2060" max="2060" width="4.42578125" style="1145" customWidth="1"/>
    <col min="2061" max="2061" width="24" style="1145" customWidth="1"/>
    <col min="2062" max="2062" width="13.140625" style="1145" customWidth="1"/>
    <col min="2063" max="2063" width="13" style="1145" customWidth="1"/>
    <col min="2064" max="2064" width="10.42578125" style="1145" customWidth="1"/>
    <col min="2065" max="2300" width="9.140625" style="1145"/>
    <col min="2301" max="2301" width="5" style="1145" customWidth="1"/>
    <col min="2302" max="2302" width="17.7109375" style="1145" customWidth="1"/>
    <col min="2303" max="2303" width="13.85546875" style="1145" customWidth="1"/>
    <col min="2304" max="2304" width="13.140625" style="1145" customWidth="1"/>
    <col min="2305" max="2305" width="12.28515625" style="1145" customWidth="1"/>
    <col min="2306" max="2306" width="3" style="1145" customWidth="1"/>
    <col min="2307" max="2307" width="20.28515625" style="1145" customWidth="1"/>
    <col min="2308" max="2308" width="12.5703125" style="1145" customWidth="1"/>
    <col min="2309" max="2309" width="11.7109375" style="1145" customWidth="1"/>
    <col min="2310" max="2310" width="9.140625" style="1145"/>
    <col min="2311" max="2311" width="2.85546875" style="1145" customWidth="1"/>
    <col min="2312" max="2312" width="18.5703125" style="1145" customWidth="1"/>
    <col min="2313" max="2313" width="14.42578125" style="1145" customWidth="1"/>
    <col min="2314" max="2314" width="13.7109375" style="1145" customWidth="1"/>
    <col min="2315" max="2315" width="10.140625" style="1145" customWidth="1"/>
    <col min="2316" max="2316" width="4.42578125" style="1145" customWidth="1"/>
    <col min="2317" max="2317" width="24" style="1145" customWidth="1"/>
    <col min="2318" max="2318" width="13.140625" style="1145" customWidth="1"/>
    <col min="2319" max="2319" width="13" style="1145" customWidth="1"/>
    <col min="2320" max="2320" width="10.42578125" style="1145" customWidth="1"/>
    <col min="2321" max="2556" width="9.140625" style="1145"/>
    <col min="2557" max="2557" width="5" style="1145" customWidth="1"/>
    <col min="2558" max="2558" width="17.7109375" style="1145" customWidth="1"/>
    <col min="2559" max="2559" width="13.85546875" style="1145" customWidth="1"/>
    <col min="2560" max="2560" width="13.140625" style="1145" customWidth="1"/>
    <col min="2561" max="2561" width="12.28515625" style="1145" customWidth="1"/>
    <col min="2562" max="2562" width="3" style="1145" customWidth="1"/>
    <col min="2563" max="2563" width="20.28515625" style="1145" customWidth="1"/>
    <col min="2564" max="2564" width="12.5703125" style="1145" customWidth="1"/>
    <col min="2565" max="2565" width="11.7109375" style="1145" customWidth="1"/>
    <col min="2566" max="2566" width="9.140625" style="1145"/>
    <col min="2567" max="2567" width="2.85546875" style="1145" customWidth="1"/>
    <col min="2568" max="2568" width="18.5703125" style="1145" customWidth="1"/>
    <col min="2569" max="2569" width="14.42578125" style="1145" customWidth="1"/>
    <col min="2570" max="2570" width="13.7109375" style="1145" customWidth="1"/>
    <col min="2571" max="2571" width="10.140625" style="1145" customWidth="1"/>
    <col min="2572" max="2572" width="4.42578125" style="1145" customWidth="1"/>
    <col min="2573" max="2573" width="24" style="1145" customWidth="1"/>
    <col min="2574" max="2574" width="13.140625" style="1145" customWidth="1"/>
    <col min="2575" max="2575" width="13" style="1145" customWidth="1"/>
    <col min="2576" max="2576" width="10.42578125" style="1145" customWidth="1"/>
    <col min="2577" max="2812" width="9.140625" style="1145"/>
    <col min="2813" max="2813" width="5" style="1145" customWidth="1"/>
    <col min="2814" max="2814" width="17.7109375" style="1145" customWidth="1"/>
    <col min="2815" max="2815" width="13.85546875" style="1145" customWidth="1"/>
    <col min="2816" max="2816" width="13.140625" style="1145" customWidth="1"/>
    <col min="2817" max="2817" width="12.28515625" style="1145" customWidth="1"/>
    <col min="2818" max="2818" width="3" style="1145" customWidth="1"/>
    <col min="2819" max="2819" width="20.28515625" style="1145" customWidth="1"/>
    <col min="2820" max="2820" width="12.5703125" style="1145" customWidth="1"/>
    <col min="2821" max="2821" width="11.7109375" style="1145" customWidth="1"/>
    <col min="2822" max="2822" width="9.140625" style="1145"/>
    <col min="2823" max="2823" width="2.85546875" style="1145" customWidth="1"/>
    <col min="2824" max="2824" width="18.5703125" style="1145" customWidth="1"/>
    <col min="2825" max="2825" width="14.42578125" style="1145" customWidth="1"/>
    <col min="2826" max="2826" width="13.7109375" style="1145" customWidth="1"/>
    <col min="2827" max="2827" width="10.140625" style="1145" customWidth="1"/>
    <col min="2828" max="2828" width="4.42578125" style="1145" customWidth="1"/>
    <col min="2829" max="2829" width="24" style="1145" customWidth="1"/>
    <col min="2830" max="2830" width="13.140625" style="1145" customWidth="1"/>
    <col min="2831" max="2831" width="13" style="1145" customWidth="1"/>
    <col min="2832" max="2832" width="10.42578125" style="1145" customWidth="1"/>
    <col min="2833" max="3068" width="9.140625" style="1145"/>
    <col min="3069" max="3069" width="5" style="1145" customWidth="1"/>
    <col min="3070" max="3070" width="17.7109375" style="1145" customWidth="1"/>
    <col min="3071" max="3071" width="13.85546875" style="1145" customWidth="1"/>
    <col min="3072" max="3072" width="13.140625" style="1145" customWidth="1"/>
    <col min="3073" max="3073" width="12.28515625" style="1145" customWidth="1"/>
    <col min="3074" max="3074" width="3" style="1145" customWidth="1"/>
    <col min="3075" max="3075" width="20.28515625" style="1145" customWidth="1"/>
    <col min="3076" max="3076" width="12.5703125" style="1145" customWidth="1"/>
    <col min="3077" max="3077" width="11.7109375" style="1145" customWidth="1"/>
    <col min="3078" max="3078" width="9.140625" style="1145"/>
    <col min="3079" max="3079" width="2.85546875" style="1145" customWidth="1"/>
    <col min="3080" max="3080" width="18.5703125" style="1145" customWidth="1"/>
    <col min="3081" max="3081" width="14.42578125" style="1145" customWidth="1"/>
    <col min="3082" max="3082" width="13.7109375" style="1145" customWidth="1"/>
    <col min="3083" max="3083" width="10.140625" style="1145" customWidth="1"/>
    <col min="3084" max="3084" width="4.42578125" style="1145" customWidth="1"/>
    <col min="3085" max="3085" width="24" style="1145" customWidth="1"/>
    <col min="3086" max="3086" width="13.140625" style="1145" customWidth="1"/>
    <col min="3087" max="3087" width="13" style="1145" customWidth="1"/>
    <col min="3088" max="3088" width="10.42578125" style="1145" customWidth="1"/>
    <col min="3089" max="3324" width="9.140625" style="1145"/>
    <col min="3325" max="3325" width="5" style="1145" customWidth="1"/>
    <col min="3326" max="3326" width="17.7109375" style="1145" customWidth="1"/>
    <col min="3327" max="3327" width="13.85546875" style="1145" customWidth="1"/>
    <col min="3328" max="3328" width="13.140625" style="1145" customWidth="1"/>
    <col min="3329" max="3329" width="12.28515625" style="1145" customWidth="1"/>
    <col min="3330" max="3330" width="3" style="1145" customWidth="1"/>
    <col min="3331" max="3331" width="20.28515625" style="1145" customWidth="1"/>
    <col min="3332" max="3332" width="12.5703125" style="1145" customWidth="1"/>
    <col min="3333" max="3333" width="11.7109375" style="1145" customWidth="1"/>
    <col min="3334" max="3334" width="9.140625" style="1145"/>
    <col min="3335" max="3335" width="2.85546875" style="1145" customWidth="1"/>
    <col min="3336" max="3336" width="18.5703125" style="1145" customWidth="1"/>
    <col min="3337" max="3337" width="14.42578125" style="1145" customWidth="1"/>
    <col min="3338" max="3338" width="13.7109375" style="1145" customWidth="1"/>
    <col min="3339" max="3339" width="10.140625" style="1145" customWidth="1"/>
    <col min="3340" max="3340" width="4.42578125" style="1145" customWidth="1"/>
    <col min="3341" max="3341" width="24" style="1145" customWidth="1"/>
    <col min="3342" max="3342" width="13.140625" style="1145" customWidth="1"/>
    <col min="3343" max="3343" width="13" style="1145" customWidth="1"/>
    <col min="3344" max="3344" width="10.42578125" style="1145" customWidth="1"/>
    <col min="3345" max="3580" width="9.140625" style="1145"/>
    <col min="3581" max="3581" width="5" style="1145" customWidth="1"/>
    <col min="3582" max="3582" width="17.7109375" style="1145" customWidth="1"/>
    <col min="3583" max="3583" width="13.85546875" style="1145" customWidth="1"/>
    <col min="3584" max="3584" width="13.140625" style="1145" customWidth="1"/>
    <col min="3585" max="3585" width="12.28515625" style="1145" customWidth="1"/>
    <col min="3586" max="3586" width="3" style="1145" customWidth="1"/>
    <col min="3587" max="3587" width="20.28515625" style="1145" customWidth="1"/>
    <col min="3588" max="3588" width="12.5703125" style="1145" customWidth="1"/>
    <col min="3589" max="3589" width="11.7109375" style="1145" customWidth="1"/>
    <col min="3590" max="3590" width="9.140625" style="1145"/>
    <col min="3591" max="3591" width="2.85546875" style="1145" customWidth="1"/>
    <col min="3592" max="3592" width="18.5703125" style="1145" customWidth="1"/>
    <col min="3593" max="3593" width="14.42578125" style="1145" customWidth="1"/>
    <col min="3594" max="3594" width="13.7109375" style="1145" customWidth="1"/>
    <col min="3595" max="3595" width="10.140625" style="1145" customWidth="1"/>
    <col min="3596" max="3596" width="4.42578125" style="1145" customWidth="1"/>
    <col min="3597" max="3597" width="24" style="1145" customWidth="1"/>
    <col min="3598" max="3598" width="13.140625" style="1145" customWidth="1"/>
    <col min="3599" max="3599" width="13" style="1145" customWidth="1"/>
    <col min="3600" max="3600" width="10.42578125" style="1145" customWidth="1"/>
    <col min="3601" max="3836" width="9.140625" style="1145"/>
    <col min="3837" max="3837" width="5" style="1145" customWidth="1"/>
    <col min="3838" max="3838" width="17.7109375" style="1145" customWidth="1"/>
    <col min="3839" max="3839" width="13.85546875" style="1145" customWidth="1"/>
    <col min="3840" max="3840" width="13.140625" style="1145" customWidth="1"/>
    <col min="3841" max="3841" width="12.28515625" style="1145" customWidth="1"/>
    <col min="3842" max="3842" width="3" style="1145" customWidth="1"/>
    <col min="3843" max="3843" width="20.28515625" style="1145" customWidth="1"/>
    <col min="3844" max="3844" width="12.5703125" style="1145" customWidth="1"/>
    <col min="3845" max="3845" width="11.7109375" style="1145" customWidth="1"/>
    <col min="3846" max="3846" width="9.140625" style="1145"/>
    <col min="3847" max="3847" width="2.85546875" style="1145" customWidth="1"/>
    <col min="3848" max="3848" width="18.5703125" style="1145" customWidth="1"/>
    <col min="3849" max="3849" width="14.42578125" style="1145" customWidth="1"/>
    <col min="3850" max="3850" width="13.7109375" style="1145" customWidth="1"/>
    <col min="3851" max="3851" width="10.140625" style="1145" customWidth="1"/>
    <col min="3852" max="3852" width="4.42578125" style="1145" customWidth="1"/>
    <col min="3853" max="3853" width="24" style="1145" customWidth="1"/>
    <col min="3854" max="3854" width="13.140625" style="1145" customWidth="1"/>
    <col min="3855" max="3855" width="13" style="1145" customWidth="1"/>
    <col min="3856" max="3856" width="10.42578125" style="1145" customWidth="1"/>
    <col min="3857" max="4092" width="9.140625" style="1145"/>
    <col min="4093" max="4093" width="5" style="1145" customWidth="1"/>
    <col min="4094" max="4094" width="17.7109375" style="1145" customWidth="1"/>
    <col min="4095" max="4095" width="13.85546875" style="1145" customWidth="1"/>
    <col min="4096" max="4096" width="13.140625" style="1145" customWidth="1"/>
    <col min="4097" max="4097" width="12.28515625" style="1145" customWidth="1"/>
    <col min="4098" max="4098" width="3" style="1145" customWidth="1"/>
    <col min="4099" max="4099" width="20.28515625" style="1145" customWidth="1"/>
    <col min="4100" max="4100" width="12.5703125" style="1145" customWidth="1"/>
    <col min="4101" max="4101" width="11.7109375" style="1145" customWidth="1"/>
    <col min="4102" max="4102" width="9.140625" style="1145"/>
    <col min="4103" max="4103" width="2.85546875" style="1145" customWidth="1"/>
    <col min="4104" max="4104" width="18.5703125" style="1145" customWidth="1"/>
    <col min="4105" max="4105" width="14.42578125" style="1145" customWidth="1"/>
    <col min="4106" max="4106" width="13.7109375" style="1145" customWidth="1"/>
    <col min="4107" max="4107" width="10.140625" style="1145" customWidth="1"/>
    <col min="4108" max="4108" width="4.42578125" style="1145" customWidth="1"/>
    <col min="4109" max="4109" width="24" style="1145" customWidth="1"/>
    <col min="4110" max="4110" width="13.140625" style="1145" customWidth="1"/>
    <col min="4111" max="4111" width="13" style="1145" customWidth="1"/>
    <col min="4112" max="4112" width="10.42578125" style="1145" customWidth="1"/>
    <col min="4113" max="4348" width="9.140625" style="1145"/>
    <col min="4349" max="4349" width="5" style="1145" customWidth="1"/>
    <col min="4350" max="4350" width="17.7109375" style="1145" customWidth="1"/>
    <col min="4351" max="4351" width="13.85546875" style="1145" customWidth="1"/>
    <col min="4352" max="4352" width="13.140625" style="1145" customWidth="1"/>
    <col min="4353" max="4353" width="12.28515625" style="1145" customWidth="1"/>
    <col min="4354" max="4354" width="3" style="1145" customWidth="1"/>
    <col min="4355" max="4355" width="20.28515625" style="1145" customWidth="1"/>
    <col min="4356" max="4356" width="12.5703125" style="1145" customWidth="1"/>
    <col min="4357" max="4357" width="11.7109375" style="1145" customWidth="1"/>
    <col min="4358" max="4358" width="9.140625" style="1145"/>
    <col min="4359" max="4359" width="2.85546875" style="1145" customWidth="1"/>
    <col min="4360" max="4360" width="18.5703125" style="1145" customWidth="1"/>
    <col min="4361" max="4361" width="14.42578125" style="1145" customWidth="1"/>
    <col min="4362" max="4362" width="13.7109375" style="1145" customWidth="1"/>
    <col min="4363" max="4363" width="10.140625" style="1145" customWidth="1"/>
    <col min="4364" max="4364" width="4.42578125" style="1145" customWidth="1"/>
    <col min="4365" max="4365" width="24" style="1145" customWidth="1"/>
    <col min="4366" max="4366" width="13.140625" style="1145" customWidth="1"/>
    <col min="4367" max="4367" width="13" style="1145" customWidth="1"/>
    <col min="4368" max="4368" width="10.42578125" style="1145" customWidth="1"/>
    <col min="4369" max="4604" width="9.140625" style="1145"/>
    <col min="4605" max="4605" width="5" style="1145" customWidth="1"/>
    <col min="4606" max="4606" width="17.7109375" style="1145" customWidth="1"/>
    <col min="4607" max="4607" width="13.85546875" style="1145" customWidth="1"/>
    <col min="4608" max="4608" width="13.140625" style="1145" customWidth="1"/>
    <col min="4609" max="4609" width="12.28515625" style="1145" customWidth="1"/>
    <col min="4610" max="4610" width="3" style="1145" customWidth="1"/>
    <col min="4611" max="4611" width="20.28515625" style="1145" customWidth="1"/>
    <col min="4612" max="4612" width="12.5703125" style="1145" customWidth="1"/>
    <col min="4613" max="4613" width="11.7109375" style="1145" customWidth="1"/>
    <col min="4614" max="4614" width="9.140625" style="1145"/>
    <col min="4615" max="4615" width="2.85546875" style="1145" customWidth="1"/>
    <col min="4616" max="4616" width="18.5703125" style="1145" customWidth="1"/>
    <col min="4617" max="4617" width="14.42578125" style="1145" customWidth="1"/>
    <col min="4618" max="4618" width="13.7109375" style="1145" customWidth="1"/>
    <col min="4619" max="4619" width="10.140625" style="1145" customWidth="1"/>
    <col min="4620" max="4620" width="4.42578125" style="1145" customWidth="1"/>
    <col min="4621" max="4621" width="24" style="1145" customWidth="1"/>
    <col min="4622" max="4622" width="13.140625" style="1145" customWidth="1"/>
    <col min="4623" max="4623" width="13" style="1145" customWidth="1"/>
    <col min="4624" max="4624" width="10.42578125" style="1145" customWidth="1"/>
    <col min="4625" max="4860" width="9.140625" style="1145"/>
    <col min="4861" max="4861" width="5" style="1145" customWidth="1"/>
    <col min="4862" max="4862" width="17.7109375" style="1145" customWidth="1"/>
    <col min="4863" max="4863" width="13.85546875" style="1145" customWidth="1"/>
    <col min="4864" max="4864" width="13.140625" style="1145" customWidth="1"/>
    <col min="4865" max="4865" width="12.28515625" style="1145" customWidth="1"/>
    <col min="4866" max="4866" width="3" style="1145" customWidth="1"/>
    <col min="4867" max="4867" width="20.28515625" style="1145" customWidth="1"/>
    <col min="4868" max="4868" width="12.5703125" style="1145" customWidth="1"/>
    <col min="4869" max="4869" width="11.7109375" style="1145" customWidth="1"/>
    <col min="4870" max="4870" width="9.140625" style="1145"/>
    <col min="4871" max="4871" width="2.85546875" style="1145" customWidth="1"/>
    <col min="4872" max="4872" width="18.5703125" style="1145" customWidth="1"/>
    <col min="4873" max="4873" width="14.42578125" style="1145" customWidth="1"/>
    <col min="4874" max="4874" width="13.7109375" style="1145" customWidth="1"/>
    <col min="4875" max="4875" width="10.140625" style="1145" customWidth="1"/>
    <col min="4876" max="4876" width="4.42578125" style="1145" customWidth="1"/>
    <col min="4877" max="4877" width="24" style="1145" customWidth="1"/>
    <col min="4878" max="4878" width="13.140625" style="1145" customWidth="1"/>
    <col min="4879" max="4879" width="13" style="1145" customWidth="1"/>
    <col min="4880" max="4880" width="10.42578125" style="1145" customWidth="1"/>
    <col min="4881" max="5116" width="9.140625" style="1145"/>
    <col min="5117" max="5117" width="5" style="1145" customWidth="1"/>
    <col min="5118" max="5118" width="17.7109375" style="1145" customWidth="1"/>
    <col min="5119" max="5119" width="13.85546875" style="1145" customWidth="1"/>
    <col min="5120" max="5120" width="13.140625" style="1145" customWidth="1"/>
    <col min="5121" max="5121" width="12.28515625" style="1145" customWidth="1"/>
    <col min="5122" max="5122" width="3" style="1145" customWidth="1"/>
    <col min="5123" max="5123" width="20.28515625" style="1145" customWidth="1"/>
    <col min="5124" max="5124" width="12.5703125" style="1145" customWidth="1"/>
    <col min="5125" max="5125" width="11.7109375" style="1145" customWidth="1"/>
    <col min="5126" max="5126" width="9.140625" style="1145"/>
    <col min="5127" max="5127" width="2.85546875" style="1145" customWidth="1"/>
    <col min="5128" max="5128" width="18.5703125" style="1145" customWidth="1"/>
    <col min="5129" max="5129" width="14.42578125" style="1145" customWidth="1"/>
    <col min="5130" max="5130" width="13.7109375" style="1145" customWidth="1"/>
    <col min="5131" max="5131" width="10.140625" style="1145" customWidth="1"/>
    <col min="5132" max="5132" width="4.42578125" style="1145" customWidth="1"/>
    <col min="5133" max="5133" width="24" style="1145" customWidth="1"/>
    <col min="5134" max="5134" width="13.140625" style="1145" customWidth="1"/>
    <col min="5135" max="5135" width="13" style="1145" customWidth="1"/>
    <col min="5136" max="5136" width="10.42578125" style="1145" customWidth="1"/>
    <col min="5137" max="5372" width="9.140625" style="1145"/>
    <col min="5373" max="5373" width="5" style="1145" customWidth="1"/>
    <col min="5374" max="5374" width="17.7109375" style="1145" customWidth="1"/>
    <col min="5375" max="5375" width="13.85546875" style="1145" customWidth="1"/>
    <col min="5376" max="5376" width="13.140625" style="1145" customWidth="1"/>
    <col min="5377" max="5377" width="12.28515625" style="1145" customWidth="1"/>
    <col min="5378" max="5378" width="3" style="1145" customWidth="1"/>
    <col min="5379" max="5379" width="20.28515625" style="1145" customWidth="1"/>
    <col min="5380" max="5380" width="12.5703125" style="1145" customWidth="1"/>
    <col min="5381" max="5381" width="11.7109375" style="1145" customWidth="1"/>
    <col min="5382" max="5382" width="9.140625" style="1145"/>
    <col min="5383" max="5383" width="2.85546875" style="1145" customWidth="1"/>
    <col min="5384" max="5384" width="18.5703125" style="1145" customWidth="1"/>
    <col min="5385" max="5385" width="14.42578125" style="1145" customWidth="1"/>
    <col min="5386" max="5386" width="13.7109375" style="1145" customWidth="1"/>
    <col min="5387" max="5387" width="10.140625" style="1145" customWidth="1"/>
    <col min="5388" max="5388" width="4.42578125" style="1145" customWidth="1"/>
    <col min="5389" max="5389" width="24" style="1145" customWidth="1"/>
    <col min="5390" max="5390" width="13.140625" style="1145" customWidth="1"/>
    <col min="5391" max="5391" width="13" style="1145" customWidth="1"/>
    <col min="5392" max="5392" width="10.42578125" style="1145" customWidth="1"/>
    <col min="5393" max="5628" width="9.140625" style="1145"/>
    <col min="5629" max="5629" width="5" style="1145" customWidth="1"/>
    <col min="5630" max="5630" width="17.7109375" style="1145" customWidth="1"/>
    <col min="5631" max="5631" width="13.85546875" style="1145" customWidth="1"/>
    <col min="5632" max="5632" width="13.140625" style="1145" customWidth="1"/>
    <col min="5633" max="5633" width="12.28515625" style="1145" customWidth="1"/>
    <col min="5634" max="5634" width="3" style="1145" customWidth="1"/>
    <col min="5635" max="5635" width="20.28515625" style="1145" customWidth="1"/>
    <col min="5636" max="5636" width="12.5703125" style="1145" customWidth="1"/>
    <col min="5637" max="5637" width="11.7109375" style="1145" customWidth="1"/>
    <col min="5638" max="5638" width="9.140625" style="1145"/>
    <col min="5639" max="5639" width="2.85546875" style="1145" customWidth="1"/>
    <col min="5640" max="5640" width="18.5703125" style="1145" customWidth="1"/>
    <col min="5641" max="5641" width="14.42578125" style="1145" customWidth="1"/>
    <col min="5642" max="5642" width="13.7109375" style="1145" customWidth="1"/>
    <col min="5643" max="5643" width="10.140625" style="1145" customWidth="1"/>
    <col min="5644" max="5644" width="4.42578125" style="1145" customWidth="1"/>
    <col min="5645" max="5645" width="24" style="1145" customWidth="1"/>
    <col min="5646" max="5646" width="13.140625" style="1145" customWidth="1"/>
    <col min="5647" max="5647" width="13" style="1145" customWidth="1"/>
    <col min="5648" max="5648" width="10.42578125" style="1145" customWidth="1"/>
    <col min="5649" max="5884" width="9.140625" style="1145"/>
    <col min="5885" max="5885" width="5" style="1145" customWidth="1"/>
    <col min="5886" max="5886" width="17.7109375" style="1145" customWidth="1"/>
    <col min="5887" max="5887" width="13.85546875" style="1145" customWidth="1"/>
    <col min="5888" max="5888" width="13.140625" style="1145" customWidth="1"/>
    <col min="5889" max="5889" width="12.28515625" style="1145" customWidth="1"/>
    <col min="5890" max="5890" width="3" style="1145" customWidth="1"/>
    <col min="5891" max="5891" width="20.28515625" style="1145" customWidth="1"/>
    <col min="5892" max="5892" width="12.5703125" style="1145" customWidth="1"/>
    <col min="5893" max="5893" width="11.7109375" style="1145" customWidth="1"/>
    <col min="5894" max="5894" width="9.140625" style="1145"/>
    <col min="5895" max="5895" width="2.85546875" style="1145" customWidth="1"/>
    <col min="5896" max="5896" width="18.5703125" style="1145" customWidth="1"/>
    <col min="5897" max="5897" width="14.42578125" style="1145" customWidth="1"/>
    <col min="5898" max="5898" width="13.7109375" style="1145" customWidth="1"/>
    <col min="5899" max="5899" width="10.140625" style="1145" customWidth="1"/>
    <col min="5900" max="5900" width="4.42578125" style="1145" customWidth="1"/>
    <col min="5901" max="5901" width="24" style="1145" customWidth="1"/>
    <col min="5902" max="5902" width="13.140625" style="1145" customWidth="1"/>
    <col min="5903" max="5903" width="13" style="1145" customWidth="1"/>
    <col min="5904" max="5904" width="10.42578125" style="1145" customWidth="1"/>
    <col min="5905" max="6140" width="9.140625" style="1145"/>
    <col min="6141" max="6141" width="5" style="1145" customWidth="1"/>
    <col min="6142" max="6142" width="17.7109375" style="1145" customWidth="1"/>
    <col min="6143" max="6143" width="13.85546875" style="1145" customWidth="1"/>
    <col min="6144" max="6144" width="13.140625" style="1145" customWidth="1"/>
    <col min="6145" max="6145" width="12.28515625" style="1145" customWidth="1"/>
    <col min="6146" max="6146" width="3" style="1145" customWidth="1"/>
    <col min="6147" max="6147" width="20.28515625" style="1145" customWidth="1"/>
    <col min="6148" max="6148" width="12.5703125" style="1145" customWidth="1"/>
    <col min="6149" max="6149" width="11.7109375" style="1145" customWidth="1"/>
    <col min="6150" max="6150" width="9.140625" style="1145"/>
    <col min="6151" max="6151" width="2.85546875" style="1145" customWidth="1"/>
    <col min="6152" max="6152" width="18.5703125" style="1145" customWidth="1"/>
    <col min="6153" max="6153" width="14.42578125" style="1145" customWidth="1"/>
    <col min="6154" max="6154" width="13.7109375" style="1145" customWidth="1"/>
    <col min="6155" max="6155" width="10.140625" style="1145" customWidth="1"/>
    <col min="6156" max="6156" width="4.42578125" style="1145" customWidth="1"/>
    <col min="6157" max="6157" width="24" style="1145" customWidth="1"/>
    <col min="6158" max="6158" width="13.140625" style="1145" customWidth="1"/>
    <col min="6159" max="6159" width="13" style="1145" customWidth="1"/>
    <col min="6160" max="6160" width="10.42578125" style="1145" customWidth="1"/>
    <col min="6161" max="6396" width="9.140625" style="1145"/>
    <col min="6397" max="6397" width="5" style="1145" customWidth="1"/>
    <col min="6398" max="6398" width="17.7109375" style="1145" customWidth="1"/>
    <col min="6399" max="6399" width="13.85546875" style="1145" customWidth="1"/>
    <col min="6400" max="6400" width="13.140625" style="1145" customWidth="1"/>
    <col min="6401" max="6401" width="12.28515625" style="1145" customWidth="1"/>
    <col min="6402" max="6402" width="3" style="1145" customWidth="1"/>
    <col min="6403" max="6403" width="20.28515625" style="1145" customWidth="1"/>
    <col min="6404" max="6404" width="12.5703125" style="1145" customWidth="1"/>
    <col min="6405" max="6405" width="11.7109375" style="1145" customWidth="1"/>
    <col min="6406" max="6406" width="9.140625" style="1145"/>
    <col min="6407" max="6407" width="2.85546875" style="1145" customWidth="1"/>
    <col min="6408" max="6408" width="18.5703125" style="1145" customWidth="1"/>
    <col min="6409" max="6409" width="14.42578125" style="1145" customWidth="1"/>
    <col min="6410" max="6410" width="13.7109375" style="1145" customWidth="1"/>
    <col min="6411" max="6411" width="10.140625" style="1145" customWidth="1"/>
    <col min="6412" max="6412" width="4.42578125" style="1145" customWidth="1"/>
    <col min="6413" max="6413" width="24" style="1145" customWidth="1"/>
    <col min="6414" max="6414" width="13.140625" style="1145" customWidth="1"/>
    <col min="6415" max="6415" width="13" style="1145" customWidth="1"/>
    <col min="6416" max="6416" width="10.42578125" style="1145" customWidth="1"/>
    <col min="6417" max="6652" width="9.140625" style="1145"/>
    <col min="6653" max="6653" width="5" style="1145" customWidth="1"/>
    <col min="6654" max="6654" width="17.7109375" style="1145" customWidth="1"/>
    <col min="6655" max="6655" width="13.85546875" style="1145" customWidth="1"/>
    <col min="6656" max="6656" width="13.140625" style="1145" customWidth="1"/>
    <col min="6657" max="6657" width="12.28515625" style="1145" customWidth="1"/>
    <col min="6658" max="6658" width="3" style="1145" customWidth="1"/>
    <col min="6659" max="6659" width="20.28515625" style="1145" customWidth="1"/>
    <col min="6660" max="6660" width="12.5703125" style="1145" customWidth="1"/>
    <col min="6661" max="6661" width="11.7109375" style="1145" customWidth="1"/>
    <col min="6662" max="6662" width="9.140625" style="1145"/>
    <col min="6663" max="6663" width="2.85546875" style="1145" customWidth="1"/>
    <col min="6664" max="6664" width="18.5703125" style="1145" customWidth="1"/>
    <col min="6665" max="6665" width="14.42578125" style="1145" customWidth="1"/>
    <col min="6666" max="6666" width="13.7109375" style="1145" customWidth="1"/>
    <col min="6667" max="6667" width="10.140625" style="1145" customWidth="1"/>
    <col min="6668" max="6668" width="4.42578125" style="1145" customWidth="1"/>
    <col min="6669" max="6669" width="24" style="1145" customWidth="1"/>
    <col min="6670" max="6670" width="13.140625" style="1145" customWidth="1"/>
    <col min="6671" max="6671" width="13" style="1145" customWidth="1"/>
    <col min="6672" max="6672" width="10.42578125" style="1145" customWidth="1"/>
    <col min="6673" max="6908" width="9.140625" style="1145"/>
    <col min="6909" max="6909" width="5" style="1145" customWidth="1"/>
    <col min="6910" max="6910" width="17.7109375" style="1145" customWidth="1"/>
    <col min="6911" max="6911" width="13.85546875" style="1145" customWidth="1"/>
    <col min="6912" max="6912" width="13.140625" style="1145" customWidth="1"/>
    <col min="6913" max="6913" width="12.28515625" style="1145" customWidth="1"/>
    <col min="6914" max="6914" width="3" style="1145" customWidth="1"/>
    <col min="6915" max="6915" width="20.28515625" style="1145" customWidth="1"/>
    <col min="6916" max="6916" width="12.5703125" style="1145" customWidth="1"/>
    <col min="6917" max="6917" width="11.7109375" style="1145" customWidth="1"/>
    <col min="6918" max="6918" width="9.140625" style="1145"/>
    <col min="6919" max="6919" width="2.85546875" style="1145" customWidth="1"/>
    <col min="6920" max="6920" width="18.5703125" style="1145" customWidth="1"/>
    <col min="6921" max="6921" width="14.42578125" style="1145" customWidth="1"/>
    <col min="6922" max="6922" width="13.7109375" style="1145" customWidth="1"/>
    <col min="6923" max="6923" width="10.140625" style="1145" customWidth="1"/>
    <col min="6924" max="6924" width="4.42578125" style="1145" customWidth="1"/>
    <col min="6925" max="6925" width="24" style="1145" customWidth="1"/>
    <col min="6926" max="6926" width="13.140625" style="1145" customWidth="1"/>
    <col min="6927" max="6927" width="13" style="1145" customWidth="1"/>
    <col min="6928" max="6928" width="10.42578125" style="1145" customWidth="1"/>
    <col min="6929" max="7164" width="9.140625" style="1145"/>
    <col min="7165" max="7165" width="5" style="1145" customWidth="1"/>
    <col min="7166" max="7166" width="17.7109375" style="1145" customWidth="1"/>
    <col min="7167" max="7167" width="13.85546875" style="1145" customWidth="1"/>
    <col min="7168" max="7168" width="13.140625" style="1145" customWidth="1"/>
    <col min="7169" max="7169" width="12.28515625" style="1145" customWidth="1"/>
    <col min="7170" max="7170" width="3" style="1145" customWidth="1"/>
    <col min="7171" max="7171" width="20.28515625" style="1145" customWidth="1"/>
    <col min="7172" max="7172" width="12.5703125" style="1145" customWidth="1"/>
    <col min="7173" max="7173" width="11.7109375" style="1145" customWidth="1"/>
    <col min="7174" max="7174" width="9.140625" style="1145"/>
    <col min="7175" max="7175" width="2.85546875" style="1145" customWidth="1"/>
    <col min="7176" max="7176" width="18.5703125" style="1145" customWidth="1"/>
    <col min="7177" max="7177" width="14.42578125" style="1145" customWidth="1"/>
    <col min="7178" max="7178" width="13.7109375" style="1145" customWidth="1"/>
    <col min="7179" max="7179" width="10.140625" style="1145" customWidth="1"/>
    <col min="7180" max="7180" width="4.42578125" style="1145" customWidth="1"/>
    <col min="7181" max="7181" width="24" style="1145" customWidth="1"/>
    <col min="7182" max="7182" width="13.140625" style="1145" customWidth="1"/>
    <col min="7183" max="7183" width="13" style="1145" customWidth="1"/>
    <col min="7184" max="7184" width="10.42578125" style="1145" customWidth="1"/>
    <col min="7185" max="7420" width="9.140625" style="1145"/>
    <col min="7421" max="7421" width="5" style="1145" customWidth="1"/>
    <col min="7422" max="7422" width="17.7109375" style="1145" customWidth="1"/>
    <col min="7423" max="7423" width="13.85546875" style="1145" customWidth="1"/>
    <col min="7424" max="7424" width="13.140625" style="1145" customWidth="1"/>
    <col min="7425" max="7425" width="12.28515625" style="1145" customWidth="1"/>
    <col min="7426" max="7426" width="3" style="1145" customWidth="1"/>
    <col min="7427" max="7427" width="20.28515625" style="1145" customWidth="1"/>
    <col min="7428" max="7428" width="12.5703125" style="1145" customWidth="1"/>
    <col min="7429" max="7429" width="11.7109375" style="1145" customWidth="1"/>
    <col min="7430" max="7430" width="9.140625" style="1145"/>
    <col min="7431" max="7431" width="2.85546875" style="1145" customWidth="1"/>
    <col min="7432" max="7432" width="18.5703125" style="1145" customWidth="1"/>
    <col min="7433" max="7433" width="14.42578125" style="1145" customWidth="1"/>
    <col min="7434" max="7434" width="13.7109375" style="1145" customWidth="1"/>
    <col min="7435" max="7435" width="10.140625" style="1145" customWidth="1"/>
    <col min="7436" max="7436" width="4.42578125" style="1145" customWidth="1"/>
    <col min="7437" max="7437" width="24" style="1145" customWidth="1"/>
    <col min="7438" max="7438" width="13.140625" style="1145" customWidth="1"/>
    <col min="7439" max="7439" width="13" style="1145" customWidth="1"/>
    <col min="7440" max="7440" width="10.42578125" style="1145" customWidth="1"/>
    <col min="7441" max="7676" width="9.140625" style="1145"/>
    <col min="7677" max="7677" width="5" style="1145" customWidth="1"/>
    <col min="7678" max="7678" width="17.7109375" style="1145" customWidth="1"/>
    <col min="7679" max="7679" width="13.85546875" style="1145" customWidth="1"/>
    <col min="7680" max="7680" width="13.140625" style="1145" customWidth="1"/>
    <col min="7681" max="7681" width="12.28515625" style="1145" customWidth="1"/>
    <col min="7682" max="7682" width="3" style="1145" customWidth="1"/>
    <col min="7683" max="7683" width="20.28515625" style="1145" customWidth="1"/>
    <col min="7684" max="7684" width="12.5703125" style="1145" customWidth="1"/>
    <col min="7685" max="7685" width="11.7109375" style="1145" customWidth="1"/>
    <col min="7686" max="7686" width="9.140625" style="1145"/>
    <col min="7687" max="7687" width="2.85546875" style="1145" customWidth="1"/>
    <col min="7688" max="7688" width="18.5703125" style="1145" customWidth="1"/>
    <col min="7689" max="7689" width="14.42578125" style="1145" customWidth="1"/>
    <col min="7690" max="7690" width="13.7109375" style="1145" customWidth="1"/>
    <col min="7691" max="7691" width="10.140625" style="1145" customWidth="1"/>
    <col min="7692" max="7692" width="4.42578125" style="1145" customWidth="1"/>
    <col min="7693" max="7693" width="24" style="1145" customWidth="1"/>
    <col min="7694" max="7694" width="13.140625" style="1145" customWidth="1"/>
    <col min="7695" max="7695" width="13" style="1145" customWidth="1"/>
    <col min="7696" max="7696" width="10.42578125" style="1145" customWidth="1"/>
    <col min="7697" max="7932" width="9.140625" style="1145"/>
    <col min="7933" max="7933" width="5" style="1145" customWidth="1"/>
    <col min="7934" max="7934" width="17.7109375" style="1145" customWidth="1"/>
    <col min="7935" max="7935" width="13.85546875" style="1145" customWidth="1"/>
    <col min="7936" max="7936" width="13.140625" style="1145" customWidth="1"/>
    <col min="7937" max="7937" width="12.28515625" style="1145" customWidth="1"/>
    <col min="7938" max="7938" width="3" style="1145" customWidth="1"/>
    <col min="7939" max="7939" width="20.28515625" style="1145" customWidth="1"/>
    <col min="7940" max="7940" width="12.5703125" style="1145" customWidth="1"/>
    <col min="7941" max="7941" width="11.7109375" style="1145" customWidth="1"/>
    <col min="7942" max="7942" width="9.140625" style="1145"/>
    <col min="7943" max="7943" width="2.85546875" style="1145" customWidth="1"/>
    <col min="7944" max="7944" width="18.5703125" style="1145" customWidth="1"/>
    <col min="7945" max="7945" width="14.42578125" style="1145" customWidth="1"/>
    <col min="7946" max="7946" width="13.7109375" style="1145" customWidth="1"/>
    <col min="7947" max="7947" width="10.140625" style="1145" customWidth="1"/>
    <col min="7948" max="7948" width="4.42578125" style="1145" customWidth="1"/>
    <col min="7949" max="7949" width="24" style="1145" customWidth="1"/>
    <col min="7950" max="7950" width="13.140625" style="1145" customWidth="1"/>
    <col min="7951" max="7951" width="13" style="1145" customWidth="1"/>
    <col min="7952" max="7952" width="10.42578125" style="1145" customWidth="1"/>
    <col min="7953" max="8188" width="9.140625" style="1145"/>
    <col min="8189" max="8189" width="5" style="1145" customWidth="1"/>
    <col min="8190" max="8190" width="17.7109375" style="1145" customWidth="1"/>
    <col min="8191" max="8191" width="13.85546875" style="1145" customWidth="1"/>
    <col min="8192" max="8192" width="13.140625" style="1145" customWidth="1"/>
    <col min="8193" max="8193" width="12.28515625" style="1145" customWidth="1"/>
    <col min="8194" max="8194" width="3" style="1145" customWidth="1"/>
    <col min="8195" max="8195" width="20.28515625" style="1145" customWidth="1"/>
    <col min="8196" max="8196" width="12.5703125" style="1145" customWidth="1"/>
    <col min="8197" max="8197" width="11.7109375" style="1145" customWidth="1"/>
    <col min="8198" max="8198" width="9.140625" style="1145"/>
    <col min="8199" max="8199" width="2.85546875" style="1145" customWidth="1"/>
    <col min="8200" max="8200" width="18.5703125" style="1145" customWidth="1"/>
    <col min="8201" max="8201" width="14.42578125" style="1145" customWidth="1"/>
    <col min="8202" max="8202" width="13.7109375" style="1145" customWidth="1"/>
    <col min="8203" max="8203" width="10.140625" style="1145" customWidth="1"/>
    <col min="8204" max="8204" width="4.42578125" style="1145" customWidth="1"/>
    <col min="8205" max="8205" width="24" style="1145" customWidth="1"/>
    <col min="8206" max="8206" width="13.140625" style="1145" customWidth="1"/>
    <col min="8207" max="8207" width="13" style="1145" customWidth="1"/>
    <col min="8208" max="8208" width="10.42578125" style="1145" customWidth="1"/>
    <col min="8209" max="8444" width="9.140625" style="1145"/>
    <col min="8445" max="8445" width="5" style="1145" customWidth="1"/>
    <col min="8446" max="8446" width="17.7109375" style="1145" customWidth="1"/>
    <col min="8447" max="8447" width="13.85546875" style="1145" customWidth="1"/>
    <col min="8448" max="8448" width="13.140625" style="1145" customWidth="1"/>
    <col min="8449" max="8449" width="12.28515625" style="1145" customWidth="1"/>
    <col min="8450" max="8450" width="3" style="1145" customWidth="1"/>
    <col min="8451" max="8451" width="20.28515625" style="1145" customWidth="1"/>
    <col min="8452" max="8452" width="12.5703125" style="1145" customWidth="1"/>
    <col min="8453" max="8453" width="11.7109375" style="1145" customWidth="1"/>
    <col min="8454" max="8454" width="9.140625" style="1145"/>
    <col min="8455" max="8455" width="2.85546875" style="1145" customWidth="1"/>
    <col min="8456" max="8456" width="18.5703125" style="1145" customWidth="1"/>
    <col min="8457" max="8457" width="14.42578125" style="1145" customWidth="1"/>
    <col min="8458" max="8458" width="13.7109375" style="1145" customWidth="1"/>
    <col min="8459" max="8459" width="10.140625" style="1145" customWidth="1"/>
    <col min="8460" max="8460" width="4.42578125" style="1145" customWidth="1"/>
    <col min="8461" max="8461" width="24" style="1145" customWidth="1"/>
    <col min="8462" max="8462" width="13.140625" style="1145" customWidth="1"/>
    <col min="8463" max="8463" width="13" style="1145" customWidth="1"/>
    <col min="8464" max="8464" width="10.42578125" style="1145" customWidth="1"/>
    <col min="8465" max="8700" width="9.140625" style="1145"/>
    <col min="8701" max="8701" width="5" style="1145" customWidth="1"/>
    <col min="8702" max="8702" width="17.7109375" style="1145" customWidth="1"/>
    <col min="8703" max="8703" width="13.85546875" style="1145" customWidth="1"/>
    <col min="8704" max="8704" width="13.140625" style="1145" customWidth="1"/>
    <col min="8705" max="8705" width="12.28515625" style="1145" customWidth="1"/>
    <col min="8706" max="8706" width="3" style="1145" customWidth="1"/>
    <col min="8707" max="8707" width="20.28515625" style="1145" customWidth="1"/>
    <col min="8708" max="8708" width="12.5703125" style="1145" customWidth="1"/>
    <col min="8709" max="8709" width="11.7109375" style="1145" customWidth="1"/>
    <col min="8710" max="8710" width="9.140625" style="1145"/>
    <col min="8711" max="8711" width="2.85546875" style="1145" customWidth="1"/>
    <col min="8712" max="8712" width="18.5703125" style="1145" customWidth="1"/>
    <col min="8713" max="8713" width="14.42578125" style="1145" customWidth="1"/>
    <col min="8714" max="8714" width="13.7109375" style="1145" customWidth="1"/>
    <col min="8715" max="8715" width="10.140625" style="1145" customWidth="1"/>
    <col min="8716" max="8716" width="4.42578125" style="1145" customWidth="1"/>
    <col min="8717" max="8717" width="24" style="1145" customWidth="1"/>
    <col min="8718" max="8718" width="13.140625" style="1145" customWidth="1"/>
    <col min="8719" max="8719" width="13" style="1145" customWidth="1"/>
    <col min="8720" max="8720" width="10.42578125" style="1145" customWidth="1"/>
    <col min="8721" max="8956" width="9.140625" style="1145"/>
    <col min="8957" max="8957" width="5" style="1145" customWidth="1"/>
    <col min="8958" max="8958" width="17.7109375" style="1145" customWidth="1"/>
    <col min="8959" max="8959" width="13.85546875" style="1145" customWidth="1"/>
    <col min="8960" max="8960" width="13.140625" style="1145" customWidth="1"/>
    <col min="8961" max="8961" width="12.28515625" style="1145" customWidth="1"/>
    <col min="8962" max="8962" width="3" style="1145" customWidth="1"/>
    <col min="8963" max="8963" width="20.28515625" style="1145" customWidth="1"/>
    <col min="8964" max="8964" width="12.5703125" style="1145" customWidth="1"/>
    <col min="8965" max="8965" width="11.7109375" style="1145" customWidth="1"/>
    <col min="8966" max="8966" width="9.140625" style="1145"/>
    <col min="8967" max="8967" width="2.85546875" style="1145" customWidth="1"/>
    <col min="8968" max="8968" width="18.5703125" style="1145" customWidth="1"/>
    <col min="8969" max="8969" width="14.42578125" style="1145" customWidth="1"/>
    <col min="8970" max="8970" width="13.7109375" style="1145" customWidth="1"/>
    <col min="8971" max="8971" width="10.140625" style="1145" customWidth="1"/>
    <col min="8972" max="8972" width="4.42578125" style="1145" customWidth="1"/>
    <col min="8973" max="8973" width="24" style="1145" customWidth="1"/>
    <col min="8974" max="8974" width="13.140625" style="1145" customWidth="1"/>
    <col min="8975" max="8975" width="13" style="1145" customWidth="1"/>
    <col min="8976" max="8976" width="10.42578125" style="1145" customWidth="1"/>
    <col min="8977" max="9212" width="9.140625" style="1145"/>
    <col min="9213" max="9213" width="5" style="1145" customWidth="1"/>
    <col min="9214" max="9214" width="17.7109375" style="1145" customWidth="1"/>
    <col min="9215" max="9215" width="13.85546875" style="1145" customWidth="1"/>
    <col min="9216" max="9216" width="13.140625" style="1145" customWidth="1"/>
    <col min="9217" max="9217" width="12.28515625" style="1145" customWidth="1"/>
    <col min="9218" max="9218" width="3" style="1145" customWidth="1"/>
    <col min="9219" max="9219" width="20.28515625" style="1145" customWidth="1"/>
    <col min="9220" max="9220" width="12.5703125" style="1145" customWidth="1"/>
    <col min="9221" max="9221" width="11.7109375" style="1145" customWidth="1"/>
    <col min="9222" max="9222" width="9.140625" style="1145"/>
    <col min="9223" max="9223" width="2.85546875" style="1145" customWidth="1"/>
    <col min="9224" max="9224" width="18.5703125" style="1145" customWidth="1"/>
    <col min="9225" max="9225" width="14.42578125" style="1145" customWidth="1"/>
    <col min="9226" max="9226" width="13.7109375" style="1145" customWidth="1"/>
    <col min="9227" max="9227" width="10.140625" style="1145" customWidth="1"/>
    <col min="9228" max="9228" width="4.42578125" style="1145" customWidth="1"/>
    <col min="9229" max="9229" width="24" style="1145" customWidth="1"/>
    <col min="9230" max="9230" width="13.140625" style="1145" customWidth="1"/>
    <col min="9231" max="9231" width="13" style="1145" customWidth="1"/>
    <col min="9232" max="9232" width="10.42578125" style="1145" customWidth="1"/>
    <col min="9233" max="9468" width="9.140625" style="1145"/>
    <col min="9469" max="9469" width="5" style="1145" customWidth="1"/>
    <col min="9470" max="9470" width="17.7109375" style="1145" customWidth="1"/>
    <col min="9471" max="9471" width="13.85546875" style="1145" customWidth="1"/>
    <col min="9472" max="9472" width="13.140625" style="1145" customWidth="1"/>
    <col min="9473" max="9473" width="12.28515625" style="1145" customWidth="1"/>
    <col min="9474" max="9474" width="3" style="1145" customWidth="1"/>
    <col min="9475" max="9475" width="20.28515625" style="1145" customWidth="1"/>
    <col min="9476" max="9476" width="12.5703125" style="1145" customWidth="1"/>
    <col min="9477" max="9477" width="11.7109375" style="1145" customWidth="1"/>
    <col min="9478" max="9478" width="9.140625" style="1145"/>
    <col min="9479" max="9479" width="2.85546875" style="1145" customWidth="1"/>
    <col min="9480" max="9480" width="18.5703125" style="1145" customWidth="1"/>
    <col min="9481" max="9481" width="14.42578125" style="1145" customWidth="1"/>
    <col min="9482" max="9482" width="13.7109375" style="1145" customWidth="1"/>
    <col min="9483" max="9483" width="10.140625" style="1145" customWidth="1"/>
    <col min="9484" max="9484" width="4.42578125" style="1145" customWidth="1"/>
    <col min="9485" max="9485" width="24" style="1145" customWidth="1"/>
    <col min="9486" max="9486" width="13.140625" style="1145" customWidth="1"/>
    <col min="9487" max="9487" width="13" style="1145" customWidth="1"/>
    <col min="9488" max="9488" width="10.42578125" style="1145" customWidth="1"/>
    <col min="9489" max="9724" width="9.140625" style="1145"/>
    <col min="9725" max="9725" width="5" style="1145" customWidth="1"/>
    <col min="9726" max="9726" width="17.7109375" style="1145" customWidth="1"/>
    <col min="9727" max="9727" width="13.85546875" style="1145" customWidth="1"/>
    <col min="9728" max="9728" width="13.140625" style="1145" customWidth="1"/>
    <col min="9729" max="9729" width="12.28515625" style="1145" customWidth="1"/>
    <col min="9730" max="9730" width="3" style="1145" customWidth="1"/>
    <col min="9731" max="9731" width="20.28515625" style="1145" customWidth="1"/>
    <col min="9732" max="9732" width="12.5703125" style="1145" customWidth="1"/>
    <col min="9733" max="9733" width="11.7109375" style="1145" customWidth="1"/>
    <col min="9734" max="9734" width="9.140625" style="1145"/>
    <col min="9735" max="9735" width="2.85546875" style="1145" customWidth="1"/>
    <col min="9736" max="9736" width="18.5703125" style="1145" customWidth="1"/>
    <col min="9737" max="9737" width="14.42578125" style="1145" customWidth="1"/>
    <col min="9738" max="9738" width="13.7109375" style="1145" customWidth="1"/>
    <col min="9739" max="9739" width="10.140625" style="1145" customWidth="1"/>
    <col min="9740" max="9740" width="4.42578125" style="1145" customWidth="1"/>
    <col min="9741" max="9741" width="24" style="1145" customWidth="1"/>
    <col min="9742" max="9742" width="13.140625" style="1145" customWidth="1"/>
    <col min="9743" max="9743" width="13" style="1145" customWidth="1"/>
    <col min="9744" max="9744" width="10.42578125" style="1145" customWidth="1"/>
    <col min="9745" max="9980" width="9.140625" style="1145"/>
    <col min="9981" max="9981" width="5" style="1145" customWidth="1"/>
    <col min="9982" max="9982" width="17.7109375" style="1145" customWidth="1"/>
    <col min="9983" max="9983" width="13.85546875" style="1145" customWidth="1"/>
    <col min="9984" max="9984" width="13.140625" style="1145" customWidth="1"/>
    <col min="9985" max="9985" width="12.28515625" style="1145" customWidth="1"/>
    <col min="9986" max="9986" width="3" style="1145" customWidth="1"/>
    <col min="9987" max="9987" width="20.28515625" style="1145" customWidth="1"/>
    <col min="9988" max="9988" width="12.5703125" style="1145" customWidth="1"/>
    <col min="9989" max="9989" width="11.7109375" style="1145" customWidth="1"/>
    <col min="9990" max="9990" width="9.140625" style="1145"/>
    <col min="9991" max="9991" width="2.85546875" style="1145" customWidth="1"/>
    <col min="9992" max="9992" width="18.5703125" style="1145" customWidth="1"/>
    <col min="9993" max="9993" width="14.42578125" style="1145" customWidth="1"/>
    <col min="9994" max="9994" width="13.7109375" style="1145" customWidth="1"/>
    <col min="9995" max="9995" width="10.140625" style="1145" customWidth="1"/>
    <col min="9996" max="9996" width="4.42578125" style="1145" customWidth="1"/>
    <col min="9997" max="9997" width="24" style="1145" customWidth="1"/>
    <col min="9998" max="9998" width="13.140625" style="1145" customWidth="1"/>
    <col min="9999" max="9999" width="13" style="1145" customWidth="1"/>
    <col min="10000" max="10000" width="10.42578125" style="1145" customWidth="1"/>
    <col min="10001" max="10236" width="9.140625" style="1145"/>
    <col min="10237" max="10237" width="5" style="1145" customWidth="1"/>
    <col min="10238" max="10238" width="17.7109375" style="1145" customWidth="1"/>
    <col min="10239" max="10239" width="13.85546875" style="1145" customWidth="1"/>
    <col min="10240" max="10240" width="13.140625" style="1145" customWidth="1"/>
    <col min="10241" max="10241" width="12.28515625" style="1145" customWidth="1"/>
    <col min="10242" max="10242" width="3" style="1145" customWidth="1"/>
    <col min="10243" max="10243" width="20.28515625" style="1145" customWidth="1"/>
    <col min="10244" max="10244" width="12.5703125" style="1145" customWidth="1"/>
    <col min="10245" max="10245" width="11.7109375" style="1145" customWidth="1"/>
    <col min="10246" max="10246" width="9.140625" style="1145"/>
    <col min="10247" max="10247" width="2.85546875" style="1145" customWidth="1"/>
    <col min="10248" max="10248" width="18.5703125" style="1145" customWidth="1"/>
    <col min="10249" max="10249" width="14.42578125" style="1145" customWidth="1"/>
    <col min="10250" max="10250" width="13.7109375" style="1145" customWidth="1"/>
    <col min="10251" max="10251" width="10.140625" style="1145" customWidth="1"/>
    <col min="10252" max="10252" width="4.42578125" style="1145" customWidth="1"/>
    <col min="10253" max="10253" width="24" style="1145" customWidth="1"/>
    <col min="10254" max="10254" width="13.140625" style="1145" customWidth="1"/>
    <col min="10255" max="10255" width="13" style="1145" customWidth="1"/>
    <col min="10256" max="10256" width="10.42578125" style="1145" customWidth="1"/>
    <col min="10257" max="10492" width="9.140625" style="1145"/>
    <col min="10493" max="10493" width="5" style="1145" customWidth="1"/>
    <col min="10494" max="10494" width="17.7109375" style="1145" customWidth="1"/>
    <col min="10495" max="10495" width="13.85546875" style="1145" customWidth="1"/>
    <col min="10496" max="10496" width="13.140625" style="1145" customWidth="1"/>
    <col min="10497" max="10497" width="12.28515625" style="1145" customWidth="1"/>
    <col min="10498" max="10498" width="3" style="1145" customWidth="1"/>
    <col min="10499" max="10499" width="20.28515625" style="1145" customWidth="1"/>
    <col min="10500" max="10500" width="12.5703125" style="1145" customWidth="1"/>
    <col min="10501" max="10501" width="11.7109375" style="1145" customWidth="1"/>
    <col min="10502" max="10502" width="9.140625" style="1145"/>
    <col min="10503" max="10503" width="2.85546875" style="1145" customWidth="1"/>
    <col min="10504" max="10504" width="18.5703125" style="1145" customWidth="1"/>
    <col min="10505" max="10505" width="14.42578125" style="1145" customWidth="1"/>
    <col min="10506" max="10506" width="13.7109375" style="1145" customWidth="1"/>
    <col min="10507" max="10507" width="10.140625" style="1145" customWidth="1"/>
    <col min="10508" max="10508" width="4.42578125" style="1145" customWidth="1"/>
    <col min="10509" max="10509" width="24" style="1145" customWidth="1"/>
    <col min="10510" max="10510" width="13.140625" style="1145" customWidth="1"/>
    <col min="10511" max="10511" width="13" style="1145" customWidth="1"/>
    <col min="10512" max="10512" width="10.42578125" style="1145" customWidth="1"/>
    <col min="10513" max="10748" width="9.140625" style="1145"/>
    <col min="10749" max="10749" width="5" style="1145" customWidth="1"/>
    <col min="10750" max="10750" width="17.7109375" style="1145" customWidth="1"/>
    <col min="10751" max="10751" width="13.85546875" style="1145" customWidth="1"/>
    <col min="10752" max="10752" width="13.140625" style="1145" customWidth="1"/>
    <col min="10753" max="10753" width="12.28515625" style="1145" customWidth="1"/>
    <col min="10754" max="10754" width="3" style="1145" customWidth="1"/>
    <col min="10755" max="10755" width="20.28515625" style="1145" customWidth="1"/>
    <col min="10756" max="10756" width="12.5703125" style="1145" customWidth="1"/>
    <col min="10757" max="10757" width="11.7109375" style="1145" customWidth="1"/>
    <col min="10758" max="10758" width="9.140625" style="1145"/>
    <col min="10759" max="10759" width="2.85546875" style="1145" customWidth="1"/>
    <col min="10760" max="10760" width="18.5703125" style="1145" customWidth="1"/>
    <col min="10761" max="10761" width="14.42578125" style="1145" customWidth="1"/>
    <col min="10762" max="10762" width="13.7109375" style="1145" customWidth="1"/>
    <col min="10763" max="10763" width="10.140625" style="1145" customWidth="1"/>
    <col min="10764" max="10764" width="4.42578125" style="1145" customWidth="1"/>
    <col min="10765" max="10765" width="24" style="1145" customWidth="1"/>
    <col min="10766" max="10766" width="13.140625" style="1145" customWidth="1"/>
    <col min="10767" max="10767" width="13" style="1145" customWidth="1"/>
    <col min="10768" max="10768" width="10.42578125" style="1145" customWidth="1"/>
    <col min="10769" max="11004" width="9.140625" style="1145"/>
    <col min="11005" max="11005" width="5" style="1145" customWidth="1"/>
    <col min="11006" max="11006" width="17.7109375" style="1145" customWidth="1"/>
    <col min="11007" max="11007" width="13.85546875" style="1145" customWidth="1"/>
    <col min="11008" max="11008" width="13.140625" style="1145" customWidth="1"/>
    <col min="11009" max="11009" width="12.28515625" style="1145" customWidth="1"/>
    <col min="11010" max="11010" width="3" style="1145" customWidth="1"/>
    <col min="11011" max="11011" width="20.28515625" style="1145" customWidth="1"/>
    <col min="11012" max="11012" width="12.5703125" style="1145" customWidth="1"/>
    <col min="11013" max="11013" width="11.7109375" style="1145" customWidth="1"/>
    <col min="11014" max="11014" width="9.140625" style="1145"/>
    <col min="11015" max="11015" width="2.85546875" style="1145" customWidth="1"/>
    <col min="11016" max="11016" width="18.5703125" style="1145" customWidth="1"/>
    <col min="11017" max="11017" width="14.42578125" style="1145" customWidth="1"/>
    <col min="11018" max="11018" width="13.7109375" style="1145" customWidth="1"/>
    <col min="11019" max="11019" width="10.140625" style="1145" customWidth="1"/>
    <col min="11020" max="11020" width="4.42578125" style="1145" customWidth="1"/>
    <col min="11021" max="11021" width="24" style="1145" customWidth="1"/>
    <col min="11022" max="11022" width="13.140625" style="1145" customWidth="1"/>
    <col min="11023" max="11023" width="13" style="1145" customWidth="1"/>
    <col min="11024" max="11024" width="10.42578125" style="1145" customWidth="1"/>
    <col min="11025" max="11260" width="9.140625" style="1145"/>
    <col min="11261" max="11261" width="5" style="1145" customWidth="1"/>
    <col min="11262" max="11262" width="17.7109375" style="1145" customWidth="1"/>
    <col min="11263" max="11263" width="13.85546875" style="1145" customWidth="1"/>
    <col min="11264" max="11264" width="13.140625" style="1145" customWidth="1"/>
    <col min="11265" max="11265" width="12.28515625" style="1145" customWidth="1"/>
    <col min="11266" max="11266" width="3" style="1145" customWidth="1"/>
    <col min="11267" max="11267" width="20.28515625" style="1145" customWidth="1"/>
    <col min="11268" max="11268" width="12.5703125" style="1145" customWidth="1"/>
    <col min="11269" max="11269" width="11.7109375" style="1145" customWidth="1"/>
    <col min="11270" max="11270" width="9.140625" style="1145"/>
    <col min="11271" max="11271" width="2.85546875" style="1145" customWidth="1"/>
    <col min="11272" max="11272" width="18.5703125" style="1145" customWidth="1"/>
    <col min="11273" max="11273" width="14.42578125" style="1145" customWidth="1"/>
    <col min="11274" max="11274" width="13.7109375" style="1145" customWidth="1"/>
    <col min="11275" max="11275" width="10.140625" style="1145" customWidth="1"/>
    <col min="11276" max="11276" width="4.42578125" style="1145" customWidth="1"/>
    <col min="11277" max="11277" width="24" style="1145" customWidth="1"/>
    <col min="11278" max="11278" width="13.140625" style="1145" customWidth="1"/>
    <col min="11279" max="11279" width="13" style="1145" customWidth="1"/>
    <col min="11280" max="11280" width="10.42578125" style="1145" customWidth="1"/>
    <col min="11281" max="11516" width="9.140625" style="1145"/>
    <col min="11517" max="11517" width="5" style="1145" customWidth="1"/>
    <col min="11518" max="11518" width="17.7109375" style="1145" customWidth="1"/>
    <col min="11519" max="11519" width="13.85546875" style="1145" customWidth="1"/>
    <col min="11520" max="11520" width="13.140625" style="1145" customWidth="1"/>
    <col min="11521" max="11521" width="12.28515625" style="1145" customWidth="1"/>
    <col min="11522" max="11522" width="3" style="1145" customWidth="1"/>
    <col min="11523" max="11523" width="20.28515625" style="1145" customWidth="1"/>
    <col min="11524" max="11524" width="12.5703125" style="1145" customWidth="1"/>
    <col min="11525" max="11525" width="11.7109375" style="1145" customWidth="1"/>
    <col min="11526" max="11526" width="9.140625" style="1145"/>
    <col min="11527" max="11527" width="2.85546875" style="1145" customWidth="1"/>
    <col min="11528" max="11528" width="18.5703125" style="1145" customWidth="1"/>
    <col min="11529" max="11529" width="14.42578125" style="1145" customWidth="1"/>
    <col min="11530" max="11530" width="13.7109375" style="1145" customWidth="1"/>
    <col min="11531" max="11531" width="10.140625" style="1145" customWidth="1"/>
    <col min="11532" max="11532" width="4.42578125" style="1145" customWidth="1"/>
    <col min="11533" max="11533" width="24" style="1145" customWidth="1"/>
    <col min="11534" max="11534" width="13.140625" style="1145" customWidth="1"/>
    <col min="11535" max="11535" width="13" style="1145" customWidth="1"/>
    <col min="11536" max="11536" width="10.42578125" style="1145" customWidth="1"/>
    <col min="11537" max="11772" width="9.140625" style="1145"/>
    <col min="11773" max="11773" width="5" style="1145" customWidth="1"/>
    <col min="11774" max="11774" width="17.7109375" style="1145" customWidth="1"/>
    <col min="11775" max="11775" width="13.85546875" style="1145" customWidth="1"/>
    <col min="11776" max="11776" width="13.140625" style="1145" customWidth="1"/>
    <col min="11777" max="11777" width="12.28515625" style="1145" customWidth="1"/>
    <col min="11778" max="11778" width="3" style="1145" customWidth="1"/>
    <col min="11779" max="11779" width="20.28515625" style="1145" customWidth="1"/>
    <col min="11780" max="11780" width="12.5703125" style="1145" customWidth="1"/>
    <col min="11781" max="11781" width="11.7109375" style="1145" customWidth="1"/>
    <col min="11782" max="11782" width="9.140625" style="1145"/>
    <col min="11783" max="11783" width="2.85546875" style="1145" customWidth="1"/>
    <col min="11784" max="11784" width="18.5703125" style="1145" customWidth="1"/>
    <col min="11785" max="11785" width="14.42578125" style="1145" customWidth="1"/>
    <col min="11786" max="11786" width="13.7109375" style="1145" customWidth="1"/>
    <col min="11787" max="11787" width="10.140625" style="1145" customWidth="1"/>
    <col min="11788" max="11788" width="4.42578125" style="1145" customWidth="1"/>
    <col min="11789" max="11789" width="24" style="1145" customWidth="1"/>
    <col min="11790" max="11790" width="13.140625" style="1145" customWidth="1"/>
    <col min="11791" max="11791" width="13" style="1145" customWidth="1"/>
    <col min="11792" max="11792" width="10.42578125" style="1145" customWidth="1"/>
    <col min="11793" max="12028" width="9.140625" style="1145"/>
    <col min="12029" max="12029" width="5" style="1145" customWidth="1"/>
    <col min="12030" max="12030" width="17.7109375" style="1145" customWidth="1"/>
    <col min="12031" max="12031" width="13.85546875" style="1145" customWidth="1"/>
    <col min="12032" max="12032" width="13.140625" style="1145" customWidth="1"/>
    <col min="12033" max="12033" width="12.28515625" style="1145" customWidth="1"/>
    <col min="12034" max="12034" width="3" style="1145" customWidth="1"/>
    <col min="12035" max="12035" width="20.28515625" style="1145" customWidth="1"/>
    <col min="12036" max="12036" width="12.5703125" style="1145" customWidth="1"/>
    <col min="12037" max="12037" width="11.7109375" style="1145" customWidth="1"/>
    <col min="12038" max="12038" width="9.140625" style="1145"/>
    <col min="12039" max="12039" width="2.85546875" style="1145" customWidth="1"/>
    <col min="12040" max="12040" width="18.5703125" style="1145" customWidth="1"/>
    <col min="12041" max="12041" width="14.42578125" style="1145" customWidth="1"/>
    <col min="12042" max="12042" width="13.7109375" style="1145" customWidth="1"/>
    <col min="12043" max="12043" width="10.140625" style="1145" customWidth="1"/>
    <col min="12044" max="12044" width="4.42578125" style="1145" customWidth="1"/>
    <col min="12045" max="12045" width="24" style="1145" customWidth="1"/>
    <col min="12046" max="12046" width="13.140625" style="1145" customWidth="1"/>
    <col min="12047" max="12047" width="13" style="1145" customWidth="1"/>
    <col min="12048" max="12048" width="10.42578125" style="1145" customWidth="1"/>
    <col min="12049" max="12284" width="9.140625" style="1145"/>
    <col min="12285" max="12285" width="5" style="1145" customWidth="1"/>
    <col min="12286" max="12286" width="17.7109375" style="1145" customWidth="1"/>
    <col min="12287" max="12287" width="13.85546875" style="1145" customWidth="1"/>
    <col min="12288" max="12288" width="13.140625" style="1145" customWidth="1"/>
    <col min="12289" max="12289" width="12.28515625" style="1145" customWidth="1"/>
    <col min="12290" max="12290" width="3" style="1145" customWidth="1"/>
    <col min="12291" max="12291" width="20.28515625" style="1145" customWidth="1"/>
    <col min="12292" max="12292" width="12.5703125" style="1145" customWidth="1"/>
    <col min="12293" max="12293" width="11.7109375" style="1145" customWidth="1"/>
    <col min="12294" max="12294" width="9.140625" style="1145"/>
    <col min="12295" max="12295" width="2.85546875" style="1145" customWidth="1"/>
    <col min="12296" max="12296" width="18.5703125" style="1145" customWidth="1"/>
    <col min="12297" max="12297" width="14.42578125" style="1145" customWidth="1"/>
    <col min="12298" max="12298" width="13.7109375" style="1145" customWidth="1"/>
    <col min="12299" max="12299" width="10.140625" style="1145" customWidth="1"/>
    <col min="12300" max="12300" width="4.42578125" style="1145" customWidth="1"/>
    <col min="12301" max="12301" width="24" style="1145" customWidth="1"/>
    <col min="12302" max="12302" width="13.140625" style="1145" customWidth="1"/>
    <col min="12303" max="12303" width="13" style="1145" customWidth="1"/>
    <col min="12304" max="12304" width="10.42578125" style="1145" customWidth="1"/>
    <col min="12305" max="12540" width="9.140625" style="1145"/>
    <col min="12541" max="12541" width="5" style="1145" customWidth="1"/>
    <col min="12542" max="12542" width="17.7109375" style="1145" customWidth="1"/>
    <col min="12543" max="12543" width="13.85546875" style="1145" customWidth="1"/>
    <col min="12544" max="12544" width="13.140625" style="1145" customWidth="1"/>
    <col min="12545" max="12545" width="12.28515625" style="1145" customWidth="1"/>
    <col min="12546" max="12546" width="3" style="1145" customWidth="1"/>
    <col min="12547" max="12547" width="20.28515625" style="1145" customWidth="1"/>
    <col min="12548" max="12548" width="12.5703125" style="1145" customWidth="1"/>
    <col min="12549" max="12549" width="11.7109375" style="1145" customWidth="1"/>
    <col min="12550" max="12550" width="9.140625" style="1145"/>
    <col min="12551" max="12551" width="2.85546875" style="1145" customWidth="1"/>
    <col min="12552" max="12552" width="18.5703125" style="1145" customWidth="1"/>
    <col min="12553" max="12553" width="14.42578125" style="1145" customWidth="1"/>
    <col min="12554" max="12554" width="13.7109375" style="1145" customWidth="1"/>
    <col min="12555" max="12555" width="10.140625" style="1145" customWidth="1"/>
    <col min="12556" max="12556" width="4.42578125" style="1145" customWidth="1"/>
    <col min="12557" max="12557" width="24" style="1145" customWidth="1"/>
    <col min="12558" max="12558" width="13.140625" style="1145" customWidth="1"/>
    <col min="12559" max="12559" width="13" style="1145" customWidth="1"/>
    <col min="12560" max="12560" width="10.42578125" style="1145" customWidth="1"/>
    <col min="12561" max="12796" width="9.140625" style="1145"/>
    <col min="12797" max="12797" width="5" style="1145" customWidth="1"/>
    <col min="12798" max="12798" width="17.7109375" style="1145" customWidth="1"/>
    <col min="12799" max="12799" width="13.85546875" style="1145" customWidth="1"/>
    <col min="12800" max="12800" width="13.140625" style="1145" customWidth="1"/>
    <col min="12801" max="12801" width="12.28515625" style="1145" customWidth="1"/>
    <col min="12802" max="12802" width="3" style="1145" customWidth="1"/>
    <col min="12803" max="12803" width="20.28515625" style="1145" customWidth="1"/>
    <col min="12804" max="12804" width="12.5703125" style="1145" customWidth="1"/>
    <col min="12805" max="12805" width="11.7109375" style="1145" customWidth="1"/>
    <col min="12806" max="12806" width="9.140625" style="1145"/>
    <col min="12807" max="12807" width="2.85546875" style="1145" customWidth="1"/>
    <col min="12808" max="12808" width="18.5703125" style="1145" customWidth="1"/>
    <col min="12809" max="12809" width="14.42578125" style="1145" customWidth="1"/>
    <col min="12810" max="12810" width="13.7109375" style="1145" customWidth="1"/>
    <col min="12811" max="12811" width="10.140625" style="1145" customWidth="1"/>
    <col min="12812" max="12812" width="4.42578125" style="1145" customWidth="1"/>
    <col min="12813" max="12813" width="24" style="1145" customWidth="1"/>
    <col min="12814" max="12814" width="13.140625" style="1145" customWidth="1"/>
    <col min="12815" max="12815" width="13" style="1145" customWidth="1"/>
    <col min="12816" max="12816" width="10.42578125" style="1145" customWidth="1"/>
    <col min="12817" max="13052" width="9.140625" style="1145"/>
    <col min="13053" max="13053" width="5" style="1145" customWidth="1"/>
    <col min="13054" max="13054" width="17.7109375" style="1145" customWidth="1"/>
    <col min="13055" max="13055" width="13.85546875" style="1145" customWidth="1"/>
    <col min="13056" max="13056" width="13.140625" style="1145" customWidth="1"/>
    <col min="13057" max="13057" width="12.28515625" style="1145" customWidth="1"/>
    <col min="13058" max="13058" width="3" style="1145" customWidth="1"/>
    <col min="13059" max="13059" width="20.28515625" style="1145" customWidth="1"/>
    <col min="13060" max="13060" width="12.5703125" style="1145" customWidth="1"/>
    <col min="13061" max="13061" width="11.7109375" style="1145" customWidth="1"/>
    <col min="13062" max="13062" width="9.140625" style="1145"/>
    <col min="13063" max="13063" width="2.85546875" style="1145" customWidth="1"/>
    <col min="13064" max="13064" width="18.5703125" style="1145" customWidth="1"/>
    <col min="13065" max="13065" width="14.42578125" style="1145" customWidth="1"/>
    <col min="13066" max="13066" width="13.7109375" style="1145" customWidth="1"/>
    <col min="13067" max="13067" width="10.140625" style="1145" customWidth="1"/>
    <col min="13068" max="13068" width="4.42578125" style="1145" customWidth="1"/>
    <col min="13069" max="13069" width="24" style="1145" customWidth="1"/>
    <col min="13070" max="13070" width="13.140625" style="1145" customWidth="1"/>
    <col min="13071" max="13071" width="13" style="1145" customWidth="1"/>
    <col min="13072" max="13072" width="10.42578125" style="1145" customWidth="1"/>
    <col min="13073" max="13308" width="9.140625" style="1145"/>
    <col min="13309" max="13309" width="5" style="1145" customWidth="1"/>
    <col min="13310" max="13310" width="17.7109375" style="1145" customWidth="1"/>
    <col min="13311" max="13311" width="13.85546875" style="1145" customWidth="1"/>
    <col min="13312" max="13312" width="13.140625" style="1145" customWidth="1"/>
    <col min="13313" max="13313" width="12.28515625" style="1145" customWidth="1"/>
    <col min="13314" max="13314" width="3" style="1145" customWidth="1"/>
    <col min="13315" max="13315" width="20.28515625" style="1145" customWidth="1"/>
    <col min="13316" max="13316" width="12.5703125" style="1145" customWidth="1"/>
    <col min="13317" max="13317" width="11.7109375" style="1145" customWidth="1"/>
    <col min="13318" max="13318" width="9.140625" style="1145"/>
    <col min="13319" max="13319" width="2.85546875" style="1145" customWidth="1"/>
    <col min="13320" max="13320" width="18.5703125" style="1145" customWidth="1"/>
    <col min="13321" max="13321" width="14.42578125" style="1145" customWidth="1"/>
    <col min="13322" max="13322" width="13.7109375" style="1145" customWidth="1"/>
    <col min="13323" max="13323" width="10.140625" style="1145" customWidth="1"/>
    <col min="13324" max="13324" width="4.42578125" style="1145" customWidth="1"/>
    <col min="13325" max="13325" width="24" style="1145" customWidth="1"/>
    <col min="13326" max="13326" width="13.140625" style="1145" customWidth="1"/>
    <col min="13327" max="13327" width="13" style="1145" customWidth="1"/>
    <col min="13328" max="13328" width="10.42578125" style="1145" customWidth="1"/>
    <col min="13329" max="13564" width="9.140625" style="1145"/>
    <col min="13565" max="13565" width="5" style="1145" customWidth="1"/>
    <col min="13566" max="13566" width="17.7109375" style="1145" customWidth="1"/>
    <col min="13567" max="13567" width="13.85546875" style="1145" customWidth="1"/>
    <col min="13568" max="13568" width="13.140625" style="1145" customWidth="1"/>
    <col min="13569" max="13569" width="12.28515625" style="1145" customWidth="1"/>
    <col min="13570" max="13570" width="3" style="1145" customWidth="1"/>
    <col min="13571" max="13571" width="20.28515625" style="1145" customWidth="1"/>
    <col min="13572" max="13572" width="12.5703125" style="1145" customWidth="1"/>
    <col min="13573" max="13573" width="11.7109375" style="1145" customWidth="1"/>
    <col min="13574" max="13574" width="9.140625" style="1145"/>
    <col min="13575" max="13575" width="2.85546875" style="1145" customWidth="1"/>
    <col min="13576" max="13576" width="18.5703125" style="1145" customWidth="1"/>
    <col min="13577" max="13577" width="14.42578125" style="1145" customWidth="1"/>
    <col min="13578" max="13578" width="13.7109375" style="1145" customWidth="1"/>
    <col min="13579" max="13579" width="10.140625" style="1145" customWidth="1"/>
    <col min="13580" max="13580" width="4.42578125" style="1145" customWidth="1"/>
    <col min="13581" max="13581" width="24" style="1145" customWidth="1"/>
    <col min="13582" max="13582" width="13.140625" style="1145" customWidth="1"/>
    <col min="13583" max="13583" width="13" style="1145" customWidth="1"/>
    <col min="13584" max="13584" width="10.42578125" style="1145" customWidth="1"/>
    <col min="13585" max="13820" width="9.140625" style="1145"/>
    <col min="13821" max="13821" width="5" style="1145" customWidth="1"/>
    <col min="13822" max="13822" width="17.7109375" style="1145" customWidth="1"/>
    <col min="13823" max="13823" width="13.85546875" style="1145" customWidth="1"/>
    <col min="13824" max="13824" width="13.140625" style="1145" customWidth="1"/>
    <col min="13825" max="13825" width="12.28515625" style="1145" customWidth="1"/>
    <col min="13826" max="13826" width="3" style="1145" customWidth="1"/>
    <col min="13827" max="13827" width="20.28515625" style="1145" customWidth="1"/>
    <col min="13828" max="13828" width="12.5703125" style="1145" customWidth="1"/>
    <col min="13829" max="13829" width="11.7109375" style="1145" customWidth="1"/>
    <col min="13830" max="13830" width="9.140625" style="1145"/>
    <col min="13831" max="13831" width="2.85546875" style="1145" customWidth="1"/>
    <col min="13832" max="13832" width="18.5703125" style="1145" customWidth="1"/>
    <col min="13833" max="13833" width="14.42578125" style="1145" customWidth="1"/>
    <col min="13834" max="13834" width="13.7109375" style="1145" customWidth="1"/>
    <col min="13835" max="13835" width="10.140625" style="1145" customWidth="1"/>
    <col min="13836" max="13836" width="4.42578125" style="1145" customWidth="1"/>
    <col min="13837" max="13837" width="24" style="1145" customWidth="1"/>
    <col min="13838" max="13838" width="13.140625" style="1145" customWidth="1"/>
    <col min="13839" max="13839" width="13" style="1145" customWidth="1"/>
    <col min="13840" max="13840" width="10.42578125" style="1145" customWidth="1"/>
    <col min="13841" max="14076" width="9.140625" style="1145"/>
    <col min="14077" max="14077" width="5" style="1145" customWidth="1"/>
    <col min="14078" max="14078" width="17.7109375" style="1145" customWidth="1"/>
    <col min="14079" max="14079" width="13.85546875" style="1145" customWidth="1"/>
    <col min="14080" max="14080" width="13.140625" style="1145" customWidth="1"/>
    <col min="14081" max="14081" width="12.28515625" style="1145" customWidth="1"/>
    <col min="14082" max="14082" width="3" style="1145" customWidth="1"/>
    <col min="14083" max="14083" width="20.28515625" style="1145" customWidth="1"/>
    <col min="14084" max="14084" width="12.5703125" style="1145" customWidth="1"/>
    <col min="14085" max="14085" width="11.7109375" style="1145" customWidth="1"/>
    <col min="14086" max="14086" width="9.140625" style="1145"/>
    <col min="14087" max="14087" width="2.85546875" style="1145" customWidth="1"/>
    <col min="14088" max="14088" width="18.5703125" style="1145" customWidth="1"/>
    <col min="14089" max="14089" width="14.42578125" style="1145" customWidth="1"/>
    <col min="14090" max="14090" width="13.7109375" style="1145" customWidth="1"/>
    <col min="14091" max="14091" width="10.140625" style="1145" customWidth="1"/>
    <col min="14092" max="14092" width="4.42578125" style="1145" customWidth="1"/>
    <col min="14093" max="14093" width="24" style="1145" customWidth="1"/>
    <col min="14094" max="14094" width="13.140625" style="1145" customWidth="1"/>
    <col min="14095" max="14095" width="13" style="1145" customWidth="1"/>
    <col min="14096" max="14096" width="10.42578125" style="1145" customWidth="1"/>
    <col min="14097" max="14332" width="9.140625" style="1145"/>
    <col min="14333" max="14333" width="5" style="1145" customWidth="1"/>
    <col min="14334" max="14334" width="17.7109375" style="1145" customWidth="1"/>
    <col min="14335" max="14335" width="13.85546875" style="1145" customWidth="1"/>
    <col min="14336" max="14336" width="13.140625" style="1145" customWidth="1"/>
    <col min="14337" max="14337" width="12.28515625" style="1145" customWidth="1"/>
    <col min="14338" max="14338" width="3" style="1145" customWidth="1"/>
    <col min="14339" max="14339" width="20.28515625" style="1145" customWidth="1"/>
    <col min="14340" max="14340" width="12.5703125" style="1145" customWidth="1"/>
    <col min="14341" max="14341" width="11.7109375" style="1145" customWidth="1"/>
    <col min="14342" max="14342" width="9.140625" style="1145"/>
    <col min="14343" max="14343" width="2.85546875" style="1145" customWidth="1"/>
    <col min="14344" max="14344" width="18.5703125" style="1145" customWidth="1"/>
    <col min="14345" max="14345" width="14.42578125" style="1145" customWidth="1"/>
    <col min="14346" max="14346" width="13.7109375" style="1145" customWidth="1"/>
    <col min="14347" max="14347" width="10.140625" style="1145" customWidth="1"/>
    <col min="14348" max="14348" width="4.42578125" style="1145" customWidth="1"/>
    <col min="14349" max="14349" width="24" style="1145" customWidth="1"/>
    <col min="14350" max="14350" width="13.140625" style="1145" customWidth="1"/>
    <col min="14351" max="14351" width="13" style="1145" customWidth="1"/>
    <col min="14352" max="14352" width="10.42578125" style="1145" customWidth="1"/>
    <col min="14353" max="14588" width="9.140625" style="1145"/>
    <col min="14589" max="14589" width="5" style="1145" customWidth="1"/>
    <col min="14590" max="14590" width="17.7109375" style="1145" customWidth="1"/>
    <col min="14591" max="14591" width="13.85546875" style="1145" customWidth="1"/>
    <col min="14592" max="14592" width="13.140625" style="1145" customWidth="1"/>
    <col min="14593" max="14593" width="12.28515625" style="1145" customWidth="1"/>
    <col min="14594" max="14594" width="3" style="1145" customWidth="1"/>
    <col min="14595" max="14595" width="20.28515625" style="1145" customWidth="1"/>
    <col min="14596" max="14596" width="12.5703125" style="1145" customWidth="1"/>
    <col min="14597" max="14597" width="11.7109375" style="1145" customWidth="1"/>
    <col min="14598" max="14598" width="9.140625" style="1145"/>
    <col min="14599" max="14599" width="2.85546875" style="1145" customWidth="1"/>
    <col min="14600" max="14600" width="18.5703125" style="1145" customWidth="1"/>
    <col min="14601" max="14601" width="14.42578125" style="1145" customWidth="1"/>
    <col min="14602" max="14602" width="13.7109375" style="1145" customWidth="1"/>
    <col min="14603" max="14603" width="10.140625" style="1145" customWidth="1"/>
    <col min="14604" max="14604" width="4.42578125" style="1145" customWidth="1"/>
    <col min="14605" max="14605" width="24" style="1145" customWidth="1"/>
    <col min="14606" max="14606" width="13.140625" style="1145" customWidth="1"/>
    <col min="14607" max="14607" width="13" style="1145" customWidth="1"/>
    <col min="14608" max="14608" width="10.42578125" style="1145" customWidth="1"/>
    <col min="14609" max="14844" width="9.140625" style="1145"/>
    <col min="14845" max="14845" width="5" style="1145" customWidth="1"/>
    <col min="14846" max="14846" width="17.7109375" style="1145" customWidth="1"/>
    <col min="14847" max="14847" width="13.85546875" style="1145" customWidth="1"/>
    <col min="14848" max="14848" width="13.140625" style="1145" customWidth="1"/>
    <col min="14849" max="14849" width="12.28515625" style="1145" customWidth="1"/>
    <col min="14850" max="14850" width="3" style="1145" customWidth="1"/>
    <col min="14851" max="14851" width="20.28515625" style="1145" customWidth="1"/>
    <col min="14852" max="14852" width="12.5703125" style="1145" customWidth="1"/>
    <col min="14853" max="14853" width="11.7109375" style="1145" customWidth="1"/>
    <col min="14854" max="14854" width="9.140625" style="1145"/>
    <col min="14855" max="14855" width="2.85546875" style="1145" customWidth="1"/>
    <col min="14856" max="14856" width="18.5703125" style="1145" customWidth="1"/>
    <col min="14857" max="14857" width="14.42578125" style="1145" customWidth="1"/>
    <col min="14858" max="14858" width="13.7109375" style="1145" customWidth="1"/>
    <col min="14859" max="14859" width="10.140625" style="1145" customWidth="1"/>
    <col min="14860" max="14860" width="4.42578125" style="1145" customWidth="1"/>
    <col min="14861" max="14861" width="24" style="1145" customWidth="1"/>
    <col min="14862" max="14862" width="13.140625" style="1145" customWidth="1"/>
    <col min="14863" max="14863" width="13" style="1145" customWidth="1"/>
    <col min="14864" max="14864" width="10.42578125" style="1145" customWidth="1"/>
    <col min="14865" max="15100" width="9.140625" style="1145"/>
    <col min="15101" max="15101" width="5" style="1145" customWidth="1"/>
    <col min="15102" max="15102" width="17.7109375" style="1145" customWidth="1"/>
    <col min="15103" max="15103" width="13.85546875" style="1145" customWidth="1"/>
    <col min="15104" max="15104" width="13.140625" style="1145" customWidth="1"/>
    <col min="15105" max="15105" width="12.28515625" style="1145" customWidth="1"/>
    <col min="15106" max="15106" width="3" style="1145" customWidth="1"/>
    <col min="15107" max="15107" width="20.28515625" style="1145" customWidth="1"/>
    <col min="15108" max="15108" width="12.5703125" style="1145" customWidth="1"/>
    <col min="15109" max="15109" width="11.7109375" style="1145" customWidth="1"/>
    <col min="15110" max="15110" width="9.140625" style="1145"/>
    <col min="15111" max="15111" width="2.85546875" style="1145" customWidth="1"/>
    <col min="15112" max="15112" width="18.5703125" style="1145" customWidth="1"/>
    <col min="15113" max="15113" width="14.42578125" style="1145" customWidth="1"/>
    <col min="15114" max="15114" width="13.7109375" style="1145" customWidth="1"/>
    <col min="15115" max="15115" width="10.140625" style="1145" customWidth="1"/>
    <col min="15116" max="15116" width="4.42578125" style="1145" customWidth="1"/>
    <col min="15117" max="15117" width="24" style="1145" customWidth="1"/>
    <col min="15118" max="15118" width="13.140625" style="1145" customWidth="1"/>
    <col min="15119" max="15119" width="13" style="1145" customWidth="1"/>
    <col min="15120" max="15120" width="10.42578125" style="1145" customWidth="1"/>
    <col min="15121" max="15356" width="9.140625" style="1145"/>
    <col min="15357" max="15357" width="5" style="1145" customWidth="1"/>
    <col min="15358" max="15358" width="17.7109375" style="1145" customWidth="1"/>
    <col min="15359" max="15359" width="13.85546875" style="1145" customWidth="1"/>
    <col min="15360" max="15360" width="13.140625" style="1145" customWidth="1"/>
    <col min="15361" max="15361" width="12.28515625" style="1145" customWidth="1"/>
    <col min="15362" max="15362" width="3" style="1145" customWidth="1"/>
    <col min="15363" max="15363" width="20.28515625" style="1145" customWidth="1"/>
    <col min="15364" max="15364" width="12.5703125" style="1145" customWidth="1"/>
    <col min="15365" max="15365" width="11.7109375" style="1145" customWidth="1"/>
    <col min="15366" max="15366" width="9.140625" style="1145"/>
    <col min="15367" max="15367" width="2.85546875" style="1145" customWidth="1"/>
    <col min="15368" max="15368" width="18.5703125" style="1145" customWidth="1"/>
    <col min="15369" max="15369" width="14.42578125" style="1145" customWidth="1"/>
    <col min="15370" max="15370" width="13.7109375" style="1145" customWidth="1"/>
    <col min="15371" max="15371" width="10.140625" style="1145" customWidth="1"/>
    <col min="15372" max="15372" width="4.42578125" style="1145" customWidth="1"/>
    <col min="15373" max="15373" width="24" style="1145" customWidth="1"/>
    <col min="15374" max="15374" width="13.140625" style="1145" customWidth="1"/>
    <col min="15375" max="15375" width="13" style="1145" customWidth="1"/>
    <col min="15376" max="15376" width="10.42578125" style="1145" customWidth="1"/>
    <col min="15377" max="15612" width="9.140625" style="1145"/>
    <col min="15613" max="15613" width="5" style="1145" customWidth="1"/>
    <col min="15614" max="15614" width="17.7109375" style="1145" customWidth="1"/>
    <col min="15615" max="15615" width="13.85546875" style="1145" customWidth="1"/>
    <col min="15616" max="15616" width="13.140625" style="1145" customWidth="1"/>
    <col min="15617" max="15617" width="12.28515625" style="1145" customWidth="1"/>
    <col min="15618" max="15618" width="3" style="1145" customWidth="1"/>
    <col min="15619" max="15619" width="20.28515625" style="1145" customWidth="1"/>
    <col min="15620" max="15620" width="12.5703125" style="1145" customWidth="1"/>
    <col min="15621" max="15621" width="11.7109375" style="1145" customWidth="1"/>
    <col min="15622" max="15622" width="9.140625" style="1145"/>
    <col min="15623" max="15623" width="2.85546875" style="1145" customWidth="1"/>
    <col min="15624" max="15624" width="18.5703125" style="1145" customWidth="1"/>
    <col min="15625" max="15625" width="14.42578125" style="1145" customWidth="1"/>
    <col min="15626" max="15626" width="13.7109375" style="1145" customWidth="1"/>
    <col min="15627" max="15627" width="10.140625" style="1145" customWidth="1"/>
    <col min="15628" max="15628" width="4.42578125" style="1145" customWidth="1"/>
    <col min="15629" max="15629" width="24" style="1145" customWidth="1"/>
    <col min="15630" max="15630" width="13.140625" style="1145" customWidth="1"/>
    <col min="15631" max="15631" width="13" style="1145" customWidth="1"/>
    <col min="15632" max="15632" width="10.42578125" style="1145" customWidth="1"/>
    <col min="15633" max="15868" width="9.140625" style="1145"/>
    <col min="15869" max="15869" width="5" style="1145" customWidth="1"/>
    <col min="15870" max="15870" width="17.7109375" style="1145" customWidth="1"/>
    <col min="15871" max="15871" width="13.85546875" style="1145" customWidth="1"/>
    <col min="15872" max="15872" width="13.140625" style="1145" customWidth="1"/>
    <col min="15873" max="15873" width="12.28515625" style="1145" customWidth="1"/>
    <col min="15874" max="15874" width="3" style="1145" customWidth="1"/>
    <col min="15875" max="15875" width="20.28515625" style="1145" customWidth="1"/>
    <col min="15876" max="15876" width="12.5703125" style="1145" customWidth="1"/>
    <col min="15877" max="15877" width="11.7109375" style="1145" customWidth="1"/>
    <col min="15878" max="15878" width="9.140625" style="1145"/>
    <col min="15879" max="15879" width="2.85546875" style="1145" customWidth="1"/>
    <col min="15880" max="15880" width="18.5703125" style="1145" customWidth="1"/>
    <col min="15881" max="15881" width="14.42578125" style="1145" customWidth="1"/>
    <col min="15882" max="15882" width="13.7109375" style="1145" customWidth="1"/>
    <col min="15883" max="15883" width="10.140625" style="1145" customWidth="1"/>
    <col min="15884" max="15884" width="4.42578125" style="1145" customWidth="1"/>
    <col min="15885" max="15885" width="24" style="1145" customWidth="1"/>
    <col min="15886" max="15886" width="13.140625" style="1145" customWidth="1"/>
    <col min="15887" max="15887" width="13" style="1145" customWidth="1"/>
    <col min="15888" max="15888" width="10.42578125" style="1145" customWidth="1"/>
    <col min="15889" max="16124" width="9.140625" style="1145"/>
    <col min="16125" max="16125" width="5" style="1145" customWidth="1"/>
    <col min="16126" max="16126" width="17.7109375" style="1145" customWidth="1"/>
    <col min="16127" max="16127" width="13.85546875" style="1145" customWidth="1"/>
    <col min="16128" max="16128" width="13.140625" style="1145" customWidth="1"/>
    <col min="16129" max="16129" width="12.28515625" style="1145" customWidth="1"/>
    <col min="16130" max="16130" width="3" style="1145" customWidth="1"/>
    <col min="16131" max="16131" width="20.28515625" style="1145" customWidth="1"/>
    <col min="16132" max="16132" width="12.5703125" style="1145" customWidth="1"/>
    <col min="16133" max="16133" width="11.7109375" style="1145" customWidth="1"/>
    <col min="16134" max="16134" width="9.140625" style="1145"/>
    <col min="16135" max="16135" width="2.85546875" style="1145" customWidth="1"/>
    <col min="16136" max="16136" width="18.5703125" style="1145" customWidth="1"/>
    <col min="16137" max="16137" width="14.42578125" style="1145" customWidth="1"/>
    <col min="16138" max="16138" width="13.7109375" style="1145" customWidth="1"/>
    <col min="16139" max="16139" width="10.140625" style="1145" customWidth="1"/>
    <col min="16140" max="16140" width="4.42578125" style="1145" customWidth="1"/>
    <col min="16141" max="16141" width="24" style="1145" customWidth="1"/>
    <col min="16142" max="16142" width="13.140625" style="1145" customWidth="1"/>
    <col min="16143" max="16143" width="13" style="1145" customWidth="1"/>
    <col min="16144" max="16144" width="10.42578125" style="1145" customWidth="1"/>
    <col min="16145" max="16384" width="9.140625" style="1145"/>
  </cols>
  <sheetData>
    <row r="1" spans="1:24" ht="18.75">
      <c r="A1" s="1190"/>
    </row>
    <row r="2" spans="1:24" ht="28.5" customHeight="1">
      <c r="A2" s="1668" t="s">
        <v>506</v>
      </c>
      <c r="B2" s="1668"/>
      <c r="C2" s="1668"/>
      <c r="D2" s="1668"/>
      <c r="E2" s="1668"/>
      <c r="F2" s="1668"/>
      <c r="G2" s="1668"/>
      <c r="H2" s="1668"/>
      <c r="I2" s="1668"/>
      <c r="J2" s="1668"/>
      <c r="K2" s="1668"/>
      <c r="L2" s="1668"/>
      <c r="M2" s="1668"/>
      <c r="N2" s="1668"/>
      <c r="O2" s="1668"/>
      <c r="P2" s="1668"/>
      <c r="Q2" s="1668"/>
      <c r="R2" s="1668"/>
      <c r="S2" s="1668"/>
      <c r="T2" s="1668"/>
      <c r="U2" s="1668"/>
      <c r="V2" s="1668"/>
      <c r="W2" s="1668"/>
      <c r="X2" s="1668"/>
    </row>
    <row r="3" spans="1:24" ht="15.75" customHeight="1">
      <c r="A3" s="1669" t="s">
        <v>507</v>
      </c>
      <c r="B3" s="1669"/>
      <c r="C3" s="1669"/>
      <c r="D3" s="1669"/>
      <c r="E3" s="1669"/>
      <c r="F3" s="1669"/>
      <c r="P3" s="1177"/>
    </row>
    <row r="4" spans="1:24" ht="4.5" customHeight="1">
      <c r="A4" s="1191"/>
      <c r="B4" s="1191"/>
      <c r="C4" s="1192"/>
      <c r="D4" s="1192"/>
    </row>
    <row r="5" spans="1:24" ht="15.75" thickBot="1">
      <c r="A5" s="1193" t="s">
        <v>125</v>
      </c>
      <c r="B5" s="1670" t="s">
        <v>126</v>
      </c>
      <c r="C5" s="1670"/>
      <c r="D5" s="1194"/>
      <c r="E5" s="1194"/>
      <c r="F5" s="1193" t="s">
        <v>127</v>
      </c>
      <c r="G5" s="1195" t="s">
        <v>128</v>
      </c>
      <c r="H5" s="1196"/>
      <c r="I5" s="1194"/>
      <c r="J5" s="1194"/>
      <c r="K5" s="1193" t="s">
        <v>129</v>
      </c>
      <c r="L5" s="1197" t="s">
        <v>130</v>
      </c>
      <c r="M5" s="1194"/>
      <c r="N5" s="1198"/>
      <c r="O5" s="1115"/>
      <c r="P5" s="1193" t="s">
        <v>131</v>
      </c>
      <c r="Q5" s="1197" t="s">
        <v>132</v>
      </c>
      <c r="R5" s="1194"/>
    </row>
    <row r="6" spans="1:24" ht="30.75" thickBot="1">
      <c r="A6" s="1199" t="s">
        <v>133</v>
      </c>
      <c r="B6" s="1200" t="s">
        <v>134</v>
      </c>
      <c r="C6" s="1201" t="s">
        <v>135</v>
      </c>
      <c r="D6" s="1202" t="s">
        <v>136</v>
      </c>
      <c r="F6" s="1199" t="s">
        <v>133</v>
      </c>
      <c r="G6" s="1200" t="s">
        <v>134</v>
      </c>
      <c r="H6" s="1203" t="s">
        <v>135</v>
      </c>
      <c r="I6" s="1202" t="s">
        <v>136</v>
      </c>
      <c r="K6" s="1204" t="s">
        <v>133</v>
      </c>
      <c r="L6" s="1205" t="s">
        <v>134</v>
      </c>
      <c r="M6" s="1206" t="s">
        <v>137</v>
      </c>
      <c r="N6" s="1207" t="s">
        <v>136</v>
      </c>
      <c r="O6" s="1115"/>
      <c r="P6" s="1204" t="s">
        <v>133</v>
      </c>
      <c r="Q6" s="1205" t="s">
        <v>134</v>
      </c>
      <c r="R6" s="1206" t="s">
        <v>137</v>
      </c>
      <c r="S6" s="1207" t="s">
        <v>136</v>
      </c>
    </row>
    <row r="7" spans="1:24" ht="15.75">
      <c r="A7" s="1211" t="s">
        <v>370</v>
      </c>
      <c r="B7" s="1212">
        <v>24053.898000000001</v>
      </c>
      <c r="C7" s="1212">
        <v>10880</v>
      </c>
      <c r="D7" s="1213">
        <v>4.2843022599282632</v>
      </c>
      <c r="F7" s="1211" t="s">
        <v>138</v>
      </c>
      <c r="G7" s="1212">
        <v>1591.1679999999999</v>
      </c>
      <c r="H7" s="1212">
        <v>7318</v>
      </c>
      <c r="I7" s="1213">
        <v>3.2989813837672419</v>
      </c>
      <c r="K7" s="1208" t="s">
        <v>138</v>
      </c>
      <c r="L7" s="1209">
        <v>367092.62</v>
      </c>
      <c r="M7" s="1209">
        <v>63026.572999999997</v>
      </c>
      <c r="N7" s="1210">
        <v>5.8244102848492174</v>
      </c>
      <c r="O7" s="1115"/>
      <c r="P7" s="1208" t="s">
        <v>139</v>
      </c>
      <c r="Q7" s="1209">
        <v>124430.337</v>
      </c>
      <c r="R7" s="1209">
        <v>21431.643</v>
      </c>
      <c r="S7" s="1210">
        <v>5.8059168398801715</v>
      </c>
    </row>
    <row r="8" spans="1:24" ht="15.75">
      <c r="A8" s="1208" t="s">
        <v>138</v>
      </c>
      <c r="B8" s="1209">
        <v>6311.0870000000004</v>
      </c>
      <c r="C8" s="1209">
        <v>13755</v>
      </c>
      <c r="D8" s="1210">
        <v>3.5076365491690393</v>
      </c>
      <c r="F8" s="1208" t="s">
        <v>140</v>
      </c>
      <c r="G8" s="1209">
        <v>649.64800000000002</v>
      </c>
      <c r="H8" s="1209">
        <v>3215</v>
      </c>
      <c r="I8" s="1302">
        <v>2.8677219715897553</v>
      </c>
      <c r="K8" s="1208" t="s">
        <v>141</v>
      </c>
      <c r="L8" s="1209">
        <v>315670.22100000002</v>
      </c>
      <c r="M8" s="1209">
        <v>56817.881999999998</v>
      </c>
      <c r="N8" s="1210">
        <v>5.5558252065784508</v>
      </c>
      <c r="O8" s="1115"/>
      <c r="P8" s="1208" t="s">
        <v>141</v>
      </c>
      <c r="Q8" s="1209">
        <v>66867.89</v>
      </c>
      <c r="R8" s="1209">
        <v>12861.486999999999</v>
      </c>
      <c r="S8" s="1210">
        <v>5.1990792355502906</v>
      </c>
    </row>
    <row r="9" spans="1:24" ht="15.75">
      <c r="A9" s="1208" t="s">
        <v>148</v>
      </c>
      <c r="B9" s="1209">
        <v>5030.57</v>
      </c>
      <c r="C9" s="1209">
        <v>2961</v>
      </c>
      <c r="D9" s="1210">
        <v>3.1705026662607869</v>
      </c>
      <c r="F9" s="1208" t="s">
        <v>159</v>
      </c>
      <c r="G9" s="1209">
        <v>428.19299999999998</v>
      </c>
      <c r="H9" s="1209">
        <v>2572</v>
      </c>
      <c r="I9" s="1210">
        <v>2.4706910777859199</v>
      </c>
      <c r="K9" s="1208" t="s">
        <v>371</v>
      </c>
      <c r="L9" s="1209">
        <v>131172.96299999999</v>
      </c>
      <c r="M9" s="1209">
        <v>26176.964</v>
      </c>
      <c r="N9" s="1210">
        <v>5.0110075026271188</v>
      </c>
      <c r="O9" s="1115"/>
      <c r="P9" s="1208" t="s">
        <v>140</v>
      </c>
      <c r="Q9" s="1209">
        <v>53969.402999999998</v>
      </c>
      <c r="R9" s="1209">
        <v>10230.459999999999</v>
      </c>
      <c r="S9" s="1210">
        <v>5.275364255370727</v>
      </c>
    </row>
    <row r="10" spans="1:24" ht="16.5" thickBot="1">
      <c r="A10" s="1208" t="s">
        <v>403</v>
      </c>
      <c r="B10" s="1209">
        <v>4886.4480000000003</v>
      </c>
      <c r="C10" s="1209">
        <v>2131</v>
      </c>
      <c r="D10" s="1210">
        <v>4.7065994228539072</v>
      </c>
      <c r="F10" s="1208" t="s">
        <v>371</v>
      </c>
      <c r="G10" s="1209">
        <v>112.994</v>
      </c>
      <c r="H10" s="1209">
        <v>688</v>
      </c>
      <c r="I10" s="1210">
        <v>2.9089177221707341</v>
      </c>
      <c r="K10" s="1208" t="s">
        <v>140</v>
      </c>
      <c r="L10" s="1209">
        <v>105211.667</v>
      </c>
      <c r="M10" s="1209">
        <v>15804.195</v>
      </c>
      <c r="N10" s="1210">
        <v>6.6571987374238297</v>
      </c>
      <c r="O10" s="1115"/>
      <c r="P10" s="1208" t="s">
        <v>145</v>
      </c>
      <c r="Q10" s="1209">
        <v>48597.341</v>
      </c>
      <c r="R10" s="1209">
        <v>6233.8789999999999</v>
      </c>
      <c r="S10" s="1210">
        <v>7.79568243143635</v>
      </c>
    </row>
    <row r="11" spans="1:24" ht="16.5" thickBot="1">
      <c r="A11" s="1208" t="s">
        <v>308</v>
      </c>
      <c r="B11" s="1209">
        <v>2332.02</v>
      </c>
      <c r="C11" s="1209">
        <v>1087</v>
      </c>
      <c r="D11" s="1210">
        <v>4.1418518821109762</v>
      </c>
      <c r="F11" s="1214" t="s">
        <v>259</v>
      </c>
      <c r="G11" s="1215">
        <v>2853.886</v>
      </c>
      <c r="H11" s="1215">
        <v>14079</v>
      </c>
      <c r="I11" s="1216">
        <v>3.0336833086539965</v>
      </c>
      <c r="K11" s="1208" t="s">
        <v>147</v>
      </c>
      <c r="L11" s="1209">
        <v>78233.462</v>
      </c>
      <c r="M11" s="1209">
        <v>10960.995000000001</v>
      </c>
      <c r="N11" s="1210">
        <v>7.1374416282463402</v>
      </c>
      <c r="O11" s="1115"/>
      <c r="P11" s="1208" t="s">
        <v>142</v>
      </c>
      <c r="Q11" s="1209">
        <v>44915.858999999997</v>
      </c>
      <c r="R11" s="1209">
        <v>7145.7250000000004</v>
      </c>
      <c r="S11" s="1210">
        <v>6.2856965528340361</v>
      </c>
    </row>
    <row r="12" spans="1:24" ht="15.75">
      <c r="A12" s="1208" t="s">
        <v>146</v>
      </c>
      <c r="B12" s="1209">
        <v>1786.5070000000001</v>
      </c>
      <c r="C12" s="1209">
        <v>2163</v>
      </c>
      <c r="D12" s="1210">
        <v>3.248543025524556</v>
      </c>
      <c r="F12"/>
      <c r="G12"/>
      <c r="H12"/>
      <c r="I12"/>
      <c r="K12" s="1208" t="s">
        <v>145</v>
      </c>
      <c r="L12" s="1209">
        <v>62732.385000000002</v>
      </c>
      <c r="M12" s="1209">
        <v>7370.3760000000002</v>
      </c>
      <c r="N12" s="1210">
        <v>8.5114226194158888</v>
      </c>
      <c r="O12" s="1115"/>
      <c r="P12" s="1208" t="s">
        <v>275</v>
      </c>
      <c r="Q12" s="1209">
        <v>39182.400000000001</v>
      </c>
      <c r="R12" s="1209">
        <v>7205.1289999999999</v>
      </c>
      <c r="S12" s="1210">
        <v>5.4381260904558406</v>
      </c>
    </row>
    <row r="13" spans="1:24" ht="15.75">
      <c r="A13" s="1208" t="s">
        <v>151</v>
      </c>
      <c r="B13" s="1209">
        <v>1063.643</v>
      </c>
      <c r="C13" s="1209">
        <v>632</v>
      </c>
      <c r="D13" s="1210">
        <v>2.9912818738908995</v>
      </c>
      <c r="K13" s="1208" t="s">
        <v>139</v>
      </c>
      <c r="L13" s="1209">
        <v>56317.169000000002</v>
      </c>
      <c r="M13" s="1209">
        <v>8286.2880000000005</v>
      </c>
      <c r="N13" s="1210">
        <v>6.7964291127703982</v>
      </c>
      <c r="O13" s="1115"/>
      <c r="P13" s="1208" t="s">
        <v>138</v>
      </c>
      <c r="Q13" s="1209">
        <v>33818.864000000001</v>
      </c>
      <c r="R13" s="1209">
        <v>6308.2960000000003</v>
      </c>
      <c r="S13" s="1210">
        <v>5.3610141312329036</v>
      </c>
    </row>
    <row r="14" spans="1:24" ht="15.75">
      <c r="A14" s="1208" t="s">
        <v>376</v>
      </c>
      <c r="B14" s="1209">
        <v>912.45500000000004</v>
      </c>
      <c r="C14" s="1209">
        <v>419</v>
      </c>
      <c r="D14" s="1210">
        <v>4.3149220911261912</v>
      </c>
      <c r="F14" s="1115"/>
      <c r="K14" s="1208" t="s">
        <v>143</v>
      </c>
      <c r="L14" s="1209">
        <v>56076.006999999998</v>
      </c>
      <c r="M14" s="1209">
        <v>9819.9779999999992</v>
      </c>
      <c r="N14" s="1210">
        <v>5.7104004713656185</v>
      </c>
      <c r="O14" s="1115"/>
      <c r="P14" s="1208" t="s">
        <v>371</v>
      </c>
      <c r="Q14" s="1209">
        <v>32614.11</v>
      </c>
      <c r="R14" s="1209">
        <v>6280.5290000000005</v>
      </c>
      <c r="S14" s="1210">
        <v>5.1928921910877248</v>
      </c>
    </row>
    <row r="15" spans="1:24" ht="15.75">
      <c r="A15" s="1208" t="s">
        <v>493</v>
      </c>
      <c r="B15" s="1209">
        <v>874.6</v>
      </c>
      <c r="C15" s="1209">
        <v>412</v>
      </c>
      <c r="D15" s="1210">
        <v>4.1747016706443913</v>
      </c>
      <c r="E15" s="1217"/>
      <c r="F15" s="1115"/>
      <c r="K15" s="1208" t="s">
        <v>148</v>
      </c>
      <c r="L15" s="1209">
        <v>48345.985999999997</v>
      </c>
      <c r="M15" s="1209">
        <v>8106.5349999999999</v>
      </c>
      <c r="N15" s="1210">
        <v>5.9638286888294445</v>
      </c>
      <c r="O15" s="1115"/>
      <c r="P15" s="1208" t="s">
        <v>147</v>
      </c>
      <c r="Q15" s="1209">
        <v>23512.32</v>
      </c>
      <c r="R15" s="1209">
        <v>4556.0320000000002</v>
      </c>
      <c r="S15" s="1210">
        <v>5.1607012417823226</v>
      </c>
    </row>
    <row r="16" spans="1:24" ht="15.75">
      <c r="A16" s="1208" t="s">
        <v>140</v>
      </c>
      <c r="B16" s="1209">
        <v>776.60299999999995</v>
      </c>
      <c r="C16" s="1209">
        <v>3282</v>
      </c>
      <c r="D16" s="1210">
        <v>2.9301571850074324</v>
      </c>
      <c r="E16" s="1218"/>
      <c r="F16" s="1115"/>
      <c r="K16" s="1208" t="s">
        <v>155</v>
      </c>
      <c r="L16" s="1209">
        <v>45472.409</v>
      </c>
      <c r="M16" s="1209">
        <v>8754.152</v>
      </c>
      <c r="N16" s="1210">
        <v>5.1943819344238022</v>
      </c>
      <c r="O16" s="1115"/>
      <c r="P16" s="1208" t="s">
        <v>148</v>
      </c>
      <c r="Q16" s="1209">
        <v>13894.933999999999</v>
      </c>
      <c r="R16" s="1209">
        <v>2386.3739999999998</v>
      </c>
      <c r="S16" s="1210">
        <v>5.8226137227442134</v>
      </c>
    </row>
    <row r="17" spans="1:19" ht="15.75">
      <c r="A17" s="1208" t="s">
        <v>150</v>
      </c>
      <c r="B17" s="1209">
        <v>534.08600000000001</v>
      </c>
      <c r="C17" s="1209">
        <v>247</v>
      </c>
      <c r="D17" s="1210">
        <v>3.3501188661610937</v>
      </c>
      <c r="K17" s="1208" t="s">
        <v>286</v>
      </c>
      <c r="L17" s="1209">
        <v>38501.186000000002</v>
      </c>
      <c r="M17" s="1209">
        <v>4610.9620000000004</v>
      </c>
      <c r="N17" s="1210">
        <v>8.3499248096167342</v>
      </c>
      <c r="O17" s="1115"/>
      <c r="P17" s="1208" t="s">
        <v>154</v>
      </c>
      <c r="Q17" s="1209">
        <v>11454.038</v>
      </c>
      <c r="R17" s="1209">
        <v>2389.7460000000001</v>
      </c>
      <c r="S17" s="1210">
        <v>4.7929938997701012</v>
      </c>
    </row>
    <row r="18" spans="1:19" ht="15.75">
      <c r="A18" s="1208" t="s">
        <v>144</v>
      </c>
      <c r="B18" s="1209">
        <v>510.858</v>
      </c>
      <c r="C18" s="1209">
        <v>1066</v>
      </c>
      <c r="D18" s="1210">
        <v>2.9447829420275653</v>
      </c>
      <c r="K18" s="1208" t="s">
        <v>152</v>
      </c>
      <c r="L18" s="1209">
        <v>31813.469000000001</v>
      </c>
      <c r="M18" s="1209">
        <v>5081.9709999999995</v>
      </c>
      <c r="N18" s="1210">
        <v>6.26006504169347</v>
      </c>
      <c r="O18" s="1115"/>
      <c r="P18" s="1208" t="s">
        <v>152</v>
      </c>
      <c r="Q18" s="1209">
        <v>8727.6290000000008</v>
      </c>
      <c r="R18" s="1209">
        <v>1921.989</v>
      </c>
      <c r="S18" s="1210">
        <v>4.5409359783016452</v>
      </c>
    </row>
    <row r="19" spans="1:19" ht="15.75">
      <c r="A19" s="1208" t="s">
        <v>141</v>
      </c>
      <c r="B19" s="1209">
        <v>435.654</v>
      </c>
      <c r="C19" s="1209">
        <v>309</v>
      </c>
      <c r="D19" s="1210">
        <v>4.4956349452046309</v>
      </c>
      <c r="K19" s="1208" t="s">
        <v>146</v>
      </c>
      <c r="L19" s="1209">
        <v>22863.224999999999</v>
      </c>
      <c r="M19" s="1209">
        <v>4850.7889999999998</v>
      </c>
      <c r="N19" s="1210">
        <v>4.7133002486811941</v>
      </c>
      <c r="O19" s="1115"/>
      <c r="P19" s="1208" t="s">
        <v>156</v>
      </c>
      <c r="Q19" s="1209">
        <v>8414.1110000000008</v>
      </c>
      <c r="R19" s="1209">
        <v>1742.2260000000001</v>
      </c>
      <c r="S19" s="1210">
        <v>4.8295175252808766</v>
      </c>
    </row>
    <row r="20" spans="1:19" ht="15.75">
      <c r="A20" s="1208" t="s">
        <v>159</v>
      </c>
      <c r="B20" s="1209">
        <v>428.19299999999998</v>
      </c>
      <c r="C20" s="1209">
        <v>2572</v>
      </c>
      <c r="D20" s="1210">
        <v>2.4706910777859199</v>
      </c>
      <c r="K20" s="1208" t="s">
        <v>153</v>
      </c>
      <c r="L20" s="1209">
        <v>20063.337</v>
      </c>
      <c r="M20" s="1209">
        <v>3642.2359999999999</v>
      </c>
      <c r="N20" s="1210">
        <v>5.508521962882142</v>
      </c>
      <c r="O20" s="1115"/>
      <c r="P20" s="1208" t="s">
        <v>286</v>
      </c>
      <c r="Q20" s="1209">
        <v>8188.2039999999997</v>
      </c>
      <c r="R20" s="1209">
        <v>1343.259</v>
      </c>
      <c r="S20" s="1210">
        <v>6.0957745304516848</v>
      </c>
    </row>
    <row r="21" spans="1:19" ht="15.75">
      <c r="A21" s="1208" t="s">
        <v>156</v>
      </c>
      <c r="B21" s="1209">
        <v>363.05</v>
      </c>
      <c r="C21" s="1209">
        <v>280</v>
      </c>
      <c r="D21" s="1210">
        <v>2.6752094555261627</v>
      </c>
      <c r="K21" s="1208" t="s">
        <v>156</v>
      </c>
      <c r="L21" s="1209">
        <v>20010.013999999999</v>
      </c>
      <c r="M21" s="1209">
        <v>4947.1329999999998</v>
      </c>
      <c r="N21" s="1210">
        <v>4.0447697686720776</v>
      </c>
      <c r="O21" s="1115"/>
      <c r="P21" s="1208" t="s">
        <v>157</v>
      </c>
      <c r="Q21" s="1209">
        <v>7599.4809999999998</v>
      </c>
      <c r="R21" s="1209">
        <v>1416.268</v>
      </c>
      <c r="S21" s="1210">
        <v>5.365849542600694</v>
      </c>
    </row>
    <row r="22" spans="1:19" ht="15.75">
      <c r="A22" s="1208" t="s">
        <v>153</v>
      </c>
      <c r="B22" s="1209">
        <v>304.25700000000001</v>
      </c>
      <c r="C22" s="1209">
        <v>254</v>
      </c>
      <c r="D22" s="1210">
        <v>3.4788131717356507</v>
      </c>
      <c r="H22" s="1145"/>
      <c r="K22" s="1208" t="s">
        <v>285</v>
      </c>
      <c r="L22" s="1209">
        <v>17381.646000000001</v>
      </c>
      <c r="M22" s="1209">
        <v>2887.8319999999999</v>
      </c>
      <c r="N22" s="1210">
        <v>6.0189256161715781</v>
      </c>
      <c r="O22" s="1115"/>
      <c r="P22" s="1208" t="s">
        <v>155</v>
      </c>
      <c r="Q22" s="1209">
        <v>7027.6289999999999</v>
      </c>
      <c r="R22" s="1209">
        <v>1436.95</v>
      </c>
      <c r="S22" s="1210">
        <v>4.8906565990465918</v>
      </c>
    </row>
    <row r="23" spans="1:19" ht="15.75">
      <c r="A23" s="1208" t="s">
        <v>287</v>
      </c>
      <c r="B23" s="1209">
        <v>268.34199999999998</v>
      </c>
      <c r="C23" s="1209">
        <v>279</v>
      </c>
      <c r="D23" s="1210">
        <v>3.3101670243998713</v>
      </c>
      <c r="H23" s="1145"/>
      <c r="K23" s="1208" t="s">
        <v>142</v>
      </c>
      <c r="L23" s="1209">
        <v>15150.825000000001</v>
      </c>
      <c r="M23" s="1209">
        <v>2236.5889999999999</v>
      </c>
      <c r="N23" s="1210">
        <v>6.774076506680486</v>
      </c>
      <c r="O23" s="1115"/>
      <c r="P23" s="1208" t="s">
        <v>285</v>
      </c>
      <c r="Q23" s="1209">
        <v>6566.6850000000004</v>
      </c>
      <c r="R23" s="1209">
        <v>1178.3240000000001</v>
      </c>
      <c r="S23" s="1210">
        <v>5.572902699087857</v>
      </c>
    </row>
    <row r="24" spans="1:19" ht="15.75">
      <c r="A24" s="1208" t="s">
        <v>452</v>
      </c>
      <c r="B24" s="1209">
        <v>210.7</v>
      </c>
      <c r="C24" s="1209">
        <v>50</v>
      </c>
      <c r="D24" s="1210">
        <v>13.593548387096773</v>
      </c>
      <c r="H24" s="1145"/>
      <c r="K24" s="1208" t="s">
        <v>287</v>
      </c>
      <c r="L24" s="1209">
        <v>14586.757</v>
      </c>
      <c r="M24" s="1209">
        <v>2794.3679999999999</v>
      </c>
      <c r="N24" s="1210">
        <v>5.2200558408913933</v>
      </c>
      <c r="O24" s="1115"/>
      <c r="P24" s="1208" t="s">
        <v>143</v>
      </c>
      <c r="Q24" s="1209">
        <v>5719.357</v>
      </c>
      <c r="R24" s="1209">
        <v>1390.095</v>
      </c>
      <c r="S24" s="1210">
        <v>4.1143641261928137</v>
      </c>
    </row>
    <row r="25" spans="1:19" ht="15.75">
      <c r="A25" s="1208" t="s">
        <v>504</v>
      </c>
      <c r="B25" s="1209">
        <v>167.43</v>
      </c>
      <c r="C25" s="1209">
        <v>64</v>
      </c>
      <c r="D25" s="1210">
        <v>4.8001720183486238</v>
      </c>
      <c r="H25" s="1145"/>
      <c r="K25" s="1208" t="s">
        <v>151</v>
      </c>
      <c r="L25" s="1209">
        <v>10283.674000000001</v>
      </c>
      <c r="M25" s="1209">
        <v>1900.873</v>
      </c>
      <c r="N25" s="1210">
        <v>5.4099742591956437</v>
      </c>
      <c r="O25" s="1115"/>
      <c r="P25" s="1208" t="s">
        <v>414</v>
      </c>
      <c r="Q25" s="1209">
        <v>5097.95</v>
      </c>
      <c r="R25" s="1209">
        <v>942.62300000000005</v>
      </c>
      <c r="S25" s="1210">
        <v>5.4082597178299272</v>
      </c>
    </row>
    <row r="26" spans="1:19" ht="16.5" thickBot="1">
      <c r="A26" s="1208" t="s">
        <v>285</v>
      </c>
      <c r="B26" s="1209">
        <v>166.6</v>
      </c>
      <c r="C26" s="1209">
        <v>119</v>
      </c>
      <c r="D26" s="1210">
        <v>2.8712751839787667</v>
      </c>
      <c r="H26" s="1145"/>
      <c r="K26" s="1208" t="s">
        <v>144</v>
      </c>
      <c r="L26" s="1209">
        <v>8685.9140000000007</v>
      </c>
      <c r="M26" s="1209">
        <v>2250.7820000000002</v>
      </c>
      <c r="N26" s="1210">
        <v>3.8590649827482184</v>
      </c>
      <c r="O26" s="1115"/>
      <c r="P26" s="1208" t="s">
        <v>158</v>
      </c>
      <c r="Q26" s="1209">
        <v>4871.0940000000001</v>
      </c>
      <c r="R26" s="1209">
        <v>1494.1959999999999</v>
      </c>
      <c r="S26" s="1210">
        <v>3.2600100656138822</v>
      </c>
    </row>
    <row r="27" spans="1:19" ht="16.5" thickBot="1">
      <c r="A27" s="1208" t="s">
        <v>505</v>
      </c>
      <c r="B27" s="1209">
        <v>149.80000000000001</v>
      </c>
      <c r="C27" s="1209">
        <v>68</v>
      </c>
      <c r="D27" s="1210">
        <v>4.4058823529411768</v>
      </c>
      <c r="H27" s="1145"/>
      <c r="K27" s="1214" t="s">
        <v>259</v>
      </c>
      <c r="L27" s="1215">
        <v>1485777.9979999999</v>
      </c>
      <c r="M27" s="1215">
        <v>253731.44399999999</v>
      </c>
      <c r="N27" s="1216">
        <v>5.8557109618624956</v>
      </c>
      <c r="O27" s="1115"/>
      <c r="P27" s="1208" t="s">
        <v>151</v>
      </c>
      <c r="Q27" s="1209">
        <v>4273.6090000000004</v>
      </c>
      <c r="R27" s="1209">
        <v>843.28899999999999</v>
      </c>
      <c r="S27" s="1210">
        <v>5.0677869627138508</v>
      </c>
    </row>
    <row r="28" spans="1:19" ht="15.75">
      <c r="A28" s="1208" t="s">
        <v>154</v>
      </c>
      <c r="B28" s="1209">
        <v>140.54599999999999</v>
      </c>
      <c r="C28" s="1209">
        <v>120</v>
      </c>
      <c r="D28" s="1210">
        <v>3.84215418261345</v>
      </c>
      <c r="H28" s="1145"/>
      <c r="K28"/>
      <c r="L28"/>
      <c r="M28"/>
      <c r="N28"/>
      <c r="O28" s="1115"/>
      <c r="P28" s="1208" t="s">
        <v>159</v>
      </c>
      <c r="Q28" s="1209">
        <v>3959.7910000000002</v>
      </c>
      <c r="R28" s="1209">
        <v>1073.029</v>
      </c>
      <c r="S28" s="1210">
        <v>3.6902926202367321</v>
      </c>
    </row>
    <row r="29" spans="1:19" ht="16.5" thickBot="1">
      <c r="A29" s="1227" t="s">
        <v>371</v>
      </c>
      <c r="B29" s="1228">
        <v>112.994</v>
      </c>
      <c r="C29" s="1228">
        <v>688</v>
      </c>
      <c r="D29" s="1229">
        <v>2.9089177221707341</v>
      </c>
      <c r="H29" s="1145"/>
      <c r="K29"/>
      <c r="L29"/>
      <c r="M29"/>
      <c r="N29"/>
      <c r="O29" s="1115"/>
      <c r="P29" s="1208" t="s">
        <v>153</v>
      </c>
      <c r="Q29" s="1209">
        <v>3451.0369999999998</v>
      </c>
      <c r="R29" s="1209">
        <v>694.16300000000001</v>
      </c>
      <c r="S29" s="1210">
        <v>4.9715081328160675</v>
      </c>
    </row>
    <row r="30" spans="1:19" ht="16.5" thickBot="1">
      <c r="A30" s="1214" t="s">
        <v>259</v>
      </c>
      <c r="B30" s="1215">
        <v>51820.341</v>
      </c>
      <c r="C30" s="1215">
        <v>43838</v>
      </c>
      <c r="D30" s="1216">
        <v>3.8909122867849288</v>
      </c>
      <c r="E30" s="1115"/>
      <c r="F30" s="1115"/>
      <c r="G30" s="1115"/>
      <c r="H30" s="1115"/>
      <c r="I30" s="1115"/>
      <c r="J30" s="1115"/>
      <c r="K30"/>
      <c r="L30"/>
      <c r="M30"/>
      <c r="N30"/>
      <c r="O30" s="1115"/>
      <c r="P30" s="1208" t="s">
        <v>412</v>
      </c>
      <c r="Q30" s="1209">
        <v>2847.1109999999999</v>
      </c>
      <c r="R30" s="1209">
        <v>517.875</v>
      </c>
      <c r="S30" s="1210">
        <v>5.4976799420709632</v>
      </c>
    </row>
    <row r="31" spans="1:19" ht="15.75">
      <c r="A31" s="1115"/>
      <c r="B31" s="1115"/>
      <c r="C31" s="1115"/>
      <c r="D31" s="1115"/>
      <c r="E31" s="1115"/>
      <c r="F31" s="1115"/>
      <c r="G31" s="1115"/>
      <c r="H31" s="1115"/>
      <c r="I31" s="1115"/>
      <c r="J31" s="1115"/>
      <c r="O31" s="1115"/>
      <c r="P31" s="1208" t="s">
        <v>472</v>
      </c>
      <c r="Q31" s="1209">
        <v>2531.643</v>
      </c>
      <c r="R31" s="1209">
        <v>405.58699999999999</v>
      </c>
      <c r="S31" s="1210">
        <v>6.2419234344296051</v>
      </c>
    </row>
    <row r="32" spans="1:19" ht="15.75">
      <c r="A32" s="1115"/>
      <c r="B32" s="1115"/>
      <c r="C32" s="1115"/>
      <c r="D32" s="1115"/>
      <c r="E32" s="1115"/>
      <c r="F32" s="1115"/>
      <c r="G32" s="1115"/>
      <c r="H32" s="1115"/>
      <c r="I32" s="1115"/>
      <c r="J32" s="1115"/>
      <c r="K32"/>
      <c r="L32"/>
      <c r="M32"/>
      <c r="N32"/>
      <c r="O32" s="1115"/>
      <c r="P32" s="1208" t="s">
        <v>149</v>
      </c>
      <c r="Q32" s="1209">
        <v>2304.5070000000001</v>
      </c>
      <c r="R32" s="1209">
        <v>659.43499999999995</v>
      </c>
      <c r="S32" s="1210">
        <v>3.4946689211218698</v>
      </c>
    </row>
    <row r="33" spans="1:19" ht="15.75">
      <c r="A33" s="1219" t="s">
        <v>369</v>
      </c>
      <c r="B33" s="1219"/>
      <c r="C33" s="1115"/>
      <c r="D33" s="1115"/>
      <c r="E33" s="1115"/>
      <c r="F33" s="1115"/>
      <c r="G33" s="1115"/>
      <c r="H33" s="1115"/>
      <c r="I33" s="1115"/>
      <c r="J33" s="1115"/>
      <c r="K33"/>
      <c r="L33"/>
      <c r="M33"/>
      <c r="N33"/>
      <c r="O33" s="1115"/>
      <c r="P33" s="1208" t="s">
        <v>376</v>
      </c>
      <c r="Q33" s="1209">
        <v>2183.7550000000001</v>
      </c>
      <c r="R33" s="1209">
        <v>494.05799999999999</v>
      </c>
      <c r="S33" s="1210">
        <v>4.4200377283638765</v>
      </c>
    </row>
    <row r="34" spans="1:19" ht="15.75">
      <c r="A34" s="1174"/>
      <c r="C34" s="1115"/>
      <c r="D34" s="1115"/>
      <c r="E34" s="1115"/>
      <c r="F34" s="1115"/>
      <c r="G34" s="1115"/>
      <c r="H34" s="1115"/>
      <c r="I34" s="1115"/>
      <c r="J34" s="1115"/>
      <c r="O34" s="1115"/>
      <c r="P34" s="1208" t="s">
        <v>287</v>
      </c>
      <c r="Q34" s="1209">
        <v>1893.0820000000001</v>
      </c>
      <c r="R34" s="1209">
        <v>278.81299999999999</v>
      </c>
      <c r="S34" s="1210">
        <v>6.7897910068755767</v>
      </c>
    </row>
    <row r="35" spans="1:19" ht="16.5" thickBot="1">
      <c r="A35" s="1115"/>
      <c r="B35" s="1115"/>
      <c r="C35" s="1115"/>
      <c r="D35" s="1115"/>
      <c r="E35" s="1115"/>
      <c r="F35" s="1115"/>
      <c r="G35" s="1115"/>
      <c r="H35" s="1115"/>
      <c r="I35" s="1115"/>
      <c r="J35" s="1115"/>
      <c r="K35"/>
      <c r="L35"/>
      <c r="M35"/>
      <c r="N35"/>
      <c r="O35" s="1115"/>
      <c r="P35" s="1208" t="s">
        <v>410</v>
      </c>
      <c r="Q35" s="1209">
        <v>1653.35</v>
      </c>
      <c r="R35" s="1209">
        <v>299.827</v>
      </c>
      <c r="S35" s="1210">
        <v>5.5143466065431062</v>
      </c>
    </row>
    <row r="36" spans="1:19" ht="16.5" thickBot="1">
      <c r="A36"/>
      <c r="B36"/>
      <c r="C36"/>
      <c r="D36"/>
      <c r="E36"/>
      <c r="F36"/>
      <c r="G36"/>
      <c r="H36"/>
      <c r="I36"/>
      <c r="J36"/>
      <c r="K36"/>
      <c r="L36"/>
      <c r="M36"/>
      <c r="N36"/>
      <c r="O36" s="1115"/>
      <c r="P36" s="1214" t="s">
        <v>259</v>
      </c>
      <c r="Q36" s="1215">
        <v>590764.84100000001</v>
      </c>
      <c r="R36" s="1215">
        <v>107981.53</v>
      </c>
      <c r="S36" s="1216">
        <v>5.4709804630477086</v>
      </c>
    </row>
    <row r="37" spans="1:19" ht="17.25" customHeight="1">
      <c r="A37"/>
      <c r="B37"/>
      <c r="C37"/>
      <c r="D37"/>
      <c r="E37"/>
      <c r="F37"/>
      <c r="G37"/>
      <c r="H37"/>
      <c r="I37"/>
      <c r="J37"/>
      <c r="K37"/>
      <c r="L37"/>
      <c r="M37"/>
      <c r="N37"/>
      <c r="O37" s="1115"/>
      <c r="P37"/>
      <c r="Q37"/>
      <c r="R37"/>
      <c r="S37"/>
    </row>
    <row r="38" spans="1:19">
      <c r="A38"/>
      <c r="B38"/>
      <c r="C38"/>
      <c r="D38"/>
      <c r="E38"/>
      <c r="F38"/>
      <c r="G38"/>
      <c r="H38"/>
      <c r="I38"/>
      <c r="J38"/>
      <c r="K38"/>
      <c r="L38"/>
      <c r="M38"/>
      <c r="N38"/>
      <c r="O38" s="1115"/>
      <c r="P38"/>
      <c r="Q38"/>
      <c r="R38"/>
      <c r="S38"/>
    </row>
    <row r="39" spans="1:19">
      <c r="A39"/>
      <c r="B39"/>
      <c r="C39"/>
      <c r="D39"/>
      <c r="E39"/>
      <c r="F39"/>
      <c r="G39"/>
      <c r="H39"/>
      <c r="I39"/>
      <c r="J39"/>
      <c r="K39"/>
      <c r="L39"/>
      <c r="M39"/>
      <c r="N39"/>
      <c r="O39" s="1115"/>
      <c r="P39"/>
      <c r="Q39"/>
      <c r="R39"/>
      <c r="S39"/>
    </row>
    <row r="40" spans="1:19">
      <c r="A40"/>
      <c r="B40"/>
      <c r="C40"/>
      <c r="D40"/>
      <c r="E40"/>
      <c r="F40"/>
      <c r="G40"/>
      <c r="H40"/>
      <c r="I40"/>
      <c r="J40"/>
      <c r="K40"/>
      <c r="L40"/>
      <c r="M40"/>
      <c r="N40"/>
      <c r="O40" s="1115"/>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15"/>
      <c r="R75" s="1115"/>
    </row>
    <row r="76" spans="1:19">
      <c r="A76"/>
      <c r="B76"/>
      <c r="C76"/>
      <c r="D76"/>
      <c r="E76"/>
      <c r="F76"/>
      <c r="G76"/>
      <c r="H76"/>
      <c r="I76"/>
      <c r="J76"/>
      <c r="K76"/>
      <c r="L76"/>
      <c r="M76"/>
      <c r="N76"/>
      <c r="O76"/>
      <c r="P76"/>
      <c r="Q76" s="1115"/>
      <c r="R76" s="1115"/>
    </row>
    <row r="77" spans="1:19">
      <c r="A77"/>
      <c r="B77"/>
      <c r="C77"/>
      <c r="D77"/>
      <c r="E77"/>
      <c r="F77"/>
      <c r="G77"/>
      <c r="H77"/>
      <c r="I77"/>
      <c r="J77"/>
      <c r="K77"/>
      <c r="L77"/>
      <c r="M77"/>
      <c r="N77"/>
      <c r="O77"/>
      <c r="P77"/>
      <c r="Q77" s="1115"/>
      <c r="R77" s="1115"/>
    </row>
    <row r="78" spans="1:19">
      <c r="A78"/>
      <c r="B78"/>
      <c r="C78"/>
      <c r="D78"/>
      <c r="E78"/>
      <c r="F78"/>
      <c r="G78"/>
      <c r="H78"/>
      <c r="I78"/>
      <c r="J78"/>
      <c r="K78"/>
      <c r="L78"/>
      <c r="M78"/>
      <c r="N78"/>
      <c r="O78"/>
      <c r="P78"/>
      <c r="Q78" s="1115"/>
      <c r="R78" s="1115"/>
    </row>
    <row r="79" spans="1:19">
      <c r="A79"/>
      <c r="B79"/>
      <c r="C79"/>
      <c r="D79"/>
      <c r="E79"/>
      <c r="F79"/>
      <c r="G79"/>
      <c r="H79"/>
      <c r="I79"/>
      <c r="J79"/>
      <c r="K79"/>
      <c r="L79"/>
      <c r="M79"/>
      <c r="N79"/>
      <c r="O79"/>
      <c r="P79"/>
      <c r="Q79" s="1115"/>
      <c r="R79" s="1115"/>
    </row>
    <row r="80" spans="1:19">
      <c r="A80"/>
      <c r="B80"/>
      <c r="C80"/>
      <c r="D80"/>
      <c r="E80"/>
      <c r="F80"/>
      <c r="G80"/>
      <c r="H80"/>
      <c r="I80"/>
      <c r="J80"/>
      <c r="K80"/>
      <c r="L80"/>
      <c r="M80"/>
      <c r="N80"/>
      <c r="O80"/>
      <c r="P80"/>
      <c r="Q80" s="1115"/>
      <c r="R80" s="1115"/>
    </row>
    <row r="81" spans="1:18">
      <c r="A81"/>
      <c r="B81"/>
      <c r="C81"/>
      <c r="D81"/>
      <c r="E81"/>
      <c r="F81"/>
      <c r="G81"/>
      <c r="H81"/>
      <c r="I81"/>
      <c r="J81"/>
      <c r="K81"/>
      <c r="L81"/>
      <c r="M81"/>
      <c r="N81"/>
      <c r="O81"/>
      <c r="P81"/>
      <c r="Q81" s="1115"/>
      <c r="R81" s="1115"/>
    </row>
    <row r="82" spans="1:18">
      <c r="A82"/>
      <c r="B82"/>
      <c r="C82"/>
      <c r="D82"/>
      <c r="E82"/>
      <c r="F82"/>
      <c r="G82"/>
      <c r="H82"/>
      <c r="I82"/>
      <c r="J82"/>
      <c r="K82"/>
      <c r="L82"/>
      <c r="M82"/>
      <c r="N82"/>
      <c r="O82"/>
      <c r="P82"/>
      <c r="Q82" s="1115"/>
      <c r="R82" s="1115"/>
    </row>
    <row r="83" spans="1:18">
      <c r="A83"/>
      <c r="B83"/>
      <c r="C83"/>
      <c r="D83"/>
      <c r="E83"/>
      <c r="F83"/>
      <c r="G83"/>
      <c r="H83"/>
      <c r="I83"/>
      <c r="J83"/>
      <c r="K83"/>
      <c r="L83"/>
      <c r="M83"/>
      <c r="N83"/>
      <c r="O83"/>
      <c r="P83"/>
      <c r="Q83" s="1115"/>
      <c r="R83" s="1115"/>
    </row>
    <row r="84" spans="1:18">
      <c r="A84"/>
      <c r="B84"/>
      <c r="C84"/>
      <c r="D84"/>
      <c r="E84"/>
      <c r="F84"/>
      <c r="G84"/>
      <c r="H84"/>
      <c r="I84"/>
      <c r="J84"/>
      <c r="K84"/>
      <c r="L84"/>
      <c r="M84"/>
      <c r="N84"/>
      <c r="O84"/>
      <c r="P84"/>
      <c r="Q84" s="1115"/>
      <c r="R84" s="1115"/>
    </row>
    <row r="85" spans="1:18">
      <c r="A85"/>
      <c r="B85"/>
      <c r="C85"/>
      <c r="D85"/>
      <c r="E85"/>
      <c r="F85"/>
      <c r="G85"/>
      <c r="H85"/>
      <c r="I85"/>
      <c r="J85"/>
      <c r="K85"/>
      <c r="L85"/>
      <c r="M85"/>
      <c r="N85"/>
      <c r="O85"/>
      <c r="P85"/>
      <c r="Q85" s="1115"/>
      <c r="R85" s="1115"/>
    </row>
    <row r="86" spans="1:18">
      <c r="A86"/>
      <c r="B86"/>
      <c r="C86"/>
      <c r="D86"/>
      <c r="E86"/>
      <c r="F86"/>
      <c r="G86"/>
      <c r="H86"/>
      <c r="I86"/>
      <c r="J86"/>
      <c r="K86"/>
      <c r="L86"/>
      <c r="M86"/>
      <c r="N86"/>
      <c r="O86"/>
      <c r="P86"/>
      <c r="Q86" s="1115"/>
      <c r="R86" s="1115"/>
    </row>
    <row r="87" spans="1:18">
      <c r="A87"/>
      <c r="B87"/>
      <c r="C87"/>
      <c r="D87"/>
      <c r="E87"/>
      <c r="F87"/>
      <c r="G87"/>
      <c r="H87"/>
      <c r="I87"/>
      <c r="J87"/>
      <c r="K87"/>
      <c r="L87"/>
      <c r="M87"/>
      <c r="N87"/>
      <c r="O87"/>
      <c r="P87"/>
      <c r="Q87" s="1115"/>
      <c r="R87" s="1115"/>
    </row>
    <row r="88" spans="1:18">
      <c r="A88"/>
      <c r="B88"/>
      <c r="C88"/>
      <c r="D88"/>
      <c r="E88"/>
      <c r="F88"/>
      <c r="G88"/>
      <c r="H88"/>
      <c r="I88"/>
      <c r="J88"/>
      <c r="K88"/>
      <c r="L88"/>
      <c r="M88"/>
      <c r="N88"/>
      <c r="O88"/>
      <c r="P88"/>
      <c r="Q88" s="1115"/>
      <c r="R88" s="1115"/>
    </row>
    <row r="89" spans="1:18">
      <c r="A89"/>
      <c r="B89"/>
      <c r="C89"/>
      <c r="D89"/>
      <c r="E89"/>
      <c r="F89"/>
      <c r="G89"/>
      <c r="H89"/>
      <c r="I89"/>
      <c r="J89"/>
      <c r="K89"/>
      <c r="L89"/>
      <c r="M89"/>
      <c r="N89"/>
      <c r="O89"/>
      <c r="P89"/>
      <c r="Q89" s="1115"/>
      <c r="R89" s="1115"/>
    </row>
    <row r="90" spans="1:18">
      <c r="A90"/>
      <c r="B90"/>
      <c r="C90"/>
      <c r="D90"/>
      <c r="E90"/>
      <c r="F90"/>
      <c r="G90"/>
      <c r="H90"/>
      <c r="I90"/>
      <c r="J90"/>
      <c r="K90"/>
      <c r="L90"/>
      <c r="M90"/>
      <c r="N90"/>
      <c r="O90"/>
      <c r="P90"/>
      <c r="Q90" s="1115"/>
      <c r="R90" s="1115"/>
    </row>
    <row r="91" spans="1:18">
      <c r="A91"/>
      <c r="B91"/>
      <c r="C91"/>
      <c r="D91"/>
      <c r="E91"/>
      <c r="F91"/>
      <c r="G91"/>
      <c r="H91"/>
      <c r="I91"/>
      <c r="J91"/>
      <c r="K91"/>
      <c r="L91"/>
      <c r="M91"/>
      <c r="N91"/>
      <c r="O91"/>
      <c r="P91"/>
      <c r="Q91" s="1115"/>
      <c r="R91" s="1115"/>
    </row>
    <row r="92" spans="1:18">
      <c r="A92"/>
      <c r="B92"/>
      <c r="C92"/>
      <c r="D92"/>
      <c r="E92"/>
      <c r="F92"/>
      <c r="G92"/>
      <c r="H92"/>
      <c r="I92"/>
      <c r="J92"/>
      <c r="K92"/>
      <c r="L92"/>
      <c r="M92"/>
      <c r="N92"/>
      <c r="O92"/>
      <c r="P92"/>
      <c r="Q92" s="1115"/>
      <c r="R92" s="1115"/>
    </row>
    <row r="93" spans="1:18">
      <c r="A93"/>
      <c r="B93"/>
      <c r="C93"/>
      <c r="D93"/>
      <c r="E93"/>
      <c r="F93"/>
      <c r="G93"/>
      <c r="H93"/>
      <c r="I93"/>
      <c r="J93"/>
      <c r="K93"/>
      <c r="L93"/>
      <c r="M93"/>
      <c r="N93"/>
      <c r="O93"/>
      <c r="P93"/>
      <c r="Q93" s="1115"/>
      <c r="R93" s="1115"/>
    </row>
    <row r="94" spans="1:18">
      <c r="A94"/>
      <c r="B94"/>
      <c r="C94"/>
      <c r="D94"/>
      <c r="E94"/>
      <c r="F94"/>
      <c r="G94"/>
      <c r="H94"/>
      <c r="I94"/>
      <c r="J94"/>
      <c r="K94"/>
      <c r="L94"/>
      <c r="M94"/>
      <c r="N94"/>
      <c r="O94"/>
      <c r="P94"/>
      <c r="Q94" s="1115"/>
      <c r="R94" s="1115"/>
    </row>
    <row r="95" spans="1:18">
      <c r="A95"/>
      <c r="B95"/>
      <c r="C95"/>
      <c r="D95"/>
      <c r="E95"/>
      <c r="F95"/>
      <c r="G95"/>
      <c r="H95"/>
      <c r="I95"/>
      <c r="J95"/>
      <c r="K95"/>
      <c r="L95"/>
      <c r="M95"/>
      <c r="N95"/>
      <c r="O95"/>
      <c r="P95"/>
      <c r="Q95" s="1115"/>
      <c r="R95" s="1115"/>
    </row>
    <row r="96" spans="1:18">
      <c r="A96"/>
      <c r="B96"/>
      <c r="C96"/>
      <c r="D96"/>
      <c r="E96"/>
      <c r="F96"/>
      <c r="G96"/>
      <c r="H96"/>
      <c r="I96"/>
      <c r="J96"/>
      <c r="K96"/>
      <c r="L96"/>
      <c r="M96"/>
      <c r="N96"/>
      <c r="O96"/>
      <c r="P96"/>
      <c r="Q96" s="1115"/>
      <c r="R96" s="111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F23" sqref="F23"/>
    </sheetView>
  </sheetViews>
  <sheetFormatPr defaultRowHeight="12.75"/>
  <cols>
    <col min="1" max="1" width="16.85546875" style="1145" customWidth="1"/>
    <col min="2" max="2" width="12.28515625" style="1145" bestFit="1" customWidth="1"/>
    <col min="3" max="3" width="10.140625" style="1145" customWidth="1"/>
    <col min="4" max="4" width="9.140625" style="1145"/>
    <col min="5" max="5" width="6" style="1145" customWidth="1"/>
    <col min="6" max="6" width="16.7109375" style="1145" customWidth="1"/>
    <col min="7" max="7" width="11.28515625" style="1145" customWidth="1"/>
    <col min="8" max="8" width="10.42578125" style="1145" customWidth="1"/>
    <col min="9" max="9" width="9.140625" style="1145"/>
    <col min="10" max="10" width="3.5703125" style="1145" customWidth="1"/>
    <col min="11" max="11" width="27.28515625" style="1145" customWidth="1"/>
    <col min="12" max="12" width="11.7109375" style="1145" customWidth="1"/>
    <col min="13" max="13" width="12.28515625" style="1145" customWidth="1"/>
    <col min="14" max="14" width="10.42578125" style="1145" customWidth="1"/>
    <col min="15" max="15" width="3.85546875" style="1145" customWidth="1"/>
    <col min="16" max="16" width="22.5703125" style="1145" customWidth="1"/>
    <col min="17" max="17" width="11.28515625" style="1145" customWidth="1"/>
    <col min="18" max="18" width="10.28515625" style="1145" customWidth="1"/>
    <col min="19" max="19" width="10" style="1145" customWidth="1"/>
    <col min="20" max="255" width="9.140625" style="1145"/>
    <col min="256" max="256" width="4" style="1145" customWidth="1"/>
    <col min="257" max="257" width="15.140625" style="1145" customWidth="1"/>
    <col min="258" max="258" width="13.85546875" style="1145" customWidth="1"/>
    <col min="259" max="259" width="10.140625" style="1145" customWidth="1"/>
    <col min="260" max="260" width="9.140625" style="1145"/>
    <col min="261" max="261" width="3.42578125" style="1145" customWidth="1"/>
    <col min="262" max="262" width="19.5703125" style="1145" customWidth="1"/>
    <col min="263" max="263" width="12.28515625" style="1145" customWidth="1"/>
    <col min="264" max="264" width="10.42578125" style="1145" customWidth="1"/>
    <col min="265" max="265" width="9.140625" style="1145"/>
    <col min="266" max="266" width="3.5703125" style="1145" customWidth="1"/>
    <col min="267" max="267" width="16.42578125" style="1145" customWidth="1"/>
    <col min="268" max="268" width="11.7109375" style="1145" customWidth="1"/>
    <col min="269" max="269" width="10.140625" style="1145" customWidth="1"/>
    <col min="270" max="270" width="15.85546875" style="1145" customWidth="1"/>
    <col min="271" max="271" width="3.85546875" style="1145" customWidth="1"/>
    <col min="272" max="272" width="16.42578125" style="1145" customWidth="1"/>
    <col min="273" max="273" width="11.28515625" style="1145" customWidth="1"/>
    <col min="274" max="274" width="10.28515625" style="1145" customWidth="1"/>
    <col min="275" max="275" width="10" style="1145" customWidth="1"/>
    <col min="276" max="511" width="9.140625" style="1145"/>
    <col min="512" max="512" width="4" style="1145" customWidth="1"/>
    <col min="513" max="513" width="15.140625" style="1145" customWidth="1"/>
    <col min="514" max="514" width="13.85546875" style="1145" customWidth="1"/>
    <col min="515" max="515" width="10.140625" style="1145" customWidth="1"/>
    <col min="516" max="516" width="9.140625" style="1145"/>
    <col min="517" max="517" width="3.42578125" style="1145" customWidth="1"/>
    <col min="518" max="518" width="19.5703125" style="1145" customWidth="1"/>
    <col min="519" max="519" width="12.28515625" style="1145" customWidth="1"/>
    <col min="520" max="520" width="10.42578125" style="1145" customWidth="1"/>
    <col min="521" max="521" width="9.140625" style="1145"/>
    <col min="522" max="522" width="3.5703125" style="1145" customWidth="1"/>
    <col min="523" max="523" width="16.42578125" style="1145" customWidth="1"/>
    <col min="524" max="524" width="11.7109375" style="1145" customWidth="1"/>
    <col min="525" max="525" width="10.140625" style="1145" customWidth="1"/>
    <col min="526" max="526" width="15.85546875" style="1145" customWidth="1"/>
    <col min="527" max="527" width="3.85546875" style="1145" customWidth="1"/>
    <col min="528" max="528" width="16.42578125" style="1145" customWidth="1"/>
    <col min="529" max="529" width="11.28515625" style="1145" customWidth="1"/>
    <col min="530" max="530" width="10.28515625" style="1145" customWidth="1"/>
    <col min="531" max="531" width="10" style="1145" customWidth="1"/>
    <col min="532" max="767" width="9.140625" style="1145"/>
    <col min="768" max="768" width="4" style="1145" customWidth="1"/>
    <col min="769" max="769" width="15.140625" style="1145" customWidth="1"/>
    <col min="770" max="770" width="13.85546875" style="1145" customWidth="1"/>
    <col min="771" max="771" width="10.140625" style="1145" customWidth="1"/>
    <col min="772" max="772" width="9.140625" style="1145"/>
    <col min="773" max="773" width="3.42578125" style="1145" customWidth="1"/>
    <col min="774" max="774" width="19.5703125" style="1145" customWidth="1"/>
    <col min="775" max="775" width="12.28515625" style="1145" customWidth="1"/>
    <col min="776" max="776" width="10.42578125" style="1145" customWidth="1"/>
    <col min="777" max="777" width="9.140625" style="1145"/>
    <col min="778" max="778" width="3.5703125" style="1145" customWidth="1"/>
    <col min="779" max="779" width="16.42578125" style="1145" customWidth="1"/>
    <col min="780" max="780" width="11.7109375" style="1145" customWidth="1"/>
    <col min="781" max="781" width="10.140625" style="1145" customWidth="1"/>
    <col min="782" max="782" width="15.85546875" style="1145" customWidth="1"/>
    <col min="783" max="783" width="3.85546875" style="1145" customWidth="1"/>
    <col min="784" max="784" width="16.42578125" style="1145" customWidth="1"/>
    <col min="785" max="785" width="11.28515625" style="1145" customWidth="1"/>
    <col min="786" max="786" width="10.28515625" style="1145" customWidth="1"/>
    <col min="787" max="787" width="10" style="1145" customWidth="1"/>
    <col min="788" max="1023" width="9.140625" style="1145"/>
    <col min="1024" max="1024" width="4" style="1145" customWidth="1"/>
    <col min="1025" max="1025" width="15.140625" style="1145" customWidth="1"/>
    <col min="1026" max="1026" width="13.85546875" style="1145" customWidth="1"/>
    <col min="1027" max="1027" width="10.140625" style="1145" customWidth="1"/>
    <col min="1028" max="1028" width="9.140625" style="1145"/>
    <col min="1029" max="1029" width="3.42578125" style="1145" customWidth="1"/>
    <col min="1030" max="1030" width="19.5703125" style="1145" customWidth="1"/>
    <col min="1031" max="1031" width="12.28515625" style="1145" customWidth="1"/>
    <col min="1032" max="1032" width="10.42578125" style="1145" customWidth="1"/>
    <col min="1033" max="1033" width="9.140625" style="1145"/>
    <col min="1034" max="1034" width="3.5703125" style="1145" customWidth="1"/>
    <col min="1035" max="1035" width="16.42578125" style="1145" customWidth="1"/>
    <col min="1036" max="1036" width="11.7109375" style="1145" customWidth="1"/>
    <col min="1037" max="1037" width="10.140625" style="1145" customWidth="1"/>
    <col min="1038" max="1038" width="15.85546875" style="1145" customWidth="1"/>
    <col min="1039" max="1039" width="3.85546875" style="1145" customWidth="1"/>
    <col min="1040" max="1040" width="16.42578125" style="1145" customWidth="1"/>
    <col min="1041" max="1041" width="11.28515625" style="1145" customWidth="1"/>
    <col min="1042" max="1042" width="10.28515625" style="1145" customWidth="1"/>
    <col min="1043" max="1043" width="10" style="1145" customWidth="1"/>
    <col min="1044" max="1279" width="9.140625" style="1145"/>
    <col min="1280" max="1280" width="4" style="1145" customWidth="1"/>
    <col min="1281" max="1281" width="15.140625" style="1145" customWidth="1"/>
    <col min="1282" max="1282" width="13.85546875" style="1145" customWidth="1"/>
    <col min="1283" max="1283" width="10.140625" style="1145" customWidth="1"/>
    <col min="1284" max="1284" width="9.140625" style="1145"/>
    <col min="1285" max="1285" width="3.42578125" style="1145" customWidth="1"/>
    <col min="1286" max="1286" width="19.5703125" style="1145" customWidth="1"/>
    <col min="1287" max="1287" width="12.28515625" style="1145" customWidth="1"/>
    <col min="1288" max="1288" width="10.42578125" style="1145" customWidth="1"/>
    <col min="1289" max="1289" width="9.140625" style="1145"/>
    <col min="1290" max="1290" width="3.5703125" style="1145" customWidth="1"/>
    <col min="1291" max="1291" width="16.42578125" style="1145" customWidth="1"/>
    <col min="1292" max="1292" width="11.7109375" style="1145" customWidth="1"/>
    <col min="1293" max="1293" width="10.140625" style="1145" customWidth="1"/>
    <col min="1294" max="1294" width="15.85546875" style="1145" customWidth="1"/>
    <col min="1295" max="1295" width="3.85546875" style="1145" customWidth="1"/>
    <col min="1296" max="1296" width="16.42578125" style="1145" customWidth="1"/>
    <col min="1297" max="1297" width="11.28515625" style="1145" customWidth="1"/>
    <col min="1298" max="1298" width="10.28515625" style="1145" customWidth="1"/>
    <col min="1299" max="1299" width="10" style="1145" customWidth="1"/>
    <col min="1300" max="1535" width="9.140625" style="1145"/>
    <col min="1536" max="1536" width="4" style="1145" customWidth="1"/>
    <col min="1537" max="1537" width="15.140625" style="1145" customWidth="1"/>
    <col min="1538" max="1538" width="13.85546875" style="1145" customWidth="1"/>
    <col min="1539" max="1539" width="10.140625" style="1145" customWidth="1"/>
    <col min="1540" max="1540" width="9.140625" style="1145"/>
    <col min="1541" max="1541" width="3.42578125" style="1145" customWidth="1"/>
    <col min="1542" max="1542" width="19.5703125" style="1145" customWidth="1"/>
    <col min="1543" max="1543" width="12.28515625" style="1145" customWidth="1"/>
    <col min="1544" max="1544" width="10.42578125" style="1145" customWidth="1"/>
    <col min="1545" max="1545" width="9.140625" style="1145"/>
    <col min="1546" max="1546" width="3.5703125" style="1145" customWidth="1"/>
    <col min="1547" max="1547" width="16.42578125" style="1145" customWidth="1"/>
    <col min="1548" max="1548" width="11.7109375" style="1145" customWidth="1"/>
    <col min="1549" max="1549" width="10.140625" style="1145" customWidth="1"/>
    <col min="1550" max="1550" width="15.85546875" style="1145" customWidth="1"/>
    <col min="1551" max="1551" width="3.85546875" style="1145" customWidth="1"/>
    <col min="1552" max="1552" width="16.42578125" style="1145" customWidth="1"/>
    <col min="1553" max="1553" width="11.28515625" style="1145" customWidth="1"/>
    <col min="1554" max="1554" width="10.28515625" style="1145" customWidth="1"/>
    <col min="1555" max="1555" width="10" style="1145" customWidth="1"/>
    <col min="1556" max="1791" width="9.140625" style="1145"/>
    <col min="1792" max="1792" width="4" style="1145" customWidth="1"/>
    <col min="1793" max="1793" width="15.140625" style="1145" customWidth="1"/>
    <col min="1794" max="1794" width="13.85546875" style="1145" customWidth="1"/>
    <col min="1795" max="1795" width="10.140625" style="1145" customWidth="1"/>
    <col min="1796" max="1796" width="9.140625" style="1145"/>
    <col min="1797" max="1797" width="3.42578125" style="1145" customWidth="1"/>
    <col min="1798" max="1798" width="19.5703125" style="1145" customWidth="1"/>
    <col min="1799" max="1799" width="12.28515625" style="1145" customWidth="1"/>
    <col min="1800" max="1800" width="10.42578125" style="1145" customWidth="1"/>
    <col min="1801" max="1801" width="9.140625" style="1145"/>
    <col min="1802" max="1802" width="3.5703125" style="1145" customWidth="1"/>
    <col min="1803" max="1803" width="16.42578125" style="1145" customWidth="1"/>
    <col min="1804" max="1804" width="11.7109375" style="1145" customWidth="1"/>
    <col min="1805" max="1805" width="10.140625" style="1145" customWidth="1"/>
    <col min="1806" max="1806" width="15.85546875" style="1145" customWidth="1"/>
    <col min="1807" max="1807" width="3.85546875" style="1145" customWidth="1"/>
    <col min="1808" max="1808" width="16.42578125" style="1145" customWidth="1"/>
    <col min="1809" max="1809" width="11.28515625" style="1145" customWidth="1"/>
    <col min="1810" max="1810" width="10.28515625" style="1145" customWidth="1"/>
    <col min="1811" max="1811" width="10" style="1145" customWidth="1"/>
    <col min="1812" max="2047" width="9.140625" style="1145"/>
    <col min="2048" max="2048" width="4" style="1145" customWidth="1"/>
    <col min="2049" max="2049" width="15.140625" style="1145" customWidth="1"/>
    <col min="2050" max="2050" width="13.85546875" style="1145" customWidth="1"/>
    <col min="2051" max="2051" width="10.140625" style="1145" customWidth="1"/>
    <col min="2052" max="2052" width="9.140625" style="1145"/>
    <col min="2053" max="2053" width="3.42578125" style="1145" customWidth="1"/>
    <col min="2054" max="2054" width="19.5703125" style="1145" customWidth="1"/>
    <col min="2055" max="2055" width="12.28515625" style="1145" customWidth="1"/>
    <col min="2056" max="2056" width="10.42578125" style="1145" customWidth="1"/>
    <col min="2057" max="2057" width="9.140625" style="1145"/>
    <col min="2058" max="2058" width="3.5703125" style="1145" customWidth="1"/>
    <col min="2059" max="2059" width="16.42578125" style="1145" customWidth="1"/>
    <col min="2060" max="2060" width="11.7109375" style="1145" customWidth="1"/>
    <col min="2061" max="2061" width="10.140625" style="1145" customWidth="1"/>
    <col min="2062" max="2062" width="15.85546875" style="1145" customWidth="1"/>
    <col min="2063" max="2063" width="3.85546875" style="1145" customWidth="1"/>
    <col min="2064" max="2064" width="16.42578125" style="1145" customWidth="1"/>
    <col min="2065" max="2065" width="11.28515625" style="1145" customWidth="1"/>
    <col min="2066" max="2066" width="10.28515625" style="1145" customWidth="1"/>
    <col min="2067" max="2067" width="10" style="1145" customWidth="1"/>
    <col min="2068" max="2303" width="9.140625" style="1145"/>
    <col min="2304" max="2304" width="4" style="1145" customWidth="1"/>
    <col min="2305" max="2305" width="15.140625" style="1145" customWidth="1"/>
    <col min="2306" max="2306" width="13.85546875" style="1145" customWidth="1"/>
    <col min="2307" max="2307" width="10.140625" style="1145" customWidth="1"/>
    <col min="2308" max="2308" width="9.140625" style="1145"/>
    <col min="2309" max="2309" width="3.42578125" style="1145" customWidth="1"/>
    <col min="2310" max="2310" width="19.5703125" style="1145" customWidth="1"/>
    <col min="2311" max="2311" width="12.28515625" style="1145" customWidth="1"/>
    <col min="2312" max="2312" width="10.42578125" style="1145" customWidth="1"/>
    <col min="2313" max="2313" width="9.140625" style="1145"/>
    <col min="2314" max="2314" width="3.5703125" style="1145" customWidth="1"/>
    <col min="2315" max="2315" width="16.42578125" style="1145" customWidth="1"/>
    <col min="2316" max="2316" width="11.7109375" style="1145" customWidth="1"/>
    <col min="2317" max="2317" width="10.140625" style="1145" customWidth="1"/>
    <col min="2318" max="2318" width="15.85546875" style="1145" customWidth="1"/>
    <col min="2319" max="2319" width="3.85546875" style="1145" customWidth="1"/>
    <col min="2320" max="2320" width="16.42578125" style="1145" customWidth="1"/>
    <col min="2321" max="2321" width="11.28515625" style="1145" customWidth="1"/>
    <col min="2322" max="2322" width="10.28515625" style="1145" customWidth="1"/>
    <col min="2323" max="2323" width="10" style="1145" customWidth="1"/>
    <col min="2324" max="2559" width="9.140625" style="1145"/>
    <col min="2560" max="2560" width="4" style="1145" customWidth="1"/>
    <col min="2561" max="2561" width="15.140625" style="1145" customWidth="1"/>
    <col min="2562" max="2562" width="13.85546875" style="1145" customWidth="1"/>
    <col min="2563" max="2563" width="10.140625" style="1145" customWidth="1"/>
    <col min="2564" max="2564" width="9.140625" style="1145"/>
    <col min="2565" max="2565" width="3.42578125" style="1145" customWidth="1"/>
    <col min="2566" max="2566" width="19.5703125" style="1145" customWidth="1"/>
    <col min="2567" max="2567" width="12.28515625" style="1145" customWidth="1"/>
    <col min="2568" max="2568" width="10.42578125" style="1145" customWidth="1"/>
    <col min="2569" max="2569" width="9.140625" style="1145"/>
    <col min="2570" max="2570" width="3.5703125" style="1145" customWidth="1"/>
    <col min="2571" max="2571" width="16.42578125" style="1145" customWidth="1"/>
    <col min="2572" max="2572" width="11.7109375" style="1145" customWidth="1"/>
    <col min="2573" max="2573" width="10.140625" style="1145" customWidth="1"/>
    <col min="2574" max="2574" width="15.85546875" style="1145" customWidth="1"/>
    <col min="2575" max="2575" width="3.85546875" style="1145" customWidth="1"/>
    <col min="2576" max="2576" width="16.42578125" style="1145" customWidth="1"/>
    <col min="2577" max="2577" width="11.28515625" style="1145" customWidth="1"/>
    <col min="2578" max="2578" width="10.28515625" style="1145" customWidth="1"/>
    <col min="2579" max="2579" width="10" style="1145" customWidth="1"/>
    <col min="2580" max="2815" width="9.140625" style="1145"/>
    <col min="2816" max="2816" width="4" style="1145" customWidth="1"/>
    <col min="2817" max="2817" width="15.140625" style="1145" customWidth="1"/>
    <col min="2818" max="2818" width="13.85546875" style="1145" customWidth="1"/>
    <col min="2819" max="2819" width="10.140625" style="1145" customWidth="1"/>
    <col min="2820" max="2820" width="9.140625" style="1145"/>
    <col min="2821" max="2821" width="3.42578125" style="1145" customWidth="1"/>
    <col min="2822" max="2822" width="19.5703125" style="1145" customWidth="1"/>
    <col min="2823" max="2823" width="12.28515625" style="1145" customWidth="1"/>
    <col min="2824" max="2824" width="10.42578125" style="1145" customWidth="1"/>
    <col min="2825" max="2825" width="9.140625" style="1145"/>
    <col min="2826" max="2826" width="3.5703125" style="1145" customWidth="1"/>
    <col min="2827" max="2827" width="16.42578125" style="1145" customWidth="1"/>
    <col min="2828" max="2828" width="11.7109375" style="1145" customWidth="1"/>
    <col min="2829" max="2829" width="10.140625" style="1145" customWidth="1"/>
    <col min="2830" max="2830" width="15.85546875" style="1145" customWidth="1"/>
    <col min="2831" max="2831" width="3.85546875" style="1145" customWidth="1"/>
    <col min="2832" max="2832" width="16.42578125" style="1145" customWidth="1"/>
    <col min="2833" max="2833" width="11.28515625" style="1145" customWidth="1"/>
    <col min="2834" max="2834" width="10.28515625" style="1145" customWidth="1"/>
    <col min="2835" max="2835" width="10" style="1145" customWidth="1"/>
    <col min="2836" max="3071" width="9.140625" style="1145"/>
    <col min="3072" max="3072" width="4" style="1145" customWidth="1"/>
    <col min="3073" max="3073" width="15.140625" style="1145" customWidth="1"/>
    <col min="3074" max="3074" width="13.85546875" style="1145" customWidth="1"/>
    <col min="3075" max="3075" width="10.140625" style="1145" customWidth="1"/>
    <col min="3076" max="3076" width="9.140625" style="1145"/>
    <col min="3077" max="3077" width="3.42578125" style="1145" customWidth="1"/>
    <col min="3078" max="3078" width="19.5703125" style="1145" customWidth="1"/>
    <col min="3079" max="3079" width="12.28515625" style="1145" customWidth="1"/>
    <col min="3080" max="3080" width="10.42578125" style="1145" customWidth="1"/>
    <col min="3081" max="3081" width="9.140625" style="1145"/>
    <col min="3082" max="3082" width="3.5703125" style="1145" customWidth="1"/>
    <col min="3083" max="3083" width="16.42578125" style="1145" customWidth="1"/>
    <col min="3084" max="3084" width="11.7109375" style="1145" customWidth="1"/>
    <col min="3085" max="3085" width="10.140625" style="1145" customWidth="1"/>
    <col min="3086" max="3086" width="15.85546875" style="1145" customWidth="1"/>
    <col min="3087" max="3087" width="3.85546875" style="1145" customWidth="1"/>
    <col min="3088" max="3088" width="16.42578125" style="1145" customWidth="1"/>
    <col min="3089" max="3089" width="11.28515625" style="1145" customWidth="1"/>
    <col min="3090" max="3090" width="10.28515625" style="1145" customWidth="1"/>
    <col min="3091" max="3091" width="10" style="1145" customWidth="1"/>
    <col min="3092" max="3327" width="9.140625" style="1145"/>
    <col min="3328" max="3328" width="4" style="1145" customWidth="1"/>
    <col min="3329" max="3329" width="15.140625" style="1145" customWidth="1"/>
    <col min="3330" max="3330" width="13.85546875" style="1145" customWidth="1"/>
    <col min="3331" max="3331" width="10.140625" style="1145" customWidth="1"/>
    <col min="3332" max="3332" width="9.140625" style="1145"/>
    <col min="3333" max="3333" width="3.42578125" style="1145" customWidth="1"/>
    <col min="3334" max="3334" width="19.5703125" style="1145" customWidth="1"/>
    <col min="3335" max="3335" width="12.28515625" style="1145" customWidth="1"/>
    <col min="3336" max="3336" width="10.42578125" style="1145" customWidth="1"/>
    <col min="3337" max="3337" width="9.140625" style="1145"/>
    <col min="3338" max="3338" width="3.5703125" style="1145" customWidth="1"/>
    <col min="3339" max="3339" width="16.42578125" style="1145" customWidth="1"/>
    <col min="3340" max="3340" width="11.7109375" style="1145" customWidth="1"/>
    <col min="3341" max="3341" width="10.140625" style="1145" customWidth="1"/>
    <col min="3342" max="3342" width="15.85546875" style="1145" customWidth="1"/>
    <col min="3343" max="3343" width="3.85546875" style="1145" customWidth="1"/>
    <col min="3344" max="3344" width="16.42578125" style="1145" customWidth="1"/>
    <col min="3345" max="3345" width="11.28515625" style="1145" customWidth="1"/>
    <col min="3346" max="3346" width="10.28515625" style="1145" customWidth="1"/>
    <col min="3347" max="3347" width="10" style="1145" customWidth="1"/>
    <col min="3348" max="3583" width="9.140625" style="1145"/>
    <col min="3584" max="3584" width="4" style="1145" customWidth="1"/>
    <col min="3585" max="3585" width="15.140625" style="1145" customWidth="1"/>
    <col min="3586" max="3586" width="13.85546875" style="1145" customWidth="1"/>
    <col min="3587" max="3587" width="10.140625" style="1145" customWidth="1"/>
    <col min="3588" max="3588" width="9.140625" style="1145"/>
    <col min="3589" max="3589" width="3.42578125" style="1145" customWidth="1"/>
    <col min="3590" max="3590" width="19.5703125" style="1145" customWidth="1"/>
    <col min="3591" max="3591" width="12.28515625" style="1145" customWidth="1"/>
    <col min="3592" max="3592" width="10.42578125" style="1145" customWidth="1"/>
    <col min="3593" max="3593" width="9.140625" style="1145"/>
    <col min="3594" max="3594" width="3.5703125" style="1145" customWidth="1"/>
    <col min="3595" max="3595" width="16.42578125" style="1145" customWidth="1"/>
    <col min="3596" max="3596" width="11.7109375" style="1145" customWidth="1"/>
    <col min="3597" max="3597" width="10.140625" style="1145" customWidth="1"/>
    <col min="3598" max="3598" width="15.85546875" style="1145" customWidth="1"/>
    <col min="3599" max="3599" width="3.85546875" style="1145" customWidth="1"/>
    <col min="3600" max="3600" width="16.42578125" style="1145" customWidth="1"/>
    <col min="3601" max="3601" width="11.28515625" style="1145" customWidth="1"/>
    <col min="3602" max="3602" width="10.28515625" style="1145" customWidth="1"/>
    <col min="3603" max="3603" width="10" style="1145" customWidth="1"/>
    <col min="3604" max="3839" width="9.140625" style="1145"/>
    <col min="3840" max="3840" width="4" style="1145" customWidth="1"/>
    <col min="3841" max="3841" width="15.140625" style="1145" customWidth="1"/>
    <col min="3842" max="3842" width="13.85546875" style="1145" customWidth="1"/>
    <col min="3843" max="3843" width="10.140625" style="1145" customWidth="1"/>
    <col min="3844" max="3844" width="9.140625" style="1145"/>
    <col min="3845" max="3845" width="3.42578125" style="1145" customWidth="1"/>
    <col min="3846" max="3846" width="19.5703125" style="1145" customWidth="1"/>
    <col min="3847" max="3847" width="12.28515625" style="1145" customWidth="1"/>
    <col min="3848" max="3848" width="10.42578125" style="1145" customWidth="1"/>
    <col min="3849" max="3849" width="9.140625" style="1145"/>
    <col min="3850" max="3850" width="3.5703125" style="1145" customWidth="1"/>
    <col min="3851" max="3851" width="16.42578125" style="1145" customWidth="1"/>
    <col min="3852" max="3852" width="11.7109375" style="1145" customWidth="1"/>
    <col min="3853" max="3853" width="10.140625" style="1145" customWidth="1"/>
    <col min="3854" max="3854" width="15.85546875" style="1145" customWidth="1"/>
    <col min="3855" max="3855" width="3.85546875" style="1145" customWidth="1"/>
    <col min="3856" max="3856" width="16.42578125" style="1145" customWidth="1"/>
    <col min="3857" max="3857" width="11.28515625" style="1145" customWidth="1"/>
    <col min="3858" max="3858" width="10.28515625" style="1145" customWidth="1"/>
    <col min="3859" max="3859" width="10" style="1145" customWidth="1"/>
    <col min="3860" max="4095" width="9.140625" style="1145"/>
    <col min="4096" max="4096" width="4" style="1145" customWidth="1"/>
    <col min="4097" max="4097" width="15.140625" style="1145" customWidth="1"/>
    <col min="4098" max="4098" width="13.85546875" style="1145" customWidth="1"/>
    <col min="4099" max="4099" width="10.140625" style="1145" customWidth="1"/>
    <col min="4100" max="4100" width="9.140625" style="1145"/>
    <col min="4101" max="4101" width="3.42578125" style="1145" customWidth="1"/>
    <col min="4102" max="4102" width="19.5703125" style="1145" customWidth="1"/>
    <col min="4103" max="4103" width="12.28515625" style="1145" customWidth="1"/>
    <col min="4104" max="4104" width="10.42578125" style="1145" customWidth="1"/>
    <col min="4105" max="4105" width="9.140625" style="1145"/>
    <col min="4106" max="4106" width="3.5703125" style="1145" customWidth="1"/>
    <col min="4107" max="4107" width="16.42578125" style="1145" customWidth="1"/>
    <col min="4108" max="4108" width="11.7109375" style="1145" customWidth="1"/>
    <col min="4109" max="4109" width="10.140625" style="1145" customWidth="1"/>
    <col min="4110" max="4110" width="15.85546875" style="1145" customWidth="1"/>
    <col min="4111" max="4111" width="3.85546875" style="1145" customWidth="1"/>
    <col min="4112" max="4112" width="16.42578125" style="1145" customWidth="1"/>
    <col min="4113" max="4113" width="11.28515625" style="1145" customWidth="1"/>
    <col min="4114" max="4114" width="10.28515625" style="1145" customWidth="1"/>
    <col min="4115" max="4115" width="10" style="1145" customWidth="1"/>
    <col min="4116" max="4351" width="9.140625" style="1145"/>
    <col min="4352" max="4352" width="4" style="1145" customWidth="1"/>
    <col min="4353" max="4353" width="15.140625" style="1145" customWidth="1"/>
    <col min="4354" max="4354" width="13.85546875" style="1145" customWidth="1"/>
    <col min="4355" max="4355" width="10.140625" style="1145" customWidth="1"/>
    <col min="4356" max="4356" width="9.140625" style="1145"/>
    <col min="4357" max="4357" width="3.42578125" style="1145" customWidth="1"/>
    <col min="4358" max="4358" width="19.5703125" style="1145" customWidth="1"/>
    <col min="4359" max="4359" width="12.28515625" style="1145" customWidth="1"/>
    <col min="4360" max="4360" width="10.42578125" style="1145" customWidth="1"/>
    <col min="4361" max="4361" width="9.140625" style="1145"/>
    <col min="4362" max="4362" width="3.5703125" style="1145" customWidth="1"/>
    <col min="4363" max="4363" width="16.42578125" style="1145" customWidth="1"/>
    <col min="4364" max="4364" width="11.7109375" style="1145" customWidth="1"/>
    <col min="4365" max="4365" width="10.140625" style="1145" customWidth="1"/>
    <col min="4366" max="4366" width="15.85546875" style="1145" customWidth="1"/>
    <col min="4367" max="4367" width="3.85546875" style="1145" customWidth="1"/>
    <col min="4368" max="4368" width="16.42578125" style="1145" customWidth="1"/>
    <col min="4369" max="4369" width="11.28515625" style="1145" customWidth="1"/>
    <col min="4370" max="4370" width="10.28515625" style="1145" customWidth="1"/>
    <col min="4371" max="4371" width="10" style="1145" customWidth="1"/>
    <col min="4372" max="4607" width="9.140625" style="1145"/>
    <col min="4608" max="4608" width="4" style="1145" customWidth="1"/>
    <col min="4609" max="4609" width="15.140625" style="1145" customWidth="1"/>
    <col min="4610" max="4610" width="13.85546875" style="1145" customWidth="1"/>
    <col min="4611" max="4611" width="10.140625" style="1145" customWidth="1"/>
    <col min="4612" max="4612" width="9.140625" style="1145"/>
    <col min="4613" max="4613" width="3.42578125" style="1145" customWidth="1"/>
    <col min="4614" max="4614" width="19.5703125" style="1145" customWidth="1"/>
    <col min="4615" max="4615" width="12.28515625" style="1145" customWidth="1"/>
    <col min="4616" max="4616" width="10.42578125" style="1145" customWidth="1"/>
    <col min="4617" max="4617" width="9.140625" style="1145"/>
    <col min="4618" max="4618" width="3.5703125" style="1145" customWidth="1"/>
    <col min="4619" max="4619" width="16.42578125" style="1145" customWidth="1"/>
    <col min="4620" max="4620" width="11.7109375" style="1145" customWidth="1"/>
    <col min="4621" max="4621" width="10.140625" style="1145" customWidth="1"/>
    <col min="4622" max="4622" width="15.85546875" style="1145" customWidth="1"/>
    <col min="4623" max="4623" width="3.85546875" style="1145" customWidth="1"/>
    <col min="4624" max="4624" width="16.42578125" style="1145" customWidth="1"/>
    <col min="4625" max="4625" width="11.28515625" style="1145" customWidth="1"/>
    <col min="4626" max="4626" width="10.28515625" style="1145" customWidth="1"/>
    <col min="4627" max="4627" width="10" style="1145" customWidth="1"/>
    <col min="4628" max="4863" width="9.140625" style="1145"/>
    <col min="4864" max="4864" width="4" style="1145" customWidth="1"/>
    <col min="4865" max="4865" width="15.140625" style="1145" customWidth="1"/>
    <col min="4866" max="4866" width="13.85546875" style="1145" customWidth="1"/>
    <col min="4867" max="4867" width="10.140625" style="1145" customWidth="1"/>
    <col min="4868" max="4868" width="9.140625" style="1145"/>
    <col min="4869" max="4869" width="3.42578125" style="1145" customWidth="1"/>
    <col min="4870" max="4870" width="19.5703125" style="1145" customWidth="1"/>
    <col min="4871" max="4871" width="12.28515625" style="1145" customWidth="1"/>
    <col min="4872" max="4872" width="10.42578125" style="1145" customWidth="1"/>
    <col min="4873" max="4873" width="9.140625" style="1145"/>
    <col min="4874" max="4874" width="3.5703125" style="1145" customWidth="1"/>
    <col min="4875" max="4875" width="16.42578125" style="1145" customWidth="1"/>
    <col min="4876" max="4876" width="11.7109375" style="1145" customWidth="1"/>
    <col min="4877" max="4877" width="10.140625" style="1145" customWidth="1"/>
    <col min="4878" max="4878" width="15.85546875" style="1145" customWidth="1"/>
    <col min="4879" max="4879" width="3.85546875" style="1145" customWidth="1"/>
    <col min="4880" max="4880" width="16.42578125" style="1145" customWidth="1"/>
    <col min="4881" max="4881" width="11.28515625" style="1145" customWidth="1"/>
    <col min="4882" max="4882" width="10.28515625" style="1145" customWidth="1"/>
    <col min="4883" max="4883" width="10" style="1145" customWidth="1"/>
    <col min="4884" max="5119" width="9.140625" style="1145"/>
    <col min="5120" max="5120" width="4" style="1145" customWidth="1"/>
    <col min="5121" max="5121" width="15.140625" style="1145" customWidth="1"/>
    <col min="5122" max="5122" width="13.85546875" style="1145" customWidth="1"/>
    <col min="5123" max="5123" width="10.140625" style="1145" customWidth="1"/>
    <col min="5124" max="5124" width="9.140625" style="1145"/>
    <col min="5125" max="5125" width="3.42578125" style="1145" customWidth="1"/>
    <col min="5126" max="5126" width="19.5703125" style="1145" customWidth="1"/>
    <col min="5127" max="5127" width="12.28515625" style="1145" customWidth="1"/>
    <col min="5128" max="5128" width="10.42578125" style="1145" customWidth="1"/>
    <col min="5129" max="5129" width="9.140625" style="1145"/>
    <col min="5130" max="5130" width="3.5703125" style="1145" customWidth="1"/>
    <col min="5131" max="5131" width="16.42578125" style="1145" customWidth="1"/>
    <col min="5132" max="5132" width="11.7109375" style="1145" customWidth="1"/>
    <col min="5133" max="5133" width="10.140625" style="1145" customWidth="1"/>
    <col min="5134" max="5134" width="15.85546875" style="1145" customWidth="1"/>
    <col min="5135" max="5135" width="3.85546875" style="1145" customWidth="1"/>
    <col min="5136" max="5136" width="16.42578125" style="1145" customWidth="1"/>
    <col min="5137" max="5137" width="11.28515625" style="1145" customWidth="1"/>
    <col min="5138" max="5138" width="10.28515625" style="1145" customWidth="1"/>
    <col min="5139" max="5139" width="10" style="1145" customWidth="1"/>
    <col min="5140" max="5375" width="9.140625" style="1145"/>
    <col min="5376" max="5376" width="4" style="1145" customWidth="1"/>
    <col min="5377" max="5377" width="15.140625" style="1145" customWidth="1"/>
    <col min="5378" max="5378" width="13.85546875" style="1145" customWidth="1"/>
    <col min="5379" max="5379" width="10.140625" style="1145" customWidth="1"/>
    <col min="5380" max="5380" width="9.140625" style="1145"/>
    <col min="5381" max="5381" width="3.42578125" style="1145" customWidth="1"/>
    <col min="5382" max="5382" width="19.5703125" style="1145" customWidth="1"/>
    <col min="5383" max="5383" width="12.28515625" style="1145" customWidth="1"/>
    <col min="5384" max="5384" width="10.42578125" style="1145" customWidth="1"/>
    <col min="5385" max="5385" width="9.140625" style="1145"/>
    <col min="5386" max="5386" width="3.5703125" style="1145" customWidth="1"/>
    <col min="5387" max="5387" width="16.42578125" style="1145" customWidth="1"/>
    <col min="5388" max="5388" width="11.7109375" style="1145" customWidth="1"/>
    <col min="5389" max="5389" width="10.140625" style="1145" customWidth="1"/>
    <col min="5390" max="5390" width="15.85546875" style="1145" customWidth="1"/>
    <col min="5391" max="5391" width="3.85546875" style="1145" customWidth="1"/>
    <col min="5392" max="5392" width="16.42578125" style="1145" customWidth="1"/>
    <col min="5393" max="5393" width="11.28515625" style="1145" customWidth="1"/>
    <col min="5394" max="5394" width="10.28515625" style="1145" customWidth="1"/>
    <col min="5395" max="5395" width="10" style="1145" customWidth="1"/>
    <col min="5396" max="5631" width="9.140625" style="1145"/>
    <col min="5632" max="5632" width="4" style="1145" customWidth="1"/>
    <col min="5633" max="5633" width="15.140625" style="1145" customWidth="1"/>
    <col min="5634" max="5634" width="13.85546875" style="1145" customWidth="1"/>
    <col min="5635" max="5635" width="10.140625" style="1145" customWidth="1"/>
    <col min="5636" max="5636" width="9.140625" style="1145"/>
    <col min="5637" max="5637" width="3.42578125" style="1145" customWidth="1"/>
    <col min="5638" max="5638" width="19.5703125" style="1145" customWidth="1"/>
    <col min="5639" max="5639" width="12.28515625" style="1145" customWidth="1"/>
    <col min="5640" max="5640" width="10.42578125" style="1145" customWidth="1"/>
    <col min="5641" max="5641" width="9.140625" style="1145"/>
    <col min="5642" max="5642" width="3.5703125" style="1145" customWidth="1"/>
    <col min="5643" max="5643" width="16.42578125" style="1145" customWidth="1"/>
    <col min="5644" max="5644" width="11.7109375" style="1145" customWidth="1"/>
    <col min="5645" max="5645" width="10.140625" style="1145" customWidth="1"/>
    <col min="5646" max="5646" width="15.85546875" style="1145" customWidth="1"/>
    <col min="5647" max="5647" width="3.85546875" style="1145" customWidth="1"/>
    <col min="5648" max="5648" width="16.42578125" style="1145" customWidth="1"/>
    <col min="5649" max="5649" width="11.28515625" style="1145" customWidth="1"/>
    <col min="5650" max="5650" width="10.28515625" style="1145" customWidth="1"/>
    <col min="5651" max="5651" width="10" style="1145" customWidth="1"/>
    <col min="5652" max="5887" width="9.140625" style="1145"/>
    <col min="5888" max="5888" width="4" style="1145" customWidth="1"/>
    <col min="5889" max="5889" width="15.140625" style="1145" customWidth="1"/>
    <col min="5890" max="5890" width="13.85546875" style="1145" customWidth="1"/>
    <col min="5891" max="5891" width="10.140625" style="1145" customWidth="1"/>
    <col min="5892" max="5892" width="9.140625" style="1145"/>
    <col min="5893" max="5893" width="3.42578125" style="1145" customWidth="1"/>
    <col min="5894" max="5894" width="19.5703125" style="1145" customWidth="1"/>
    <col min="5895" max="5895" width="12.28515625" style="1145" customWidth="1"/>
    <col min="5896" max="5896" width="10.42578125" style="1145" customWidth="1"/>
    <col min="5897" max="5897" width="9.140625" style="1145"/>
    <col min="5898" max="5898" width="3.5703125" style="1145" customWidth="1"/>
    <col min="5899" max="5899" width="16.42578125" style="1145" customWidth="1"/>
    <col min="5900" max="5900" width="11.7109375" style="1145" customWidth="1"/>
    <col min="5901" max="5901" width="10.140625" style="1145" customWidth="1"/>
    <col min="5902" max="5902" width="15.85546875" style="1145" customWidth="1"/>
    <col min="5903" max="5903" width="3.85546875" style="1145" customWidth="1"/>
    <col min="5904" max="5904" width="16.42578125" style="1145" customWidth="1"/>
    <col min="5905" max="5905" width="11.28515625" style="1145" customWidth="1"/>
    <col min="5906" max="5906" width="10.28515625" style="1145" customWidth="1"/>
    <col min="5907" max="5907" width="10" style="1145" customWidth="1"/>
    <col min="5908" max="6143" width="9.140625" style="1145"/>
    <col min="6144" max="6144" width="4" style="1145" customWidth="1"/>
    <col min="6145" max="6145" width="15.140625" style="1145" customWidth="1"/>
    <col min="6146" max="6146" width="13.85546875" style="1145" customWidth="1"/>
    <col min="6147" max="6147" width="10.140625" style="1145" customWidth="1"/>
    <col min="6148" max="6148" width="9.140625" style="1145"/>
    <col min="6149" max="6149" width="3.42578125" style="1145" customWidth="1"/>
    <col min="6150" max="6150" width="19.5703125" style="1145" customWidth="1"/>
    <col min="6151" max="6151" width="12.28515625" style="1145" customWidth="1"/>
    <col min="6152" max="6152" width="10.42578125" style="1145" customWidth="1"/>
    <col min="6153" max="6153" width="9.140625" style="1145"/>
    <col min="6154" max="6154" width="3.5703125" style="1145" customWidth="1"/>
    <col min="6155" max="6155" width="16.42578125" style="1145" customWidth="1"/>
    <col min="6156" max="6156" width="11.7109375" style="1145" customWidth="1"/>
    <col min="6157" max="6157" width="10.140625" style="1145" customWidth="1"/>
    <col min="6158" max="6158" width="15.85546875" style="1145" customWidth="1"/>
    <col min="6159" max="6159" width="3.85546875" style="1145" customWidth="1"/>
    <col min="6160" max="6160" width="16.42578125" style="1145" customWidth="1"/>
    <col min="6161" max="6161" width="11.28515625" style="1145" customWidth="1"/>
    <col min="6162" max="6162" width="10.28515625" style="1145" customWidth="1"/>
    <col min="6163" max="6163" width="10" style="1145" customWidth="1"/>
    <col min="6164" max="6399" width="9.140625" style="1145"/>
    <col min="6400" max="6400" width="4" style="1145" customWidth="1"/>
    <col min="6401" max="6401" width="15.140625" style="1145" customWidth="1"/>
    <col min="6402" max="6402" width="13.85546875" style="1145" customWidth="1"/>
    <col min="6403" max="6403" width="10.140625" style="1145" customWidth="1"/>
    <col min="6404" max="6404" width="9.140625" style="1145"/>
    <col min="6405" max="6405" width="3.42578125" style="1145" customWidth="1"/>
    <col min="6406" max="6406" width="19.5703125" style="1145" customWidth="1"/>
    <col min="6407" max="6407" width="12.28515625" style="1145" customWidth="1"/>
    <col min="6408" max="6408" width="10.42578125" style="1145" customWidth="1"/>
    <col min="6409" max="6409" width="9.140625" style="1145"/>
    <col min="6410" max="6410" width="3.5703125" style="1145" customWidth="1"/>
    <col min="6411" max="6411" width="16.42578125" style="1145" customWidth="1"/>
    <col min="6412" max="6412" width="11.7109375" style="1145" customWidth="1"/>
    <col min="6413" max="6413" width="10.140625" style="1145" customWidth="1"/>
    <col min="6414" max="6414" width="15.85546875" style="1145" customWidth="1"/>
    <col min="6415" max="6415" width="3.85546875" style="1145" customWidth="1"/>
    <col min="6416" max="6416" width="16.42578125" style="1145" customWidth="1"/>
    <col min="6417" max="6417" width="11.28515625" style="1145" customWidth="1"/>
    <col min="6418" max="6418" width="10.28515625" style="1145" customWidth="1"/>
    <col min="6419" max="6419" width="10" style="1145" customWidth="1"/>
    <col min="6420" max="6655" width="9.140625" style="1145"/>
    <col min="6656" max="6656" width="4" style="1145" customWidth="1"/>
    <col min="6657" max="6657" width="15.140625" style="1145" customWidth="1"/>
    <col min="6658" max="6658" width="13.85546875" style="1145" customWidth="1"/>
    <col min="6659" max="6659" width="10.140625" style="1145" customWidth="1"/>
    <col min="6660" max="6660" width="9.140625" style="1145"/>
    <col min="6661" max="6661" width="3.42578125" style="1145" customWidth="1"/>
    <col min="6662" max="6662" width="19.5703125" style="1145" customWidth="1"/>
    <col min="6663" max="6663" width="12.28515625" style="1145" customWidth="1"/>
    <col min="6664" max="6664" width="10.42578125" style="1145" customWidth="1"/>
    <col min="6665" max="6665" width="9.140625" style="1145"/>
    <col min="6666" max="6666" width="3.5703125" style="1145" customWidth="1"/>
    <col min="6667" max="6667" width="16.42578125" style="1145" customWidth="1"/>
    <col min="6668" max="6668" width="11.7109375" style="1145" customWidth="1"/>
    <col min="6669" max="6669" width="10.140625" style="1145" customWidth="1"/>
    <col min="6670" max="6670" width="15.85546875" style="1145" customWidth="1"/>
    <col min="6671" max="6671" width="3.85546875" style="1145" customWidth="1"/>
    <col min="6672" max="6672" width="16.42578125" style="1145" customWidth="1"/>
    <col min="6673" max="6673" width="11.28515625" style="1145" customWidth="1"/>
    <col min="6674" max="6674" width="10.28515625" style="1145" customWidth="1"/>
    <col min="6675" max="6675" width="10" style="1145" customWidth="1"/>
    <col min="6676" max="6911" width="9.140625" style="1145"/>
    <col min="6912" max="6912" width="4" style="1145" customWidth="1"/>
    <col min="6913" max="6913" width="15.140625" style="1145" customWidth="1"/>
    <col min="6914" max="6914" width="13.85546875" style="1145" customWidth="1"/>
    <col min="6915" max="6915" width="10.140625" style="1145" customWidth="1"/>
    <col min="6916" max="6916" width="9.140625" style="1145"/>
    <col min="6917" max="6917" width="3.42578125" style="1145" customWidth="1"/>
    <col min="6918" max="6918" width="19.5703125" style="1145" customWidth="1"/>
    <col min="6919" max="6919" width="12.28515625" style="1145" customWidth="1"/>
    <col min="6920" max="6920" width="10.42578125" style="1145" customWidth="1"/>
    <col min="6921" max="6921" width="9.140625" style="1145"/>
    <col min="6922" max="6922" width="3.5703125" style="1145" customWidth="1"/>
    <col min="6923" max="6923" width="16.42578125" style="1145" customWidth="1"/>
    <col min="6924" max="6924" width="11.7109375" style="1145" customWidth="1"/>
    <col min="6925" max="6925" width="10.140625" style="1145" customWidth="1"/>
    <col min="6926" max="6926" width="15.85546875" style="1145" customWidth="1"/>
    <col min="6927" max="6927" width="3.85546875" style="1145" customWidth="1"/>
    <col min="6928" max="6928" width="16.42578125" style="1145" customWidth="1"/>
    <col min="6929" max="6929" width="11.28515625" style="1145" customWidth="1"/>
    <col min="6930" max="6930" width="10.28515625" style="1145" customWidth="1"/>
    <col min="6931" max="6931" width="10" style="1145" customWidth="1"/>
    <col min="6932" max="7167" width="9.140625" style="1145"/>
    <col min="7168" max="7168" width="4" style="1145" customWidth="1"/>
    <col min="7169" max="7169" width="15.140625" style="1145" customWidth="1"/>
    <col min="7170" max="7170" width="13.85546875" style="1145" customWidth="1"/>
    <col min="7171" max="7171" width="10.140625" style="1145" customWidth="1"/>
    <col min="7172" max="7172" width="9.140625" style="1145"/>
    <col min="7173" max="7173" width="3.42578125" style="1145" customWidth="1"/>
    <col min="7174" max="7174" width="19.5703125" style="1145" customWidth="1"/>
    <col min="7175" max="7175" width="12.28515625" style="1145" customWidth="1"/>
    <col min="7176" max="7176" width="10.42578125" style="1145" customWidth="1"/>
    <col min="7177" max="7177" width="9.140625" style="1145"/>
    <col min="7178" max="7178" width="3.5703125" style="1145" customWidth="1"/>
    <col min="7179" max="7179" width="16.42578125" style="1145" customWidth="1"/>
    <col min="7180" max="7180" width="11.7109375" style="1145" customWidth="1"/>
    <col min="7181" max="7181" width="10.140625" style="1145" customWidth="1"/>
    <col min="7182" max="7182" width="15.85546875" style="1145" customWidth="1"/>
    <col min="7183" max="7183" width="3.85546875" style="1145" customWidth="1"/>
    <col min="7184" max="7184" width="16.42578125" style="1145" customWidth="1"/>
    <col min="7185" max="7185" width="11.28515625" style="1145" customWidth="1"/>
    <col min="7186" max="7186" width="10.28515625" style="1145" customWidth="1"/>
    <col min="7187" max="7187" width="10" style="1145" customWidth="1"/>
    <col min="7188" max="7423" width="9.140625" style="1145"/>
    <col min="7424" max="7424" width="4" style="1145" customWidth="1"/>
    <col min="7425" max="7425" width="15.140625" style="1145" customWidth="1"/>
    <col min="7426" max="7426" width="13.85546875" style="1145" customWidth="1"/>
    <col min="7427" max="7427" width="10.140625" style="1145" customWidth="1"/>
    <col min="7428" max="7428" width="9.140625" style="1145"/>
    <col min="7429" max="7429" width="3.42578125" style="1145" customWidth="1"/>
    <col min="7430" max="7430" width="19.5703125" style="1145" customWidth="1"/>
    <col min="7431" max="7431" width="12.28515625" style="1145" customWidth="1"/>
    <col min="7432" max="7432" width="10.42578125" style="1145" customWidth="1"/>
    <col min="7433" max="7433" width="9.140625" style="1145"/>
    <col min="7434" max="7434" width="3.5703125" style="1145" customWidth="1"/>
    <col min="7435" max="7435" width="16.42578125" style="1145" customWidth="1"/>
    <col min="7436" max="7436" width="11.7109375" style="1145" customWidth="1"/>
    <col min="7437" max="7437" width="10.140625" style="1145" customWidth="1"/>
    <col min="7438" max="7438" width="15.85546875" style="1145" customWidth="1"/>
    <col min="7439" max="7439" width="3.85546875" style="1145" customWidth="1"/>
    <col min="7440" max="7440" width="16.42578125" style="1145" customWidth="1"/>
    <col min="7441" max="7441" width="11.28515625" style="1145" customWidth="1"/>
    <col min="7442" max="7442" width="10.28515625" style="1145" customWidth="1"/>
    <col min="7443" max="7443" width="10" style="1145" customWidth="1"/>
    <col min="7444" max="7679" width="9.140625" style="1145"/>
    <col min="7680" max="7680" width="4" style="1145" customWidth="1"/>
    <col min="7681" max="7681" width="15.140625" style="1145" customWidth="1"/>
    <col min="7682" max="7682" width="13.85546875" style="1145" customWidth="1"/>
    <col min="7683" max="7683" width="10.140625" style="1145" customWidth="1"/>
    <col min="7684" max="7684" width="9.140625" style="1145"/>
    <col min="7685" max="7685" width="3.42578125" style="1145" customWidth="1"/>
    <col min="7686" max="7686" width="19.5703125" style="1145" customWidth="1"/>
    <col min="7687" max="7687" width="12.28515625" style="1145" customWidth="1"/>
    <col min="7688" max="7688" width="10.42578125" style="1145" customWidth="1"/>
    <col min="7689" max="7689" width="9.140625" style="1145"/>
    <col min="7690" max="7690" width="3.5703125" style="1145" customWidth="1"/>
    <col min="7691" max="7691" width="16.42578125" style="1145" customWidth="1"/>
    <col min="7692" max="7692" width="11.7109375" style="1145" customWidth="1"/>
    <col min="7693" max="7693" width="10.140625" style="1145" customWidth="1"/>
    <col min="7694" max="7694" width="15.85546875" style="1145" customWidth="1"/>
    <col min="7695" max="7695" width="3.85546875" style="1145" customWidth="1"/>
    <col min="7696" max="7696" width="16.42578125" style="1145" customWidth="1"/>
    <col min="7697" max="7697" width="11.28515625" style="1145" customWidth="1"/>
    <col min="7698" max="7698" width="10.28515625" style="1145" customWidth="1"/>
    <col min="7699" max="7699" width="10" style="1145" customWidth="1"/>
    <col min="7700" max="7935" width="9.140625" style="1145"/>
    <col min="7936" max="7936" width="4" style="1145" customWidth="1"/>
    <col min="7937" max="7937" width="15.140625" style="1145" customWidth="1"/>
    <col min="7938" max="7938" width="13.85546875" style="1145" customWidth="1"/>
    <col min="7939" max="7939" width="10.140625" style="1145" customWidth="1"/>
    <col min="7940" max="7940" width="9.140625" style="1145"/>
    <col min="7941" max="7941" width="3.42578125" style="1145" customWidth="1"/>
    <col min="7942" max="7942" width="19.5703125" style="1145" customWidth="1"/>
    <col min="7943" max="7943" width="12.28515625" style="1145" customWidth="1"/>
    <col min="7944" max="7944" width="10.42578125" style="1145" customWidth="1"/>
    <col min="7945" max="7945" width="9.140625" style="1145"/>
    <col min="7946" max="7946" width="3.5703125" style="1145" customWidth="1"/>
    <col min="7947" max="7947" width="16.42578125" style="1145" customWidth="1"/>
    <col min="7948" max="7948" width="11.7109375" style="1145" customWidth="1"/>
    <col min="7949" max="7949" width="10.140625" style="1145" customWidth="1"/>
    <col min="7950" max="7950" width="15.85546875" style="1145" customWidth="1"/>
    <col min="7951" max="7951" width="3.85546875" style="1145" customWidth="1"/>
    <col min="7952" max="7952" width="16.42578125" style="1145" customWidth="1"/>
    <col min="7953" max="7953" width="11.28515625" style="1145" customWidth="1"/>
    <col min="7954" max="7954" width="10.28515625" style="1145" customWidth="1"/>
    <col min="7955" max="7955" width="10" style="1145" customWidth="1"/>
    <col min="7956" max="8191" width="9.140625" style="1145"/>
    <col min="8192" max="8192" width="4" style="1145" customWidth="1"/>
    <col min="8193" max="8193" width="15.140625" style="1145" customWidth="1"/>
    <col min="8194" max="8194" width="13.85546875" style="1145" customWidth="1"/>
    <col min="8195" max="8195" width="10.140625" style="1145" customWidth="1"/>
    <col min="8196" max="8196" width="9.140625" style="1145"/>
    <col min="8197" max="8197" width="3.42578125" style="1145" customWidth="1"/>
    <col min="8198" max="8198" width="19.5703125" style="1145" customWidth="1"/>
    <col min="8199" max="8199" width="12.28515625" style="1145" customWidth="1"/>
    <col min="8200" max="8200" width="10.42578125" style="1145" customWidth="1"/>
    <col min="8201" max="8201" width="9.140625" style="1145"/>
    <col min="8202" max="8202" width="3.5703125" style="1145" customWidth="1"/>
    <col min="8203" max="8203" width="16.42578125" style="1145" customWidth="1"/>
    <col min="8204" max="8204" width="11.7109375" style="1145" customWidth="1"/>
    <col min="8205" max="8205" width="10.140625" style="1145" customWidth="1"/>
    <col min="8206" max="8206" width="15.85546875" style="1145" customWidth="1"/>
    <col min="8207" max="8207" width="3.85546875" style="1145" customWidth="1"/>
    <col min="8208" max="8208" width="16.42578125" style="1145" customWidth="1"/>
    <col min="8209" max="8209" width="11.28515625" style="1145" customWidth="1"/>
    <col min="8210" max="8210" width="10.28515625" style="1145" customWidth="1"/>
    <col min="8211" max="8211" width="10" style="1145" customWidth="1"/>
    <col min="8212" max="8447" width="9.140625" style="1145"/>
    <col min="8448" max="8448" width="4" style="1145" customWidth="1"/>
    <col min="8449" max="8449" width="15.140625" style="1145" customWidth="1"/>
    <col min="8450" max="8450" width="13.85546875" style="1145" customWidth="1"/>
    <col min="8451" max="8451" width="10.140625" style="1145" customWidth="1"/>
    <col min="8452" max="8452" width="9.140625" style="1145"/>
    <col min="8453" max="8453" width="3.42578125" style="1145" customWidth="1"/>
    <col min="8454" max="8454" width="19.5703125" style="1145" customWidth="1"/>
    <col min="8455" max="8455" width="12.28515625" style="1145" customWidth="1"/>
    <col min="8456" max="8456" width="10.42578125" style="1145" customWidth="1"/>
    <col min="8457" max="8457" width="9.140625" style="1145"/>
    <col min="8458" max="8458" width="3.5703125" style="1145" customWidth="1"/>
    <col min="8459" max="8459" width="16.42578125" style="1145" customWidth="1"/>
    <col min="8460" max="8460" width="11.7109375" style="1145" customWidth="1"/>
    <col min="8461" max="8461" width="10.140625" style="1145" customWidth="1"/>
    <col min="8462" max="8462" width="15.85546875" style="1145" customWidth="1"/>
    <col min="8463" max="8463" width="3.85546875" style="1145" customWidth="1"/>
    <col min="8464" max="8464" width="16.42578125" style="1145" customWidth="1"/>
    <col min="8465" max="8465" width="11.28515625" style="1145" customWidth="1"/>
    <col min="8466" max="8466" width="10.28515625" style="1145" customWidth="1"/>
    <col min="8467" max="8467" width="10" style="1145" customWidth="1"/>
    <col min="8468" max="8703" width="9.140625" style="1145"/>
    <col min="8704" max="8704" width="4" style="1145" customWidth="1"/>
    <col min="8705" max="8705" width="15.140625" style="1145" customWidth="1"/>
    <col min="8706" max="8706" width="13.85546875" style="1145" customWidth="1"/>
    <col min="8707" max="8707" width="10.140625" style="1145" customWidth="1"/>
    <col min="8708" max="8708" width="9.140625" style="1145"/>
    <col min="8709" max="8709" width="3.42578125" style="1145" customWidth="1"/>
    <col min="8710" max="8710" width="19.5703125" style="1145" customWidth="1"/>
    <col min="8711" max="8711" width="12.28515625" style="1145" customWidth="1"/>
    <col min="8712" max="8712" width="10.42578125" style="1145" customWidth="1"/>
    <col min="8713" max="8713" width="9.140625" style="1145"/>
    <col min="8714" max="8714" width="3.5703125" style="1145" customWidth="1"/>
    <col min="8715" max="8715" width="16.42578125" style="1145" customWidth="1"/>
    <col min="8716" max="8716" width="11.7109375" style="1145" customWidth="1"/>
    <col min="8717" max="8717" width="10.140625" style="1145" customWidth="1"/>
    <col min="8718" max="8718" width="15.85546875" style="1145" customWidth="1"/>
    <col min="8719" max="8719" width="3.85546875" style="1145" customWidth="1"/>
    <col min="8720" max="8720" width="16.42578125" style="1145" customWidth="1"/>
    <col min="8721" max="8721" width="11.28515625" style="1145" customWidth="1"/>
    <col min="8722" max="8722" width="10.28515625" style="1145" customWidth="1"/>
    <col min="8723" max="8723" width="10" style="1145" customWidth="1"/>
    <col min="8724" max="8959" width="9.140625" style="1145"/>
    <col min="8960" max="8960" width="4" style="1145" customWidth="1"/>
    <col min="8961" max="8961" width="15.140625" style="1145" customWidth="1"/>
    <col min="8962" max="8962" width="13.85546875" style="1145" customWidth="1"/>
    <col min="8963" max="8963" width="10.140625" style="1145" customWidth="1"/>
    <col min="8964" max="8964" width="9.140625" style="1145"/>
    <col min="8965" max="8965" width="3.42578125" style="1145" customWidth="1"/>
    <col min="8966" max="8966" width="19.5703125" style="1145" customWidth="1"/>
    <col min="8967" max="8967" width="12.28515625" style="1145" customWidth="1"/>
    <col min="8968" max="8968" width="10.42578125" style="1145" customWidth="1"/>
    <col min="8969" max="8969" width="9.140625" style="1145"/>
    <col min="8970" max="8970" width="3.5703125" style="1145" customWidth="1"/>
    <col min="8971" max="8971" width="16.42578125" style="1145" customWidth="1"/>
    <col min="8972" max="8972" width="11.7109375" style="1145" customWidth="1"/>
    <col min="8973" max="8973" width="10.140625" style="1145" customWidth="1"/>
    <col min="8974" max="8974" width="15.85546875" style="1145" customWidth="1"/>
    <col min="8975" max="8975" width="3.85546875" style="1145" customWidth="1"/>
    <col min="8976" max="8976" width="16.42578125" style="1145" customWidth="1"/>
    <col min="8977" max="8977" width="11.28515625" style="1145" customWidth="1"/>
    <col min="8978" max="8978" width="10.28515625" style="1145" customWidth="1"/>
    <col min="8979" max="8979" width="10" style="1145" customWidth="1"/>
    <col min="8980" max="9215" width="9.140625" style="1145"/>
    <col min="9216" max="9216" width="4" style="1145" customWidth="1"/>
    <col min="9217" max="9217" width="15.140625" style="1145" customWidth="1"/>
    <col min="9218" max="9218" width="13.85546875" style="1145" customWidth="1"/>
    <col min="9219" max="9219" width="10.140625" style="1145" customWidth="1"/>
    <col min="9220" max="9220" width="9.140625" style="1145"/>
    <col min="9221" max="9221" width="3.42578125" style="1145" customWidth="1"/>
    <col min="9222" max="9222" width="19.5703125" style="1145" customWidth="1"/>
    <col min="9223" max="9223" width="12.28515625" style="1145" customWidth="1"/>
    <col min="9224" max="9224" width="10.42578125" style="1145" customWidth="1"/>
    <col min="9225" max="9225" width="9.140625" style="1145"/>
    <col min="9226" max="9226" width="3.5703125" style="1145" customWidth="1"/>
    <col min="9227" max="9227" width="16.42578125" style="1145" customWidth="1"/>
    <col min="9228" max="9228" width="11.7109375" style="1145" customWidth="1"/>
    <col min="9229" max="9229" width="10.140625" style="1145" customWidth="1"/>
    <col min="9230" max="9230" width="15.85546875" style="1145" customWidth="1"/>
    <col min="9231" max="9231" width="3.85546875" style="1145" customWidth="1"/>
    <col min="9232" max="9232" width="16.42578125" style="1145" customWidth="1"/>
    <col min="9233" max="9233" width="11.28515625" style="1145" customWidth="1"/>
    <col min="9234" max="9234" width="10.28515625" style="1145" customWidth="1"/>
    <col min="9235" max="9235" width="10" style="1145" customWidth="1"/>
    <col min="9236" max="9471" width="9.140625" style="1145"/>
    <col min="9472" max="9472" width="4" style="1145" customWidth="1"/>
    <col min="9473" max="9473" width="15.140625" style="1145" customWidth="1"/>
    <col min="9474" max="9474" width="13.85546875" style="1145" customWidth="1"/>
    <col min="9475" max="9475" width="10.140625" style="1145" customWidth="1"/>
    <col min="9476" max="9476" width="9.140625" style="1145"/>
    <col min="9477" max="9477" width="3.42578125" style="1145" customWidth="1"/>
    <col min="9478" max="9478" width="19.5703125" style="1145" customWidth="1"/>
    <col min="9479" max="9479" width="12.28515625" style="1145" customWidth="1"/>
    <col min="9480" max="9480" width="10.42578125" style="1145" customWidth="1"/>
    <col min="9481" max="9481" width="9.140625" style="1145"/>
    <col min="9482" max="9482" width="3.5703125" style="1145" customWidth="1"/>
    <col min="9483" max="9483" width="16.42578125" style="1145" customWidth="1"/>
    <col min="9484" max="9484" width="11.7109375" style="1145" customWidth="1"/>
    <col min="9485" max="9485" width="10.140625" style="1145" customWidth="1"/>
    <col min="9486" max="9486" width="15.85546875" style="1145" customWidth="1"/>
    <col min="9487" max="9487" width="3.85546875" style="1145" customWidth="1"/>
    <col min="9488" max="9488" width="16.42578125" style="1145" customWidth="1"/>
    <col min="9489" max="9489" width="11.28515625" style="1145" customWidth="1"/>
    <col min="9490" max="9490" width="10.28515625" style="1145" customWidth="1"/>
    <col min="9491" max="9491" width="10" style="1145" customWidth="1"/>
    <col min="9492" max="9727" width="9.140625" style="1145"/>
    <col min="9728" max="9728" width="4" style="1145" customWidth="1"/>
    <col min="9729" max="9729" width="15.140625" style="1145" customWidth="1"/>
    <col min="9730" max="9730" width="13.85546875" style="1145" customWidth="1"/>
    <col min="9731" max="9731" width="10.140625" style="1145" customWidth="1"/>
    <col min="9732" max="9732" width="9.140625" style="1145"/>
    <col min="9733" max="9733" width="3.42578125" style="1145" customWidth="1"/>
    <col min="9734" max="9734" width="19.5703125" style="1145" customWidth="1"/>
    <col min="9735" max="9735" width="12.28515625" style="1145" customWidth="1"/>
    <col min="9736" max="9736" width="10.42578125" style="1145" customWidth="1"/>
    <col min="9737" max="9737" width="9.140625" style="1145"/>
    <col min="9738" max="9738" width="3.5703125" style="1145" customWidth="1"/>
    <col min="9739" max="9739" width="16.42578125" style="1145" customWidth="1"/>
    <col min="9740" max="9740" width="11.7109375" style="1145" customWidth="1"/>
    <col min="9741" max="9741" width="10.140625" style="1145" customWidth="1"/>
    <col min="9742" max="9742" width="15.85546875" style="1145" customWidth="1"/>
    <col min="9743" max="9743" width="3.85546875" style="1145" customWidth="1"/>
    <col min="9744" max="9744" width="16.42578125" style="1145" customWidth="1"/>
    <col min="9745" max="9745" width="11.28515625" style="1145" customWidth="1"/>
    <col min="9746" max="9746" width="10.28515625" style="1145" customWidth="1"/>
    <col min="9747" max="9747" width="10" style="1145" customWidth="1"/>
    <col min="9748" max="9983" width="9.140625" style="1145"/>
    <col min="9984" max="9984" width="4" style="1145" customWidth="1"/>
    <col min="9985" max="9985" width="15.140625" style="1145" customWidth="1"/>
    <col min="9986" max="9986" width="13.85546875" style="1145" customWidth="1"/>
    <col min="9987" max="9987" width="10.140625" style="1145" customWidth="1"/>
    <col min="9988" max="9988" width="9.140625" style="1145"/>
    <col min="9989" max="9989" width="3.42578125" style="1145" customWidth="1"/>
    <col min="9990" max="9990" width="19.5703125" style="1145" customWidth="1"/>
    <col min="9991" max="9991" width="12.28515625" style="1145" customWidth="1"/>
    <col min="9992" max="9992" width="10.42578125" style="1145" customWidth="1"/>
    <col min="9993" max="9993" width="9.140625" style="1145"/>
    <col min="9994" max="9994" width="3.5703125" style="1145" customWidth="1"/>
    <col min="9995" max="9995" width="16.42578125" style="1145" customWidth="1"/>
    <col min="9996" max="9996" width="11.7109375" style="1145" customWidth="1"/>
    <col min="9997" max="9997" width="10.140625" style="1145" customWidth="1"/>
    <col min="9998" max="9998" width="15.85546875" style="1145" customWidth="1"/>
    <col min="9999" max="9999" width="3.85546875" style="1145" customWidth="1"/>
    <col min="10000" max="10000" width="16.42578125" style="1145" customWidth="1"/>
    <col min="10001" max="10001" width="11.28515625" style="1145" customWidth="1"/>
    <col min="10002" max="10002" width="10.28515625" style="1145" customWidth="1"/>
    <col min="10003" max="10003" width="10" style="1145" customWidth="1"/>
    <col min="10004" max="10239" width="9.140625" style="1145"/>
    <col min="10240" max="10240" width="4" style="1145" customWidth="1"/>
    <col min="10241" max="10241" width="15.140625" style="1145" customWidth="1"/>
    <col min="10242" max="10242" width="13.85546875" style="1145" customWidth="1"/>
    <col min="10243" max="10243" width="10.140625" style="1145" customWidth="1"/>
    <col min="10244" max="10244" width="9.140625" style="1145"/>
    <col min="10245" max="10245" width="3.42578125" style="1145" customWidth="1"/>
    <col min="10246" max="10246" width="19.5703125" style="1145" customWidth="1"/>
    <col min="10247" max="10247" width="12.28515625" style="1145" customWidth="1"/>
    <col min="10248" max="10248" width="10.42578125" style="1145" customWidth="1"/>
    <col min="10249" max="10249" width="9.140625" style="1145"/>
    <col min="10250" max="10250" width="3.5703125" style="1145" customWidth="1"/>
    <col min="10251" max="10251" width="16.42578125" style="1145" customWidth="1"/>
    <col min="10252" max="10252" width="11.7109375" style="1145" customWidth="1"/>
    <col min="10253" max="10253" width="10.140625" style="1145" customWidth="1"/>
    <col min="10254" max="10254" width="15.85546875" style="1145" customWidth="1"/>
    <col min="10255" max="10255" width="3.85546875" style="1145" customWidth="1"/>
    <col min="10256" max="10256" width="16.42578125" style="1145" customWidth="1"/>
    <col min="10257" max="10257" width="11.28515625" style="1145" customWidth="1"/>
    <col min="10258" max="10258" width="10.28515625" style="1145" customWidth="1"/>
    <col min="10259" max="10259" width="10" style="1145" customWidth="1"/>
    <col min="10260" max="10495" width="9.140625" style="1145"/>
    <col min="10496" max="10496" width="4" style="1145" customWidth="1"/>
    <col min="10497" max="10497" width="15.140625" style="1145" customWidth="1"/>
    <col min="10498" max="10498" width="13.85546875" style="1145" customWidth="1"/>
    <col min="10499" max="10499" width="10.140625" style="1145" customWidth="1"/>
    <col min="10500" max="10500" width="9.140625" style="1145"/>
    <col min="10501" max="10501" width="3.42578125" style="1145" customWidth="1"/>
    <col min="10502" max="10502" width="19.5703125" style="1145" customWidth="1"/>
    <col min="10503" max="10503" width="12.28515625" style="1145" customWidth="1"/>
    <col min="10504" max="10504" width="10.42578125" style="1145" customWidth="1"/>
    <col min="10505" max="10505" width="9.140625" style="1145"/>
    <col min="10506" max="10506" width="3.5703125" style="1145" customWidth="1"/>
    <col min="10507" max="10507" width="16.42578125" style="1145" customWidth="1"/>
    <col min="10508" max="10508" width="11.7109375" style="1145" customWidth="1"/>
    <col min="10509" max="10509" width="10.140625" style="1145" customWidth="1"/>
    <col min="10510" max="10510" width="15.85546875" style="1145" customWidth="1"/>
    <col min="10511" max="10511" width="3.85546875" style="1145" customWidth="1"/>
    <col min="10512" max="10512" width="16.42578125" style="1145" customWidth="1"/>
    <col min="10513" max="10513" width="11.28515625" style="1145" customWidth="1"/>
    <col min="10514" max="10514" width="10.28515625" style="1145" customWidth="1"/>
    <col min="10515" max="10515" width="10" style="1145" customWidth="1"/>
    <col min="10516" max="10751" width="9.140625" style="1145"/>
    <col min="10752" max="10752" width="4" style="1145" customWidth="1"/>
    <col min="10753" max="10753" width="15.140625" style="1145" customWidth="1"/>
    <col min="10754" max="10754" width="13.85546875" style="1145" customWidth="1"/>
    <col min="10755" max="10755" width="10.140625" style="1145" customWidth="1"/>
    <col min="10756" max="10756" width="9.140625" style="1145"/>
    <col min="10757" max="10757" width="3.42578125" style="1145" customWidth="1"/>
    <col min="10758" max="10758" width="19.5703125" style="1145" customWidth="1"/>
    <col min="10759" max="10759" width="12.28515625" style="1145" customWidth="1"/>
    <col min="10760" max="10760" width="10.42578125" style="1145" customWidth="1"/>
    <col min="10761" max="10761" width="9.140625" style="1145"/>
    <col min="10762" max="10762" width="3.5703125" style="1145" customWidth="1"/>
    <col min="10763" max="10763" width="16.42578125" style="1145" customWidth="1"/>
    <col min="10764" max="10764" width="11.7109375" style="1145" customWidth="1"/>
    <col min="10765" max="10765" width="10.140625" style="1145" customWidth="1"/>
    <col min="10766" max="10766" width="15.85546875" style="1145" customWidth="1"/>
    <col min="10767" max="10767" width="3.85546875" style="1145" customWidth="1"/>
    <col min="10768" max="10768" width="16.42578125" style="1145" customWidth="1"/>
    <col min="10769" max="10769" width="11.28515625" style="1145" customWidth="1"/>
    <col min="10770" max="10770" width="10.28515625" style="1145" customWidth="1"/>
    <col min="10771" max="10771" width="10" style="1145" customWidth="1"/>
    <col min="10772" max="11007" width="9.140625" style="1145"/>
    <col min="11008" max="11008" width="4" style="1145" customWidth="1"/>
    <col min="11009" max="11009" width="15.140625" style="1145" customWidth="1"/>
    <col min="11010" max="11010" width="13.85546875" style="1145" customWidth="1"/>
    <col min="11011" max="11011" width="10.140625" style="1145" customWidth="1"/>
    <col min="11012" max="11012" width="9.140625" style="1145"/>
    <col min="11013" max="11013" width="3.42578125" style="1145" customWidth="1"/>
    <col min="11014" max="11014" width="19.5703125" style="1145" customWidth="1"/>
    <col min="11015" max="11015" width="12.28515625" style="1145" customWidth="1"/>
    <col min="11016" max="11016" width="10.42578125" style="1145" customWidth="1"/>
    <col min="11017" max="11017" width="9.140625" style="1145"/>
    <col min="11018" max="11018" width="3.5703125" style="1145" customWidth="1"/>
    <col min="11019" max="11019" width="16.42578125" style="1145" customWidth="1"/>
    <col min="11020" max="11020" width="11.7109375" style="1145" customWidth="1"/>
    <col min="11021" max="11021" width="10.140625" style="1145" customWidth="1"/>
    <col min="11022" max="11022" width="15.85546875" style="1145" customWidth="1"/>
    <col min="11023" max="11023" width="3.85546875" style="1145" customWidth="1"/>
    <col min="11024" max="11024" width="16.42578125" style="1145" customWidth="1"/>
    <col min="11025" max="11025" width="11.28515625" style="1145" customWidth="1"/>
    <col min="11026" max="11026" width="10.28515625" style="1145" customWidth="1"/>
    <col min="11027" max="11027" width="10" style="1145" customWidth="1"/>
    <col min="11028" max="11263" width="9.140625" style="1145"/>
    <col min="11264" max="11264" width="4" style="1145" customWidth="1"/>
    <col min="11265" max="11265" width="15.140625" style="1145" customWidth="1"/>
    <col min="11266" max="11266" width="13.85546875" style="1145" customWidth="1"/>
    <col min="11267" max="11267" width="10.140625" style="1145" customWidth="1"/>
    <col min="11268" max="11268" width="9.140625" style="1145"/>
    <col min="11269" max="11269" width="3.42578125" style="1145" customWidth="1"/>
    <col min="11270" max="11270" width="19.5703125" style="1145" customWidth="1"/>
    <col min="11271" max="11271" width="12.28515625" style="1145" customWidth="1"/>
    <col min="11272" max="11272" width="10.42578125" style="1145" customWidth="1"/>
    <col min="11273" max="11273" width="9.140625" style="1145"/>
    <col min="11274" max="11274" width="3.5703125" style="1145" customWidth="1"/>
    <col min="11275" max="11275" width="16.42578125" style="1145" customWidth="1"/>
    <col min="11276" max="11276" width="11.7109375" style="1145" customWidth="1"/>
    <col min="11277" max="11277" width="10.140625" style="1145" customWidth="1"/>
    <col min="11278" max="11278" width="15.85546875" style="1145" customWidth="1"/>
    <col min="11279" max="11279" width="3.85546875" style="1145" customWidth="1"/>
    <col min="11280" max="11280" width="16.42578125" style="1145" customWidth="1"/>
    <col min="11281" max="11281" width="11.28515625" style="1145" customWidth="1"/>
    <col min="11282" max="11282" width="10.28515625" style="1145" customWidth="1"/>
    <col min="11283" max="11283" width="10" style="1145" customWidth="1"/>
    <col min="11284" max="11519" width="9.140625" style="1145"/>
    <col min="11520" max="11520" width="4" style="1145" customWidth="1"/>
    <col min="11521" max="11521" width="15.140625" style="1145" customWidth="1"/>
    <col min="11522" max="11522" width="13.85546875" style="1145" customWidth="1"/>
    <col min="11523" max="11523" width="10.140625" style="1145" customWidth="1"/>
    <col min="11524" max="11524" width="9.140625" style="1145"/>
    <col min="11525" max="11525" width="3.42578125" style="1145" customWidth="1"/>
    <col min="11526" max="11526" width="19.5703125" style="1145" customWidth="1"/>
    <col min="11527" max="11527" width="12.28515625" style="1145" customWidth="1"/>
    <col min="11528" max="11528" width="10.42578125" style="1145" customWidth="1"/>
    <col min="11529" max="11529" width="9.140625" style="1145"/>
    <col min="11530" max="11530" width="3.5703125" style="1145" customWidth="1"/>
    <col min="11531" max="11531" width="16.42578125" style="1145" customWidth="1"/>
    <col min="11532" max="11532" width="11.7109375" style="1145" customWidth="1"/>
    <col min="11533" max="11533" width="10.140625" style="1145" customWidth="1"/>
    <col min="11534" max="11534" width="15.85546875" style="1145" customWidth="1"/>
    <col min="11535" max="11535" width="3.85546875" style="1145" customWidth="1"/>
    <col min="11536" max="11536" width="16.42578125" style="1145" customWidth="1"/>
    <col min="11537" max="11537" width="11.28515625" style="1145" customWidth="1"/>
    <col min="11538" max="11538" width="10.28515625" style="1145" customWidth="1"/>
    <col min="11539" max="11539" width="10" style="1145" customWidth="1"/>
    <col min="11540" max="11775" width="9.140625" style="1145"/>
    <col min="11776" max="11776" width="4" style="1145" customWidth="1"/>
    <col min="11777" max="11777" width="15.140625" style="1145" customWidth="1"/>
    <col min="11778" max="11778" width="13.85546875" style="1145" customWidth="1"/>
    <col min="11779" max="11779" width="10.140625" style="1145" customWidth="1"/>
    <col min="11780" max="11780" width="9.140625" style="1145"/>
    <col min="11781" max="11781" width="3.42578125" style="1145" customWidth="1"/>
    <col min="11782" max="11782" width="19.5703125" style="1145" customWidth="1"/>
    <col min="11783" max="11783" width="12.28515625" style="1145" customWidth="1"/>
    <col min="11784" max="11784" width="10.42578125" style="1145" customWidth="1"/>
    <col min="11785" max="11785" width="9.140625" style="1145"/>
    <col min="11786" max="11786" width="3.5703125" style="1145" customWidth="1"/>
    <col min="11787" max="11787" width="16.42578125" style="1145" customWidth="1"/>
    <col min="11788" max="11788" width="11.7109375" style="1145" customWidth="1"/>
    <col min="11789" max="11789" width="10.140625" style="1145" customWidth="1"/>
    <col min="11790" max="11790" width="15.85546875" style="1145" customWidth="1"/>
    <col min="11791" max="11791" width="3.85546875" style="1145" customWidth="1"/>
    <col min="11792" max="11792" width="16.42578125" style="1145" customWidth="1"/>
    <col min="11793" max="11793" width="11.28515625" style="1145" customWidth="1"/>
    <col min="11794" max="11794" width="10.28515625" style="1145" customWidth="1"/>
    <col min="11795" max="11795" width="10" style="1145" customWidth="1"/>
    <col min="11796" max="12031" width="9.140625" style="1145"/>
    <col min="12032" max="12032" width="4" style="1145" customWidth="1"/>
    <col min="12033" max="12033" width="15.140625" style="1145" customWidth="1"/>
    <col min="12034" max="12034" width="13.85546875" style="1145" customWidth="1"/>
    <col min="12035" max="12035" width="10.140625" style="1145" customWidth="1"/>
    <col min="12036" max="12036" width="9.140625" style="1145"/>
    <col min="12037" max="12037" width="3.42578125" style="1145" customWidth="1"/>
    <col min="12038" max="12038" width="19.5703125" style="1145" customWidth="1"/>
    <col min="12039" max="12039" width="12.28515625" style="1145" customWidth="1"/>
    <col min="12040" max="12040" width="10.42578125" style="1145" customWidth="1"/>
    <col min="12041" max="12041" width="9.140625" style="1145"/>
    <col min="12042" max="12042" width="3.5703125" style="1145" customWidth="1"/>
    <col min="12043" max="12043" width="16.42578125" style="1145" customWidth="1"/>
    <col min="12044" max="12044" width="11.7109375" style="1145" customWidth="1"/>
    <col min="12045" max="12045" width="10.140625" style="1145" customWidth="1"/>
    <col min="12046" max="12046" width="15.85546875" style="1145" customWidth="1"/>
    <col min="12047" max="12047" width="3.85546875" style="1145" customWidth="1"/>
    <col min="12048" max="12048" width="16.42578125" style="1145" customWidth="1"/>
    <col min="12049" max="12049" width="11.28515625" style="1145" customWidth="1"/>
    <col min="12050" max="12050" width="10.28515625" style="1145" customWidth="1"/>
    <col min="12051" max="12051" width="10" style="1145" customWidth="1"/>
    <col min="12052" max="12287" width="9.140625" style="1145"/>
    <col min="12288" max="12288" width="4" style="1145" customWidth="1"/>
    <col min="12289" max="12289" width="15.140625" style="1145" customWidth="1"/>
    <col min="12290" max="12290" width="13.85546875" style="1145" customWidth="1"/>
    <col min="12291" max="12291" width="10.140625" style="1145" customWidth="1"/>
    <col min="12292" max="12292" width="9.140625" style="1145"/>
    <col min="12293" max="12293" width="3.42578125" style="1145" customWidth="1"/>
    <col min="12294" max="12294" width="19.5703125" style="1145" customWidth="1"/>
    <col min="12295" max="12295" width="12.28515625" style="1145" customWidth="1"/>
    <col min="12296" max="12296" width="10.42578125" style="1145" customWidth="1"/>
    <col min="12297" max="12297" width="9.140625" style="1145"/>
    <col min="12298" max="12298" width="3.5703125" style="1145" customWidth="1"/>
    <col min="12299" max="12299" width="16.42578125" style="1145" customWidth="1"/>
    <col min="12300" max="12300" width="11.7109375" style="1145" customWidth="1"/>
    <col min="12301" max="12301" width="10.140625" style="1145" customWidth="1"/>
    <col min="12302" max="12302" width="15.85546875" style="1145" customWidth="1"/>
    <col min="12303" max="12303" width="3.85546875" style="1145" customWidth="1"/>
    <col min="12304" max="12304" width="16.42578125" style="1145" customWidth="1"/>
    <col min="12305" max="12305" width="11.28515625" style="1145" customWidth="1"/>
    <col min="12306" max="12306" width="10.28515625" style="1145" customWidth="1"/>
    <col min="12307" max="12307" width="10" style="1145" customWidth="1"/>
    <col min="12308" max="12543" width="9.140625" style="1145"/>
    <col min="12544" max="12544" width="4" style="1145" customWidth="1"/>
    <col min="12545" max="12545" width="15.140625" style="1145" customWidth="1"/>
    <col min="12546" max="12546" width="13.85546875" style="1145" customWidth="1"/>
    <col min="12547" max="12547" width="10.140625" style="1145" customWidth="1"/>
    <col min="12548" max="12548" width="9.140625" style="1145"/>
    <col min="12549" max="12549" width="3.42578125" style="1145" customWidth="1"/>
    <col min="12550" max="12550" width="19.5703125" style="1145" customWidth="1"/>
    <col min="12551" max="12551" width="12.28515625" style="1145" customWidth="1"/>
    <col min="12552" max="12552" width="10.42578125" style="1145" customWidth="1"/>
    <col min="12553" max="12553" width="9.140625" style="1145"/>
    <col min="12554" max="12554" width="3.5703125" style="1145" customWidth="1"/>
    <col min="12555" max="12555" width="16.42578125" style="1145" customWidth="1"/>
    <col min="12556" max="12556" width="11.7109375" style="1145" customWidth="1"/>
    <col min="12557" max="12557" width="10.140625" style="1145" customWidth="1"/>
    <col min="12558" max="12558" width="15.85546875" style="1145" customWidth="1"/>
    <col min="12559" max="12559" width="3.85546875" style="1145" customWidth="1"/>
    <col min="12560" max="12560" width="16.42578125" style="1145" customWidth="1"/>
    <col min="12561" max="12561" width="11.28515625" style="1145" customWidth="1"/>
    <col min="12562" max="12562" width="10.28515625" style="1145" customWidth="1"/>
    <col min="12563" max="12563" width="10" style="1145" customWidth="1"/>
    <col min="12564" max="12799" width="9.140625" style="1145"/>
    <col min="12800" max="12800" width="4" style="1145" customWidth="1"/>
    <col min="12801" max="12801" width="15.140625" style="1145" customWidth="1"/>
    <col min="12802" max="12802" width="13.85546875" style="1145" customWidth="1"/>
    <col min="12803" max="12803" width="10.140625" style="1145" customWidth="1"/>
    <col min="12804" max="12804" width="9.140625" style="1145"/>
    <col min="12805" max="12805" width="3.42578125" style="1145" customWidth="1"/>
    <col min="12806" max="12806" width="19.5703125" style="1145" customWidth="1"/>
    <col min="12807" max="12807" width="12.28515625" style="1145" customWidth="1"/>
    <col min="12808" max="12808" width="10.42578125" style="1145" customWidth="1"/>
    <col min="12809" max="12809" width="9.140625" style="1145"/>
    <col min="12810" max="12810" width="3.5703125" style="1145" customWidth="1"/>
    <col min="12811" max="12811" width="16.42578125" style="1145" customWidth="1"/>
    <col min="12812" max="12812" width="11.7109375" style="1145" customWidth="1"/>
    <col min="12813" max="12813" width="10.140625" style="1145" customWidth="1"/>
    <col min="12814" max="12814" width="15.85546875" style="1145" customWidth="1"/>
    <col min="12815" max="12815" width="3.85546875" style="1145" customWidth="1"/>
    <col min="12816" max="12816" width="16.42578125" style="1145" customWidth="1"/>
    <col min="12817" max="12817" width="11.28515625" style="1145" customWidth="1"/>
    <col min="12818" max="12818" width="10.28515625" style="1145" customWidth="1"/>
    <col min="12819" max="12819" width="10" style="1145" customWidth="1"/>
    <col min="12820" max="13055" width="9.140625" style="1145"/>
    <col min="13056" max="13056" width="4" style="1145" customWidth="1"/>
    <col min="13057" max="13057" width="15.140625" style="1145" customWidth="1"/>
    <col min="13058" max="13058" width="13.85546875" style="1145" customWidth="1"/>
    <col min="13059" max="13059" width="10.140625" style="1145" customWidth="1"/>
    <col min="13060" max="13060" width="9.140625" style="1145"/>
    <col min="13061" max="13061" width="3.42578125" style="1145" customWidth="1"/>
    <col min="13062" max="13062" width="19.5703125" style="1145" customWidth="1"/>
    <col min="13063" max="13063" width="12.28515625" style="1145" customWidth="1"/>
    <col min="13064" max="13064" width="10.42578125" style="1145" customWidth="1"/>
    <col min="13065" max="13065" width="9.140625" style="1145"/>
    <col min="13066" max="13066" width="3.5703125" style="1145" customWidth="1"/>
    <col min="13067" max="13067" width="16.42578125" style="1145" customWidth="1"/>
    <col min="13068" max="13068" width="11.7109375" style="1145" customWidth="1"/>
    <col min="13069" max="13069" width="10.140625" style="1145" customWidth="1"/>
    <col min="13070" max="13070" width="15.85546875" style="1145" customWidth="1"/>
    <col min="13071" max="13071" width="3.85546875" style="1145" customWidth="1"/>
    <col min="13072" max="13072" width="16.42578125" style="1145" customWidth="1"/>
    <col min="13073" max="13073" width="11.28515625" style="1145" customWidth="1"/>
    <col min="13074" max="13074" width="10.28515625" style="1145" customWidth="1"/>
    <col min="13075" max="13075" width="10" style="1145" customWidth="1"/>
    <col min="13076" max="13311" width="9.140625" style="1145"/>
    <col min="13312" max="13312" width="4" style="1145" customWidth="1"/>
    <col min="13313" max="13313" width="15.140625" style="1145" customWidth="1"/>
    <col min="13314" max="13314" width="13.85546875" style="1145" customWidth="1"/>
    <col min="13315" max="13315" width="10.140625" style="1145" customWidth="1"/>
    <col min="13316" max="13316" width="9.140625" style="1145"/>
    <col min="13317" max="13317" width="3.42578125" style="1145" customWidth="1"/>
    <col min="13318" max="13318" width="19.5703125" style="1145" customWidth="1"/>
    <col min="13319" max="13319" width="12.28515625" style="1145" customWidth="1"/>
    <col min="13320" max="13320" width="10.42578125" style="1145" customWidth="1"/>
    <col min="13321" max="13321" width="9.140625" style="1145"/>
    <col min="13322" max="13322" width="3.5703125" style="1145" customWidth="1"/>
    <col min="13323" max="13323" width="16.42578125" style="1145" customWidth="1"/>
    <col min="13324" max="13324" width="11.7109375" style="1145" customWidth="1"/>
    <col min="13325" max="13325" width="10.140625" style="1145" customWidth="1"/>
    <col min="13326" max="13326" width="15.85546875" style="1145" customWidth="1"/>
    <col min="13327" max="13327" width="3.85546875" style="1145" customWidth="1"/>
    <col min="13328" max="13328" width="16.42578125" style="1145" customWidth="1"/>
    <col min="13329" max="13329" width="11.28515625" style="1145" customWidth="1"/>
    <col min="13330" max="13330" width="10.28515625" style="1145" customWidth="1"/>
    <col min="13331" max="13331" width="10" style="1145" customWidth="1"/>
    <col min="13332" max="13567" width="9.140625" style="1145"/>
    <col min="13568" max="13568" width="4" style="1145" customWidth="1"/>
    <col min="13569" max="13569" width="15.140625" style="1145" customWidth="1"/>
    <col min="13570" max="13570" width="13.85546875" style="1145" customWidth="1"/>
    <col min="13571" max="13571" width="10.140625" style="1145" customWidth="1"/>
    <col min="13572" max="13572" width="9.140625" style="1145"/>
    <col min="13573" max="13573" width="3.42578125" style="1145" customWidth="1"/>
    <col min="13574" max="13574" width="19.5703125" style="1145" customWidth="1"/>
    <col min="13575" max="13575" width="12.28515625" style="1145" customWidth="1"/>
    <col min="13576" max="13576" width="10.42578125" style="1145" customWidth="1"/>
    <col min="13577" max="13577" width="9.140625" style="1145"/>
    <col min="13578" max="13578" width="3.5703125" style="1145" customWidth="1"/>
    <col min="13579" max="13579" width="16.42578125" style="1145" customWidth="1"/>
    <col min="13580" max="13580" width="11.7109375" style="1145" customWidth="1"/>
    <col min="13581" max="13581" width="10.140625" style="1145" customWidth="1"/>
    <col min="13582" max="13582" width="15.85546875" style="1145" customWidth="1"/>
    <col min="13583" max="13583" width="3.85546875" style="1145" customWidth="1"/>
    <col min="13584" max="13584" width="16.42578125" style="1145" customWidth="1"/>
    <col min="13585" max="13585" width="11.28515625" style="1145" customWidth="1"/>
    <col min="13586" max="13586" width="10.28515625" style="1145" customWidth="1"/>
    <col min="13587" max="13587" width="10" style="1145" customWidth="1"/>
    <col min="13588" max="13823" width="9.140625" style="1145"/>
    <col min="13824" max="13824" width="4" style="1145" customWidth="1"/>
    <col min="13825" max="13825" width="15.140625" style="1145" customWidth="1"/>
    <col min="13826" max="13826" width="13.85546875" style="1145" customWidth="1"/>
    <col min="13827" max="13827" width="10.140625" style="1145" customWidth="1"/>
    <col min="13828" max="13828" width="9.140625" style="1145"/>
    <col min="13829" max="13829" width="3.42578125" style="1145" customWidth="1"/>
    <col min="13830" max="13830" width="19.5703125" style="1145" customWidth="1"/>
    <col min="13831" max="13831" width="12.28515625" style="1145" customWidth="1"/>
    <col min="13832" max="13832" width="10.42578125" style="1145" customWidth="1"/>
    <col min="13833" max="13833" width="9.140625" style="1145"/>
    <col min="13834" max="13834" width="3.5703125" style="1145" customWidth="1"/>
    <col min="13835" max="13835" width="16.42578125" style="1145" customWidth="1"/>
    <col min="13836" max="13836" width="11.7109375" style="1145" customWidth="1"/>
    <col min="13837" max="13837" width="10.140625" style="1145" customWidth="1"/>
    <col min="13838" max="13838" width="15.85546875" style="1145" customWidth="1"/>
    <col min="13839" max="13839" width="3.85546875" style="1145" customWidth="1"/>
    <col min="13840" max="13840" width="16.42578125" style="1145" customWidth="1"/>
    <col min="13841" max="13841" width="11.28515625" style="1145" customWidth="1"/>
    <col min="13842" max="13842" width="10.28515625" style="1145" customWidth="1"/>
    <col min="13843" max="13843" width="10" style="1145" customWidth="1"/>
    <col min="13844" max="14079" width="9.140625" style="1145"/>
    <col min="14080" max="14080" width="4" style="1145" customWidth="1"/>
    <col min="14081" max="14081" width="15.140625" style="1145" customWidth="1"/>
    <col min="14082" max="14082" width="13.85546875" style="1145" customWidth="1"/>
    <col min="14083" max="14083" width="10.140625" style="1145" customWidth="1"/>
    <col min="14084" max="14084" width="9.140625" style="1145"/>
    <col min="14085" max="14085" width="3.42578125" style="1145" customWidth="1"/>
    <col min="14086" max="14086" width="19.5703125" style="1145" customWidth="1"/>
    <col min="14087" max="14087" width="12.28515625" style="1145" customWidth="1"/>
    <col min="14088" max="14088" width="10.42578125" style="1145" customWidth="1"/>
    <col min="14089" max="14089" width="9.140625" style="1145"/>
    <col min="14090" max="14090" width="3.5703125" style="1145" customWidth="1"/>
    <col min="14091" max="14091" width="16.42578125" style="1145" customWidth="1"/>
    <col min="14092" max="14092" width="11.7109375" style="1145" customWidth="1"/>
    <col min="14093" max="14093" width="10.140625" style="1145" customWidth="1"/>
    <col min="14094" max="14094" width="15.85546875" style="1145" customWidth="1"/>
    <col min="14095" max="14095" width="3.85546875" style="1145" customWidth="1"/>
    <col min="14096" max="14096" width="16.42578125" style="1145" customWidth="1"/>
    <col min="14097" max="14097" width="11.28515625" style="1145" customWidth="1"/>
    <col min="14098" max="14098" width="10.28515625" style="1145" customWidth="1"/>
    <col min="14099" max="14099" width="10" style="1145" customWidth="1"/>
    <col min="14100" max="14335" width="9.140625" style="1145"/>
    <col min="14336" max="14336" width="4" style="1145" customWidth="1"/>
    <col min="14337" max="14337" width="15.140625" style="1145" customWidth="1"/>
    <col min="14338" max="14338" width="13.85546875" style="1145" customWidth="1"/>
    <col min="14339" max="14339" width="10.140625" style="1145" customWidth="1"/>
    <col min="14340" max="14340" width="9.140625" style="1145"/>
    <col min="14341" max="14341" width="3.42578125" style="1145" customWidth="1"/>
    <col min="14342" max="14342" width="19.5703125" style="1145" customWidth="1"/>
    <col min="14343" max="14343" width="12.28515625" style="1145" customWidth="1"/>
    <col min="14344" max="14344" width="10.42578125" style="1145" customWidth="1"/>
    <col min="14345" max="14345" width="9.140625" style="1145"/>
    <col min="14346" max="14346" width="3.5703125" style="1145" customWidth="1"/>
    <col min="14347" max="14347" width="16.42578125" style="1145" customWidth="1"/>
    <col min="14348" max="14348" width="11.7109375" style="1145" customWidth="1"/>
    <col min="14349" max="14349" width="10.140625" style="1145" customWidth="1"/>
    <col min="14350" max="14350" width="15.85546875" style="1145" customWidth="1"/>
    <col min="14351" max="14351" width="3.85546875" style="1145" customWidth="1"/>
    <col min="14352" max="14352" width="16.42578125" style="1145" customWidth="1"/>
    <col min="14353" max="14353" width="11.28515625" style="1145" customWidth="1"/>
    <col min="14354" max="14354" width="10.28515625" style="1145" customWidth="1"/>
    <col min="14355" max="14355" width="10" style="1145" customWidth="1"/>
    <col min="14356" max="14591" width="9.140625" style="1145"/>
    <col min="14592" max="14592" width="4" style="1145" customWidth="1"/>
    <col min="14593" max="14593" width="15.140625" style="1145" customWidth="1"/>
    <col min="14594" max="14594" width="13.85546875" style="1145" customWidth="1"/>
    <col min="14595" max="14595" width="10.140625" style="1145" customWidth="1"/>
    <col min="14596" max="14596" width="9.140625" style="1145"/>
    <col min="14597" max="14597" width="3.42578125" style="1145" customWidth="1"/>
    <col min="14598" max="14598" width="19.5703125" style="1145" customWidth="1"/>
    <col min="14599" max="14599" width="12.28515625" style="1145" customWidth="1"/>
    <col min="14600" max="14600" width="10.42578125" style="1145" customWidth="1"/>
    <col min="14601" max="14601" width="9.140625" style="1145"/>
    <col min="14602" max="14602" width="3.5703125" style="1145" customWidth="1"/>
    <col min="14603" max="14603" width="16.42578125" style="1145" customWidth="1"/>
    <col min="14604" max="14604" width="11.7109375" style="1145" customWidth="1"/>
    <col min="14605" max="14605" width="10.140625" style="1145" customWidth="1"/>
    <col min="14606" max="14606" width="15.85546875" style="1145" customWidth="1"/>
    <col min="14607" max="14607" width="3.85546875" style="1145" customWidth="1"/>
    <col min="14608" max="14608" width="16.42578125" style="1145" customWidth="1"/>
    <col min="14609" max="14609" width="11.28515625" style="1145" customWidth="1"/>
    <col min="14610" max="14610" width="10.28515625" style="1145" customWidth="1"/>
    <col min="14611" max="14611" width="10" style="1145" customWidth="1"/>
    <col min="14612" max="14847" width="9.140625" style="1145"/>
    <col min="14848" max="14848" width="4" style="1145" customWidth="1"/>
    <col min="14849" max="14849" width="15.140625" style="1145" customWidth="1"/>
    <col min="14850" max="14850" width="13.85546875" style="1145" customWidth="1"/>
    <col min="14851" max="14851" width="10.140625" style="1145" customWidth="1"/>
    <col min="14852" max="14852" width="9.140625" style="1145"/>
    <col min="14853" max="14853" width="3.42578125" style="1145" customWidth="1"/>
    <col min="14854" max="14854" width="19.5703125" style="1145" customWidth="1"/>
    <col min="14855" max="14855" width="12.28515625" style="1145" customWidth="1"/>
    <col min="14856" max="14856" width="10.42578125" style="1145" customWidth="1"/>
    <col min="14857" max="14857" width="9.140625" style="1145"/>
    <col min="14858" max="14858" width="3.5703125" style="1145" customWidth="1"/>
    <col min="14859" max="14859" width="16.42578125" style="1145" customWidth="1"/>
    <col min="14860" max="14860" width="11.7109375" style="1145" customWidth="1"/>
    <col min="14861" max="14861" width="10.140625" style="1145" customWidth="1"/>
    <col min="14862" max="14862" width="15.85546875" style="1145" customWidth="1"/>
    <col min="14863" max="14863" width="3.85546875" style="1145" customWidth="1"/>
    <col min="14864" max="14864" width="16.42578125" style="1145" customWidth="1"/>
    <col min="14865" max="14865" width="11.28515625" style="1145" customWidth="1"/>
    <col min="14866" max="14866" width="10.28515625" style="1145" customWidth="1"/>
    <col min="14867" max="14867" width="10" style="1145" customWidth="1"/>
    <col min="14868" max="15103" width="9.140625" style="1145"/>
    <col min="15104" max="15104" width="4" style="1145" customWidth="1"/>
    <col min="15105" max="15105" width="15.140625" style="1145" customWidth="1"/>
    <col min="15106" max="15106" width="13.85546875" style="1145" customWidth="1"/>
    <col min="15107" max="15107" width="10.140625" style="1145" customWidth="1"/>
    <col min="15108" max="15108" width="9.140625" style="1145"/>
    <col min="15109" max="15109" width="3.42578125" style="1145" customWidth="1"/>
    <col min="15110" max="15110" width="19.5703125" style="1145" customWidth="1"/>
    <col min="15111" max="15111" width="12.28515625" style="1145" customWidth="1"/>
    <col min="15112" max="15112" width="10.42578125" style="1145" customWidth="1"/>
    <col min="15113" max="15113" width="9.140625" style="1145"/>
    <col min="15114" max="15114" width="3.5703125" style="1145" customWidth="1"/>
    <col min="15115" max="15115" width="16.42578125" style="1145" customWidth="1"/>
    <col min="15116" max="15116" width="11.7109375" style="1145" customWidth="1"/>
    <col min="15117" max="15117" width="10.140625" style="1145" customWidth="1"/>
    <col min="15118" max="15118" width="15.85546875" style="1145" customWidth="1"/>
    <col min="15119" max="15119" width="3.85546875" style="1145" customWidth="1"/>
    <col min="15120" max="15120" width="16.42578125" style="1145" customWidth="1"/>
    <col min="15121" max="15121" width="11.28515625" style="1145" customWidth="1"/>
    <col min="15122" max="15122" width="10.28515625" style="1145" customWidth="1"/>
    <col min="15123" max="15123" width="10" style="1145" customWidth="1"/>
    <col min="15124" max="15359" width="9.140625" style="1145"/>
    <col min="15360" max="15360" width="4" style="1145" customWidth="1"/>
    <col min="15361" max="15361" width="15.140625" style="1145" customWidth="1"/>
    <col min="15362" max="15362" width="13.85546875" style="1145" customWidth="1"/>
    <col min="15363" max="15363" width="10.140625" style="1145" customWidth="1"/>
    <col min="15364" max="15364" width="9.140625" style="1145"/>
    <col min="15365" max="15365" width="3.42578125" style="1145" customWidth="1"/>
    <col min="15366" max="15366" width="19.5703125" style="1145" customWidth="1"/>
    <col min="15367" max="15367" width="12.28515625" style="1145" customWidth="1"/>
    <col min="15368" max="15368" width="10.42578125" style="1145" customWidth="1"/>
    <col min="15369" max="15369" width="9.140625" style="1145"/>
    <col min="15370" max="15370" width="3.5703125" style="1145" customWidth="1"/>
    <col min="15371" max="15371" width="16.42578125" style="1145" customWidth="1"/>
    <col min="15372" max="15372" width="11.7109375" style="1145" customWidth="1"/>
    <col min="15373" max="15373" width="10.140625" style="1145" customWidth="1"/>
    <col min="15374" max="15374" width="15.85546875" style="1145" customWidth="1"/>
    <col min="15375" max="15375" width="3.85546875" style="1145" customWidth="1"/>
    <col min="15376" max="15376" width="16.42578125" style="1145" customWidth="1"/>
    <col min="15377" max="15377" width="11.28515625" style="1145" customWidth="1"/>
    <col min="15378" max="15378" width="10.28515625" style="1145" customWidth="1"/>
    <col min="15379" max="15379" width="10" style="1145" customWidth="1"/>
    <col min="15380" max="15615" width="9.140625" style="1145"/>
    <col min="15616" max="15616" width="4" style="1145" customWidth="1"/>
    <col min="15617" max="15617" width="15.140625" style="1145" customWidth="1"/>
    <col min="15618" max="15618" width="13.85546875" style="1145" customWidth="1"/>
    <col min="15619" max="15619" width="10.140625" style="1145" customWidth="1"/>
    <col min="15620" max="15620" width="9.140625" style="1145"/>
    <col min="15621" max="15621" width="3.42578125" style="1145" customWidth="1"/>
    <col min="15622" max="15622" width="19.5703125" style="1145" customWidth="1"/>
    <col min="15623" max="15623" width="12.28515625" style="1145" customWidth="1"/>
    <col min="15624" max="15624" width="10.42578125" style="1145" customWidth="1"/>
    <col min="15625" max="15625" width="9.140625" style="1145"/>
    <col min="15626" max="15626" width="3.5703125" style="1145" customWidth="1"/>
    <col min="15627" max="15627" width="16.42578125" style="1145" customWidth="1"/>
    <col min="15628" max="15628" width="11.7109375" style="1145" customWidth="1"/>
    <col min="15629" max="15629" width="10.140625" style="1145" customWidth="1"/>
    <col min="15630" max="15630" width="15.85546875" style="1145" customWidth="1"/>
    <col min="15631" max="15631" width="3.85546875" style="1145" customWidth="1"/>
    <col min="15632" max="15632" width="16.42578125" style="1145" customWidth="1"/>
    <col min="15633" max="15633" width="11.28515625" style="1145" customWidth="1"/>
    <col min="15634" max="15634" width="10.28515625" style="1145" customWidth="1"/>
    <col min="15635" max="15635" width="10" style="1145" customWidth="1"/>
    <col min="15636" max="15871" width="9.140625" style="1145"/>
    <col min="15872" max="15872" width="4" style="1145" customWidth="1"/>
    <col min="15873" max="15873" width="15.140625" style="1145" customWidth="1"/>
    <col min="15874" max="15874" width="13.85546875" style="1145" customWidth="1"/>
    <col min="15875" max="15875" width="10.140625" style="1145" customWidth="1"/>
    <col min="15876" max="15876" width="9.140625" style="1145"/>
    <col min="15877" max="15877" width="3.42578125" style="1145" customWidth="1"/>
    <col min="15878" max="15878" width="19.5703125" style="1145" customWidth="1"/>
    <col min="15879" max="15879" width="12.28515625" style="1145" customWidth="1"/>
    <col min="15880" max="15880" width="10.42578125" style="1145" customWidth="1"/>
    <col min="15881" max="15881" width="9.140625" style="1145"/>
    <col min="15882" max="15882" width="3.5703125" style="1145" customWidth="1"/>
    <col min="15883" max="15883" width="16.42578125" style="1145" customWidth="1"/>
    <col min="15884" max="15884" width="11.7109375" style="1145" customWidth="1"/>
    <col min="15885" max="15885" width="10.140625" style="1145" customWidth="1"/>
    <col min="15886" max="15886" width="15.85546875" style="1145" customWidth="1"/>
    <col min="15887" max="15887" width="3.85546875" style="1145" customWidth="1"/>
    <col min="15888" max="15888" width="16.42578125" style="1145" customWidth="1"/>
    <col min="15889" max="15889" width="11.28515625" style="1145" customWidth="1"/>
    <col min="15890" max="15890" width="10.28515625" style="1145" customWidth="1"/>
    <col min="15891" max="15891" width="10" style="1145" customWidth="1"/>
    <col min="15892" max="16127" width="9.140625" style="1145"/>
    <col min="16128" max="16128" width="4" style="1145" customWidth="1"/>
    <col min="16129" max="16129" width="15.140625" style="1145" customWidth="1"/>
    <col min="16130" max="16130" width="13.85546875" style="1145" customWidth="1"/>
    <col min="16131" max="16131" width="10.140625" style="1145" customWidth="1"/>
    <col min="16132" max="16132" width="9.140625" style="1145"/>
    <col min="16133" max="16133" width="3.42578125" style="1145" customWidth="1"/>
    <col min="16134" max="16134" width="19.5703125" style="1145" customWidth="1"/>
    <col min="16135" max="16135" width="12.28515625" style="1145" customWidth="1"/>
    <col min="16136" max="16136" width="10.42578125" style="1145" customWidth="1"/>
    <col min="16137" max="16137" width="9.140625" style="1145"/>
    <col min="16138" max="16138" width="3.5703125" style="1145" customWidth="1"/>
    <col min="16139" max="16139" width="16.42578125" style="1145" customWidth="1"/>
    <col min="16140" max="16140" width="11.7109375" style="1145" customWidth="1"/>
    <col min="16141" max="16141" width="10.140625" style="1145" customWidth="1"/>
    <col min="16142" max="16142" width="15.85546875" style="1145" customWidth="1"/>
    <col min="16143" max="16143" width="3.85546875" style="1145" customWidth="1"/>
    <col min="16144" max="16144" width="16.42578125" style="1145" customWidth="1"/>
    <col min="16145" max="16145" width="11.28515625" style="1145" customWidth="1"/>
    <col min="16146" max="16146" width="10.28515625" style="1145" customWidth="1"/>
    <col min="16147" max="16147" width="10" style="1145" customWidth="1"/>
    <col min="16148" max="16384" width="9.140625" style="1145"/>
  </cols>
  <sheetData>
    <row r="1" spans="1:27" ht="18.75">
      <c r="A1" s="1190" t="s">
        <v>247</v>
      </c>
    </row>
    <row r="2" spans="1:27" ht="18" customHeight="1">
      <c r="A2" s="1668" t="s">
        <v>524</v>
      </c>
      <c r="B2" s="1668"/>
      <c r="C2" s="1668"/>
      <c r="D2" s="1668"/>
      <c r="E2" s="1668"/>
      <c r="F2" s="1668"/>
      <c r="G2" s="1668"/>
      <c r="H2" s="1668"/>
      <c r="I2" s="1668"/>
      <c r="J2" s="1668"/>
      <c r="K2" s="1668"/>
      <c r="L2" s="1668"/>
      <c r="M2" s="1668"/>
      <c r="N2" s="1668"/>
      <c r="O2" s="1668"/>
      <c r="P2" s="1668"/>
      <c r="Q2" s="1668"/>
      <c r="R2" s="1668"/>
      <c r="S2" s="1668"/>
      <c r="T2" s="1668"/>
      <c r="U2" s="1668"/>
      <c r="V2" s="1668"/>
      <c r="W2" s="1668"/>
      <c r="X2" s="1668"/>
      <c r="Y2" s="1668"/>
      <c r="Z2" s="1668"/>
      <c r="AA2" s="1668"/>
    </row>
    <row r="3" spans="1:27" ht="18" customHeight="1">
      <c r="A3" s="1671" t="s">
        <v>507</v>
      </c>
      <c r="B3" s="1671"/>
      <c r="C3" s="1671"/>
      <c r="D3" s="1671"/>
      <c r="E3" s="1671"/>
      <c r="F3" s="1671"/>
      <c r="G3" s="1671"/>
      <c r="H3" s="1220"/>
      <c r="I3" s="1220"/>
      <c r="J3" s="1220"/>
      <c r="K3" s="1220"/>
      <c r="L3" s="1220"/>
      <c r="M3" s="1220"/>
      <c r="N3" s="1220"/>
      <c r="O3" s="1220"/>
      <c r="P3" s="1220"/>
      <c r="Q3" s="1220"/>
      <c r="R3" s="1220"/>
      <c r="S3" s="1220"/>
      <c r="T3" s="1220"/>
      <c r="U3" s="1220"/>
      <c r="V3" s="1220"/>
      <c r="W3" s="1220"/>
      <c r="X3" s="1220"/>
      <c r="Y3" s="1220"/>
      <c r="Z3" s="1220"/>
      <c r="AA3" s="1220"/>
    </row>
    <row r="5" spans="1:27" s="1222" customFormat="1" ht="15">
      <c r="A5" s="1193" t="s">
        <v>125</v>
      </c>
      <c r="B5" s="1193" t="s">
        <v>126</v>
      </c>
      <c r="C5" s="1194"/>
      <c r="D5" s="1194"/>
      <c r="E5" s="1194"/>
      <c r="F5" s="1193" t="s">
        <v>127</v>
      </c>
      <c r="G5" s="1195" t="s">
        <v>128</v>
      </c>
      <c r="H5" s="1194"/>
      <c r="I5" s="1194"/>
      <c r="J5" s="1194"/>
      <c r="K5" s="1221" t="s">
        <v>129</v>
      </c>
      <c r="L5" s="1197" t="s">
        <v>130</v>
      </c>
      <c r="M5" s="1194"/>
      <c r="N5" s="1198"/>
      <c r="O5" s="1194"/>
      <c r="P5" s="1193" t="s">
        <v>131</v>
      </c>
      <c r="Q5" s="1197" t="s">
        <v>132</v>
      </c>
      <c r="R5" s="1194"/>
      <c r="S5" s="1194"/>
    </row>
    <row r="6" spans="1:27" ht="4.5" customHeight="1" thickBot="1"/>
    <row r="7" spans="1:27" ht="30.75" thickBot="1">
      <c r="A7" s="1199" t="s">
        <v>133</v>
      </c>
      <c r="B7" s="1200" t="s">
        <v>134</v>
      </c>
      <c r="C7" s="1201" t="s">
        <v>135</v>
      </c>
      <c r="D7" s="1223" t="s">
        <v>136</v>
      </c>
      <c r="E7" s="1224"/>
      <c r="F7" s="1199" t="s">
        <v>133</v>
      </c>
      <c r="G7" s="1200" t="s">
        <v>134</v>
      </c>
      <c r="H7" s="1201" t="s">
        <v>135</v>
      </c>
      <c r="I7" s="1223" t="s">
        <v>136</v>
      </c>
      <c r="K7" s="1199" t="s">
        <v>133</v>
      </c>
      <c r="L7" s="1200" t="s">
        <v>134</v>
      </c>
      <c r="M7" s="1201" t="s">
        <v>137</v>
      </c>
      <c r="N7" s="1223" t="s">
        <v>136</v>
      </c>
      <c r="P7" s="1199" t="s">
        <v>133</v>
      </c>
      <c r="Q7" s="1200" t="s">
        <v>134</v>
      </c>
      <c r="R7" s="1201" t="s">
        <v>137</v>
      </c>
      <c r="S7" s="1223" t="s">
        <v>136</v>
      </c>
    </row>
    <row r="8" spans="1:27" ht="15.75">
      <c r="A8" s="1208" t="s">
        <v>153</v>
      </c>
      <c r="B8" s="1209">
        <v>43614.97</v>
      </c>
      <c r="C8" s="1209">
        <v>45811</v>
      </c>
      <c r="D8" s="1210">
        <v>2.7212728939757285</v>
      </c>
      <c r="E8" s="1225"/>
      <c r="F8" s="1208" t="s">
        <v>371</v>
      </c>
      <c r="G8" s="1209">
        <v>6917.857</v>
      </c>
      <c r="H8" s="1209">
        <v>20205</v>
      </c>
      <c r="I8" s="1210">
        <v>4.5505391296568671</v>
      </c>
      <c r="J8" s="1218"/>
      <c r="K8" s="1211" t="s">
        <v>141</v>
      </c>
      <c r="L8" s="1212">
        <v>22227.696</v>
      </c>
      <c r="M8" s="1212">
        <v>4766.8100000000004</v>
      </c>
      <c r="N8" s="1213">
        <v>4.6630127905244807</v>
      </c>
      <c r="O8" s="1218"/>
      <c r="P8" s="1211" t="s">
        <v>143</v>
      </c>
      <c r="Q8" s="1212">
        <v>7816.0990000000002</v>
      </c>
      <c r="R8" s="1212">
        <v>1504.4970000000001</v>
      </c>
      <c r="S8" s="1213">
        <v>5.1951575842291478</v>
      </c>
    </row>
    <row r="9" spans="1:27" ht="15.75">
      <c r="A9" s="1208" t="s">
        <v>151</v>
      </c>
      <c r="B9" s="1209">
        <v>36068.824999999997</v>
      </c>
      <c r="C9" s="1209">
        <v>26601</v>
      </c>
      <c r="D9" s="1210">
        <v>2.438303734390241</v>
      </c>
      <c r="E9" s="1226"/>
      <c r="F9" s="1208" t="s">
        <v>156</v>
      </c>
      <c r="G9" s="1209">
        <v>5484.0050000000001</v>
      </c>
      <c r="H9" s="1209">
        <v>27481</v>
      </c>
      <c r="I9" s="1210">
        <v>2.951156891192602</v>
      </c>
      <c r="J9" s="1218"/>
      <c r="K9" s="1208" t="s">
        <v>143</v>
      </c>
      <c r="L9" s="1209">
        <v>10919.285</v>
      </c>
      <c r="M9" s="1209">
        <v>1928.511</v>
      </c>
      <c r="N9" s="1210">
        <v>5.6620288917200892</v>
      </c>
      <c r="O9" s="1218"/>
      <c r="P9" s="1208" t="s">
        <v>155</v>
      </c>
      <c r="Q9" s="1209">
        <v>7804.4620000000004</v>
      </c>
      <c r="R9" s="1209">
        <v>1556.2170000000001</v>
      </c>
      <c r="S9" s="1210">
        <v>5.0150216839939414</v>
      </c>
    </row>
    <row r="10" spans="1:27" ht="15.75">
      <c r="A10" s="1208" t="s">
        <v>371</v>
      </c>
      <c r="B10" s="1209">
        <v>21333.569</v>
      </c>
      <c r="C10" s="1209">
        <v>48186</v>
      </c>
      <c r="D10" s="1210">
        <v>3.9597948527195324</v>
      </c>
      <c r="E10" s="1225"/>
      <c r="F10" s="1208" t="s">
        <v>138</v>
      </c>
      <c r="G10" s="1209">
        <v>2036.5519999999999</v>
      </c>
      <c r="H10" s="1209">
        <v>8460</v>
      </c>
      <c r="I10" s="1210">
        <v>3.4144555285438845</v>
      </c>
      <c r="J10" s="1218"/>
      <c r="K10" s="1208" t="s">
        <v>158</v>
      </c>
      <c r="L10" s="1209">
        <v>6729.4809999999998</v>
      </c>
      <c r="M10" s="1209">
        <v>1083.077</v>
      </c>
      <c r="N10" s="1210">
        <v>6.2132987774645754</v>
      </c>
      <c r="O10" s="1218"/>
      <c r="P10" s="1208" t="s">
        <v>371</v>
      </c>
      <c r="Q10" s="1209">
        <v>7044.9179999999997</v>
      </c>
      <c r="R10" s="1209">
        <v>1345.7940000000001</v>
      </c>
      <c r="S10" s="1210">
        <v>5.2347669851403698</v>
      </c>
    </row>
    <row r="11" spans="1:27" ht="15.75">
      <c r="A11" s="1208" t="s">
        <v>160</v>
      </c>
      <c r="B11" s="1209">
        <v>16752.59</v>
      </c>
      <c r="C11" s="1209">
        <v>28931</v>
      </c>
      <c r="D11" s="1210">
        <v>2.2710504675471648</v>
      </c>
      <c r="E11" s="1226"/>
      <c r="F11" s="1208" t="s">
        <v>153</v>
      </c>
      <c r="G11" s="1209">
        <v>1629.606</v>
      </c>
      <c r="H11" s="1209">
        <v>7717</v>
      </c>
      <c r="I11" s="1210">
        <v>2.9390177700266742</v>
      </c>
      <c r="J11" s="1218"/>
      <c r="K11" s="1208" t="s">
        <v>371</v>
      </c>
      <c r="L11" s="1209">
        <v>6018.848</v>
      </c>
      <c r="M11" s="1209">
        <v>863.18899999999996</v>
      </c>
      <c r="N11" s="1210">
        <v>6.9728043336974874</v>
      </c>
      <c r="O11" s="1218"/>
      <c r="P11" s="1208" t="s">
        <v>141</v>
      </c>
      <c r="Q11" s="1209">
        <v>6492.116</v>
      </c>
      <c r="R11" s="1209">
        <v>1900.194</v>
      </c>
      <c r="S11" s="1210">
        <v>3.4165543097178501</v>
      </c>
    </row>
    <row r="12" spans="1:27" ht="15.75">
      <c r="A12" s="1208" t="s">
        <v>156</v>
      </c>
      <c r="B12" s="1209">
        <v>16401.867999999999</v>
      </c>
      <c r="C12" s="1209">
        <v>40540</v>
      </c>
      <c r="D12" s="1210">
        <v>2.606608557570167</v>
      </c>
      <c r="E12" s="1226"/>
      <c r="F12" s="1208" t="s">
        <v>160</v>
      </c>
      <c r="G12" s="1209">
        <v>1076.0940000000001</v>
      </c>
      <c r="H12" s="1209">
        <v>8466</v>
      </c>
      <c r="I12" s="1210">
        <v>2.1928075673781122</v>
      </c>
      <c r="J12" s="1218"/>
      <c r="K12" s="1208" t="s">
        <v>159</v>
      </c>
      <c r="L12" s="1209">
        <v>4439.2879999999996</v>
      </c>
      <c r="M12" s="1209">
        <v>1180.6120000000001</v>
      </c>
      <c r="N12" s="1210">
        <v>3.7601582907847786</v>
      </c>
      <c r="O12" s="1218"/>
      <c r="P12" s="1208" t="s">
        <v>140</v>
      </c>
      <c r="Q12" s="1209">
        <v>3420.1860000000001</v>
      </c>
      <c r="R12" s="1209">
        <v>578.02099999999996</v>
      </c>
      <c r="S12" s="1210">
        <v>5.9170618368536791</v>
      </c>
    </row>
    <row r="13" spans="1:27" ht="15.75">
      <c r="A13" s="1208" t="s">
        <v>143</v>
      </c>
      <c r="B13" s="1209">
        <v>16137.754000000001</v>
      </c>
      <c r="C13" s="1209">
        <v>15468</v>
      </c>
      <c r="D13" s="1210">
        <v>2.5426567181487134</v>
      </c>
      <c r="E13" s="1226"/>
      <c r="F13" s="1208" t="s">
        <v>155</v>
      </c>
      <c r="G13" s="1209">
        <v>513.36900000000003</v>
      </c>
      <c r="H13" s="1209">
        <v>2270</v>
      </c>
      <c r="I13" s="1210">
        <v>3.5022888368888196</v>
      </c>
      <c r="J13" s="1218"/>
      <c r="K13" s="1208" t="s">
        <v>156</v>
      </c>
      <c r="L13" s="1209">
        <v>3401.8040000000001</v>
      </c>
      <c r="M13" s="1209">
        <v>779.27200000000005</v>
      </c>
      <c r="N13" s="1210">
        <v>4.3653615169029552</v>
      </c>
      <c r="O13" s="1218"/>
      <c r="P13" s="1208" t="s">
        <v>138</v>
      </c>
      <c r="Q13" s="1209">
        <v>1814.9960000000001</v>
      </c>
      <c r="R13" s="1209">
        <v>483.73</v>
      </c>
      <c r="S13" s="1210">
        <v>3.7520848407169289</v>
      </c>
    </row>
    <row r="14" spans="1:27" ht="15.75">
      <c r="A14" s="1208" t="s">
        <v>157</v>
      </c>
      <c r="B14" s="1209">
        <v>15533.165000000001</v>
      </c>
      <c r="C14" s="1209">
        <v>19611</v>
      </c>
      <c r="D14" s="1210">
        <v>2.5632374303607324</v>
      </c>
      <c r="E14" s="1226"/>
      <c r="F14" s="1208" t="s">
        <v>143</v>
      </c>
      <c r="G14" s="1209">
        <v>260.95999999999998</v>
      </c>
      <c r="H14" s="1209">
        <v>880</v>
      </c>
      <c r="I14" s="1210">
        <v>4.089897501802338</v>
      </c>
      <c r="J14" s="1218"/>
      <c r="K14" s="1208" t="s">
        <v>140</v>
      </c>
      <c r="L14" s="1209">
        <v>3289.4360000000001</v>
      </c>
      <c r="M14" s="1209">
        <v>712.45</v>
      </c>
      <c r="N14" s="1210">
        <v>4.6170762860551617</v>
      </c>
      <c r="O14" s="1218"/>
      <c r="P14" s="1208" t="s">
        <v>159</v>
      </c>
      <c r="Q14" s="1209">
        <v>1663.4480000000001</v>
      </c>
      <c r="R14" s="1209">
        <v>492.71600000000001</v>
      </c>
      <c r="S14" s="1210">
        <v>3.3760787147159825</v>
      </c>
    </row>
    <row r="15" spans="1:27" ht="16.5" thickBot="1">
      <c r="A15" s="1208" t="s">
        <v>141</v>
      </c>
      <c r="B15" s="1209">
        <v>6294.1750000000002</v>
      </c>
      <c r="C15" s="1209">
        <v>5224</v>
      </c>
      <c r="D15" s="1210">
        <v>2.9171450036590754</v>
      </c>
      <c r="E15" s="1226"/>
      <c r="F15" s="1208" t="s">
        <v>158</v>
      </c>
      <c r="G15" s="1209">
        <v>134.4</v>
      </c>
      <c r="H15" s="1209">
        <v>582</v>
      </c>
      <c r="I15" s="1210">
        <v>3.560264900662252</v>
      </c>
      <c r="J15" s="1218"/>
      <c r="K15" s="1208" t="s">
        <v>155</v>
      </c>
      <c r="L15" s="1209">
        <v>2441.884</v>
      </c>
      <c r="M15" s="1209">
        <v>506.96899999999999</v>
      </c>
      <c r="N15" s="1210">
        <v>4.8166337586716352</v>
      </c>
      <c r="O15" s="1218"/>
      <c r="P15" s="1227" t="s">
        <v>156</v>
      </c>
      <c r="Q15" s="1228">
        <v>1535.0820000000001</v>
      </c>
      <c r="R15" s="1228">
        <v>597.72299999999996</v>
      </c>
      <c r="S15" s="1229">
        <v>2.5682163811665273</v>
      </c>
      <c r="U15" s="1115"/>
      <c r="V15" s="1115"/>
      <c r="W15" s="1115"/>
      <c r="X15" s="1115"/>
    </row>
    <row r="16" spans="1:27" ht="16.5" thickBot="1">
      <c r="A16" s="1208" t="s">
        <v>152</v>
      </c>
      <c r="B16" s="1209">
        <v>4757.2870000000003</v>
      </c>
      <c r="C16" s="1209">
        <v>2795</v>
      </c>
      <c r="D16" s="1210">
        <v>3.606021396811248</v>
      </c>
      <c r="E16" s="1226"/>
      <c r="F16" s="1214" t="s">
        <v>259</v>
      </c>
      <c r="G16" s="1215">
        <v>18191.993999999999</v>
      </c>
      <c r="H16" s="1215">
        <v>76691</v>
      </c>
      <c r="I16" s="1216">
        <v>3.4252883215554486</v>
      </c>
      <c r="J16" s="1218"/>
      <c r="K16" s="1208" t="s">
        <v>152</v>
      </c>
      <c r="L16" s="1209">
        <v>2232.8389999999999</v>
      </c>
      <c r="M16" s="1209">
        <v>313.08800000000002</v>
      </c>
      <c r="N16" s="1210">
        <v>7.1316658575224849</v>
      </c>
      <c r="O16" s="1218"/>
      <c r="P16" s="1227" t="s">
        <v>139</v>
      </c>
      <c r="Q16" s="1228">
        <v>1312.857</v>
      </c>
      <c r="R16" s="1228">
        <v>445.83499999999998</v>
      </c>
      <c r="S16" s="1229">
        <v>2.9447149730281383</v>
      </c>
      <c r="U16" s="1115"/>
      <c r="V16" s="1115"/>
      <c r="W16" s="1115"/>
      <c r="X16" s="1115"/>
    </row>
    <row r="17" spans="1:24" ht="15.75">
      <c r="A17" s="1208" t="s">
        <v>138</v>
      </c>
      <c r="B17" s="1209">
        <v>3988.2420000000002</v>
      </c>
      <c r="C17" s="1209">
        <v>13987</v>
      </c>
      <c r="D17" s="1210">
        <v>3.6525740933914221</v>
      </c>
      <c r="E17" s="1225"/>
      <c r="F17"/>
      <c r="G17"/>
      <c r="H17"/>
      <c r="I17"/>
      <c r="J17" s="1218"/>
      <c r="K17" s="1208" t="s">
        <v>151</v>
      </c>
      <c r="L17" s="1209">
        <v>2052.86</v>
      </c>
      <c r="M17" s="1209">
        <v>444.39499999999998</v>
      </c>
      <c r="N17" s="1210">
        <v>4.6194489136916488</v>
      </c>
      <c r="O17" s="1218"/>
      <c r="P17" s="1208" t="s">
        <v>152</v>
      </c>
      <c r="Q17" s="1209">
        <v>1166.819</v>
      </c>
      <c r="R17" s="1209">
        <v>320.97399999999999</v>
      </c>
      <c r="S17" s="1210">
        <v>3.6352445992510298</v>
      </c>
      <c r="U17" s="1115"/>
      <c r="V17" s="1115"/>
      <c r="W17" s="1115"/>
      <c r="X17" s="1115"/>
    </row>
    <row r="18" spans="1:24" ht="15.75">
      <c r="A18" s="1208" t="s">
        <v>146</v>
      </c>
      <c r="B18" s="1209">
        <v>1591.721</v>
      </c>
      <c r="C18" s="1209">
        <v>677</v>
      </c>
      <c r="D18" s="1210">
        <v>3.6883044960248772</v>
      </c>
      <c r="E18" s="1230"/>
      <c r="F18"/>
      <c r="G18"/>
      <c r="H18"/>
      <c r="I18"/>
      <c r="K18" s="1227" t="s">
        <v>138</v>
      </c>
      <c r="L18" s="1228">
        <v>1660.675</v>
      </c>
      <c r="M18" s="1228">
        <v>474.16300000000001</v>
      </c>
      <c r="N18" s="1229">
        <v>3.502329367749065</v>
      </c>
      <c r="O18" s="1218"/>
      <c r="P18" s="1208" t="s">
        <v>451</v>
      </c>
      <c r="Q18" s="1209">
        <v>998.447</v>
      </c>
      <c r="R18" s="1209">
        <v>192.48099999999999</v>
      </c>
      <c r="S18" s="1210">
        <v>5.1872496506148664</v>
      </c>
      <c r="U18" s="1115"/>
      <c r="V18" s="1115"/>
      <c r="W18" s="1115"/>
      <c r="X18" s="1115"/>
    </row>
    <row r="19" spans="1:24" ht="15.75">
      <c r="A19" s="1208" t="s">
        <v>140</v>
      </c>
      <c r="B19" s="1209">
        <v>1317.6010000000001</v>
      </c>
      <c r="C19" s="1209">
        <v>1813</v>
      </c>
      <c r="D19" s="1210">
        <v>1.6588683796710719</v>
      </c>
      <c r="E19" s="1231"/>
      <c r="J19" s="1218"/>
      <c r="K19" s="1208" t="s">
        <v>501</v>
      </c>
      <c r="L19" s="1209">
        <v>1305.1690000000001</v>
      </c>
      <c r="M19" s="1209">
        <v>64.012</v>
      </c>
      <c r="N19" s="1210">
        <v>20.389442604511654</v>
      </c>
      <c r="O19" s="1218"/>
      <c r="P19" s="1208" t="s">
        <v>158</v>
      </c>
      <c r="Q19" s="1209">
        <v>919.55799999999999</v>
      </c>
      <c r="R19" s="1209">
        <v>167.8</v>
      </c>
      <c r="S19" s="1210">
        <v>5.480083432657926</v>
      </c>
      <c r="U19" s="1115"/>
      <c r="V19" s="1115"/>
      <c r="W19" s="1115"/>
      <c r="X19" s="1115"/>
    </row>
    <row r="20" spans="1:24" ht="15" customHeight="1">
      <c r="A20" s="1208" t="s">
        <v>158</v>
      </c>
      <c r="B20" s="1209">
        <v>1137.7550000000001</v>
      </c>
      <c r="C20" s="1209">
        <v>2038</v>
      </c>
      <c r="D20" s="1210">
        <v>3.3972571244296876</v>
      </c>
      <c r="E20" s="1231"/>
      <c r="F20" s="1115"/>
      <c r="G20" s="1115"/>
      <c r="H20" s="1115"/>
      <c r="J20" s="1218"/>
      <c r="K20" s="1208" t="s">
        <v>146</v>
      </c>
      <c r="L20" s="1209">
        <v>1197.2360000000001</v>
      </c>
      <c r="M20" s="1209">
        <v>297.89</v>
      </c>
      <c r="N20" s="1210">
        <v>4.0190540132263592</v>
      </c>
      <c r="O20" s="1218"/>
      <c r="P20" s="1208" t="s">
        <v>147</v>
      </c>
      <c r="Q20" s="1209">
        <v>827.15499999999997</v>
      </c>
      <c r="R20" s="1209">
        <v>293.62700000000001</v>
      </c>
      <c r="S20" s="1210">
        <v>2.8170263633793895</v>
      </c>
      <c r="U20" s="1115"/>
      <c r="V20" s="1115"/>
      <c r="W20" s="1115"/>
      <c r="X20" s="1115"/>
    </row>
    <row r="21" spans="1:24" ht="16.5" thickBot="1">
      <c r="A21" s="1208" t="s">
        <v>155</v>
      </c>
      <c r="B21" s="1209">
        <v>565.67399999999998</v>
      </c>
      <c r="C21" s="1209">
        <v>2301</v>
      </c>
      <c r="D21" s="1210">
        <v>3.4934105702604894</v>
      </c>
      <c r="E21" s="1232"/>
      <c r="F21" s="1115"/>
      <c r="G21" s="1115"/>
      <c r="H21" s="1115"/>
      <c r="J21" s="1218"/>
      <c r="K21" s="1208" t="s">
        <v>139</v>
      </c>
      <c r="L21" s="1209">
        <v>829.45500000000004</v>
      </c>
      <c r="M21" s="1209">
        <v>194.59200000000001</v>
      </c>
      <c r="N21" s="1210">
        <v>4.262533917118895</v>
      </c>
      <c r="P21" s="1208" t="s">
        <v>151</v>
      </c>
      <c r="Q21" s="1209">
        <v>563.28099999999995</v>
      </c>
      <c r="R21" s="1209">
        <v>109.608</v>
      </c>
      <c r="S21" s="1210">
        <v>5.1390500693380039</v>
      </c>
    </row>
    <row r="22" spans="1:24" ht="16.5" thickBot="1">
      <c r="A22" s="1214" t="s">
        <v>259</v>
      </c>
      <c r="B22" s="1215">
        <v>186914.28400000001</v>
      </c>
      <c r="C22" s="1215">
        <v>255617</v>
      </c>
      <c r="D22" s="1216">
        <v>2.7071950151327733</v>
      </c>
      <c r="E22" s="1115"/>
      <c r="F22" s="1115"/>
      <c r="G22" s="1115"/>
      <c r="H22" s="1115"/>
      <c r="I22" s="1115"/>
      <c r="J22" s="1115"/>
      <c r="K22" s="1208" t="s">
        <v>285</v>
      </c>
      <c r="L22" s="1209">
        <v>773.00400000000002</v>
      </c>
      <c r="M22" s="1209">
        <v>295.483</v>
      </c>
      <c r="N22" s="1210">
        <v>2.6160692831736512</v>
      </c>
      <c r="P22" s="1208" t="s">
        <v>361</v>
      </c>
      <c r="Q22" s="1209">
        <v>508.714</v>
      </c>
      <c r="R22" s="1209">
        <v>110.14</v>
      </c>
      <c r="S22" s="1210">
        <v>4.6187942618485565</v>
      </c>
    </row>
    <row r="23" spans="1:24" ht="15.75">
      <c r="A23"/>
      <c r="B23"/>
      <c r="C23"/>
      <c r="D23"/>
      <c r="E23" s="1115"/>
      <c r="F23" s="1115"/>
      <c r="G23" s="1115"/>
      <c r="H23" s="1115"/>
      <c r="I23" s="1115"/>
      <c r="J23" s="1115"/>
      <c r="K23" s="1208" t="s">
        <v>153</v>
      </c>
      <c r="L23" s="1209">
        <v>633.41</v>
      </c>
      <c r="M23" s="1209">
        <v>187.226</v>
      </c>
      <c r="N23" s="1210">
        <v>3.3831305481076344</v>
      </c>
      <c r="P23" s="1227" t="s">
        <v>285</v>
      </c>
      <c r="Q23" s="1228">
        <v>487.72800000000001</v>
      </c>
      <c r="R23" s="1228">
        <v>74.037000000000006</v>
      </c>
      <c r="S23" s="1229">
        <v>6.5876251063657358</v>
      </c>
    </row>
    <row r="24" spans="1:24" ht="16.5" thickBot="1">
      <c r="A24"/>
      <c r="B24"/>
      <c r="C24"/>
      <c r="D24"/>
      <c r="E24" s="1115"/>
      <c r="F24" s="1115"/>
      <c r="G24" s="1115"/>
      <c r="H24" s="1115"/>
      <c r="I24" s="1115"/>
      <c r="J24" s="1115"/>
      <c r="K24" s="1227" t="s">
        <v>406</v>
      </c>
      <c r="L24" s="1228">
        <v>599.28099999999995</v>
      </c>
      <c r="M24" s="1228">
        <v>26.681999999999999</v>
      </c>
      <c r="N24" s="1229">
        <v>22.460122929315641</v>
      </c>
      <c r="P24" s="1208" t="s">
        <v>376</v>
      </c>
      <c r="Q24" s="1209">
        <v>411.298</v>
      </c>
      <c r="R24" s="1209">
        <v>347.279</v>
      </c>
      <c r="S24" s="1210">
        <v>1.1843445759749367</v>
      </c>
    </row>
    <row r="25" spans="1:24" ht="16.5" thickBot="1">
      <c r="A25"/>
      <c r="B25"/>
      <c r="C25"/>
      <c r="D25"/>
      <c r="E25" s="1115"/>
      <c r="F25" s="1115"/>
      <c r="G25" s="1115"/>
      <c r="H25" s="1115"/>
      <c r="I25" s="1115"/>
      <c r="J25" s="1115"/>
      <c r="K25" s="1214" t="s">
        <v>259</v>
      </c>
      <c r="L25" s="1215">
        <v>72281.409</v>
      </c>
      <c r="M25" s="1215">
        <v>14362.022999999999</v>
      </c>
      <c r="N25" s="1216">
        <v>5.0328152935000876</v>
      </c>
      <c r="P25" s="1227" t="s">
        <v>148</v>
      </c>
      <c r="Q25" s="1228">
        <v>409.66399999999999</v>
      </c>
      <c r="R25" s="1228">
        <v>45.607999999999997</v>
      </c>
      <c r="S25" s="1229">
        <v>8.9822838098579201</v>
      </c>
    </row>
    <row r="26" spans="1:24" ht="16.5" thickBot="1">
      <c r="A26"/>
      <c r="B26"/>
      <c r="C26"/>
      <c r="D26"/>
      <c r="E26" s="1115"/>
      <c r="F26" s="1115"/>
      <c r="G26" s="1115"/>
      <c r="H26" s="1115"/>
      <c r="I26" s="1115"/>
      <c r="J26" s="1115"/>
      <c r="K26"/>
      <c r="L26"/>
      <c r="M26"/>
      <c r="N26"/>
      <c r="P26" s="1227" t="s">
        <v>160</v>
      </c>
      <c r="Q26" s="1228">
        <v>285.81900000000002</v>
      </c>
      <c r="R26" s="1228">
        <v>55.527999999999999</v>
      </c>
      <c r="S26" s="1229">
        <v>5.1472950583489414</v>
      </c>
    </row>
    <row r="27" spans="1:24" ht="16.5" thickBot="1">
      <c r="E27" s="1115"/>
      <c r="F27" s="1115"/>
      <c r="G27" s="1115"/>
      <c r="H27" s="1115"/>
      <c r="I27" s="1115"/>
      <c r="J27" s="1115"/>
      <c r="K27"/>
      <c r="L27"/>
      <c r="M27"/>
      <c r="N27"/>
      <c r="O27" s="1115"/>
      <c r="P27" s="1214" t="s">
        <v>259</v>
      </c>
      <c r="Q27" s="1215">
        <v>46039.623</v>
      </c>
      <c r="R27" s="1215">
        <v>10834.967000000001</v>
      </c>
      <c r="S27" s="1216">
        <v>4.2491705789228522</v>
      </c>
    </row>
    <row r="28" spans="1:24">
      <c r="A28" s="1115"/>
      <c r="B28" s="1115"/>
      <c r="C28" s="1115"/>
      <c r="D28" s="1115"/>
      <c r="E28" s="1115"/>
      <c r="F28" s="1115"/>
      <c r="G28" s="1115"/>
      <c r="H28" s="1115"/>
      <c r="I28" s="1115"/>
      <c r="J28" s="1115"/>
      <c r="K28"/>
      <c r="L28"/>
      <c r="M28"/>
      <c r="N28"/>
      <c r="O28" s="1115"/>
      <c r="P28"/>
      <c r="Q28"/>
      <c r="R28"/>
      <c r="S28"/>
    </row>
    <row r="29" spans="1:24">
      <c r="A29" s="1115"/>
      <c r="B29" s="1115"/>
      <c r="C29" s="1115"/>
      <c r="D29" s="1115"/>
      <c r="E29" s="1115"/>
      <c r="F29" s="1115"/>
      <c r="G29" s="1115"/>
      <c r="H29" s="1115"/>
      <c r="I29" s="1115"/>
      <c r="J29" s="1115"/>
      <c r="K29"/>
      <c r="L29"/>
      <c r="M29"/>
      <c r="N29"/>
      <c r="O29" s="1115"/>
      <c r="P29"/>
      <c r="Q29"/>
      <c r="R29"/>
      <c r="S29"/>
    </row>
    <row r="30" spans="1:24">
      <c r="A30"/>
      <c r="B30"/>
      <c r="C30"/>
      <c r="D30"/>
      <c r="E30"/>
      <c r="F30"/>
      <c r="G30"/>
      <c r="H30"/>
      <c r="I30"/>
      <c r="J30"/>
      <c r="K30"/>
      <c r="L30"/>
      <c r="M30"/>
      <c r="N30"/>
      <c r="O30" s="1115"/>
      <c r="P30"/>
      <c r="Q30"/>
      <c r="R30"/>
      <c r="S30"/>
    </row>
    <row r="31" spans="1:24">
      <c r="A31"/>
      <c r="B31"/>
      <c r="C31"/>
      <c r="D31"/>
      <c r="E31"/>
      <c r="F31"/>
      <c r="G31"/>
      <c r="H31"/>
      <c r="I31"/>
      <c r="J31"/>
      <c r="K31"/>
      <c r="O31" s="1115"/>
      <c r="P31"/>
      <c r="Q31"/>
      <c r="R31"/>
      <c r="S31"/>
    </row>
    <row r="32" spans="1:24">
      <c r="A32"/>
      <c r="B32"/>
      <c r="C32"/>
      <c r="D32"/>
      <c r="E32"/>
      <c r="F32"/>
      <c r="G32"/>
      <c r="H32"/>
      <c r="I32"/>
      <c r="J32"/>
      <c r="K32"/>
      <c r="L32"/>
      <c r="M32"/>
      <c r="N32"/>
      <c r="O32" s="1115"/>
      <c r="P32"/>
      <c r="Q32"/>
      <c r="R32"/>
      <c r="S32"/>
    </row>
    <row r="33" spans="1:19">
      <c r="A33"/>
      <c r="B33"/>
      <c r="C33"/>
      <c r="D33"/>
      <c r="E33"/>
      <c r="F33"/>
      <c r="G33"/>
      <c r="H33"/>
      <c r="I33"/>
      <c r="J33"/>
      <c r="K33"/>
      <c r="L33"/>
      <c r="M33"/>
      <c r="N33"/>
      <c r="O33" s="1115"/>
      <c r="P33"/>
      <c r="Q33"/>
      <c r="R33"/>
      <c r="S33"/>
    </row>
    <row r="34" spans="1:19">
      <c r="A34"/>
      <c r="B34"/>
      <c r="C34"/>
      <c r="D34"/>
      <c r="E34"/>
      <c r="F34"/>
      <c r="G34"/>
      <c r="H34"/>
      <c r="I34"/>
      <c r="J34"/>
      <c r="K34"/>
      <c r="L34"/>
      <c r="M34"/>
      <c r="N34"/>
      <c r="O34" s="1115"/>
      <c r="P34"/>
      <c r="Q34"/>
      <c r="R34"/>
      <c r="S34"/>
    </row>
    <row r="35" spans="1:19">
      <c r="A35"/>
      <c r="B35"/>
      <c r="C35"/>
      <c r="D35"/>
      <c r="E35"/>
      <c r="F35"/>
      <c r="G35"/>
      <c r="H35"/>
      <c r="I35"/>
      <c r="J35"/>
      <c r="K35"/>
      <c r="L35"/>
      <c r="M35"/>
      <c r="N35"/>
      <c r="O35" s="1115"/>
      <c r="P35"/>
      <c r="Q35"/>
      <c r="R35"/>
      <c r="S35"/>
    </row>
    <row r="36" spans="1:19">
      <c r="A36"/>
      <c r="B36"/>
      <c r="C36"/>
      <c r="D36"/>
      <c r="E36"/>
      <c r="F36"/>
      <c r="G36"/>
      <c r="H36"/>
      <c r="I36"/>
      <c r="J36"/>
      <c r="K36"/>
      <c r="L36"/>
      <c r="M36"/>
      <c r="N36"/>
      <c r="O36" s="1115"/>
    </row>
    <row r="37" spans="1:19">
      <c r="A37"/>
      <c r="B37"/>
      <c r="C37"/>
      <c r="D37"/>
      <c r="E37"/>
      <c r="F37"/>
      <c r="G37"/>
      <c r="H37"/>
      <c r="I37"/>
      <c r="J37"/>
      <c r="K37"/>
      <c r="L37"/>
      <c r="M37"/>
      <c r="N37"/>
      <c r="O37" s="1115"/>
    </row>
    <row r="38" spans="1:19">
      <c r="A38"/>
      <c r="B38"/>
      <c r="C38"/>
      <c r="D38"/>
      <c r="E38"/>
      <c r="F38"/>
      <c r="G38"/>
      <c r="H38"/>
      <c r="I38"/>
      <c r="J38"/>
      <c r="K38"/>
      <c r="L38"/>
      <c r="M38"/>
      <c r="N38"/>
      <c r="O38" s="1115"/>
    </row>
    <row r="39" spans="1:19">
      <c r="A39"/>
      <c r="B39"/>
      <c r="C39"/>
      <c r="D39"/>
      <c r="E39"/>
      <c r="F39"/>
      <c r="G39"/>
      <c r="H39"/>
      <c r="I39"/>
      <c r="J39"/>
      <c r="K39"/>
      <c r="L39"/>
      <c r="M39"/>
      <c r="N39"/>
      <c r="O39" s="1115"/>
    </row>
    <row r="40" spans="1:19">
      <c r="A40"/>
      <c r="B40"/>
      <c r="C40"/>
      <c r="D40"/>
      <c r="E40"/>
      <c r="F40"/>
      <c r="G40"/>
      <c r="H40"/>
      <c r="I40"/>
      <c r="J40"/>
      <c r="K40"/>
    </row>
    <row r="41" spans="1:19">
      <c r="A41"/>
      <c r="B41"/>
      <c r="C41"/>
      <c r="D41"/>
      <c r="E41"/>
      <c r="F41"/>
      <c r="G41"/>
      <c r="H41"/>
      <c r="I41"/>
      <c r="J41"/>
      <c r="K41"/>
      <c r="L41" s="1115"/>
    </row>
    <row r="42" spans="1:19">
      <c r="A42"/>
      <c r="B42"/>
      <c r="C42"/>
      <c r="D42"/>
      <c r="E42"/>
      <c r="F42"/>
      <c r="G42"/>
      <c r="H42"/>
      <c r="I42"/>
      <c r="J42"/>
      <c r="K42"/>
      <c r="L42" s="1115"/>
    </row>
    <row r="43" spans="1:19">
      <c r="A43"/>
      <c r="B43"/>
      <c r="C43"/>
      <c r="D43"/>
      <c r="E43"/>
      <c r="F43"/>
      <c r="G43"/>
      <c r="H43"/>
      <c r="I43"/>
      <c r="J43"/>
      <c r="K43"/>
      <c r="L43" s="1115"/>
    </row>
    <row r="44" spans="1:19">
      <c r="A44"/>
      <c r="B44"/>
      <c r="C44"/>
      <c r="D44"/>
      <c r="E44"/>
      <c r="F44"/>
      <c r="G44"/>
      <c r="H44"/>
      <c r="I44"/>
      <c r="J44"/>
      <c r="K44"/>
      <c r="L44" s="1115"/>
    </row>
    <row r="45" spans="1:19">
      <c r="A45"/>
      <c r="B45"/>
      <c r="C45"/>
      <c r="D45"/>
      <c r="E45"/>
      <c r="F45"/>
      <c r="G45"/>
      <c r="H45"/>
      <c r="I45"/>
      <c r="J45"/>
      <c r="K45"/>
      <c r="L45" s="1115"/>
    </row>
    <row r="46" spans="1:19">
      <c r="A46"/>
      <c r="B46"/>
      <c r="C46"/>
      <c r="D46"/>
      <c r="E46"/>
      <c r="F46"/>
      <c r="G46"/>
      <c r="H46"/>
      <c r="I46"/>
      <c r="J46"/>
      <c r="K46"/>
      <c r="L46" s="1115"/>
    </row>
    <row r="47" spans="1:19">
      <c r="A47"/>
      <c r="B47"/>
      <c r="C47"/>
      <c r="D47"/>
      <c r="E47"/>
      <c r="F47"/>
      <c r="G47"/>
      <c r="H47"/>
      <c r="I47"/>
      <c r="J47"/>
      <c r="K47"/>
      <c r="L47" s="1115"/>
    </row>
    <row r="48" spans="1:19">
      <c r="A48"/>
      <c r="B48"/>
      <c r="C48"/>
      <c r="D48"/>
      <c r="E48"/>
      <c r="F48"/>
      <c r="G48"/>
      <c r="H48"/>
      <c r="I48"/>
      <c r="J48"/>
      <c r="K48"/>
      <c r="L48" s="1115"/>
    </row>
    <row r="49" spans="1:12">
      <c r="A49"/>
      <c r="B49"/>
      <c r="C49"/>
      <c r="D49"/>
      <c r="E49"/>
      <c r="F49"/>
      <c r="G49"/>
      <c r="H49"/>
      <c r="I49"/>
      <c r="J49"/>
      <c r="K49"/>
      <c r="L49" s="1115"/>
    </row>
    <row r="50" spans="1:12">
      <c r="A50"/>
      <c r="B50"/>
      <c r="C50"/>
      <c r="D50"/>
      <c r="E50"/>
      <c r="F50"/>
      <c r="G50"/>
      <c r="H50"/>
      <c r="I50"/>
      <c r="J50"/>
      <c r="K50"/>
      <c r="L50" s="1115"/>
    </row>
    <row r="51" spans="1:12">
      <c r="A51"/>
      <c r="B51"/>
      <c r="C51"/>
      <c r="D51"/>
      <c r="E51"/>
      <c r="F51"/>
      <c r="G51"/>
      <c r="H51"/>
      <c r="I51"/>
      <c r="J51"/>
      <c r="K51"/>
      <c r="L51" s="1115"/>
    </row>
    <row r="52" spans="1:12">
      <c r="A52"/>
      <c r="B52"/>
      <c r="C52"/>
      <c r="D52"/>
      <c r="E52"/>
      <c r="F52"/>
      <c r="G52"/>
      <c r="H52"/>
      <c r="I52"/>
      <c r="J52"/>
      <c r="K52"/>
      <c r="L52" s="1115"/>
    </row>
    <row r="53" spans="1:12">
      <c r="A53"/>
      <c r="B53"/>
      <c r="C53"/>
      <c r="D53"/>
      <c r="E53"/>
      <c r="F53"/>
      <c r="G53"/>
      <c r="H53"/>
      <c r="I53"/>
      <c r="J53"/>
      <c r="K53"/>
      <c r="L53" s="1115"/>
    </row>
    <row r="54" spans="1:12">
      <c r="A54"/>
      <c r="B54"/>
      <c r="C54"/>
      <c r="D54"/>
      <c r="E54"/>
      <c r="F54"/>
      <c r="G54"/>
      <c r="H54"/>
      <c r="I54"/>
      <c r="J54"/>
      <c r="K54"/>
      <c r="L54" s="1115"/>
    </row>
    <row r="55" spans="1:12">
      <c r="A55"/>
      <c r="B55"/>
      <c r="C55"/>
      <c r="D55"/>
      <c r="E55"/>
      <c r="F55"/>
      <c r="G55"/>
      <c r="H55"/>
      <c r="I55"/>
      <c r="J55"/>
      <c r="K55"/>
      <c r="L55" s="1115"/>
    </row>
    <row r="56" spans="1:12">
      <c r="A56"/>
      <c r="B56"/>
      <c r="C56"/>
      <c r="D56"/>
      <c r="E56"/>
      <c r="F56"/>
      <c r="G56"/>
      <c r="H56"/>
      <c r="I56"/>
      <c r="J56"/>
      <c r="K56"/>
      <c r="L56" s="1115"/>
    </row>
    <row r="57" spans="1:12">
      <c r="A57"/>
      <c r="B57"/>
      <c r="C57"/>
      <c r="D57"/>
      <c r="E57"/>
      <c r="F57"/>
      <c r="G57"/>
      <c r="H57"/>
      <c r="I57"/>
      <c r="J57"/>
      <c r="K57"/>
      <c r="L57" s="1115"/>
    </row>
    <row r="58" spans="1:12">
      <c r="A58"/>
      <c r="B58"/>
      <c r="C58"/>
      <c r="D58"/>
      <c r="E58"/>
      <c r="F58"/>
      <c r="G58"/>
      <c r="H58"/>
      <c r="I58"/>
      <c r="J58"/>
      <c r="K58"/>
      <c r="L58" s="1115"/>
    </row>
    <row r="59" spans="1:12">
      <c r="A59"/>
      <c r="B59"/>
      <c r="C59"/>
      <c r="D59"/>
      <c r="E59"/>
      <c r="F59"/>
      <c r="G59"/>
      <c r="H59"/>
      <c r="I59"/>
      <c r="J59"/>
      <c r="K59"/>
      <c r="L59" s="1115"/>
    </row>
    <row r="60" spans="1:12">
      <c r="A60"/>
      <c r="B60"/>
      <c r="C60"/>
      <c r="D60"/>
      <c r="E60"/>
      <c r="F60"/>
      <c r="G60"/>
      <c r="H60"/>
      <c r="I60"/>
      <c r="J60"/>
      <c r="K60"/>
      <c r="L60" s="1115"/>
    </row>
    <row r="61" spans="1:12">
      <c r="A61"/>
      <c r="B61"/>
      <c r="C61"/>
      <c r="D61"/>
      <c r="E61"/>
      <c r="F61"/>
      <c r="G61"/>
      <c r="H61"/>
      <c r="I61"/>
      <c r="J61"/>
      <c r="K61"/>
      <c r="L61" s="1115"/>
    </row>
    <row r="62" spans="1:12">
      <c r="A62"/>
      <c r="B62"/>
      <c r="C62"/>
      <c r="D62"/>
      <c r="E62"/>
      <c r="F62"/>
      <c r="G62"/>
      <c r="H62"/>
      <c r="I62"/>
      <c r="J62"/>
      <c r="K62"/>
      <c r="L62" s="1115"/>
    </row>
    <row r="63" spans="1:12">
      <c r="A63"/>
      <c r="B63"/>
      <c r="C63"/>
      <c r="D63"/>
      <c r="E63"/>
      <c r="F63"/>
      <c r="G63"/>
      <c r="H63"/>
      <c r="I63"/>
      <c r="J63"/>
      <c r="K63"/>
      <c r="L63" s="1115"/>
    </row>
    <row r="64" spans="1:12">
      <c r="A64"/>
      <c r="B64"/>
      <c r="C64"/>
      <c r="D64"/>
      <c r="E64"/>
      <c r="F64"/>
      <c r="G64"/>
      <c r="H64"/>
      <c r="I64"/>
      <c r="J64"/>
      <c r="K64"/>
      <c r="L64" s="1115"/>
    </row>
    <row r="65" spans="1:12">
      <c r="A65"/>
      <c r="B65"/>
      <c r="C65"/>
      <c r="D65"/>
      <c r="E65"/>
      <c r="F65"/>
      <c r="G65"/>
      <c r="H65"/>
      <c r="I65"/>
      <c r="J65"/>
      <c r="K65"/>
      <c r="L65" s="1115"/>
    </row>
    <row r="66" spans="1:12">
      <c r="A66"/>
      <c r="B66"/>
      <c r="C66"/>
      <c r="D66"/>
      <c r="E66"/>
      <c r="F66"/>
      <c r="G66"/>
      <c r="H66"/>
      <c r="I66"/>
      <c r="J66"/>
      <c r="K66"/>
      <c r="L66" s="1115"/>
    </row>
    <row r="67" spans="1:12">
      <c r="A67"/>
      <c r="B67"/>
      <c r="C67"/>
      <c r="D67"/>
      <c r="E67"/>
      <c r="F67"/>
      <c r="G67"/>
      <c r="H67"/>
      <c r="I67"/>
      <c r="J67"/>
      <c r="K67"/>
      <c r="L67" s="1115"/>
    </row>
    <row r="68" spans="1:12">
      <c r="A68"/>
      <c r="B68"/>
      <c r="C68"/>
      <c r="D68"/>
      <c r="E68"/>
      <c r="F68"/>
      <c r="G68"/>
      <c r="H68"/>
      <c r="I68"/>
      <c r="J68"/>
      <c r="K68"/>
      <c r="L68" s="1115"/>
    </row>
    <row r="69" spans="1:12">
      <c r="A69"/>
      <c r="B69"/>
      <c r="C69"/>
      <c r="D69"/>
      <c r="E69"/>
      <c r="F69"/>
      <c r="G69"/>
      <c r="H69"/>
      <c r="I69"/>
      <c r="J69"/>
      <c r="K69"/>
      <c r="L69" s="1115"/>
    </row>
    <row r="70" spans="1:12">
      <c r="A70"/>
      <c r="B70"/>
      <c r="C70"/>
      <c r="D70"/>
      <c r="E70"/>
      <c r="F70"/>
      <c r="G70"/>
      <c r="H70"/>
      <c r="I70"/>
      <c r="J70"/>
      <c r="K70"/>
      <c r="L70" s="1115"/>
    </row>
    <row r="71" spans="1:12">
      <c r="A71"/>
      <c r="B71"/>
      <c r="C71"/>
      <c r="D71"/>
      <c r="E71"/>
      <c r="F71"/>
      <c r="G71"/>
      <c r="H71"/>
      <c r="I71"/>
      <c r="J71"/>
      <c r="K71"/>
      <c r="L71" s="1115"/>
    </row>
    <row r="72" spans="1:12">
      <c r="A72"/>
      <c r="B72"/>
      <c r="C72"/>
      <c r="D72"/>
      <c r="E72"/>
      <c r="F72"/>
      <c r="G72"/>
      <c r="H72"/>
      <c r="I72"/>
      <c r="J72"/>
      <c r="K72"/>
      <c r="L72" s="1115"/>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15"/>
      <c r="B152" s="1115"/>
      <c r="C152" s="1115"/>
      <c r="D152" s="1115"/>
      <c r="E152" s="1115"/>
      <c r="F152" s="1115"/>
      <c r="G152" s="1115"/>
      <c r="H152" s="1115"/>
      <c r="I152" s="1115"/>
      <c r="J152" s="1115"/>
      <c r="K152" s="1115"/>
    </row>
    <row r="153" spans="1:11">
      <c r="A153" s="1115"/>
      <c r="B153" s="1115"/>
      <c r="C153" s="1115"/>
      <c r="D153" s="1115"/>
      <c r="E153" s="1115"/>
      <c r="F153" s="1115"/>
      <c r="G153" s="1115"/>
      <c r="H153" s="1115"/>
      <c r="I153" s="1115"/>
      <c r="J153" s="1115"/>
      <c r="K153" s="1115"/>
    </row>
    <row r="154" spans="1:11">
      <c r="A154" s="1115"/>
      <c r="B154" s="1115"/>
      <c r="C154" s="1115"/>
      <c r="D154" s="1115"/>
      <c r="E154" s="1115"/>
      <c r="F154" s="1115"/>
      <c r="G154" s="1115"/>
      <c r="H154" s="1115"/>
      <c r="I154" s="1115"/>
      <c r="J154" s="1115"/>
      <c r="K154" s="1115"/>
    </row>
    <row r="155" spans="1:11">
      <c r="A155" s="1115"/>
      <c r="B155" s="1115"/>
      <c r="C155" s="1115"/>
      <c r="D155" s="1115"/>
      <c r="E155" s="1115"/>
      <c r="F155" s="1115"/>
      <c r="G155" s="1115"/>
      <c r="H155" s="1115"/>
      <c r="I155" s="1115"/>
      <c r="J155" s="1115"/>
      <c r="K155" s="1115"/>
    </row>
    <row r="156" spans="1:11">
      <c r="A156" s="1115"/>
      <c r="B156" s="1115"/>
      <c r="C156" s="1115"/>
      <c r="D156" s="1115"/>
      <c r="E156" s="1115"/>
      <c r="F156" s="1115"/>
      <c r="G156" s="1115"/>
      <c r="H156" s="1115"/>
      <c r="I156" s="1115"/>
      <c r="J156" s="1115"/>
      <c r="K156" s="1115"/>
    </row>
    <row r="157" spans="1:11">
      <c r="A157" s="1115"/>
      <c r="B157" s="1115"/>
      <c r="C157" s="1115"/>
      <c r="D157" s="1115"/>
      <c r="E157" s="1115"/>
      <c r="F157" s="1115"/>
      <c r="G157" s="1115"/>
      <c r="H157" s="1115"/>
      <c r="I157" s="1115"/>
      <c r="J157" s="1115"/>
      <c r="K157" s="1115"/>
    </row>
    <row r="158" spans="1:11">
      <c r="A158" s="1115"/>
      <c r="B158" s="1115"/>
      <c r="C158" s="1115"/>
      <c r="D158" s="1115"/>
      <c r="E158" s="1115"/>
      <c r="F158" s="1115"/>
      <c r="G158" s="1115"/>
      <c r="H158" s="1115"/>
      <c r="I158" s="1115"/>
      <c r="J158" s="1115"/>
      <c r="K158" s="1115"/>
    </row>
    <row r="159" spans="1:11">
      <c r="A159" s="1115"/>
      <c r="B159" s="1115"/>
      <c r="C159" s="1115"/>
      <c r="D159" s="1115"/>
      <c r="E159" s="1115"/>
      <c r="F159" s="1115"/>
      <c r="G159" s="1115"/>
      <c r="H159" s="1115"/>
      <c r="I159" s="1115"/>
      <c r="J159" s="1115"/>
      <c r="K159" s="1115"/>
    </row>
    <row r="160" spans="1:11">
      <c r="A160" s="1115"/>
      <c r="B160" s="1115"/>
      <c r="C160" s="1115"/>
      <c r="D160" s="1115"/>
      <c r="E160" s="1115"/>
      <c r="F160" s="1115"/>
      <c r="G160" s="1115"/>
      <c r="H160" s="1115"/>
      <c r="I160" s="1115"/>
      <c r="J160" s="1115"/>
      <c r="K160" s="1115"/>
    </row>
    <row r="161" spans="1:11">
      <c r="A161" s="1115"/>
      <c r="B161" s="1115"/>
      <c r="C161" s="1115"/>
      <c r="D161" s="1115"/>
      <c r="E161" s="1115"/>
      <c r="F161" s="1115"/>
      <c r="G161" s="1115"/>
      <c r="H161" s="1115"/>
      <c r="I161" s="1115"/>
      <c r="J161" s="1115"/>
      <c r="K161" s="1115"/>
    </row>
    <row r="162" spans="1:11">
      <c r="A162" s="1115"/>
      <c r="B162" s="1115"/>
      <c r="C162" s="1115"/>
      <c r="D162" s="1115"/>
      <c r="E162" s="1115"/>
      <c r="F162" s="1115"/>
      <c r="G162" s="1115"/>
      <c r="H162" s="1115"/>
      <c r="I162" s="1115"/>
      <c r="J162" s="1115"/>
      <c r="K162" s="1115"/>
    </row>
    <row r="163" spans="1:11">
      <c r="A163" s="1115"/>
      <c r="B163" s="1115"/>
      <c r="C163" s="1115"/>
      <c r="D163" s="1115"/>
      <c r="E163" s="1115"/>
      <c r="F163" s="1115"/>
      <c r="G163" s="1115"/>
      <c r="H163" s="1115"/>
      <c r="I163" s="1115"/>
      <c r="J163" s="1115"/>
      <c r="K163" s="1115"/>
    </row>
    <row r="164" spans="1:11">
      <c r="A164" s="1115"/>
      <c r="B164" s="1115"/>
      <c r="C164" s="1115"/>
      <c r="D164" s="1115"/>
      <c r="E164" s="1115"/>
      <c r="F164" s="1115"/>
      <c r="G164" s="1115"/>
      <c r="H164" s="1115"/>
      <c r="I164" s="1115"/>
      <c r="J164" s="1115"/>
      <c r="K164" s="1115"/>
    </row>
    <row r="165" spans="1:11">
      <c r="A165" s="1115"/>
      <c r="B165" s="1115"/>
      <c r="C165" s="1115"/>
      <c r="D165" s="1115"/>
      <c r="E165" s="1115"/>
      <c r="F165" s="1115"/>
      <c r="G165" s="1115"/>
      <c r="H165" s="1115"/>
      <c r="I165" s="1115"/>
      <c r="J165" s="1115"/>
      <c r="K165" s="1115"/>
    </row>
    <row r="166" spans="1:11">
      <c r="A166" s="1115"/>
      <c r="B166" s="1115"/>
      <c r="C166" s="1115"/>
      <c r="D166" s="1115"/>
      <c r="E166" s="1115"/>
      <c r="F166" s="1115"/>
      <c r="G166" s="1115"/>
      <c r="H166" s="1115"/>
      <c r="I166" s="1115"/>
      <c r="J166" s="1115"/>
      <c r="K166" s="1115"/>
    </row>
    <row r="167" spans="1:11">
      <c r="A167" s="1115"/>
      <c r="B167" s="1115"/>
      <c r="C167" s="1115"/>
      <c r="D167" s="1115"/>
      <c r="E167" s="1115"/>
      <c r="F167" s="1115"/>
      <c r="G167" s="1115"/>
      <c r="H167" s="1115"/>
      <c r="I167" s="1115"/>
      <c r="J167" s="1115"/>
      <c r="K167" s="1115"/>
    </row>
    <row r="168" spans="1:11">
      <c r="A168" s="1115"/>
      <c r="B168" s="1115"/>
      <c r="C168" s="1115"/>
      <c r="D168" s="1115"/>
      <c r="E168" s="1115"/>
      <c r="F168" s="1115"/>
      <c r="G168" s="1115"/>
      <c r="H168" s="1115"/>
      <c r="I168" s="1115"/>
      <c r="J168" s="1115"/>
      <c r="K168" s="1115"/>
    </row>
    <row r="169" spans="1:11">
      <c r="A169" s="1115"/>
      <c r="B169" s="1115"/>
      <c r="C169" s="1115"/>
      <c r="D169" s="1115"/>
      <c r="E169" s="1115"/>
      <c r="F169" s="1115"/>
      <c r="G169" s="1115"/>
      <c r="H169" s="1115"/>
      <c r="I169" s="1115"/>
      <c r="J169" s="1115"/>
      <c r="K169" s="1115"/>
    </row>
    <row r="170" spans="1:11">
      <c r="A170" s="1115"/>
      <c r="B170" s="1115"/>
      <c r="C170" s="1115"/>
      <c r="D170" s="1115"/>
      <c r="E170" s="1115"/>
      <c r="F170" s="1115"/>
      <c r="G170" s="1115"/>
      <c r="H170" s="1115"/>
      <c r="I170" s="1115"/>
      <c r="J170" s="1115"/>
      <c r="K170" s="1115"/>
    </row>
    <row r="171" spans="1:11">
      <c r="A171" s="1115"/>
      <c r="B171" s="1115"/>
      <c r="C171" s="1115"/>
      <c r="D171" s="1115"/>
      <c r="E171" s="1115"/>
      <c r="F171" s="1115"/>
      <c r="G171" s="1115"/>
      <c r="H171" s="1115"/>
      <c r="I171" s="1115"/>
      <c r="J171" s="1115"/>
      <c r="K171" s="1115"/>
    </row>
    <row r="172" spans="1:11">
      <c r="A172" s="1115"/>
      <c r="B172" s="1115"/>
      <c r="C172" s="1115"/>
      <c r="D172" s="1115"/>
      <c r="E172" s="1115"/>
      <c r="F172" s="1115"/>
      <c r="G172" s="1115"/>
      <c r="H172" s="1115"/>
      <c r="I172" s="1115"/>
      <c r="J172" s="1115"/>
      <c r="K172" s="1115"/>
    </row>
    <row r="173" spans="1:11">
      <c r="A173" s="1115"/>
      <c r="B173" s="1115"/>
      <c r="C173" s="1115"/>
      <c r="D173" s="1115"/>
      <c r="E173" s="1115"/>
      <c r="F173" s="1115"/>
      <c r="G173" s="1115"/>
      <c r="H173" s="1115"/>
      <c r="I173" s="1115"/>
      <c r="J173" s="1115"/>
      <c r="K173" s="1115"/>
    </row>
    <row r="174" spans="1:11">
      <c r="A174" s="1115"/>
      <c r="B174" s="1115"/>
      <c r="C174" s="1115"/>
      <c r="D174" s="1115"/>
      <c r="E174" s="1115"/>
      <c r="F174" s="1115"/>
      <c r="G174" s="1115"/>
      <c r="H174" s="1115"/>
      <c r="I174" s="1115"/>
      <c r="J174" s="1115"/>
      <c r="K174" s="1115"/>
    </row>
    <row r="175" spans="1:11">
      <c r="A175" s="1115"/>
      <c r="B175" s="1115"/>
      <c r="C175" s="1115"/>
      <c r="D175" s="1115"/>
      <c r="E175" s="1115"/>
      <c r="F175" s="1115"/>
      <c r="G175" s="1115"/>
      <c r="H175" s="1115"/>
      <c r="I175" s="1115"/>
      <c r="J175" s="1115"/>
      <c r="K175" s="1115"/>
    </row>
    <row r="176" spans="1:11">
      <c r="A176" s="1115"/>
      <c r="B176" s="1115"/>
      <c r="C176" s="1115"/>
      <c r="D176" s="1115"/>
      <c r="E176" s="1115"/>
      <c r="F176" s="1115"/>
      <c r="G176" s="1115"/>
      <c r="H176" s="1115"/>
      <c r="I176" s="1115"/>
      <c r="J176" s="1115"/>
      <c r="K176" s="1115"/>
    </row>
    <row r="177" spans="1:11">
      <c r="A177" s="1115"/>
      <c r="B177" s="1115"/>
      <c r="C177" s="1115"/>
      <c r="D177" s="1115"/>
      <c r="E177" s="1115"/>
      <c r="F177" s="1115"/>
      <c r="G177" s="1115"/>
      <c r="H177" s="1115"/>
      <c r="I177" s="1115"/>
      <c r="J177" s="1115"/>
      <c r="K177" s="1115"/>
    </row>
    <row r="178" spans="1:11">
      <c r="A178" s="1115"/>
      <c r="B178" s="1115"/>
      <c r="C178" s="1115"/>
      <c r="D178" s="1115"/>
      <c r="E178" s="1115"/>
      <c r="F178" s="1115"/>
      <c r="G178" s="1115"/>
      <c r="H178" s="1115"/>
      <c r="I178" s="1115"/>
      <c r="J178" s="1115"/>
      <c r="K178" s="1115"/>
    </row>
    <row r="179" spans="1:11">
      <c r="A179" s="1115"/>
      <c r="B179" s="1115"/>
      <c r="C179" s="1115"/>
      <c r="D179" s="1115"/>
      <c r="E179" s="1115"/>
      <c r="F179" s="1115"/>
      <c r="G179" s="1115"/>
      <c r="H179" s="1115"/>
      <c r="I179" s="1115"/>
      <c r="J179" s="1115"/>
      <c r="K179" s="1115"/>
    </row>
    <row r="180" spans="1:11">
      <c r="A180" s="1115"/>
      <c r="B180" s="1115"/>
      <c r="C180" s="1115"/>
      <c r="D180" s="1115"/>
      <c r="E180" s="1115"/>
      <c r="F180" s="1115"/>
      <c r="G180" s="1115"/>
      <c r="H180" s="1115"/>
      <c r="I180" s="1115"/>
      <c r="J180" s="1115"/>
      <c r="K180" s="1115"/>
    </row>
    <row r="181" spans="1:11">
      <c r="A181" s="1115"/>
      <c r="B181" s="1115"/>
      <c r="C181" s="1115"/>
      <c r="D181" s="1115"/>
      <c r="E181" s="1115"/>
      <c r="F181" s="1115"/>
      <c r="G181" s="1115"/>
      <c r="H181" s="1115"/>
      <c r="I181" s="1115"/>
      <c r="J181" s="1115"/>
      <c r="K181" s="1115"/>
    </row>
    <row r="182" spans="1:11">
      <c r="A182" s="1115"/>
      <c r="B182" s="1115"/>
      <c r="C182" s="1115"/>
      <c r="D182" s="1115"/>
      <c r="E182" s="1115"/>
      <c r="F182" s="1115"/>
      <c r="G182" s="1115"/>
      <c r="H182" s="1115"/>
      <c r="I182" s="1115"/>
      <c r="J182" s="1115"/>
      <c r="K182" s="1115"/>
    </row>
    <row r="183" spans="1:11">
      <c r="A183" s="1115"/>
      <c r="B183" s="1115"/>
      <c r="C183" s="1115"/>
      <c r="D183" s="1115"/>
      <c r="E183" s="1115"/>
      <c r="F183" s="1115"/>
      <c r="G183" s="1115"/>
      <c r="H183" s="1115"/>
      <c r="I183" s="1115"/>
      <c r="J183" s="1115"/>
      <c r="K183" s="1115"/>
    </row>
    <row r="184" spans="1:11">
      <c r="A184" s="1115"/>
      <c r="B184" s="1115"/>
      <c r="C184" s="1115"/>
      <c r="D184" s="1115"/>
      <c r="E184" s="1115"/>
      <c r="F184" s="1115"/>
      <c r="G184" s="1115"/>
      <c r="H184" s="1115"/>
      <c r="I184" s="1115"/>
      <c r="J184" s="1115"/>
      <c r="K184" s="1115"/>
    </row>
    <row r="185" spans="1:11">
      <c r="A185" s="1115"/>
      <c r="B185" s="1115"/>
      <c r="C185" s="1115"/>
      <c r="D185" s="1115"/>
      <c r="E185" s="1115"/>
      <c r="F185" s="1115"/>
      <c r="G185" s="1115"/>
      <c r="H185" s="1115"/>
      <c r="I185" s="1115"/>
      <c r="J185" s="1115"/>
      <c r="K185" s="1115"/>
    </row>
    <row r="186" spans="1:11">
      <c r="A186" s="1115"/>
      <c r="B186" s="1115"/>
      <c r="C186" s="1115"/>
      <c r="D186" s="1115"/>
      <c r="E186" s="1115"/>
      <c r="F186" s="1115"/>
      <c r="G186" s="1115"/>
      <c r="H186" s="1115"/>
      <c r="I186" s="1115"/>
      <c r="J186" s="1115"/>
      <c r="K186" s="1115"/>
    </row>
    <row r="187" spans="1:11">
      <c r="A187" s="1115"/>
      <c r="B187" s="1115"/>
      <c r="C187" s="1115"/>
      <c r="D187" s="1115"/>
      <c r="E187" s="1115"/>
      <c r="F187" s="1115"/>
      <c r="G187" s="1115"/>
      <c r="H187" s="1115"/>
      <c r="I187" s="1115"/>
      <c r="J187" s="1115"/>
      <c r="K187" s="1115"/>
    </row>
    <row r="188" spans="1:11">
      <c r="A188" s="1115"/>
      <c r="B188" s="1115"/>
      <c r="C188" s="1115"/>
      <c r="D188" s="1115"/>
      <c r="E188" s="1115"/>
      <c r="F188" s="1115"/>
      <c r="G188" s="1115"/>
      <c r="H188" s="1115"/>
      <c r="I188" s="1115"/>
      <c r="J188" s="1115"/>
      <c r="K188" s="1115"/>
    </row>
    <row r="189" spans="1:11">
      <c r="A189" s="1115"/>
      <c r="B189" s="1115"/>
      <c r="C189" s="1115"/>
      <c r="D189" s="1115"/>
      <c r="E189" s="1115"/>
      <c r="F189" s="1115"/>
      <c r="G189" s="1115"/>
      <c r="H189" s="1115"/>
      <c r="I189" s="1115"/>
      <c r="J189" s="1115"/>
      <c r="K189" s="1115"/>
    </row>
    <row r="190" spans="1:11">
      <c r="A190" s="1115"/>
      <c r="B190" s="1115"/>
      <c r="C190" s="1115"/>
      <c r="D190" s="1115"/>
      <c r="E190" s="1115"/>
      <c r="F190" s="1115"/>
      <c r="G190" s="1115"/>
      <c r="H190" s="1115"/>
      <c r="I190" s="1115"/>
      <c r="J190" s="1115"/>
      <c r="K190" s="1115"/>
    </row>
    <row r="191" spans="1:11">
      <c r="A191" s="1115"/>
      <c r="B191" s="1115"/>
      <c r="C191" s="1115"/>
      <c r="D191" s="1115"/>
      <c r="E191" s="1115"/>
      <c r="F191" s="1115"/>
      <c r="G191" s="1115"/>
      <c r="H191" s="1115"/>
      <c r="I191" s="1115"/>
      <c r="J191" s="1115"/>
      <c r="K191" s="1115"/>
    </row>
    <row r="192" spans="1:11">
      <c r="A192" s="1115"/>
      <c r="B192" s="1115"/>
      <c r="C192" s="1115"/>
      <c r="D192" s="1115"/>
      <c r="E192" s="1115"/>
      <c r="F192" s="1115"/>
      <c r="G192" s="1115"/>
      <c r="H192" s="1115"/>
      <c r="I192" s="1115"/>
      <c r="J192" s="1115"/>
      <c r="K192" s="1115"/>
    </row>
    <row r="193" spans="1:11">
      <c r="A193" s="1115"/>
      <c r="B193" s="1115"/>
      <c r="C193" s="1115"/>
      <c r="D193" s="1115"/>
      <c r="E193" s="1115"/>
      <c r="F193" s="1115"/>
      <c r="G193" s="1115"/>
      <c r="H193" s="1115"/>
      <c r="I193" s="1115"/>
      <c r="J193" s="1115"/>
      <c r="K193" s="1115"/>
    </row>
    <row r="194" spans="1:11">
      <c r="A194" s="1115"/>
      <c r="B194" s="1115"/>
      <c r="C194" s="1115"/>
      <c r="D194" s="1115"/>
      <c r="E194" s="1115"/>
      <c r="F194" s="1115"/>
      <c r="G194" s="1115"/>
      <c r="H194" s="1115"/>
      <c r="I194" s="1115"/>
      <c r="J194" s="1115"/>
      <c r="K194" s="1115"/>
    </row>
    <row r="195" spans="1:11">
      <c r="A195" s="1115"/>
      <c r="B195" s="1115"/>
      <c r="C195" s="1115"/>
      <c r="D195" s="1115"/>
      <c r="E195" s="1115"/>
      <c r="F195" s="1115"/>
      <c r="G195" s="1115"/>
      <c r="H195" s="1115"/>
      <c r="I195" s="1115"/>
      <c r="J195" s="1115"/>
      <c r="K195" s="1115"/>
    </row>
    <row r="196" spans="1:11">
      <c r="A196" s="1115"/>
      <c r="B196" s="1115"/>
      <c r="C196" s="1115"/>
      <c r="D196" s="1115"/>
      <c r="E196" s="1115"/>
      <c r="F196" s="1115"/>
      <c r="G196" s="1115"/>
      <c r="H196" s="1115"/>
      <c r="I196" s="1115"/>
      <c r="J196" s="1115"/>
      <c r="K196" s="1115"/>
    </row>
    <row r="197" spans="1:11">
      <c r="A197" s="1115"/>
      <c r="B197" s="1115"/>
      <c r="C197" s="1115"/>
      <c r="D197" s="1115"/>
      <c r="E197" s="1115"/>
      <c r="F197" s="1115"/>
      <c r="G197" s="1115"/>
      <c r="H197" s="1115"/>
      <c r="I197" s="1115"/>
      <c r="J197" s="1115"/>
      <c r="K197" s="1115"/>
    </row>
    <row r="198" spans="1:11">
      <c r="A198" s="1115"/>
      <c r="B198" s="1115"/>
      <c r="C198" s="1115"/>
      <c r="D198" s="1115"/>
      <c r="E198" s="1115"/>
      <c r="F198" s="1115"/>
      <c r="G198" s="1115"/>
      <c r="H198" s="1115"/>
      <c r="I198" s="1115"/>
      <c r="J198" s="1115"/>
      <c r="K198" s="1115"/>
    </row>
    <row r="199" spans="1:11">
      <c r="A199" s="1115"/>
      <c r="B199" s="1115"/>
      <c r="C199" s="1115"/>
      <c r="D199" s="1115"/>
      <c r="E199" s="1115"/>
      <c r="F199" s="1115"/>
      <c r="G199" s="1115"/>
      <c r="H199" s="1115"/>
      <c r="I199" s="1115"/>
      <c r="J199" s="1115"/>
      <c r="K199" s="1115"/>
    </row>
    <row r="200" spans="1:11">
      <c r="A200" s="1115"/>
      <c r="B200" s="1115"/>
      <c r="C200" s="1115"/>
      <c r="D200" s="1115"/>
      <c r="E200" s="1115"/>
      <c r="F200" s="1115"/>
      <c r="G200" s="1115"/>
      <c r="H200" s="1115"/>
      <c r="I200" s="1115"/>
      <c r="J200" s="1115"/>
      <c r="K200" s="1115"/>
    </row>
    <row r="201" spans="1:11">
      <c r="A201" s="1115"/>
      <c r="B201" s="1115"/>
      <c r="C201" s="1115"/>
      <c r="D201" s="1115"/>
      <c r="E201" s="1115"/>
      <c r="F201" s="1115"/>
      <c r="G201" s="1115"/>
      <c r="H201" s="1115"/>
      <c r="I201" s="1115"/>
      <c r="J201" s="1115"/>
      <c r="K201" s="1115"/>
    </row>
    <row r="202" spans="1:11">
      <c r="A202" s="1115"/>
      <c r="B202" s="1115"/>
      <c r="C202" s="1115"/>
      <c r="D202" s="1115"/>
      <c r="E202" s="1115"/>
      <c r="F202" s="1115"/>
      <c r="G202" s="1115"/>
      <c r="H202" s="1115"/>
      <c r="I202" s="1115"/>
      <c r="J202" s="1115"/>
      <c r="K202" s="1115"/>
    </row>
    <row r="203" spans="1:11">
      <c r="A203" s="1115"/>
      <c r="B203" s="1115"/>
      <c r="C203" s="1115"/>
      <c r="D203" s="1115"/>
      <c r="E203" s="1115"/>
      <c r="F203" s="1115"/>
      <c r="G203" s="1115"/>
      <c r="H203" s="1115"/>
      <c r="I203" s="1115"/>
      <c r="J203" s="1115"/>
      <c r="K203" s="1115"/>
    </row>
    <row r="204" spans="1:11">
      <c r="A204" s="1115"/>
      <c r="B204" s="1115"/>
      <c r="C204" s="1115"/>
      <c r="D204" s="1115"/>
      <c r="E204" s="1115"/>
      <c r="F204" s="1115"/>
      <c r="G204" s="1115"/>
      <c r="H204" s="1115"/>
      <c r="I204" s="1115"/>
      <c r="J204" s="1115"/>
      <c r="K204" s="1115"/>
    </row>
    <row r="205" spans="1:11">
      <c r="A205" s="1115"/>
      <c r="B205" s="1115"/>
      <c r="C205" s="1115"/>
      <c r="D205" s="1115"/>
      <c r="E205" s="1115"/>
      <c r="F205" s="1115"/>
      <c r="G205" s="1115"/>
      <c r="H205" s="1115"/>
      <c r="I205" s="1115"/>
      <c r="J205" s="1115"/>
      <c r="K205" s="1115"/>
    </row>
    <row r="206" spans="1:11">
      <c r="A206" s="1115"/>
      <c r="B206" s="1115"/>
      <c r="C206" s="1115"/>
      <c r="D206" s="1115"/>
      <c r="E206" s="1115"/>
      <c r="F206" s="1115"/>
      <c r="G206" s="1115"/>
      <c r="H206" s="1115"/>
      <c r="I206" s="1115"/>
      <c r="J206" s="1115"/>
      <c r="K206" s="1115"/>
    </row>
    <row r="207" spans="1:11">
      <c r="A207" s="1115"/>
      <c r="B207" s="1115"/>
      <c r="C207" s="1115"/>
      <c r="D207" s="1115"/>
      <c r="E207" s="1115"/>
      <c r="F207" s="1115"/>
      <c r="G207" s="1115"/>
      <c r="H207" s="1115"/>
      <c r="I207" s="1115"/>
      <c r="J207" s="1115"/>
      <c r="K207" s="1115"/>
    </row>
    <row r="208" spans="1:11">
      <c r="A208" s="1115"/>
      <c r="B208" s="1115"/>
      <c r="C208" s="1115"/>
      <c r="D208" s="1115"/>
      <c r="E208" s="1115"/>
      <c r="F208" s="1115"/>
      <c r="G208" s="1115"/>
      <c r="H208" s="1115"/>
      <c r="I208" s="1115"/>
      <c r="J208" s="1115"/>
      <c r="K208" s="1115"/>
    </row>
    <row r="209" spans="1:11">
      <c r="A209" s="1115"/>
      <c r="B209" s="1115"/>
      <c r="C209" s="1115"/>
      <c r="D209" s="1115"/>
      <c r="E209" s="1115"/>
      <c r="F209" s="1115"/>
      <c r="G209" s="1115"/>
      <c r="H209" s="1115"/>
      <c r="I209" s="1115"/>
      <c r="J209" s="1115"/>
      <c r="K209" s="1115"/>
    </row>
    <row r="210" spans="1:11">
      <c r="A210" s="1115"/>
      <c r="B210" s="1115"/>
      <c r="C210" s="1115"/>
      <c r="D210" s="1115"/>
      <c r="E210" s="1115"/>
      <c r="F210" s="1115"/>
      <c r="G210" s="1115"/>
      <c r="H210" s="1115"/>
      <c r="I210" s="1115"/>
      <c r="J210" s="1115"/>
      <c r="K210" s="1115"/>
    </row>
    <row r="211" spans="1:11">
      <c r="A211" s="1115"/>
      <c r="B211" s="1115"/>
      <c r="C211" s="1115"/>
      <c r="D211" s="1115"/>
      <c r="E211" s="1115"/>
      <c r="F211" s="1115"/>
      <c r="G211" s="1115"/>
      <c r="H211" s="1115"/>
      <c r="I211" s="1115"/>
      <c r="J211" s="1115"/>
      <c r="K211" s="1115"/>
    </row>
    <row r="212" spans="1:11">
      <c r="A212" s="1115"/>
      <c r="B212" s="1115"/>
      <c r="C212" s="1115"/>
      <c r="D212" s="1115"/>
      <c r="E212" s="1115"/>
      <c r="F212" s="1115"/>
      <c r="G212" s="1115"/>
      <c r="H212" s="1115"/>
      <c r="I212" s="1115"/>
      <c r="J212" s="1115"/>
      <c r="K212" s="1115"/>
    </row>
    <row r="213" spans="1:11">
      <c r="A213" s="1115"/>
      <c r="B213" s="1115"/>
      <c r="C213" s="1115"/>
      <c r="D213" s="1115"/>
      <c r="E213" s="1115"/>
      <c r="F213" s="1115"/>
      <c r="G213" s="1115"/>
      <c r="H213" s="1115"/>
      <c r="I213" s="1115"/>
      <c r="J213" s="1115"/>
      <c r="K213" s="1115"/>
    </row>
    <row r="214" spans="1:11">
      <c r="A214" s="1115"/>
      <c r="B214" s="1115"/>
      <c r="C214" s="1115"/>
      <c r="D214" s="1115"/>
      <c r="E214" s="1115"/>
      <c r="F214" s="1115"/>
      <c r="G214" s="1115"/>
      <c r="H214" s="1115"/>
      <c r="I214" s="1115"/>
      <c r="J214" s="1115"/>
      <c r="K214" s="1115"/>
    </row>
    <row r="215" spans="1:11">
      <c r="A215" s="1115"/>
      <c r="B215" s="1115"/>
      <c r="C215" s="1115"/>
      <c r="D215" s="1115"/>
      <c r="E215" s="1115"/>
      <c r="F215" s="1115"/>
      <c r="G215" s="1115"/>
      <c r="H215" s="1115"/>
      <c r="I215" s="1115"/>
      <c r="J215" s="1115"/>
      <c r="K215" s="1115"/>
    </row>
    <row r="216" spans="1:11">
      <c r="A216" s="1115"/>
      <c r="B216" s="1115"/>
      <c r="C216" s="1115"/>
      <c r="D216" s="1115"/>
      <c r="E216" s="1115"/>
      <c r="F216" s="1115"/>
      <c r="G216" s="1115"/>
      <c r="H216" s="1115"/>
    </row>
    <row r="217" spans="1:11">
      <c r="A217" s="1115"/>
      <c r="B217" s="1115"/>
      <c r="C217" s="1115"/>
      <c r="D217" s="1115"/>
      <c r="E217" s="1115"/>
      <c r="F217" s="1115"/>
      <c r="G217" s="1115"/>
      <c r="H217" s="1115"/>
    </row>
    <row r="218" spans="1:11">
      <c r="A218" s="1115"/>
      <c r="B218" s="1115"/>
      <c r="C218" s="1115"/>
      <c r="D218" s="1115"/>
      <c r="E218" s="1115"/>
      <c r="F218" s="1115"/>
      <c r="G218" s="1115"/>
      <c r="H218" s="1115"/>
    </row>
    <row r="219" spans="1:11">
      <c r="A219" s="1115"/>
      <c r="B219" s="1115"/>
      <c r="C219" s="1115"/>
      <c r="D219" s="1115"/>
      <c r="E219" s="1115"/>
      <c r="F219" s="1115"/>
      <c r="G219" s="1115"/>
      <c r="H219" s="1115"/>
    </row>
    <row r="220" spans="1:11">
      <c r="A220" s="1115"/>
      <c r="B220" s="1115"/>
      <c r="C220" s="1115"/>
      <c r="D220" s="1115"/>
      <c r="E220" s="1115"/>
      <c r="F220" s="1115"/>
      <c r="G220" s="1115"/>
      <c r="H220" s="1115"/>
    </row>
    <row r="221" spans="1:11">
      <c r="A221" s="1115"/>
      <c r="B221" s="1115"/>
      <c r="C221" s="1115"/>
      <c r="D221" s="1115"/>
      <c r="E221" s="1115"/>
      <c r="F221" s="1115"/>
      <c r="G221" s="1115"/>
      <c r="H221" s="1115"/>
    </row>
    <row r="222" spans="1:11">
      <c r="A222" s="1115"/>
      <c r="B222" s="1115"/>
      <c r="C222" s="1115"/>
      <c r="D222" s="1115"/>
      <c r="E222" s="1115"/>
      <c r="F222" s="1115"/>
      <c r="G222" s="1115"/>
      <c r="H222" s="1115"/>
    </row>
    <row r="223" spans="1:11">
      <c r="A223" s="1115"/>
      <c r="B223" s="1115"/>
      <c r="C223" s="1115"/>
      <c r="D223" s="1115"/>
      <c r="E223" s="1115"/>
      <c r="F223" s="1115"/>
      <c r="G223" s="1115"/>
      <c r="H223" s="1115"/>
    </row>
    <row r="224" spans="1:11">
      <c r="A224" s="1115"/>
      <c r="B224" s="1115"/>
      <c r="C224" s="1115"/>
      <c r="D224" s="1115"/>
      <c r="E224" s="1115"/>
      <c r="F224" s="1115"/>
      <c r="G224" s="1115"/>
      <c r="H224" s="1115"/>
    </row>
    <row r="225" spans="1:8">
      <c r="A225" s="1115"/>
      <c r="B225" s="1115"/>
      <c r="C225" s="1115"/>
      <c r="D225" s="1115"/>
      <c r="E225" s="1115"/>
      <c r="F225" s="1115"/>
      <c r="G225" s="1115"/>
      <c r="H225" s="1115"/>
    </row>
    <row r="226" spans="1:8">
      <c r="A226" s="1115"/>
      <c r="B226" s="1115"/>
      <c r="C226" s="1115"/>
      <c r="D226" s="1115"/>
      <c r="E226" s="1115"/>
      <c r="F226" s="1115"/>
      <c r="G226" s="1115"/>
      <c r="H226" s="1115"/>
    </row>
    <row r="227" spans="1:8">
      <c r="A227" s="1115"/>
      <c r="B227" s="1115"/>
      <c r="C227" s="1115"/>
      <c r="D227" s="1115"/>
      <c r="E227" s="1115"/>
      <c r="F227" s="1115"/>
      <c r="G227" s="1115"/>
      <c r="H227" s="1115"/>
    </row>
    <row r="228" spans="1:8">
      <c r="A228" s="1115"/>
      <c r="B228" s="1115"/>
      <c r="C228" s="1115"/>
      <c r="D228" s="1115"/>
      <c r="E228" s="1115"/>
      <c r="F228" s="1115"/>
      <c r="G228" s="1115"/>
      <c r="H228" s="1115"/>
    </row>
    <row r="229" spans="1:8">
      <c r="A229" s="1115"/>
      <c r="B229" s="1115"/>
      <c r="C229" s="1115"/>
      <c r="D229" s="1115"/>
      <c r="E229" s="1115"/>
      <c r="F229" s="1115"/>
      <c r="G229" s="1115"/>
      <c r="H229" s="1115"/>
    </row>
    <row r="230" spans="1:8">
      <c r="A230" s="1115"/>
      <c r="B230" s="1115"/>
      <c r="C230" s="1115"/>
      <c r="D230" s="1115"/>
      <c r="E230" s="1115"/>
      <c r="F230" s="1115"/>
      <c r="G230" s="1115"/>
      <c r="H230" s="1115"/>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72" t="s">
        <v>453</v>
      </c>
      <c r="B5" s="1672"/>
      <c r="C5" s="1672"/>
      <c r="D5" s="1672"/>
      <c r="E5" s="1672"/>
      <c r="F5" s="1672"/>
      <c r="H5" s="474" t="s">
        <v>267</v>
      </c>
    </row>
    <row r="6" spans="1:20" ht="15.75" customHeight="1" thickBot="1">
      <c r="A6" s="1673" t="s">
        <v>116</v>
      </c>
      <c r="B6" s="1675" t="s">
        <v>454</v>
      </c>
      <c r="C6" s="1676"/>
      <c r="D6" s="1677"/>
      <c r="E6" s="1678" t="s">
        <v>455</v>
      </c>
      <c r="F6" s="1680" t="s">
        <v>456</v>
      </c>
    </row>
    <row r="7" spans="1:20" ht="21" customHeight="1" thickBot="1">
      <c r="A7" s="1674"/>
      <c r="B7" s="787" t="s">
        <v>254</v>
      </c>
      <c r="C7" s="787" t="s">
        <v>257</v>
      </c>
      <c r="D7" s="787" t="s">
        <v>258</v>
      </c>
      <c r="E7" s="1679"/>
      <c r="F7" s="1681"/>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72" t="s">
        <v>459</v>
      </c>
      <c r="B18" s="1672"/>
      <c r="C18" s="1672"/>
      <c r="D18" s="1672"/>
      <c r="E18" s="1672"/>
      <c r="F18" s="1672"/>
      <c r="K18"/>
      <c r="L18"/>
      <c r="M18"/>
      <c r="O18" s="3"/>
      <c r="P18" s="3"/>
      <c r="Q18" s="3"/>
      <c r="R18" s="3"/>
      <c r="S18" s="3"/>
      <c r="T18" s="3"/>
    </row>
    <row r="19" spans="1:20" ht="16.5" customHeight="1" thickBot="1">
      <c r="A19" s="1683" t="s">
        <v>123</v>
      </c>
      <c r="B19" s="1675" t="s">
        <v>454</v>
      </c>
      <c r="C19" s="1676"/>
      <c r="D19" s="1677"/>
      <c r="E19" s="1678" t="s">
        <v>455</v>
      </c>
      <c r="F19" s="1680" t="s">
        <v>456</v>
      </c>
      <c r="K19"/>
      <c r="L19"/>
      <c r="M19"/>
      <c r="O19" s="3"/>
      <c r="P19" s="3"/>
      <c r="Q19" s="3"/>
      <c r="R19" s="3"/>
      <c r="S19" s="3"/>
      <c r="T19" s="3"/>
    </row>
    <row r="20" spans="1:20" ht="21" customHeight="1" thickBot="1">
      <c r="A20" s="1684"/>
      <c r="B20" s="570" t="s">
        <v>254</v>
      </c>
      <c r="C20" s="570" t="s">
        <v>366</v>
      </c>
      <c r="D20" s="570" t="s">
        <v>367</v>
      </c>
      <c r="E20" s="1685"/>
      <c r="F20" s="1686"/>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2"/>
      <c r="D30" s="168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2"/>
      <c r="C41" s="168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87" t="s">
        <v>457</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row>
    <row r="3" spans="1:24" ht="15.75" customHeight="1">
      <c r="A3" s="1688" t="s">
        <v>458</v>
      </c>
      <c r="B3" s="1688"/>
      <c r="C3" s="1688"/>
      <c r="D3" s="1688"/>
      <c r="E3" s="1688"/>
      <c r="F3" s="1688"/>
      <c r="P3" s="448"/>
    </row>
    <row r="4" spans="1:24" ht="4.5" customHeight="1">
      <c r="A4" s="449"/>
      <c r="B4" s="449"/>
      <c r="C4" s="447"/>
      <c r="D4" s="447"/>
    </row>
    <row r="5" spans="1:24" ht="15.75" thickBot="1">
      <c r="A5" s="450" t="s">
        <v>125</v>
      </c>
      <c r="B5" s="1689" t="s">
        <v>126</v>
      </c>
      <c r="C5" s="168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87" t="s">
        <v>460</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row>
    <row r="3" spans="1:27" ht="18" customHeight="1">
      <c r="A3" s="1690" t="s">
        <v>458</v>
      </c>
      <c r="B3" s="1690"/>
      <c r="C3" s="1690"/>
      <c r="D3" s="1690"/>
      <c r="E3" s="1690"/>
      <c r="F3" s="1690"/>
      <c r="G3" s="169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2" customWidth="1"/>
    <col min="2" max="2" width="11.28515625" style="1002" customWidth="1"/>
    <col min="3" max="4" width="12" style="1002" bestFit="1" customWidth="1"/>
    <col min="5" max="5" width="8.85546875" style="1002" bestFit="1" customWidth="1"/>
    <col min="6" max="6" width="12.140625" style="1002" bestFit="1" customWidth="1"/>
    <col min="7" max="7" width="9.85546875" style="1002" bestFit="1" customWidth="1"/>
    <col min="8" max="8" width="11.5703125" style="1002" bestFit="1" customWidth="1"/>
    <col min="9" max="9" width="13" style="1002" customWidth="1"/>
    <col min="10" max="10" width="14" style="1002" customWidth="1"/>
    <col min="11" max="11" width="11.7109375" style="1002" customWidth="1"/>
    <col min="12" max="12" width="13.140625" style="1002" customWidth="1"/>
    <col min="13" max="16384" width="9.140625" style="1002"/>
  </cols>
  <sheetData>
    <row r="1" spans="1:18" ht="31.5" customHeight="1" thickBot="1">
      <c r="A1" s="1577" t="s">
        <v>64</v>
      </c>
      <c r="B1" s="1577"/>
      <c r="C1" s="1577"/>
      <c r="D1" s="1577"/>
      <c r="E1" s="1577"/>
      <c r="F1" s="1577"/>
      <c r="G1" s="1577"/>
      <c r="H1" s="1577"/>
      <c r="I1" s="1577"/>
      <c r="J1" s="1577"/>
      <c r="K1" s="1577"/>
      <c r="L1" s="1577"/>
      <c r="M1" s="939"/>
    </row>
    <row r="2" spans="1:18" ht="16.5" thickBot="1">
      <c r="A2" s="1003"/>
      <c r="B2" s="1004"/>
      <c r="C2" s="1004"/>
      <c r="D2" s="1004"/>
      <c r="E2" s="1005" t="s">
        <v>4</v>
      </c>
      <c r="F2" s="1006"/>
      <c r="G2" s="1004"/>
      <c r="H2" s="1004"/>
      <c r="I2" s="1004"/>
      <c r="J2" s="1004"/>
      <c r="K2" s="1004"/>
      <c r="L2" s="1007"/>
      <c r="M2" s="1008"/>
    </row>
    <row r="3" spans="1:18" ht="39" customHeight="1" thickBot="1">
      <c r="A3" s="940"/>
      <c r="B3" s="1583" t="s">
        <v>72</v>
      </c>
      <c r="C3" s="1584"/>
      <c r="D3" s="1584"/>
      <c r="E3" s="1584"/>
      <c r="F3" s="1584"/>
      <c r="G3" s="1585"/>
      <c r="H3" s="1579" t="s">
        <v>51</v>
      </c>
      <c r="I3" s="1580"/>
      <c r="J3" s="1586" t="s">
        <v>480</v>
      </c>
      <c r="K3" s="1581" t="s">
        <v>52</v>
      </c>
      <c r="L3" s="1582"/>
      <c r="M3" s="1008"/>
    </row>
    <row r="4" spans="1:18" ht="31.5">
      <c r="A4" s="941" t="s">
        <v>53</v>
      </c>
      <c r="B4" s="942" t="s">
        <v>54</v>
      </c>
      <c r="C4" s="943" t="s">
        <v>61</v>
      </c>
      <c r="D4" s="943" t="s">
        <v>62</v>
      </c>
      <c r="E4" s="944"/>
      <c r="F4" s="945" t="s">
        <v>375</v>
      </c>
      <c r="G4" s="946"/>
      <c r="H4" s="947" t="s">
        <v>55</v>
      </c>
      <c r="I4" s="948" t="s">
        <v>66</v>
      </c>
      <c r="J4" s="1587"/>
      <c r="K4" s="949" t="s">
        <v>50</v>
      </c>
      <c r="L4" s="950" t="s">
        <v>58</v>
      </c>
      <c r="M4" s="1008"/>
      <c r="O4" s="1008"/>
    </row>
    <row r="5" spans="1:18" ht="21" customHeight="1" thickBot="1">
      <c r="A5" s="951"/>
      <c r="B5" s="1341">
        <v>44969</v>
      </c>
      <c r="C5" s="1341">
        <v>44969</v>
      </c>
      <c r="D5" s="1341">
        <v>44969</v>
      </c>
      <c r="E5" s="952" t="s">
        <v>98</v>
      </c>
      <c r="F5" s="953" t="s">
        <v>374</v>
      </c>
      <c r="G5" s="954" t="s">
        <v>56</v>
      </c>
      <c r="H5" s="1341">
        <v>44969</v>
      </c>
      <c r="I5" s="955" t="s">
        <v>65</v>
      </c>
      <c r="J5" s="956"/>
      <c r="K5" s="1341">
        <v>44969</v>
      </c>
      <c r="L5" s="957" t="s">
        <v>57</v>
      </c>
      <c r="M5" s="1008"/>
    </row>
    <row r="6" spans="1:18" ht="28.5" customHeight="1" thickBot="1">
      <c r="A6" s="1010" t="s">
        <v>18</v>
      </c>
      <c r="B6" s="958">
        <v>10.785810472683906</v>
      </c>
      <c r="C6" s="959">
        <v>20822.027939544219</v>
      </c>
      <c r="D6" s="959">
        <v>21238.468498335104</v>
      </c>
      <c r="E6" s="960">
        <v>1.0449297081452646</v>
      </c>
      <c r="F6" s="961">
        <v>0.38197608882952316</v>
      </c>
      <c r="G6" s="962">
        <v>12.423950005523658</v>
      </c>
      <c r="H6" s="963">
        <v>321.60115214359348</v>
      </c>
      <c r="I6" s="960">
        <v>0.59191887646280095</v>
      </c>
      <c r="J6" s="963">
        <v>0.8130578310306884</v>
      </c>
      <c r="K6" s="964">
        <v>100</v>
      </c>
      <c r="L6" s="965" t="s">
        <v>19</v>
      </c>
    </row>
    <row r="7" spans="1:18" ht="25.5" customHeight="1">
      <c r="A7" s="1011" t="s">
        <v>75</v>
      </c>
      <c r="B7" s="966">
        <v>10.403933786816747</v>
      </c>
      <c r="C7" s="967">
        <v>19302.289029344614</v>
      </c>
      <c r="D7" s="967">
        <v>19688.334809931508</v>
      </c>
      <c r="E7" s="968">
        <v>0.39681330761925104</v>
      </c>
      <c r="F7" s="969">
        <v>-0.70153706917215508</v>
      </c>
      <c r="G7" s="970">
        <v>0.39594067056523669</v>
      </c>
      <c r="H7" s="971">
        <v>243.34166666666667</v>
      </c>
      <c r="I7" s="969">
        <v>-3.7338133291135898</v>
      </c>
      <c r="J7" s="972">
        <v>-4</v>
      </c>
      <c r="K7" s="972">
        <v>0.14553392759687103</v>
      </c>
      <c r="L7" s="973">
        <v>-7.2964917697997123E-3</v>
      </c>
    </row>
    <row r="8" spans="1:18" ht="24" customHeight="1">
      <c r="A8" s="1012" t="s">
        <v>76</v>
      </c>
      <c r="B8" s="974">
        <v>11.696289272956522</v>
      </c>
      <c r="C8" s="975">
        <v>21944.257547760826</v>
      </c>
      <c r="D8" s="975">
        <v>22383.142698716045</v>
      </c>
      <c r="E8" s="976">
        <v>0.45720254331673532</v>
      </c>
      <c r="F8" s="977">
        <v>0.32241515911469065</v>
      </c>
      <c r="G8" s="978">
        <v>11.766747305504119</v>
      </c>
      <c r="H8" s="979">
        <v>352.4172325102881</v>
      </c>
      <c r="I8" s="980">
        <v>0.32768852930524489</v>
      </c>
      <c r="J8" s="981">
        <v>5.2137831499188163</v>
      </c>
      <c r="K8" s="981">
        <v>35.364744406039655</v>
      </c>
      <c r="L8" s="982">
        <v>1.4791838240614226</v>
      </c>
      <c r="R8" s="1008"/>
    </row>
    <row r="9" spans="1:18" ht="24" customHeight="1">
      <c r="A9" s="1012" t="s">
        <v>77</v>
      </c>
      <c r="B9" s="974">
        <v>11.514618211108663</v>
      </c>
      <c r="C9" s="975">
        <v>21603.411277877418</v>
      </c>
      <c r="D9" s="975">
        <v>22035.479503434966</v>
      </c>
      <c r="E9" s="976">
        <v>1.1655436339760077</v>
      </c>
      <c r="F9" s="977">
        <v>-0.90947595317947372</v>
      </c>
      <c r="G9" s="978">
        <v>10.404516000979456</v>
      </c>
      <c r="H9" s="983">
        <v>398.33382013835507</v>
      </c>
      <c r="I9" s="977">
        <v>1.0500261157947604</v>
      </c>
      <c r="J9" s="984">
        <v>5.0040355125100886</v>
      </c>
      <c r="K9" s="984">
        <v>7.889151658480384</v>
      </c>
      <c r="L9" s="985">
        <v>0.31487607466818179</v>
      </c>
    </row>
    <row r="10" spans="1:18" ht="24" customHeight="1">
      <c r="A10" s="1012" t="s">
        <v>78</v>
      </c>
      <c r="B10" s="986" t="s">
        <v>73</v>
      </c>
      <c r="C10" s="987" t="s">
        <v>502</v>
      </c>
      <c r="D10" s="987" t="s">
        <v>502</v>
      </c>
      <c r="E10" s="988" t="s">
        <v>73</v>
      </c>
      <c r="F10" s="989" t="s">
        <v>73</v>
      </c>
      <c r="G10" s="990" t="s">
        <v>73</v>
      </c>
      <c r="H10" s="991" t="s">
        <v>502</v>
      </c>
      <c r="I10" s="988" t="s">
        <v>73</v>
      </c>
      <c r="J10" s="992" t="s">
        <v>73</v>
      </c>
      <c r="K10" s="992" t="s">
        <v>73</v>
      </c>
      <c r="L10" s="993" t="s">
        <v>73</v>
      </c>
    </row>
    <row r="11" spans="1:18" ht="24" customHeight="1">
      <c r="A11" s="1012" t="s">
        <v>71</v>
      </c>
      <c r="B11" s="974">
        <v>8.8139046838294046</v>
      </c>
      <c r="C11" s="975">
        <v>18098.36690724724</v>
      </c>
      <c r="D11" s="975">
        <v>18460.334245392187</v>
      </c>
      <c r="E11" s="976">
        <v>1.2152089790545451</v>
      </c>
      <c r="F11" s="977">
        <v>0.24716655426698675</v>
      </c>
      <c r="G11" s="978">
        <v>10.138311153701649</v>
      </c>
      <c r="H11" s="983">
        <v>288.71451793721974</v>
      </c>
      <c r="I11" s="977">
        <v>0.28782155785248087</v>
      </c>
      <c r="J11" s="984">
        <v>-5.9237124274916511</v>
      </c>
      <c r="K11" s="984">
        <v>32.45406585410224</v>
      </c>
      <c r="L11" s="985">
        <v>-2.3240243769773556</v>
      </c>
    </row>
    <row r="12" spans="1:18" ht="24" customHeight="1" thickBot="1">
      <c r="A12" s="1013" t="s">
        <v>79</v>
      </c>
      <c r="B12" s="994">
        <v>11.447374475301739</v>
      </c>
      <c r="C12" s="995">
        <v>22099.178523748531</v>
      </c>
      <c r="D12" s="995">
        <v>22541.162094223502</v>
      </c>
      <c r="E12" s="996">
        <v>7.14808367379383E-2</v>
      </c>
      <c r="F12" s="997">
        <v>-0.16271225256738431</v>
      </c>
      <c r="G12" s="998">
        <v>17.406985947651979</v>
      </c>
      <c r="H12" s="999">
        <v>296.04792661472732</v>
      </c>
      <c r="I12" s="997">
        <v>-0.60347882331509117</v>
      </c>
      <c r="J12" s="1000">
        <v>3.1363400725764641</v>
      </c>
      <c r="K12" s="1000">
        <v>24.128312412831239</v>
      </c>
      <c r="L12" s="1001">
        <v>0.54352209616661185</v>
      </c>
    </row>
    <row r="13" spans="1:18">
      <c r="A13" s="1014"/>
      <c r="B13" s="1015"/>
    </row>
    <row r="14" spans="1:18" ht="46.5" customHeight="1">
      <c r="A14" s="1578" t="s">
        <v>490</v>
      </c>
      <c r="B14" s="1578"/>
      <c r="C14" s="1578"/>
      <c r="D14" s="1578"/>
      <c r="E14" s="1578"/>
      <c r="F14" s="1578"/>
      <c r="G14" s="1578"/>
      <c r="H14" s="1578"/>
      <c r="I14" s="1578"/>
      <c r="J14" s="1578"/>
      <c r="K14" s="1578"/>
      <c r="L14" s="1578"/>
    </row>
    <row r="15" spans="1:18" ht="33.75" customHeight="1">
      <c r="A15" s="1578" t="s">
        <v>491</v>
      </c>
      <c r="B15" s="1578"/>
      <c r="C15" s="1578"/>
      <c r="D15" s="1578"/>
      <c r="E15" s="1578"/>
      <c r="F15" s="1578"/>
      <c r="G15" s="1578"/>
      <c r="H15" s="1578"/>
      <c r="I15" s="1578"/>
      <c r="J15" s="1578"/>
      <c r="K15" s="1578"/>
      <c r="L15" s="1578"/>
    </row>
    <row r="16" spans="1:18">
      <c r="A16" s="1578" t="s">
        <v>115</v>
      </c>
      <c r="B16" s="1578"/>
      <c r="C16" s="1578"/>
      <c r="D16" s="1578"/>
      <c r="E16" s="1578"/>
      <c r="F16" s="1578"/>
      <c r="G16" s="1578"/>
      <c r="H16" s="1578"/>
      <c r="I16" s="1578"/>
      <c r="J16" s="1578"/>
      <c r="K16" s="1578"/>
      <c r="L16" s="1578"/>
    </row>
    <row r="17" spans="1:7">
      <c r="A17" s="1016" t="s">
        <v>492</v>
      </c>
      <c r="B17" s="1016"/>
      <c r="C17" s="1016"/>
      <c r="D17" s="1016"/>
      <c r="E17" s="1016"/>
      <c r="F17" s="1016"/>
      <c r="G17" s="1016"/>
    </row>
    <row r="18" spans="1:7">
      <c r="A18" s="1016"/>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72" t="s">
        <v>463</v>
      </c>
      <c r="B5" s="1672"/>
      <c r="C5" s="1672"/>
      <c r="D5" s="1672"/>
      <c r="E5" s="1672"/>
      <c r="F5" s="1672"/>
      <c r="H5" s="474" t="s">
        <v>267</v>
      </c>
    </row>
    <row r="6" spans="1:20" ht="15.75" customHeight="1" thickBot="1">
      <c r="A6" s="1673" t="s">
        <v>116</v>
      </c>
      <c r="B6" s="1675" t="s">
        <v>465</v>
      </c>
      <c r="C6" s="1676"/>
      <c r="D6" s="1677"/>
      <c r="E6" s="1678" t="s">
        <v>408</v>
      </c>
      <c r="F6" s="1680" t="s">
        <v>409</v>
      </c>
    </row>
    <row r="7" spans="1:20" ht="21" customHeight="1" thickBot="1">
      <c r="A7" s="1692"/>
      <c r="B7" s="677" t="s">
        <v>254</v>
      </c>
      <c r="C7" s="677" t="s">
        <v>257</v>
      </c>
      <c r="D7" s="677" t="s">
        <v>258</v>
      </c>
      <c r="E7" s="1685"/>
      <c r="F7" s="168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72" t="s">
        <v>464</v>
      </c>
      <c r="B18" s="1672"/>
      <c r="C18" s="1672"/>
      <c r="D18" s="1672"/>
      <c r="E18" s="1672"/>
      <c r="F18" s="1672"/>
      <c r="K18" s="3"/>
      <c r="L18" s="3"/>
      <c r="M18" s="3"/>
      <c r="N18" s="3"/>
      <c r="O18" s="3"/>
      <c r="P18" s="3"/>
      <c r="Q18"/>
      <c r="R18"/>
      <c r="S18"/>
      <c r="T18"/>
    </row>
    <row r="19" spans="1:20" ht="16.5" customHeight="1" thickBot="1">
      <c r="A19" s="1683" t="s">
        <v>123</v>
      </c>
      <c r="B19" s="1675" t="s">
        <v>465</v>
      </c>
      <c r="C19" s="1676"/>
      <c r="D19" s="1677"/>
      <c r="E19" s="1678" t="s">
        <v>408</v>
      </c>
      <c r="F19" s="1680" t="s">
        <v>409</v>
      </c>
      <c r="I19"/>
      <c r="J19"/>
      <c r="K19"/>
      <c r="L19" s="3"/>
      <c r="M19" s="3"/>
      <c r="N19" s="3"/>
      <c r="O19" s="3"/>
      <c r="P19" s="3"/>
      <c r="Q19"/>
      <c r="R19"/>
      <c r="S19"/>
      <c r="T19"/>
    </row>
    <row r="20" spans="1:20" ht="21" customHeight="1" thickBot="1">
      <c r="A20" s="1684"/>
      <c r="B20" s="570" t="s">
        <v>254</v>
      </c>
      <c r="C20" s="570" t="s">
        <v>366</v>
      </c>
      <c r="D20" s="570" t="s">
        <v>367</v>
      </c>
      <c r="E20" s="1685"/>
      <c r="F20" s="168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91"/>
      <c r="B27" s="1691"/>
      <c r="C27" s="1691"/>
      <c r="D27" s="1691"/>
      <c r="E27" s="1691"/>
      <c r="F27" s="169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2"/>
      <c r="D32" s="168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2"/>
      <c r="C43" s="168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87" t="s">
        <v>461</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row>
    <row r="3" spans="1:24" ht="15.75" customHeight="1">
      <c r="A3" s="1688" t="s">
        <v>462</v>
      </c>
      <c r="B3" s="1688"/>
      <c r="C3" s="1688"/>
      <c r="D3" s="1688"/>
      <c r="E3" s="1688"/>
      <c r="F3" s="1688"/>
      <c r="P3" s="448"/>
    </row>
    <row r="4" spans="1:24" ht="4.5" customHeight="1">
      <c r="A4" s="449"/>
      <c r="B4" s="449"/>
      <c r="C4" s="447"/>
      <c r="D4" s="447"/>
    </row>
    <row r="5" spans="1:24" ht="15.75" thickBot="1">
      <c r="A5" s="450" t="s">
        <v>125</v>
      </c>
      <c r="B5" s="1689" t="s">
        <v>126</v>
      </c>
      <c r="C5" s="168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87" t="s">
        <v>466</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row>
    <row r="3" spans="1:27" ht="18" customHeight="1">
      <c r="A3" s="1693" t="s">
        <v>467</v>
      </c>
      <c r="B3" s="1693"/>
      <c r="C3" s="1693"/>
      <c r="D3" s="1693"/>
      <c r="E3" s="1693"/>
      <c r="F3" s="1693"/>
      <c r="G3" s="169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72" t="s">
        <v>445</v>
      </c>
      <c r="B5" s="1672"/>
      <c r="C5" s="1672"/>
      <c r="D5" s="1672"/>
      <c r="E5" s="1672"/>
      <c r="F5" s="1672"/>
      <c r="H5" s="474" t="s">
        <v>267</v>
      </c>
    </row>
    <row r="6" spans="1:20" ht="15.75" customHeight="1" thickBot="1">
      <c r="A6" s="1673" t="s">
        <v>116</v>
      </c>
      <c r="B6" s="1675" t="s">
        <v>444</v>
      </c>
      <c r="C6" s="1676"/>
      <c r="D6" s="1677"/>
      <c r="E6" s="1678" t="s">
        <v>438</v>
      </c>
      <c r="F6" s="1680" t="s">
        <v>439</v>
      </c>
    </row>
    <row r="7" spans="1:20" ht="21" customHeight="1" thickBot="1">
      <c r="A7" s="1692"/>
      <c r="B7" s="677" t="s">
        <v>254</v>
      </c>
      <c r="C7" s="677" t="s">
        <v>257</v>
      </c>
      <c r="D7" s="677" t="s">
        <v>258</v>
      </c>
      <c r="E7" s="1685"/>
      <c r="F7" s="168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72" t="s">
        <v>446</v>
      </c>
      <c r="B18" s="1672"/>
      <c r="C18" s="1672"/>
      <c r="D18" s="1672"/>
      <c r="E18" s="1672"/>
      <c r="F18" s="1672"/>
      <c r="O18" s="3"/>
      <c r="P18" s="3"/>
      <c r="Q18" s="3"/>
      <c r="R18" s="3"/>
      <c r="S18" s="3"/>
      <c r="T18" s="3"/>
    </row>
    <row r="19" spans="1:20" ht="16.5" customHeight="1" thickBot="1">
      <c r="A19" s="1683" t="s">
        <v>123</v>
      </c>
      <c r="B19" s="1675" t="s">
        <v>444</v>
      </c>
      <c r="C19" s="1676"/>
      <c r="D19" s="1677"/>
      <c r="E19" s="1678" t="s">
        <v>438</v>
      </c>
      <c r="F19" s="1680" t="s">
        <v>439</v>
      </c>
      <c r="K19" s="3"/>
      <c r="L19" s="3"/>
      <c r="M19" s="3"/>
      <c r="O19" s="3"/>
      <c r="P19" s="3"/>
      <c r="Q19" s="3"/>
      <c r="R19" s="3"/>
      <c r="S19" s="3"/>
      <c r="T19" s="3"/>
    </row>
    <row r="20" spans="1:20" ht="21" customHeight="1" thickBot="1">
      <c r="A20" s="1684"/>
      <c r="B20" s="570" t="s">
        <v>254</v>
      </c>
      <c r="C20" s="570" t="s">
        <v>366</v>
      </c>
      <c r="D20" s="570" t="s">
        <v>367</v>
      </c>
      <c r="E20" s="1685"/>
      <c r="F20" s="168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91"/>
      <c r="B27" s="1691"/>
      <c r="C27" s="1691"/>
      <c r="D27" s="1691"/>
      <c r="E27" s="1691"/>
      <c r="F27" s="169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2"/>
      <c r="D32" s="168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2"/>
      <c r="C43" s="168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87" t="s">
        <v>437</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row>
    <row r="3" spans="1:24" ht="15.75" customHeight="1">
      <c r="A3" s="1688" t="s">
        <v>436</v>
      </c>
      <c r="B3" s="1688"/>
      <c r="C3" s="1688"/>
      <c r="D3" s="1688"/>
      <c r="E3" s="1688"/>
      <c r="F3" s="1688"/>
      <c r="P3" s="448"/>
    </row>
    <row r="4" spans="1:24" ht="4.5" customHeight="1">
      <c r="A4" s="449"/>
      <c r="B4" s="449"/>
      <c r="C4" s="447"/>
      <c r="D4" s="447"/>
    </row>
    <row r="5" spans="1:24" ht="15.75" thickBot="1">
      <c r="A5" s="450" t="s">
        <v>125</v>
      </c>
      <c r="B5" s="1689" t="s">
        <v>126</v>
      </c>
      <c r="C5" s="168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87" t="s">
        <v>441</v>
      </c>
      <c r="B2" s="1687"/>
      <c r="C2" s="1687"/>
      <c r="D2" s="1687"/>
      <c r="E2" s="1687"/>
      <c r="F2" s="1687"/>
      <c r="G2" s="1687"/>
      <c r="H2" s="1687"/>
      <c r="I2" s="1687"/>
      <c r="J2" s="1687"/>
      <c r="K2" s="1687"/>
      <c r="L2" s="1687"/>
      <c r="M2" s="1687"/>
      <c r="N2" s="1687"/>
      <c r="O2" s="1687"/>
      <c r="P2" s="1687"/>
      <c r="Q2" s="1687"/>
      <c r="R2" s="1687"/>
      <c r="S2" s="1687"/>
      <c r="T2" s="1687"/>
      <c r="U2" s="1687"/>
      <c r="V2" s="1687"/>
      <c r="W2" s="1687"/>
      <c r="X2" s="1687"/>
      <c r="Y2" s="1687"/>
      <c r="Z2" s="1687"/>
      <c r="AA2" s="1687"/>
    </row>
    <row r="3" spans="1:27" ht="18" customHeight="1">
      <c r="A3" s="1693" t="s">
        <v>442</v>
      </c>
      <c r="B3" s="1693"/>
      <c r="C3" s="1693"/>
      <c r="D3" s="1693"/>
      <c r="E3" s="1693"/>
      <c r="F3" s="1693"/>
      <c r="G3" s="169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98" zoomScale="80" zoomScaleNormal="80" workbookViewId="0">
      <selection activeCell="V838" sqref="V838"/>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30" t="s">
        <v>201</v>
      </c>
      <c r="C5" s="1730"/>
      <c r="D5" s="1730"/>
      <c r="E5" s="1730"/>
      <c r="F5" s="1730"/>
      <c r="G5" s="1730"/>
      <c r="H5" s="1730"/>
      <c r="I5" s="1730"/>
      <c r="J5" s="1730"/>
      <c r="K5" s="1730"/>
      <c r="L5" s="1730"/>
    </row>
    <row r="6" spans="2:13" ht="18">
      <c r="B6" s="484"/>
      <c r="C6" s="484"/>
      <c r="D6" s="484"/>
      <c r="E6" s="484"/>
      <c r="F6" s="300" t="s">
        <v>202</v>
      </c>
      <c r="G6" s="484"/>
      <c r="H6" s="484"/>
      <c r="I6" s="484"/>
      <c r="J6" s="484"/>
      <c r="K6" s="484"/>
      <c r="L6" s="484"/>
    </row>
    <row r="7" spans="2:13" s="301" customFormat="1" ht="15">
      <c r="B7" s="1731" t="s">
        <v>203</v>
      </c>
      <c r="C7" s="1733" t="s">
        <v>18</v>
      </c>
      <c r="D7" s="1733" t="s">
        <v>204</v>
      </c>
      <c r="E7" s="1735" t="s">
        <v>205</v>
      </c>
      <c r="F7" s="1736"/>
      <c r="G7" s="1737"/>
      <c r="H7" s="1738" t="s">
        <v>206</v>
      </c>
      <c r="I7" s="1740" t="s">
        <v>207</v>
      </c>
      <c r="J7" s="1741"/>
      <c r="K7" s="1741"/>
      <c r="L7" s="1731"/>
    </row>
    <row r="8" spans="2:13">
      <c r="B8" s="1732"/>
      <c r="C8" s="1734"/>
      <c r="D8" s="1734"/>
      <c r="E8" s="1742" t="s">
        <v>208</v>
      </c>
      <c r="F8" s="1733" t="s">
        <v>209</v>
      </c>
      <c r="G8" s="1733" t="s">
        <v>210</v>
      </c>
      <c r="H8" s="1739"/>
      <c r="I8" s="1742" t="s">
        <v>211</v>
      </c>
      <c r="J8" s="1742" t="s">
        <v>20</v>
      </c>
      <c r="K8" s="1733" t="s">
        <v>212</v>
      </c>
      <c r="L8" s="1742" t="s">
        <v>213</v>
      </c>
    </row>
    <row r="9" spans="2:13">
      <c r="B9" s="1732"/>
      <c r="C9" s="1734"/>
      <c r="D9" s="1734"/>
      <c r="E9" s="1743"/>
      <c r="F9" s="1734"/>
      <c r="G9" s="1734"/>
      <c r="H9" s="1739"/>
      <c r="I9" s="1743"/>
      <c r="J9" s="1743"/>
      <c r="K9" s="1758"/>
      <c r="L9" s="1743"/>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29"/>
      <c r="O105" s="1729"/>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29"/>
      <c r="O121" s="1729"/>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29"/>
      <c r="O145" s="1729"/>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29"/>
      <c r="O171" s="1729"/>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3" t="s">
        <v>239</v>
      </c>
      <c r="D177" s="1763"/>
      <c r="E177" s="1763"/>
      <c r="F177" s="1763"/>
      <c r="G177" s="1763"/>
      <c r="H177" s="1763"/>
      <c r="I177" s="1763"/>
      <c r="J177" s="1763"/>
      <c r="K177" s="1763"/>
      <c r="L177" s="1764"/>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44" t="s">
        <v>203</v>
      </c>
      <c r="C194" s="1746" t="s">
        <v>18</v>
      </c>
      <c r="D194" s="1746" t="s">
        <v>204</v>
      </c>
      <c r="E194" s="1748" t="s">
        <v>205</v>
      </c>
      <c r="F194" s="1749"/>
      <c r="G194" s="1750"/>
      <c r="H194" s="1751" t="s">
        <v>206</v>
      </c>
      <c r="I194" s="1753" t="s">
        <v>207</v>
      </c>
      <c r="J194" s="1754"/>
      <c r="K194" s="1754"/>
      <c r="L194" s="1755"/>
    </row>
    <row r="195" spans="2:12" ht="12.75" customHeight="1">
      <c r="B195" s="1745"/>
      <c r="C195" s="1747"/>
      <c r="D195" s="1747"/>
      <c r="E195" s="1756" t="s">
        <v>208</v>
      </c>
      <c r="F195" s="1746" t="s">
        <v>209</v>
      </c>
      <c r="G195" s="1746" t="s">
        <v>210</v>
      </c>
      <c r="H195" s="1752"/>
      <c r="I195" s="1756" t="s">
        <v>211</v>
      </c>
      <c r="J195" s="1756" t="s">
        <v>20</v>
      </c>
      <c r="K195" s="1746" t="s">
        <v>212</v>
      </c>
      <c r="L195" s="1761" t="s">
        <v>213</v>
      </c>
    </row>
    <row r="196" spans="2:12" ht="12.75" customHeight="1">
      <c r="B196" s="1745"/>
      <c r="C196" s="1747"/>
      <c r="D196" s="1747"/>
      <c r="E196" s="1757"/>
      <c r="F196" s="1747"/>
      <c r="G196" s="1747"/>
      <c r="H196" s="1752"/>
      <c r="I196" s="1759"/>
      <c r="J196" s="1759"/>
      <c r="K196" s="1760"/>
      <c r="L196" s="1762"/>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3" t="s">
        <v>240</v>
      </c>
      <c r="D199" s="1763"/>
      <c r="E199" s="1763"/>
      <c r="F199" s="1763"/>
      <c r="G199" s="1763"/>
      <c r="H199" s="1763"/>
      <c r="I199" s="1763"/>
      <c r="J199" s="1763"/>
      <c r="K199" s="1763"/>
      <c r="L199" s="1764"/>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67" t="s">
        <v>203</v>
      </c>
      <c r="C234" s="1746" t="s">
        <v>18</v>
      </c>
      <c r="D234" s="1746" t="s">
        <v>204</v>
      </c>
      <c r="E234" s="1748" t="s">
        <v>205</v>
      </c>
      <c r="F234" s="1749"/>
      <c r="G234" s="1750"/>
      <c r="H234" s="1751" t="s">
        <v>206</v>
      </c>
      <c r="I234" s="1748" t="s">
        <v>207</v>
      </c>
      <c r="J234" s="1749"/>
      <c r="K234" s="1749"/>
      <c r="L234" s="1749"/>
    </row>
    <row r="235" spans="2:12">
      <c r="B235" s="1768"/>
      <c r="C235" s="1747"/>
      <c r="D235" s="1747"/>
      <c r="E235" s="1756" t="s">
        <v>208</v>
      </c>
      <c r="F235" s="1746" t="s">
        <v>209</v>
      </c>
      <c r="G235" s="1746" t="s">
        <v>210</v>
      </c>
      <c r="H235" s="1752"/>
      <c r="I235" s="1756" t="s">
        <v>211</v>
      </c>
      <c r="J235" s="1756" t="s">
        <v>20</v>
      </c>
      <c r="K235" s="1746" t="s">
        <v>212</v>
      </c>
      <c r="L235" s="1753" t="s">
        <v>213</v>
      </c>
    </row>
    <row r="236" spans="2:12">
      <c r="B236" s="1768"/>
      <c r="C236" s="1747"/>
      <c r="D236" s="1747"/>
      <c r="E236" s="1757"/>
      <c r="F236" s="1747"/>
      <c r="G236" s="1747"/>
      <c r="H236" s="1752"/>
      <c r="I236" s="1757"/>
      <c r="J236" s="1757"/>
      <c r="K236" s="1747"/>
      <c r="L236" s="1765"/>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66" t="s">
        <v>214</v>
      </c>
      <c r="D239" s="1766"/>
      <c r="E239" s="1766"/>
      <c r="F239" s="1766"/>
      <c r="G239" s="1766"/>
      <c r="H239" s="1766"/>
      <c r="I239" s="1766"/>
      <c r="J239" s="1766"/>
      <c r="K239" s="1766"/>
      <c r="L239" s="1766"/>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3" t="s">
        <v>239</v>
      </c>
      <c r="D256" s="1763"/>
      <c r="E256" s="1763"/>
      <c r="F256" s="1763"/>
      <c r="G256" s="1763"/>
      <c r="H256" s="1763"/>
      <c r="I256" s="1763"/>
      <c r="J256" s="1763"/>
      <c r="K256" s="1763"/>
      <c r="L256" s="1763"/>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69" t="s">
        <v>203</v>
      </c>
      <c r="C273" s="1746" t="s">
        <v>18</v>
      </c>
      <c r="D273" s="1746" t="s">
        <v>204</v>
      </c>
      <c r="E273" s="1748" t="s">
        <v>205</v>
      </c>
      <c r="F273" s="1749"/>
      <c r="G273" s="1750"/>
      <c r="H273" s="1751" t="s">
        <v>206</v>
      </c>
      <c r="I273" s="1753" t="s">
        <v>207</v>
      </c>
      <c r="J273" s="1754"/>
      <c r="K273" s="1754"/>
      <c r="L273" s="1754"/>
    </row>
    <row r="274" spans="2:12" ht="11.25" customHeight="1">
      <c r="B274" s="1770"/>
      <c r="C274" s="1747"/>
      <c r="D274" s="1747"/>
      <c r="E274" s="1756" t="s">
        <v>208</v>
      </c>
      <c r="F274" s="1746" t="s">
        <v>209</v>
      </c>
      <c r="G274" s="1746" t="s">
        <v>210</v>
      </c>
      <c r="H274" s="1752"/>
      <c r="I274" s="1756" t="s">
        <v>211</v>
      </c>
      <c r="J274" s="1756" t="s">
        <v>20</v>
      </c>
      <c r="K274" s="1746" t="s">
        <v>212</v>
      </c>
      <c r="L274" s="1753" t="s">
        <v>213</v>
      </c>
    </row>
    <row r="275" spans="2:12" ht="11.25" customHeight="1">
      <c r="B275" s="1770"/>
      <c r="C275" s="1747"/>
      <c r="D275" s="1747"/>
      <c r="E275" s="1757"/>
      <c r="F275" s="1747"/>
      <c r="G275" s="1747"/>
      <c r="H275" s="1752"/>
      <c r="I275" s="1759"/>
      <c r="J275" s="1759"/>
      <c r="K275" s="1760"/>
      <c r="L275" s="1765"/>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3" t="s">
        <v>240</v>
      </c>
      <c r="D278" s="1763"/>
      <c r="E278" s="1763"/>
      <c r="F278" s="1763"/>
      <c r="G278" s="1763"/>
      <c r="H278" s="1763"/>
      <c r="I278" s="1763"/>
      <c r="J278" s="1763"/>
      <c r="K278" s="1763"/>
      <c r="L278" s="1763"/>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56" t="s">
        <v>203</v>
      </c>
      <c r="C313" s="1746" t="s">
        <v>18</v>
      </c>
      <c r="D313" s="1746" t="s">
        <v>204</v>
      </c>
      <c r="E313" s="1748" t="s">
        <v>205</v>
      </c>
      <c r="F313" s="1749"/>
      <c r="G313" s="1750"/>
      <c r="H313" s="1746" t="s">
        <v>206</v>
      </c>
      <c r="I313" s="1748" t="s">
        <v>207</v>
      </c>
      <c r="J313" s="1749"/>
      <c r="K313" s="1749"/>
      <c r="L313" s="1750"/>
    </row>
    <row r="314" spans="2:12" ht="11.25" customHeight="1">
      <c r="B314" s="1757"/>
      <c r="C314" s="1747"/>
      <c r="D314" s="1747"/>
      <c r="E314" s="1773" t="s">
        <v>244</v>
      </c>
      <c r="F314" s="1776" t="s">
        <v>245</v>
      </c>
      <c r="G314" s="1776" t="s">
        <v>246</v>
      </c>
      <c r="H314" s="1747"/>
      <c r="I314" s="1756" t="s">
        <v>211</v>
      </c>
      <c r="J314" s="1756" t="s">
        <v>20</v>
      </c>
      <c r="K314" s="1746" t="s">
        <v>212</v>
      </c>
      <c r="L314" s="1756" t="s">
        <v>213</v>
      </c>
    </row>
    <row r="315" spans="2:12" ht="11.25" customHeight="1">
      <c r="B315" s="1759"/>
      <c r="C315" s="1760"/>
      <c r="D315" s="1760"/>
      <c r="E315" s="1775"/>
      <c r="F315" s="1777"/>
      <c r="G315" s="1777"/>
      <c r="H315" s="1760"/>
      <c r="I315" s="1759"/>
      <c r="J315" s="1759"/>
      <c r="K315" s="1760"/>
      <c r="L315" s="1759"/>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66" t="s">
        <v>214</v>
      </c>
      <c r="D318" s="1766"/>
      <c r="E318" s="1766"/>
      <c r="F318" s="1766"/>
      <c r="G318" s="1766"/>
      <c r="H318" s="1766"/>
      <c r="I318" s="1766"/>
      <c r="J318" s="1766"/>
      <c r="K318" s="1766"/>
      <c r="L318" s="1779"/>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3" t="s">
        <v>239</v>
      </c>
      <c r="D335" s="1763"/>
      <c r="E335" s="1763"/>
      <c r="F335" s="1763"/>
      <c r="G335" s="1763"/>
      <c r="H335" s="1763"/>
      <c r="I335" s="1763"/>
      <c r="J335" s="1763"/>
      <c r="K335" s="1763"/>
      <c r="L335" s="1780"/>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71" t="s">
        <v>203</v>
      </c>
      <c r="C352" s="1746" t="s">
        <v>18</v>
      </c>
      <c r="D352" s="1746" t="s">
        <v>204</v>
      </c>
      <c r="E352" s="1748" t="s">
        <v>205</v>
      </c>
      <c r="F352" s="1749"/>
      <c r="G352" s="1750"/>
      <c r="H352" s="1751" t="s">
        <v>206</v>
      </c>
      <c r="I352" s="1753" t="s">
        <v>207</v>
      </c>
      <c r="J352" s="1754"/>
      <c r="K352" s="1754"/>
      <c r="L352" s="1767"/>
    </row>
    <row r="353" spans="2:12" ht="11.25" customHeight="1">
      <c r="B353" s="1772"/>
      <c r="C353" s="1747"/>
      <c r="D353" s="1747"/>
      <c r="E353" s="1773" t="s">
        <v>244</v>
      </c>
      <c r="F353" s="1776" t="s">
        <v>245</v>
      </c>
      <c r="G353" s="1776" t="s">
        <v>246</v>
      </c>
      <c r="H353" s="1752"/>
      <c r="I353" s="1756" t="s">
        <v>211</v>
      </c>
      <c r="J353" s="1756" t="s">
        <v>20</v>
      </c>
      <c r="K353" s="1746" t="s">
        <v>212</v>
      </c>
      <c r="L353" s="1756" t="s">
        <v>213</v>
      </c>
    </row>
    <row r="354" spans="2:12" ht="11.25" customHeight="1">
      <c r="B354" s="1772"/>
      <c r="C354" s="1747"/>
      <c r="D354" s="1747"/>
      <c r="E354" s="1774"/>
      <c r="F354" s="1778"/>
      <c r="G354" s="1778"/>
      <c r="H354" s="1752"/>
      <c r="I354" s="1759"/>
      <c r="J354" s="1759"/>
      <c r="K354" s="1760"/>
      <c r="L354" s="1759"/>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3" t="s">
        <v>240</v>
      </c>
      <c r="D357" s="1763"/>
      <c r="E357" s="1763"/>
      <c r="F357" s="1763"/>
      <c r="G357" s="1763"/>
      <c r="H357" s="1763"/>
      <c r="I357" s="1763"/>
      <c r="J357" s="1763"/>
      <c r="K357" s="1763"/>
      <c r="L357" s="1780"/>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08" t="s">
        <v>203</v>
      </c>
      <c r="C393" s="1699" t="s">
        <v>18</v>
      </c>
      <c r="D393" s="1699" t="s">
        <v>204</v>
      </c>
      <c r="E393" s="1701" t="s">
        <v>205</v>
      </c>
      <c r="F393" s="1702"/>
      <c r="G393" s="1703"/>
      <c r="H393" s="1704" t="s">
        <v>206</v>
      </c>
      <c r="I393" s="1701" t="s">
        <v>207</v>
      </c>
      <c r="J393" s="1702"/>
      <c r="K393" s="1702"/>
      <c r="L393" s="1703"/>
    </row>
    <row r="394" spans="2:12" ht="11.25" customHeight="1">
      <c r="B394" s="1709"/>
      <c r="C394" s="1700"/>
      <c r="D394" s="1700"/>
      <c r="E394" s="1782" t="s">
        <v>244</v>
      </c>
      <c r="F394" s="1784" t="s">
        <v>245</v>
      </c>
      <c r="G394" s="1784" t="s">
        <v>246</v>
      </c>
      <c r="H394" s="1705"/>
      <c r="I394" s="1708" t="s">
        <v>211</v>
      </c>
      <c r="J394" s="1708" t="s">
        <v>20</v>
      </c>
      <c r="K394" s="1699" t="s">
        <v>212</v>
      </c>
      <c r="L394" s="1708" t="s">
        <v>213</v>
      </c>
    </row>
    <row r="395" spans="2:12" ht="11.25" customHeight="1">
      <c r="B395" s="1709"/>
      <c r="C395" s="1700"/>
      <c r="D395" s="1700"/>
      <c r="E395" s="1783"/>
      <c r="F395" s="1785"/>
      <c r="G395" s="1785"/>
      <c r="H395" s="1705"/>
      <c r="I395" s="1709"/>
      <c r="J395" s="1709"/>
      <c r="K395" s="1700"/>
      <c r="L395" s="171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95" t="s">
        <v>214</v>
      </c>
      <c r="D398" s="1695"/>
      <c r="E398" s="1695"/>
      <c r="F398" s="1695"/>
      <c r="G398" s="1695"/>
      <c r="H398" s="1695"/>
      <c r="I398" s="1695"/>
      <c r="J398" s="1695"/>
      <c r="K398" s="1695"/>
      <c r="L398" s="1781"/>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94" t="s">
        <v>239</v>
      </c>
      <c r="D415" s="1694"/>
      <c r="E415" s="1694"/>
      <c r="F415" s="1694"/>
      <c r="G415" s="1694"/>
      <c r="H415" s="1694"/>
      <c r="I415" s="1694"/>
      <c r="J415" s="1694"/>
      <c r="K415" s="1694"/>
      <c r="L415" s="1786"/>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87" t="s">
        <v>203</v>
      </c>
      <c r="C432" s="1699" t="s">
        <v>18</v>
      </c>
      <c r="D432" s="1699" t="s">
        <v>204</v>
      </c>
      <c r="E432" s="1701" t="s">
        <v>205</v>
      </c>
      <c r="F432" s="1702"/>
      <c r="G432" s="1703"/>
      <c r="H432" s="1704" t="s">
        <v>206</v>
      </c>
      <c r="I432" s="1706" t="s">
        <v>207</v>
      </c>
      <c r="J432" s="1707"/>
      <c r="K432" s="1707"/>
      <c r="L432" s="1789"/>
    </row>
    <row r="433" spans="2:12" ht="11.25" customHeight="1">
      <c r="B433" s="1788"/>
      <c r="C433" s="1700"/>
      <c r="D433" s="1700"/>
      <c r="E433" s="1782" t="s">
        <v>244</v>
      </c>
      <c r="F433" s="1784" t="s">
        <v>245</v>
      </c>
      <c r="G433" s="1784" t="s">
        <v>246</v>
      </c>
      <c r="H433" s="1705"/>
      <c r="I433" s="1708" t="s">
        <v>211</v>
      </c>
      <c r="J433" s="1708" t="s">
        <v>20</v>
      </c>
      <c r="K433" s="1699" t="s">
        <v>212</v>
      </c>
      <c r="L433" s="1708" t="s">
        <v>213</v>
      </c>
    </row>
    <row r="434" spans="2:12" ht="11.25" customHeight="1">
      <c r="B434" s="1788"/>
      <c r="C434" s="1700"/>
      <c r="D434" s="1700"/>
      <c r="E434" s="1783"/>
      <c r="F434" s="1785"/>
      <c r="G434" s="1785"/>
      <c r="H434" s="1705"/>
      <c r="I434" s="1710"/>
      <c r="J434" s="1710"/>
      <c r="K434" s="1711"/>
      <c r="L434" s="171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94" t="s">
        <v>240</v>
      </c>
      <c r="D437" s="1694"/>
      <c r="E437" s="1694"/>
      <c r="F437" s="1694"/>
      <c r="G437" s="1694"/>
      <c r="H437" s="1694"/>
      <c r="I437" s="1694"/>
      <c r="J437" s="1694"/>
      <c r="K437" s="1694"/>
      <c r="L437" s="1786"/>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08" t="s">
        <v>203</v>
      </c>
      <c r="C475" s="1699" t="s">
        <v>18</v>
      </c>
      <c r="D475" s="1699" t="s">
        <v>204</v>
      </c>
      <c r="E475" s="1701" t="s">
        <v>205</v>
      </c>
      <c r="F475" s="1702"/>
      <c r="G475" s="1703"/>
      <c r="H475" s="1704" t="s">
        <v>206</v>
      </c>
      <c r="I475" s="1701" t="s">
        <v>207</v>
      </c>
      <c r="J475" s="1702"/>
      <c r="K475" s="1702"/>
      <c r="L475" s="1703"/>
    </row>
    <row r="476" spans="2:12" ht="11.25" customHeight="1">
      <c r="B476" s="1709"/>
      <c r="C476" s="1700"/>
      <c r="D476" s="1700"/>
      <c r="E476" s="1782" t="s">
        <v>244</v>
      </c>
      <c r="F476" s="1784" t="s">
        <v>245</v>
      </c>
      <c r="G476" s="1784" t="s">
        <v>246</v>
      </c>
      <c r="H476" s="1705"/>
      <c r="I476" s="1708" t="s">
        <v>211</v>
      </c>
      <c r="J476" s="1708" t="s">
        <v>20</v>
      </c>
      <c r="K476" s="1699" t="s">
        <v>212</v>
      </c>
      <c r="L476" s="1708" t="s">
        <v>213</v>
      </c>
    </row>
    <row r="477" spans="2:12" ht="11.25" customHeight="1">
      <c r="B477" s="1709"/>
      <c r="C477" s="1700"/>
      <c r="D477" s="1700"/>
      <c r="E477" s="1783"/>
      <c r="F477" s="1785"/>
      <c r="G477" s="1785"/>
      <c r="H477" s="1705"/>
      <c r="I477" s="1709"/>
      <c r="J477" s="1709"/>
      <c r="K477" s="1700"/>
      <c r="L477" s="171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95" t="s">
        <v>214</v>
      </c>
      <c r="D480" s="1695"/>
      <c r="E480" s="1695"/>
      <c r="F480" s="1695"/>
      <c r="G480" s="1695"/>
      <c r="H480" s="1695"/>
      <c r="I480" s="1695"/>
      <c r="J480" s="1695"/>
      <c r="K480" s="1695"/>
      <c r="L480" s="1781"/>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94" t="s">
        <v>239</v>
      </c>
      <c r="D497" s="1694"/>
      <c r="E497" s="1694"/>
      <c r="F497" s="1694"/>
      <c r="G497" s="1694"/>
      <c r="H497" s="1694"/>
      <c r="I497" s="1694"/>
      <c r="J497" s="1694"/>
      <c r="K497" s="1694"/>
      <c r="L497" s="1786"/>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87" t="s">
        <v>203</v>
      </c>
      <c r="C514" s="1699" t="s">
        <v>18</v>
      </c>
      <c r="D514" s="1699" t="s">
        <v>204</v>
      </c>
      <c r="E514" s="1701" t="s">
        <v>205</v>
      </c>
      <c r="F514" s="1702"/>
      <c r="G514" s="1703"/>
      <c r="H514" s="1704" t="s">
        <v>206</v>
      </c>
      <c r="I514" s="1706" t="s">
        <v>207</v>
      </c>
      <c r="J514" s="1707"/>
      <c r="K514" s="1707"/>
      <c r="L514" s="1789"/>
    </row>
    <row r="515" spans="2:12" ht="11.25" customHeight="1">
      <c r="B515" s="1788"/>
      <c r="C515" s="1700"/>
      <c r="D515" s="1700"/>
      <c r="E515" s="1782" t="s">
        <v>244</v>
      </c>
      <c r="F515" s="1784" t="s">
        <v>245</v>
      </c>
      <c r="G515" s="1784" t="s">
        <v>246</v>
      </c>
      <c r="H515" s="1705"/>
      <c r="I515" s="1708" t="s">
        <v>211</v>
      </c>
      <c r="J515" s="1708" t="s">
        <v>20</v>
      </c>
      <c r="K515" s="1699" t="s">
        <v>212</v>
      </c>
      <c r="L515" s="1708" t="s">
        <v>213</v>
      </c>
    </row>
    <row r="516" spans="2:12" ht="11.25" customHeight="1">
      <c r="B516" s="1788"/>
      <c r="C516" s="1700"/>
      <c r="D516" s="1700"/>
      <c r="E516" s="1783"/>
      <c r="F516" s="1785"/>
      <c r="G516" s="1785"/>
      <c r="H516" s="1705"/>
      <c r="I516" s="1710"/>
      <c r="J516" s="1710"/>
      <c r="K516" s="1711"/>
      <c r="L516" s="171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94" t="s">
        <v>240</v>
      </c>
      <c r="D519" s="1694"/>
      <c r="E519" s="1694"/>
      <c r="F519" s="1694"/>
      <c r="G519" s="1694"/>
      <c r="H519" s="1694"/>
      <c r="I519" s="1694"/>
      <c r="J519" s="1694"/>
      <c r="K519" s="1694"/>
      <c r="L519" s="1786"/>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89" t="s">
        <v>203</v>
      </c>
      <c r="C558" s="1699" t="s">
        <v>18</v>
      </c>
      <c r="D558" s="1699" t="s">
        <v>204</v>
      </c>
      <c r="E558" s="1701" t="s">
        <v>205</v>
      </c>
      <c r="F558" s="1702"/>
      <c r="G558" s="1703"/>
      <c r="H558" s="1704" t="s">
        <v>206</v>
      </c>
      <c r="I558" s="1701" t="s">
        <v>207</v>
      </c>
      <c r="J558" s="1702"/>
      <c r="K558" s="1702"/>
      <c r="L558"/>
    </row>
    <row r="559" spans="2:12" ht="12.75" customHeight="1">
      <c r="B559" s="1790"/>
      <c r="C559" s="1700"/>
      <c r="D559" s="1700"/>
      <c r="E559" s="1708" t="s">
        <v>244</v>
      </c>
      <c r="F559" s="1699" t="s">
        <v>245</v>
      </c>
      <c r="G559" s="1699" t="s">
        <v>246</v>
      </c>
      <c r="H559" s="1705"/>
      <c r="I559" s="1708" t="s">
        <v>211</v>
      </c>
      <c r="J559" s="1708" t="s">
        <v>20</v>
      </c>
      <c r="K559" s="1699" t="s">
        <v>283</v>
      </c>
      <c r="L559"/>
    </row>
    <row r="560" spans="2:12" ht="12.75">
      <c r="B560" s="1790"/>
      <c r="C560" s="1700"/>
      <c r="D560" s="1700"/>
      <c r="E560" s="1709"/>
      <c r="F560" s="1700"/>
      <c r="G560" s="1700"/>
      <c r="H560" s="1705"/>
      <c r="I560" s="1709"/>
      <c r="J560" s="1709"/>
      <c r="K560" s="170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95" t="s">
        <v>214</v>
      </c>
      <c r="D563" s="1695"/>
      <c r="E563" s="1695"/>
      <c r="F563" s="1695"/>
      <c r="G563" s="1695"/>
      <c r="H563" s="1695"/>
      <c r="I563" s="1695"/>
      <c r="J563" s="1695"/>
      <c r="K563" s="169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94" t="s">
        <v>239</v>
      </c>
      <c r="D580" s="1694"/>
      <c r="E580" s="1694"/>
      <c r="F580" s="1694"/>
      <c r="G580" s="1694"/>
      <c r="H580" s="1694"/>
      <c r="I580" s="1694"/>
      <c r="J580" s="1694"/>
      <c r="K580" s="1694"/>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97" t="s">
        <v>203</v>
      </c>
      <c r="C597" s="1699" t="s">
        <v>18</v>
      </c>
      <c r="D597" s="1699" t="s">
        <v>204</v>
      </c>
      <c r="E597" s="1701" t="s">
        <v>205</v>
      </c>
      <c r="F597" s="1702"/>
      <c r="G597" s="1703"/>
      <c r="H597" s="1704" t="s">
        <v>206</v>
      </c>
      <c r="I597" s="1706" t="s">
        <v>207</v>
      </c>
      <c r="J597" s="1707"/>
      <c r="K597" s="1707"/>
      <c r="L597"/>
    </row>
    <row r="598" spans="2:12" ht="12.75" customHeight="1">
      <c r="B598" s="1698"/>
      <c r="C598" s="1700"/>
      <c r="D598" s="1700"/>
      <c r="E598" s="1708" t="s">
        <v>244</v>
      </c>
      <c r="F598" s="1699" t="s">
        <v>245</v>
      </c>
      <c r="G598" s="1699" t="s">
        <v>246</v>
      </c>
      <c r="H598" s="1705"/>
      <c r="I598" s="1708" t="s">
        <v>211</v>
      </c>
      <c r="J598" s="1708" t="s">
        <v>20</v>
      </c>
      <c r="K598" s="1699" t="s">
        <v>212</v>
      </c>
      <c r="L598"/>
    </row>
    <row r="599" spans="2:12" ht="12.75" customHeight="1">
      <c r="B599" s="1698"/>
      <c r="C599" s="1700"/>
      <c r="D599" s="1700"/>
      <c r="E599" s="1709"/>
      <c r="F599" s="1700"/>
      <c r="G599" s="1700"/>
      <c r="H599" s="1705"/>
      <c r="I599" s="1710"/>
      <c r="J599" s="1710"/>
      <c r="K599" s="171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94" t="s">
        <v>240</v>
      </c>
      <c r="D602" s="1694"/>
      <c r="E602" s="1694"/>
      <c r="F602" s="1694"/>
      <c r="G602" s="1694"/>
      <c r="H602" s="1694"/>
      <c r="I602" s="1694"/>
      <c r="J602" s="1694"/>
      <c r="K602" s="1694"/>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12" t="s">
        <v>368</v>
      </c>
      <c r="C636" s="1712"/>
      <c r="D636" s="1712"/>
      <c r="E636" s="1712"/>
      <c r="F636" s="1712"/>
      <c r="G636" s="1712"/>
      <c r="H636" s="1712"/>
      <c r="I636" s="1712"/>
      <c r="J636" s="1712"/>
      <c r="K636" s="1712"/>
    </row>
    <row r="637" spans="2:12" ht="18.75" thickBot="1">
      <c r="B637" s="557"/>
      <c r="C637" s="557"/>
      <c r="D637" s="557"/>
      <c r="E637" s="557"/>
      <c r="F637" s="558" t="s">
        <v>202</v>
      </c>
      <c r="G637" s="557"/>
      <c r="H637" s="557"/>
      <c r="I637" s="557"/>
      <c r="J637" s="557"/>
      <c r="K637" s="557"/>
    </row>
    <row r="638" spans="2:12" ht="12.75" customHeight="1">
      <c r="B638" s="1713" t="s">
        <v>203</v>
      </c>
      <c r="C638" s="1716" t="s">
        <v>18</v>
      </c>
      <c r="D638" s="1716" t="s">
        <v>204</v>
      </c>
      <c r="E638" s="1793" t="s">
        <v>205</v>
      </c>
      <c r="F638" s="1794"/>
      <c r="G638" s="1795"/>
      <c r="H638" s="1796" t="s">
        <v>206</v>
      </c>
      <c r="I638" s="1793" t="s">
        <v>207</v>
      </c>
      <c r="J638" s="1794"/>
      <c r="K638" s="1797"/>
    </row>
    <row r="639" spans="2:12" ht="11.25" customHeight="1">
      <c r="B639" s="1714"/>
      <c r="C639" s="1700"/>
      <c r="D639" s="1700"/>
      <c r="E639" s="1708" t="s">
        <v>244</v>
      </c>
      <c r="F639" s="1699" t="s">
        <v>245</v>
      </c>
      <c r="G639" s="1699" t="s">
        <v>246</v>
      </c>
      <c r="H639" s="1705"/>
      <c r="I639" s="1708" t="s">
        <v>211</v>
      </c>
      <c r="J639" s="1708" t="s">
        <v>20</v>
      </c>
      <c r="K639" s="1726" t="s">
        <v>283</v>
      </c>
    </row>
    <row r="640" spans="2:12" ht="11.25" customHeight="1">
      <c r="B640" s="1714"/>
      <c r="C640" s="1700"/>
      <c r="D640" s="1700"/>
      <c r="E640" s="1709"/>
      <c r="F640" s="1700"/>
      <c r="G640" s="1700"/>
      <c r="H640" s="1705"/>
      <c r="I640" s="1709"/>
      <c r="J640" s="1709"/>
      <c r="K640" s="1723"/>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95" t="s">
        <v>214</v>
      </c>
      <c r="D643" s="1695"/>
      <c r="E643" s="1695"/>
      <c r="F643" s="1695"/>
      <c r="G643" s="1695"/>
      <c r="H643" s="1695"/>
      <c r="I643" s="1695"/>
      <c r="J643" s="1695"/>
      <c r="K643" s="169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94" t="s">
        <v>239</v>
      </c>
      <c r="D660" s="1694"/>
      <c r="E660" s="1694"/>
      <c r="F660" s="1694"/>
      <c r="G660" s="1694"/>
      <c r="H660" s="1694"/>
      <c r="I660" s="1694"/>
      <c r="J660" s="1694"/>
      <c r="K660" s="1725"/>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791" t="s">
        <v>203</v>
      </c>
      <c r="C677" s="1699" t="s">
        <v>18</v>
      </c>
      <c r="D677" s="1699" t="s">
        <v>204</v>
      </c>
      <c r="E677" s="1701" t="s">
        <v>205</v>
      </c>
      <c r="F677" s="1702"/>
      <c r="G677" s="1703"/>
      <c r="H677" s="1704" t="s">
        <v>206</v>
      </c>
      <c r="I677" s="1706" t="s">
        <v>207</v>
      </c>
      <c r="J677" s="1707"/>
      <c r="K677" s="1728"/>
    </row>
    <row r="678" spans="2:14" ht="11.25" customHeight="1">
      <c r="B678" s="1792"/>
      <c r="C678" s="1700"/>
      <c r="D678" s="1700"/>
      <c r="E678" s="1708" t="s">
        <v>244</v>
      </c>
      <c r="F678" s="1699" t="s">
        <v>245</v>
      </c>
      <c r="G678" s="1699" t="s">
        <v>246</v>
      </c>
      <c r="H678" s="1705"/>
      <c r="I678" s="1708" t="s">
        <v>211</v>
      </c>
      <c r="J678" s="1708" t="s">
        <v>20</v>
      </c>
      <c r="K678" s="1726" t="s">
        <v>212</v>
      </c>
    </row>
    <row r="679" spans="2:14" ht="11.25" customHeight="1">
      <c r="B679" s="1792"/>
      <c r="C679" s="1700"/>
      <c r="D679" s="1700"/>
      <c r="E679" s="1709"/>
      <c r="F679" s="1700"/>
      <c r="G679" s="1700"/>
      <c r="H679" s="1705"/>
      <c r="I679" s="1710"/>
      <c r="J679" s="1710"/>
      <c r="K679" s="1727"/>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94" t="s">
        <v>240</v>
      </c>
      <c r="D682" s="1694"/>
      <c r="E682" s="1694"/>
      <c r="F682" s="1694"/>
      <c r="G682" s="1694"/>
      <c r="H682" s="1694"/>
      <c r="I682" s="1694"/>
      <c r="J682" s="1694"/>
      <c r="K682" s="1725"/>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12" t="s">
        <v>416</v>
      </c>
      <c r="C715" s="1712"/>
      <c r="D715" s="1712"/>
      <c r="E715" s="1712"/>
      <c r="F715" s="1712"/>
      <c r="G715" s="1712"/>
      <c r="H715" s="1712"/>
      <c r="I715" s="1712"/>
      <c r="J715" s="1712"/>
      <c r="K715" s="1712"/>
      <c r="L715"/>
    </row>
    <row r="716" spans="2:12" ht="18.75" thickBot="1">
      <c r="B716" s="716"/>
      <c r="C716" s="716"/>
      <c r="D716" s="716"/>
      <c r="E716" s="716"/>
      <c r="F716" s="558" t="s">
        <v>202</v>
      </c>
      <c r="G716" s="716"/>
      <c r="H716" s="716"/>
      <c r="I716" s="716"/>
      <c r="J716" s="716"/>
      <c r="K716" s="716"/>
    </row>
    <row r="717" spans="2:12" ht="12.75" customHeight="1">
      <c r="B717" s="1713" t="s">
        <v>203</v>
      </c>
      <c r="C717" s="1716" t="s">
        <v>18</v>
      </c>
      <c r="D717" s="1716" t="s">
        <v>204</v>
      </c>
      <c r="E717" s="1718" t="s">
        <v>205</v>
      </c>
      <c r="F717" s="1719"/>
      <c r="G717" s="1720"/>
      <c r="H717" s="1716" t="s">
        <v>206</v>
      </c>
      <c r="I717" s="1718" t="s">
        <v>207</v>
      </c>
      <c r="J717" s="1719"/>
      <c r="K717" s="1721"/>
    </row>
    <row r="718" spans="2:12" ht="11.25" customHeight="1">
      <c r="B718" s="1714"/>
      <c r="C718" s="1700"/>
      <c r="D718" s="1700"/>
      <c r="E718" s="1709" t="s">
        <v>244</v>
      </c>
      <c r="F718" s="1700" t="s">
        <v>245</v>
      </c>
      <c r="G718" s="1700" t="s">
        <v>246</v>
      </c>
      <c r="H718" s="1700"/>
      <c r="I718" s="1709" t="s">
        <v>211</v>
      </c>
      <c r="J718" s="1709" t="s">
        <v>20</v>
      </c>
      <c r="K718" s="1723" t="s">
        <v>283</v>
      </c>
    </row>
    <row r="719" spans="2:12" ht="17.25" customHeight="1">
      <c r="B719" s="1714"/>
      <c r="C719" s="1700"/>
      <c r="D719" s="1700"/>
      <c r="E719" s="1709"/>
      <c r="F719" s="1700"/>
      <c r="G719" s="1700"/>
      <c r="H719" s="1700"/>
      <c r="I719" s="1709"/>
      <c r="J719" s="1709"/>
      <c r="K719" s="1723"/>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695" t="s">
        <v>214</v>
      </c>
      <c r="D722" s="1695"/>
      <c r="E722" s="1695"/>
      <c r="F722" s="1695"/>
      <c r="G722" s="1695"/>
      <c r="H722" s="1695"/>
      <c r="I722" s="1695"/>
      <c r="J722" s="1695"/>
      <c r="K722" s="169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94" t="s">
        <v>239</v>
      </c>
      <c r="D739" s="1694"/>
      <c r="E739" s="1694"/>
      <c r="F739" s="1694"/>
      <c r="G739" s="1694"/>
      <c r="H739" s="1694"/>
      <c r="I739" s="1694"/>
      <c r="J739" s="1694"/>
      <c r="K739" s="1725"/>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91" t="s">
        <v>203</v>
      </c>
      <c r="C756" s="1699" t="s">
        <v>18</v>
      </c>
      <c r="D756" s="1699" t="s">
        <v>204</v>
      </c>
      <c r="E756" s="1701" t="s">
        <v>205</v>
      </c>
      <c r="F756" s="1702"/>
      <c r="G756" s="1703"/>
      <c r="H756" s="1704" t="s">
        <v>206</v>
      </c>
      <c r="I756" s="1706" t="s">
        <v>207</v>
      </c>
      <c r="J756" s="1707"/>
      <c r="K756" s="1728"/>
    </row>
    <row r="757" spans="2:11" ht="11.25" customHeight="1">
      <c r="B757" s="1792"/>
      <c r="C757" s="1700"/>
      <c r="D757" s="1700"/>
      <c r="E757" s="1708" t="s">
        <v>244</v>
      </c>
      <c r="F757" s="1699" t="s">
        <v>245</v>
      </c>
      <c r="G757" s="1699" t="s">
        <v>246</v>
      </c>
      <c r="H757" s="1705"/>
      <c r="I757" s="1708" t="s">
        <v>211</v>
      </c>
      <c r="J757" s="1708" t="s">
        <v>20</v>
      </c>
      <c r="K757" s="1726" t="s">
        <v>212</v>
      </c>
    </row>
    <row r="758" spans="2:11" ht="11.25" customHeight="1">
      <c r="B758" s="1792"/>
      <c r="C758" s="1700"/>
      <c r="D758" s="1700"/>
      <c r="E758" s="1709"/>
      <c r="F758" s="1700"/>
      <c r="G758" s="1700"/>
      <c r="H758" s="1705"/>
      <c r="I758" s="1710"/>
      <c r="J758" s="1710"/>
      <c r="K758" s="1727"/>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94" t="s">
        <v>240</v>
      </c>
      <c r="D761" s="1694"/>
      <c r="E761" s="1694"/>
      <c r="F761" s="1694"/>
      <c r="G761" s="1694"/>
      <c r="H761" s="1694"/>
      <c r="I761" s="1694"/>
      <c r="J761" s="1694"/>
      <c r="K761" s="1725"/>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12" t="s">
        <v>478</v>
      </c>
      <c r="C795" s="1712"/>
      <c r="D795" s="1712"/>
      <c r="E795" s="1712"/>
      <c r="F795" s="1712"/>
      <c r="G795" s="1712"/>
      <c r="H795" s="1712"/>
      <c r="I795" s="1712"/>
      <c r="J795" s="1712"/>
      <c r="K795" s="1712"/>
    </row>
    <row r="796" spans="2:11" ht="18.75" thickBot="1">
      <c r="B796" s="819"/>
      <c r="C796" s="819"/>
      <c r="D796" s="819"/>
      <c r="E796" s="819"/>
      <c r="F796" s="558" t="s">
        <v>202</v>
      </c>
      <c r="G796" s="819"/>
      <c r="H796" s="819"/>
      <c r="I796" s="819"/>
      <c r="J796" s="819"/>
      <c r="K796" s="819"/>
    </row>
    <row r="797" spans="2:11" ht="12.75">
      <c r="B797" s="1713" t="s">
        <v>203</v>
      </c>
      <c r="C797" s="1716" t="s">
        <v>18</v>
      </c>
      <c r="D797" s="1716" t="s">
        <v>204</v>
      </c>
      <c r="E797" s="1718" t="s">
        <v>205</v>
      </c>
      <c r="F797" s="1719"/>
      <c r="G797" s="1720"/>
      <c r="H797" s="1716" t="s">
        <v>206</v>
      </c>
      <c r="I797" s="1718" t="s">
        <v>207</v>
      </c>
      <c r="J797" s="1719"/>
      <c r="K797" s="1721"/>
    </row>
    <row r="798" spans="2:11">
      <c r="B798" s="1714"/>
      <c r="C798" s="1700"/>
      <c r="D798" s="1700"/>
      <c r="E798" s="1709" t="s">
        <v>244</v>
      </c>
      <c r="F798" s="1700" t="s">
        <v>245</v>
      </c>
      <c r="G798" s="1700" t="s">
        <v>246</v>
      </c>
      <c r="H798" s="1700"/>
      <c r="I798" s="1709" t="s">
        <v>211</v>
      </c>
      <c r="J798" s="1709" t="s">
        <v>20</v>
      </c>
      <c r="K798" s="1723" t="s">
        <v>283</v>
      </c>
    </row>
    <row r="799" spans="2:11" ht="12" thickBot="1">
      <c r="B799" s="1715"/>
      <c r="C799" s="1717"/>
      <c r="D799" s="1717"/>
      <c r="E799" s="1722"/>
      <c r="F799" s="1717"/>
      <c r="G799" s="1717"/>
      <c r="H799" s="1717"/>
      <c r="I799" s="1722"/>
      <c r="J799" s="1722"/>
      <c r="K799" s="1724"/>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695" t="s">
        <v>214</v>
      </c>
      <c r="D802" s="1695"/>
      <c r="E802" s="1695"/>
      <c r="F802" s="1695"/>
      <c r="G802" s="1695"/>
      <c r="H802" s="1695"/>
      <c r="I802" s="1695"/>
      <c r="J802" s="1695"/>
      <c r="K802" s="1696"/>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94" t="s">
        <v>239</v>
      </c>
      <c r="D819" s="1694"/>
      <c r="E819" s="1694"/>
      <c r="F819" s="1694"/>
      <c r="G819" s="1694"/>
      <c r="H819" s="1694"/>
      <c r="I819" s="1694"/>
      <c r="J819" s="1694"/>
      <c r="K819" s="1725"/>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91" t="s">
        <v>203</v>
      </c>
      <c r="C836" s="1699" t="s">
        <v>18</v>
      </c>
      <c r="D836" s="1699" t="s">
        <v>204</v>
      </c>
      <c r="E836" s="1701" t="s">
        <v>205</v>
      </c>
      <c r="F836" s="1702"/>
      <c r="G836" s="1703"/>
      <c r="H836" s="1704" t="s">
        <v>206</v>
      </c>
      <c r="I836" s="1706" t="s">
        <v>207</v>
      </c>
      <c r="J836" s="1707"/>
      <c r="K836" s="1728"/>
    </row>
    <row r="837" spans="2:11" ht="11.25" customHeight="1">
      <c r="B837" s="1792"/>
      <c r="C837" s="1700"/>
      <c r="D837" s="1700"/>
      <c r="E837" s="1708" t="s">
        <v>244</v>
      </c>
      <c r="F837" s="1699" t="s">
        <v>245</v>
      </c>
      <c r="G837" s="1699" t="s">
        <v>246</v>
      </c>
      <c r="H837" s="1705"/>
      <c r="I837" s="1708" t="s">
        <v>211</v>
      </c>
      <c r="J837" s="1708" t="s">
        <v>20</v>
      </c>
      <c r="K837" s="1726" t="s">
        <v>212</v>
      </c>
    </row>
    <row r="838" spans="2:11" ht="11.25" customHeight="1">
      <c r="B838" s="1792"/>
      <c r="C838" s="1700"/>
      <c r="D838" s="1700"/>
      <c r="E838" s="1709"/>
      <c r="F838" s="1700"/>
      <c r="G838" s="1700"/>
      <c r="H838" s="1705"/>
      <c r="I838" s="1710"/>
      <c r="J838" s="1710"/>
      <c r="K838" s="1727"/>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94" t="s">
        <v>240</v>
      </c>
      <c r="D841" s="1694"/>
      <c r="E841" s="1694"/>
      <c r="F841" s="1694"/>
      <c r="G841" s="1694"/>
      <c r="H841" s="1694"/>
      <c r="I841" s="1694"/>
      <c r="J841" s="1694"/>
      <c r="K841" s="1725"/>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98" t="s">
        <v>372</v>
      </c>
      <c r="B1" s="1798"/>
      <c r="C1" s="1798"/>
      <c r="D1" s="1798"/>
      <c r="E1" s="1798"/>
      <c r="F1" s="1798"/>
      <c r="G1" s="1798"/>
      <c r="H1" s="1798"/>
      <c r="I1" s="1798"/>
      <c r="J1" s="1798"/>
      <c r="K1" s="1798"/>
      <c r="L1" s="1798"/>
      <c r="M1" s="1798"/>
      <c r="N1" s="1798"/>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Y588" sqref="Y58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00" t="s">
        <v>468</v>
      </c>
      <c r="B1" s="1800"/>
      <c r="C1" s="1800"/>
      <c r="D1" s="1800"/>
      <c r="E1" s="1800"/>
      <c r="F1" s="1800"/>
      <c r="G1" s="1800"/>
      <c r="H1" s="1800"/>
      <c r="I1" s="1800"/>
      <c r="J1" s="1800"/>
      <c r="K1" s="1800"/>
      <c r="L1" s="1800"/>
      <c r="M1" s="1800"/>
    </row>
    <row r="2" spans="1:29" ht="12.75" hidden="1" customHeight="1">
      <c r="A2" s="1800"/>
      <c r="B2" s="1800"/>
      <c r="C2" s="1800"/>
      <c r="D2" s="1800"/>
      <c r="E2" s="1800"/>
      <c r="F2" s="1800"/>
      <c r="G2" s="1800"/>
      <c r="H2" s="1800"/>
      <c r="I2" s="1800"/>
      <c r="J2" s="1800"/>
      <c r="K2" s="1800"/>
      <c r="L2" s="1800"/>
      <c r="M2" s="1800"/>
    </row>
    <row r="3" spans="1:29" ht="12.75" hidden="1" customHeight="1">
      <c r="A3" s="1800"/>
      <c r="B3" s="1800"/>
      <c r="C3" s="1800"/>
      <c r="D3" s="1800"/>
      <c r="E3" s="1800"/>
      <c r="F3" s="1800"/>
      <c r="G3" s="1800"/>
      <c r="H3" s="1800"/>
      <c r="I3" s="1800"/>
      <c r="J3" s="1800"/>
      <c r="K3" s="1800"/>
      <c r="L3" s="1800"/>
      <c r="M3" s="1800"/>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799" t="s">
        <v>163</v>
      </c>
      <c r="R6" s="1799"/>
      <c r="S6" s="1799"/>
      <c r="T6" s="669"/>
      <c r="U6" s="7">
        <v>2003</v>
      </c>
      <c r="V6" s="1799" t="s">
        <v>164</v>
      </c>
      <c r="W6" s="1801"/>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99" t="s">
        <v>163</v>
      </c>
      <c r="Q15" s="1799"/>
      <c r="R15" s="1799"/>
      <c r="S15" s="1799"/>
      <c r="T15" s="8"/>
      <c r="U15" s="7">
        <v>2004</v>
      </c>
      <c r="V15" s="1799" t="s">
        <v>164</v>
      </c>
      <c r="W15" s="1799"/>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99" t="s">
        <v>163</v>
      </c>
      <c r="Q24" s="1799"/>
      <c r="R24" s="1799"/>
      <c r="S24" s="1799"/>
      <c r="T24" s="8"/>
      <c r="U24" s="7">
        <v>2005</v>
      </c>
      <c r="V24" s="1799" t="s">
        <v>164</v>
      </c>
      <c r="W24" s="1799"/>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99" t="s">
        <v>163</v>
      </c>
      <c r="Q33" s="1799"/>
      <c r="R33" s="1799"/>
      <c r="S33" s="1799"/>
      <c r="T33" s="8"/>
      <c r="U33" s="7">
        <v>2006</v>
      </c>
      <c r="V33" s="1799" t="s">
        <v>164</v>
      </c>
      <c r="W33" s="1799"/>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99" t="s">
        <v>163</v>
      </c>
      <c r="Q42" s="1799"/>
      <c r="R42" s="1799"/>
      <c r="S42" s="1799"/>
      <c r="T42" s="8"/>
      <c r="U42" s="7">
        <v>2007</v>
      </c>
      <c r="V42" s="1799" t="s">
        <v>164</v>
      </c>
      <c r="W42" s="1799"/>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99" t="s">
        <v>163</v>
      </c>
      <c r="Q51" s="1799"/>
      <c r="R51" s="1799"/>
      <c r="S51" s="1799"/>
      <c r="T51" s="8"/>
      <c r="U51" s="7">
        <v>2008</v>
      </c>
      <c r="V51" s="1799" t="s">
        <v>164</v>
      </c>
      <c r="W51" s="1799"/>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99" t="s">
        <v>163</v>
      </c>
      <c r="Q60" s="1799"/>
      <c r="R60" s="1799"/>
      <c r="S60" s="1799"/>
      <c r="T60" s="8"/>
      <c r="U60" s="7">
        <v>2009</v>
      </c>
      <c r="V60" s="1799" t="s">
        <v>164</v>
      </c>
      <c r="W60" s="1799"/>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99" t="s">
        <v>163</v>
      </c>
      <c r="Q69" s="1799"/>
      <c r="R69" s="1799"/>
      <c r="S69" s="1799"/>
      <c r="T69" s="8"/>
      <c r="U69" s="7">
        <v>2010</v>
      </c>
      <c r="V69" s="1799" t="s">
        <v>164</v>
      </c>
      <c r="W69" s="1799"/>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99" t="s">
        <v>163</v>
      </c>
      <c r="Q78" s="1799"/>
      <c r="R78" s="1799"/>
      <c r="S78" s="1799"/>
      <c r="T78" s="8"/>
      <c r="U78" s="7">
        <v>2011</v>
      </c>
      <c r="V78" s="1799" t="s">
        <v>164</v>
      </c>
      <c r="W78" s="1799"/>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99" t="s">
        <v>163</v>
      </c>
      <c r="Q87" s="1799"/>
      <c r="R87" s="1799"/>
      <c r="S87" s="1799"/>
      <c r="T87" s="8"/>
      <c r="U87" s="7">
        <v>2012</v>
      </c>
      <c r="V87" s="1799" t="s">
        <v>164</v>
      </c>
      <c r="W87" s="1799"/>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99" t="s">
        <v>163</v>
      </c>
      <c r="Q96" s="1799"/>
      <c r="R96" s="1799"/>
      <c r="S96" s="1799"/>
      <c r="T96" s="8"/>
      <c r="U96" s="7">
        <v>2013</v>
      </c>
      <c r="V96" s="1799" t="s">
        <v>164</v>
      </c>
      <c r="W96" s="1799"/>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99" t="s">
        <v>163</v>
      </c>
      <c r="Q105" s="1799"/>
      <c r="R105" s="1799"/>
      <c r="S105" s="1799"/>
      <c r="T105" s="8"/>
      <c r="U105" s="7">
        <v>2014</v>
      </c>
      <c r="V105" s="1799" t="s">
        <v>164</v>
      </c>
      <c r="W105" s="1799"/>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99" t="s">
        <v>163</v>
      </c>
      <c r="Q115" s="1799"/>
      <c r="R115" s="1799"/>
      <c r="S115" s="1799"/>
      <c r="T115" s="8"/>
      <c r="U115" s="7">
        <v>2015</v>
      </c>
      <c r="V115" s="1799" t="s">
        <v>164</v>
      </c>
      <c r="W115" s="1799"/>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99" t="s">
        <v>163</v>
      </c>
      <c r="Q125" s="1799"/>
      <c r="R125" s="1799"/>
      <c r="S125" s="1799"/>
      <c r="T125" s="8"/>
      <c r="U125" s="7">
        <v>2016</v>
      </c>
      <c r="V125" s="1799" t="s">
        <v>164</v>
      </c>
      <c r="W125" s="1799"/>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99" t="s">
        <v>163</v>
      </c>
      <c r="Q135" s="1799"/>
      <c r="R135" s="1799"/>
      <c r="S135" s="1799"/>
      <c r="T135" s="8"/>
      <c r="U135" s="7">
        <v>2017</v>
      </c>
      <c r="V135" s="1799" t="s">
        <v>164</v>
      </c>
      <c r="W135" s="1799"/>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99" t="s">
        <v>163</v>
      </c>
      <c r="Q145" s="1799"/>
      <c r="R145" s="1799"/>
      <c r="S145" s="1799"/>
      <c r="T145" s="8"/>
      <c r="U145" s="7">
        <v>2018</v>
      </c>
      <c r="V145" s="1799" t="s">
        <v>164</v>
      </c>
      <c r="W145" s="1799"/>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99" t="s">
        <v>163</v>
      </c>
      <c r="Q155" s="1799"/>
      <c r="R155" s="1799"/>
      <c r="S155" s="1799"/>
      <c r="T155" s="8"/>
      <c r="U155" s="7">
        <v>2019</v>
      </c>
      <c r="V155" s="1799" t="s">
        <v>164</v>
      </c>
      <c r="W155" s="1799"/>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99" t="s">
        <v>163</v>
      </c>
      <c r="Q165" s="1799"/>
      <c r="R165" s="1799"/>
      <c r="S165" s="1799"/>
      <c r="T165" s="8"/>
      <c r="U165" s="7">
        <v>2020</v>
      </c>
      <c r="V165" s="1799" t="s">
        <v>164</v>
      </c>
      <c r="W165" s="1799"/>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99" t="s">
        <v>163</v>
      </c>
      <c r="Q175" s="1799"/>
      <c r="R175" s="1799"/>
      <c r="S175" s="1799"/>
      <c r="T175" s="8"/>
      <c r="U175" s="7">
        <v>2021</v>
      </c>
      <c r="V175" s="1799" t="s">
        <v>164</v>
      </c>
      <c r="W175" s="1799"/>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99" t="s">
        <v>163</v>
      </c>
      <c r="Q185" s="1799"/>
      <c r="R185" s="1799"/>
      <c r="S185" s="1799"/>
      <c r="T185" s="8"/>
      <c r="U185" s="7">
        <v>2022</v>
      </c>
      <c r="V185" s="1799" t="s">
        <v>164</v>
      </c>
      <c r="W185" s="1799"/>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22.5">
      <c r="A195" s="816" t="s">
        <v>192</v>
      </c>
      <c r="B195" s="815"/>
      <c r="C195" s="815"/>
      <c r="D195" s="815"/>
      <c r="E195" s="807"/>
      <c r="F195" s="807"/>
      <c r="G195" s="807"/>
      <c r="H195" s="807"/>
      <c r="I195" s="807"/>
      <c r="J195" s="807"/>
      <c r="K195" s="807"/>
      <c r="L195" s="807"/>
      <c r="M195" s="807"/>
      <c r="N195" s="806"/>
      <c r="O195" s="806"/>
      <c r="P195" s="803"/>
      <c r="Q195" s="805"/>
      <c r="R195" s="805"/>
      <c r="S195" s="805"/>
      <c r="T195" s="805"/>
      <c r="U195" s="805"/>
      <c r="V195" s="805"/>
      <c r="W195" s="805"/>
      <c r="X195" s="805"/>
      <c r="Y195" s="817"/>
      <c r="Z195" s="806"/>
      <c r="AA195"/>
      <c r="AB195"/>
      <c r="AC195"/>
      <c r="AD195" s="3"/>
      <c r="AE195" s="3"/>
      <c r="AF195" s="3"/>
      <c r="AG195" s="3"/>
      <c r="AH195" s="3"/>
    </row>
    <row r="196" spans="1:34" ht="15">
      <c r="A196" s="807"/>
      <c r="B196" s="807"/>
      <c r="C196" s="807"/>
      <c r="D196" s="807"/>
      <c r="E196" s="807"/>
      <c r="F196" s="807"/>
      <c r="G196" s="807"/>
      <c r="H196" s="807"/>
      <c r="I196" s="807"/>
      <c r="J196" s="807"/>
      <c r="K196" s="807"/>
      <c r="L196" s="807"/>
      <c r="M196" s="807"/>
      <c r="N196" s="806"/>
      <c r="O196" s="806"/>
      <c r="P196" s="806"/>
      <c r="Q196" s="806"/>
      <c r="R196" s="818" t="s">
        <v>193</v>
      </c>
      <c r="S196" s="806"/>
      <c r="T196" s="806"/>
      <c r="U196" s="806"/>
      <c r="V196" s="806"/>
      <c r="W196" s="818" t="s">
        <v>193</v>
      </c>
      <c r="X196" s="806"/>
      <c r="Y196" s="806"/>
      <c r="Z196" s="818"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7"/>
      <c r="B205" s="807"/>
      <c r="C205" s="807"/>
      <c r="D205" s="807"/>
      <c r="E205" s="807"/>
      <c r="F205" s="807"/>
      <c r="G205" s="807"/>
      <c r="H205" s="807"/>
      <c r="I205" s="807"/>
      <c r="J205" s="807"/>
      <c r="K205" s="807"/>
      <c r="L205" s="807"/>
      <c r="M205" s="807"/>
      <c r="N205" s="806"/>
      <c r="O205" s="807"/>
      <c r="P205" s="807"/>
      <c r="Q205" s="807"/>
      <c r="R205" s="807"/>
      <c r="S205" s="807"/>
      <c r="T205" s="807"/>
      <c r="U205" s="807"/>
      <c r="V205" s="807"/>
      <c r="W205" s="807"/>
      <c r="X205" s="807"/>
      <c r="Y205" s="807"/>
      <c r="Z205" s="807"/>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6" t="s">
        <v>194</v>
      </c>
      <c r="B385" s="815"/>
      <c r="C385" s="815"/>
      <c r="D385" s="815"/>
      <c r="E385" s="815"/>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1"/>
      <c r="B395" s="811"/>
      <c r="C395" s="811"/>
      <c r="D395" s="811"/>
      <c r="E395" s="811"/>
      <c r="F395" s="811"/>
      <c r="G395" s="811"/>
      <c r="H395" s="811"/>
      <c r="I395" s="811"/>
      <c r="J395" s="811"/>
      <c r="K395" s="811"/>
      <c r="L395" s="811"/>
      <c r="M395" s="811"/>
      <c r="N395" s="807"/>
      <c r="O395" s="807"/>
      <c r="P395" s="812"/>
      <c r="Q395" s="812"/>
      <c r="R395" s="812"/>
      <c r="S395" s="812"/>
      <c r="T395" s="812"/>
      <c r="U395" s="812"/>
      <c r="V395" s="812"/>
      <c r="W395" s="812"/>
      <c r="X395" s="812"/>
      <c r="Y395" s="812"/>
      <c r="Z395" s="812"/>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7"/>
      <c r="B404" s="807"/>
      <c r="C404" s="807"/>
      <c r="D404" s="807"/>
      <c r="E404" s="807"/>
      <c r="F404" s="807"/>
      <c r="G404" s="807"/>
      <c r="H404" s="807"/>
      <c r="I404" s="807"/>
      <c r="J404" s="807"/>
      <c r="K404" s="807"/>
      <c r="L404" s="807"/>
      <c r="M404" s="807"/>
      <c r="N404" s="807"/>
      <c r="O404" s="807"/>
      <c r="P404" s="803"/>
      <c r="Q404" s="805"/>
      <c r="R404" s="805"/>
      <c r="S404" s="805"/>
      <c r="T404" s="805"/>
      <c r="U404" s="805"/>
      <c r="V404" s="805"/>
      <c r="W404" s="805"/>
      <c r="X404" s="805"/>
      <c r="Y404" s="805"/>
      <c r="Z404" s="812"/>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7"/>
      <c r="B413" s="807"/>
      <c r="C413" s="807"/>
      <c r="D413" s="807"/>
      <c r="E413" s="807"/>
      <c r="F413" s="807"/>
      <c r="G413" s="807"/>
      <c r="H413" s="807"/>
      <c r="I413" s="807"/>
      <c r="J413" s="807"/>
      <c r="K413" s="807"/>
      <c r="L413" s="807"/>
      <c r="M413" s="807"/>
      <c r="N413" s="807"/>
      <c r="O413" s="813"/>
      <c r="P413" s="803"/>
      <c r="Q413" s="805"/>
      <c r="R413" s="805"/>
      <c r="S413" s="805"/>
      <c r="T413" s="805"/>
      <c r="U413" s="805"/>
      <c r="V413" s="805"/>
      <c r="W413" s="805"/>
      <c r="X413" s="805"/>
      <c r="Y413" s="805"/>
      <c r="Z413" s="812"/>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7"/>
      <c r="B422" s="807"/>
      <c r="C422" s="807"/>
      <c r="D422" s="807"/>
      <c r="E422" s="807"/>
      <c r="F422" s="807"/>
      <c r="G422" s="807"/>
      <c r="H422" s="807"/>
      <c r="I422" s="807"/>
      <c r="J422" s="807"/>
      <c r="K422" s="807"/>
      <c r="L422" s="807"/>
      <c r="M422" s="807"/>
      <c r="N422" s="807"/>
      <c r="O422" s="807"/>
      <c r="P422" s="807"/>
      <c r="Q422" s="807"/>
      <c r="R422" s="807"/>
      <c r="S422" s="807"/>
      <c r="T422" s="807"/>
      <c r="U422" s="807"/>
      <c r="V422" s="807"/>
      <c r="W422" s="807"/>
      <c r="X422" s="807"/>
      <c r="Y422" s="807"/>
      <c r="Z422" s="807"/>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8">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09">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09">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09">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09">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0">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R42" sqref="R4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98" t="s">
        <v>354</v>
      </c>
      <c r="B4" s="1798"/>
      <c r="C4" s="1798"/>
      <c r="D4" s="1798"/>
      <c r="E4" s="1798"/>
      <c r="F4" s="1798"/>
      <c r="G4" s="1798"/>
      <c r="H4" s="1798"/>
      <c r="I4" s="1798"/>
      <c r="J4" s="1798"/>
      <c r="K4" s="1798"/>
      <c r="L4" s="1798"/>
      <c r="M4" s="1798"/>
      <c r="N4" s="1798"/>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98" t="s">
        <v>355</v>
      </c>
      <c r="B25" s="1798"/>
      <c r="C25" s="1798"/>
      <c r="D25" s="1798"/>
      <c r="E25" s="1798"/>
      <c r="F25" s="1798"/>
      <c r="G25" s="1798"/>
      <c r="H25" s="1798"/>
      <c r="I25" s="1798"/>
      <c r="J25" s="1798"/>
      <c r="K25" s="1798"/>
      <c r="L25" s="1798"/>
      <c r="M25" s="1798"/>
      <c r="N25" s="1798"/>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Z38" sqref="Z38"/>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2" customWidth="1"/>
    <col min="2" max="2" width="11.5703125" style="1002" customWidth="1"/>
    <col min="3" max="3" width="13" style="1002" customWidth="1"/>
    <col min="4" max="4" width="12.140625" style="1002" customWidth="1"/>
    <col min="5" max="5" width="8.7109375" style="1002" customWidth="1"/>
    <col min="6" max="6" width="12.7109375" style="1002" customWidth="1"/>
    <col min="7" max="7" width="9.28515625" style="1002" customWidth="1"/>
    <col min="8" max="8" width="12" style="1002" customWidth="1"/>
    <col min="9" max="9" width="11.7109375" style="1002" customWidth="1"/>
    <col min="10" max="10" width="11.5703125" style="1002" bestFit="1" customWidth="1"/>
    <col min="11" max="11" width="12.42578125" style="1002" customWidth="1"/>
    <col min="12" max="16384" width="9.140625" style="1002"/>
  </cols>
  <sheetData>
    <row r="1" spans="1:11" ht="31.5" customHeight="1" thickBot="1">
      <c r="A1" s="1577" t="s">
        <v>63</v>
      </c>
      <c r="B1" s="1577"/>
      <c r="C1" s="1577"/>
      <c r="D1" s="1577"/>
      <c r="E1" s="1577"/>
      <c r="F1" s="1577"/>
      <c r="G1" s="1577"/>
      <c r="H1" s="1577"/>
      <c r="I1" s="1577"/>
      <c r="J1" s="1577"/>
      <c r="K1" s="1017"/>
    </row>
    <row r="2" spans="1:11" ht="16.5" thickBot="1">
      <c r="A2" s="1601" t="s">
        <v>273</v>
      </c>
      <c r="B2" s="1602"/>
      <c r="C2" s="1602"/>
      <c r="D2" s="1602"/>
      <c r="E2" s="1602"/>
      <c r="F2" s="1602"/>
      <c r="G2" s="1602"/>
      <c r="H2" s="1602"/>
      <c r="I2" s="1602"/>
      <c r="J2" s="1603"/>
    </row>
    <row r="3" spans="1:11" ht="32.25" thickBot="1">
      <c r="A3" s="1026"/>
      <c r="B3" s="1018"/>
      <c r="C3" s="1019" t="s">
        <v>59</v>
      </c>
      <c r="D3" s="1027"/>
      <c r="E3" s="1028"/>
      <c r="F3" s="1029" t="s">
        <v>262</v>
      </c>
      <c r="G3" s="1030" t="s">
        <v>263</v>
      </c>
      <c r="H3" s="1031" t="s">
        <v>66</v>
      </c>
      <c r="I3" s="1029" t="s">
        <v>264</v>
      </c>
      <c r="J3" s="1030" t="s">
        <v>265</v>
      </c>
    </row>
    <row r="4" spans="1:11" ht="31.5">
      <c r="A4" s="1032" t="s">
        <v>53</v>
      </c>
      <c r="B4" s="1033" t="s">
        <v>60</v>
      </c>
      <c r="C4" s="1034" t="s">
        <v>61</v>
      </c>
      <c r="D4" s="943" t="s">
        <v>62</v>
      </c>
      <c r="E4" s="1035" t="s">
        <v>67</v>
      </c>
      <c r="F4" s="1036" t="s">
        <v>55</v>
      </c>
      <c r="G4" s="1037" t="s">
        <v>49</v>
      </c>
      <c r="H4" s="1038" t="s">
        <v>68</v>
      </c>
      <c r="I4" s="1039" t="s">
        <v>50</v>
      </c>
      <c r="J4" s="908" t="s">
        <v>67</v>
      </c>
    </row>
    <row r="5" spans="1:11" ht="32.25" thickBot="1">
      <c r="A5" s="1040"/>
      <c r="B5" s="1341">
        <v>44969</v>
      </c>
      <c r="C5" s="1041">
        <v>44969</v>
      </c>
      <c r="D5" s="1041">
        <v>44969</v>
      </c>
      <c r="E5" s="1042" t="s">
        <v>50</v>
      </c>
      <c r="F5" s="1009">
        <v>44969</v>
      </c>
      <c r="G5" s="1043" t="s">
        <v>69</v>
      </c>
      <c r="H5" s="1044" t="s">
        <v>65</v>
      </c>
      <c r="I5" s="1009">
        <v>44969</v>
      </c>
      <c r="J5" s="1045" t="s">
        <v>57</v>
      </c>
    </row>
    <row r="6" spans="1:11" ht="16.5" thickBot="1">
      <c r="A6" s="1020" t="s">
        <v>268</v>
      </c>
      <c r="B6" s="1110"/>
      <c r="C6" s="1110"/>
      <c r="D6" s="1110"/>
      <c r="E6" s="1110"/>
      <c r="F6" s="1110"/>
      <c r="G6" s="1110"/>
      <c r="H6" s="1110"/>
      <c r="I6" s="1021"/>
      <c r="J6" s="1022"/>
    </row>
    <row r="7" spans="1:11" ht="16.5" thickBot="1">
      <c r="A7" s="1046" t="s">
        <v>18</v>
      </c>
      <c r="B7" s="1047">
        <v>10.884986811858138</v>
      </c>
      <c r="C7" s="1048">
        <v>21013.488053780187</v>
      </c>
      <c r="D7" s="1128">
        <v>21433.757814855791</v>
      </c>
      <c r="E7" s="1049">
        <v>0.66699037496130154</v>
      </c>
      <c r="F7" s="1050">
        <v>325.96723186650519</v>
      </c>
      <c r="G7" s="1049">
        <v>0.2783813375661186</v>
      </c>
      <c r="H7" s="1049">
        <v>-0.38873994638069703</v>
      </c>
      <c r="I7" s="1049">
        <v>100</v>
      </c>
      <c r="J7" s="1051" t="s">
        <v>19</v>
      </c>
    </row>
    <row r="8" spans="1:11">
      <c r="A8" s="1052" t="s">
        <v>75</v>
      </c>
      <c r="B8" s="1053">
        <v>9.4696823837449493</v>
      </c>
      <c r="C8" s="1054">
        <v>17568.984014369107</v>
      </c>
      <c r="D8" s="1129">
        <v>17920.363694656491</v>
      </c>
      <c r="E8" s="1055">
        <v>-4.8960008827089867</v>
      </c>
      <c r="F8" s="1056">
        <v>238.18181818181819</v>
      </c>
      <c r="G8" s="1057">
        <v>-10.252930745090403</v>
      </c>
      <c r="H8" s="1057">
        <v>-15.384615384615385</v>
      </c>
      <c r="I8" s="1058">
        <v>0.14802852913470596</v>
      </c>
      <c r="J8" s="1059">
        <v>-2.6234205449744419E-2</v>
      </c>
    </row>
    <row r="9" spans="1:11">
      <c r="A9" s="1012" t="s">
        <v>76</v>
      </c>
      <c r="B9" s="1060">
        <v>11.760530531380406</v>
      </c>
      <c r="C9" s="1061">
        <v>22064.785237111453</v>
      </c>
      <c r="D9" s="1130">
        <v>22506.080941853681</v>
      </c>
      <c r="E9" s="1062">
        <v>0.25348558934103926</v>
      </c>
      <c r="F9" s="1063">
        <v>355.13320882852292</v>
      </c>
      <c r="G9" s="1064">
        <v>0.28194181614639563</v>
      </c>
      <c r="H9" s="1064">
        <v>-1.1081262592343855</v>
      </c>
      <c r="I9" s="1064">
        <v>39.631274391064458</v>
      </c>
      <c r="J9" s="1065">
        <v>-0.28829665451194586</v>
      </c>
    </row>
    <row r="10" spans="1:11">
      <c r="A10" s="1012" t="s">
        <v>77</v>
      </c>
      <c r="B10" s="1060">
        <v>11.448120258571153</v>
      </c>
      <c r="C10" s="1061">
        <v>21478.649640846437</v>
      </c>
      <c r="D10" s="1130">
        <v>21908.222633663365</v>
      </c>
      <c r="E10" s="1062">
        <v>1.1192245168237716</v>
      </c>
      <c r="F10" s="1063">
        <v>402.06032608695654</v>
      </c>
      <c r="G10" s="1064">
        <v>0.71385887478146426</v>
      </c>
      <c r="H10" s="1064">
        <v>17.384370015948964</v>
      </c>
      <c r="I10" s="1064">
        <v>9.9044543130130531</v>
      </c>
      <c r="J10" s="1065">
        <v>1.4996285757476375</v>
      </c>
    </row>
    <row r="11" spans="1:11">
      <c r="A11" s="1012" t="s">
        <v>78</v>
      </c>
      <c r="B11" s="1066" t="s">
        <v>73</v>
      </c>
      <c r="C11" s="1061" t="s">
        <v>73</v>
      </c>
      <c r="D11" s="1130" t="s">
        <v>73</v>
      </c>
      <c r="E11" s="1062" t="s">
        <v>73</v>
      </c>
      <c r="F11" s="1063" t="s">
        <v>73</v>
      </c>
      <c r="G11" s="1064" t="s">
        <v>73</v>
      </c>
      <c r="H11" s="1064" t="s">
        <v>73</v>
      </c>
      <c r="I11" s="1064" t="s">
        <v>73</v>
      </c>
      <c r="J11" s="1065" t="s">
        <v>73</v>
      </c>
    </row>
    <row r="12" spans="1:11">
      <c r="A12" s="1012" t="s">
        <v>71</v>
      </c>
      <c r="B12" s="1060">
        <v>8.7170956877272854</v>
      </c>
      <c r="C12" s="1061">
        <v>17899.580467612497</v>
      </c>
      <c r="D12" s="1130">
        <v>18257.572076964749</v>
      </c>
      <c r="E12" s="1062">
        <v>1.8966270895220017</v>
      </c>
      <c r="F12" s="1063">
        <v>281.18442260442265</v>
      </c>
      <c r="G12" s="1064">
        <v>0.66045032573221729</v>
      </c>
      <c r="H12" s="1064">
        <v>-3.0952380952380953</v>
      </c>
      <c r="I12" s="1064">
        <v>27.385277889920602</v>
      </c>
      <c r="J12" s="1065">
        <v>-0.76485615833677301</v>
      </c>
    </row>
    <row r="13" spans="1:11" ht="16.5" thickBot="1">
      <c r="A13" s="1013" t="s">
        <v>79</v>
      </c>
      <c r="B13" s="1067">
        <v>11.452232190038135</v>
      </c>
      <c r="C13" s="1068">
        <v>22108.556351424973</v>
      </c>
      <c r="D13" s="1131">
        <v>22550.727478453475</v>
      </c>
      <c r="E13" s="1069">
        <v>-5.1047418796676153E-2</v>
      </c>
      <c r="F13" s="1070">
        <v>296.74207746478868</v>
      </c>
      <c r="G13" s="1071">
        <v>-2.4640014370896619</v>
      </c>
      <c r="H13" s="1071">
        <v>-2.1814006888633752</v>
      </c>
      <c r="I13" s="1071">
        <v>22.930964876867176</v>
      </c>
      <c r="J13" s="1072">
        <v>-0.42024155744917735</v>
      </c>
    </row>
    <row r="14" spans="1:11" ht="16.5" thickBot="1">
      <c r="A14" s="1020" t="s">
        <v>266</v>
      </c>
      <c r="B14" s="1110"/>
      <c r="C14" s="1110"/>
      <c r="D14" s="1132"/>
      <c r="E14" s="1110"/>
      <c r="F14" s="1110"/>
      <c r="G14" s="1110"/>
      <c r="H14" s="1110"/>
      <c r="I14" s="1021"/>
      <c r="J14" s="1022"/>
    </row>
    <row r="15" spans="1:11" ht="16.5" thickBot="1">
      <c r="A15" s="1046" t="s">
        <v>18</v>
      </c>
      <c r="B15" s="1073">
        <v>10.771240648125003</v>
      </c>
      <c r="C15" s="1074">
        <v>20793.900865106185</v>
      </c>
      <c r="D15" s="1133">
        <v>21209.778882408307</v>
      </c>
      <c r="E15" s="1049">
        <v>0.74389405512907014</v>
      </c>
      <c r="F15" s="1049">
        <v>320.25638571428573</v>
      </c>
      <c r="G15" s="1049">
        <v>0.58070129767472844</v>
      </c>
      <c r="H15" s="1049">
        <v>0.44482709140479265</v>
      </c>
      <c r="I15" s="1049">
        <v>100</v>
      </c>
      <c r="J15" s="1051" t="s">
        <v>19</v>
      </c>
    </row>
    <row r="16" spans="1:11">
      <c r="A16" s="1052" t="s">
        <v>75</v>
      </c>
      <c r="B16" s="1075">
        <v>11.164101436913896</v>
      </c>
      <c r="C16" s="1054">
        <v>20712.618621361587</v>
      </c>
      <c r="D16" s="1129">
        <v>21126.87099378882</v>
      </c>
      <c r="E16" s="1055">
        <v>2.8910342406732172</v>
      </c>
      <c r="F16" s="1056">
        <v>247.66923076923075</v>
      </c>
      <c r="G16" s="1057">
        <v>3.562295952009511</v>
      </c>
      <c r="H16" s="1057">
        <v>8.3333333333333321</v>
      </c>
      <c r="I16" s="1058">
        <v>0.18571428571428572</v>
      </c>
      <c r="J16" s="1059">
        <v>1.3523153557591788E-2</v>
      </c>
    </row>
    <row r="17" spans="1:10">
      <c r="A17" s="1012" t="s">
        <v>76</v>
      </c>
      <c r="B17" s="1060">
        <v>11.657613044326355</v>
      </c>
      <c r="C17" s="1061">
        <v>21871.694267028808</v>
      </c>
      <c r="D17" s="1130">
        <v>22309.128152369383</v>
      </c>
      <c r="E17" s="1062">
        <v>0.51773048415773715</v>
      </c>
      <c r="F17" s="1063">
        <v>348.56376089663758</v>
      </c>
      <c r="G17" s="1064">
        <v>0.51403725086573193</v>
      </c>
      <c r="H17" s="1064">
        <v>9.004524886877828</v>
      </c>
      <c r="I17" s="1064">
        <v>34.414285714285711</v>
      </c>
      <c r="J17" s="1065">
        <v>2.702418875427913</v>
      </c>
    </row>
    <row r="18" spans="1:10">
      <c r="A18" s="1012" t="s">
        <v>77</v>
      </c>
      <c r="B18" s="1060">
        <v>11.691993638099225</v>
      </c>
      <c r="C18" s="1061">
        <v>21936.198195308116</v>
      </c>
      <c r="D18" s="1130">
        <v>22374.922159214279</v>
      </c>
      <c r="E18" s="1062">
        <v>1.1093018640400525</v>
      </c>
      <c r="F18" s="1063">
        <v>397.10066666666665</v>
      </c>
      <c r="G18" s="1064">
        <v>2.2749930472424729</v>
      </c>
      <c r="H18" s="1064">
        <v>-9.4567404426559349</v>
      </c>
      <c r="I18" s="1064">
        <v>6.4285714285714279</v>
      </c>
      <c r="J18" s="1065">
        <v>-0.70301129491831293</v>
      </c>
    </row>
    <row r="19" spans="1:10">
      <c r="A19" s="1012" t="s">
        <v>78</v>
      </c>
      <c r="B19" s="1066" t="s">
        <v>73</v>
      </c>
      <c r="C19" s="1061" t="s">
        <v>200</v>
      </c>
      <c r="D19" s="1130" t="s">
        <v>200</v>
      </c>
      <c r="E19" s="1062" t="s">
        <v>73</v>
      </c>
      <c r="F19" s="1063" t="s">
        <v>200</v>
      </c>
      <c r="G19" s="1064" t="s">
        <v>73</v>
      </c>
      <c r="H19" s="1064" t="s">
        <v>73</v>
      </c>
      <c r="I19" s="1064" t="s">
        <v>73</v>
      </c>
      <c r="J19" s="1065" t="s">
        <v>73</v>
      </c>
    </row>
    <row r="20" spans="1:10">
      <c r="A20" s="1012" t="s">
        <v>71</v>
      </c>
      <c r="B20" s="1060">
        <v>8.8371413268095083</v>
      </c>
      <c r="C20" s="1061">
        <v>18146.080753202274</v>
      </c>
      <c r="D20" s="1130">
        <v>18509.00236826632</v>
      </c>
      <c r="E20" s="1062">
        <v>8.8266044878090477E-2</v>
      </c>
      <c r="F20" s="1063">
        <v>296.55547008547006</v>
      </c>
      <c r="G20" s="1064">
        <v>-0.56218445214553137</v>
      </c>
      <c r="H20" s="1064">
        <v>-6.7357512953367875</v>
      </c>
      <c r="I20" s="1064">
        <v>33.428571428571431</v>
      </c>
      <c r="J20" s="1065">
        <v>-2.573724453190664</v>
      </c>
    </row>
    <row r="21" spans="1:10" ht="16.5" thickBot="1">
      <c r="A21" s="1013" t="s">
        <v>79</v>
      </c>
      <c r="B21" s="1067">
        <v>11.488194049627388</v>
      </c>
      <c r="C21" s="1068">
        <v>22177.980790786463</v>
      </c>
      <c r="D21" s="1131">
        <v>22621.540406602195</v>
      </c>
      <c r="E21" s="1069">
        <v>-0.33599273209124192</v>
      </c>
      <c r="F21" s="1070">
        <v>294.2687955182073</v>
      </c>
      <c r="G21" s="1071">
        <v>0.7456807561167389</v>
      </c>
      <c r="H21" s="1071">
        <v>2.7633851468048358</v>
      </c>
      <c r="I21" s="1071">
        <v>25.5</v>
      </c>
      <c r="J21" s="1072">
        <v>0.57533362031855617</v>
      </c>
    </row>
    <row r="22" spans="1:10" ht="16.5" thickBot="1">
      <c r="A22" s="1020" t="s">
        <v>269</v>
      </c>
      <c r="B22" s="1110"/>
      <c r="C22" s="1110"/>
      <c r="D22" s="1132"/>
      <c r="E22" s="1110"/>
      <c r="F22" s="1110"/>
      <c r="G22" s="1110"/>
      <c r="H22" s="1110"/>
      <c r="I22" s="1021"/>
      <c r="J22" s="1022"/>
    </row>
    <row r="23" spans="1:10" ht="16.5" thickBot="1">
      <c r="A23" s="1046" t="s">
        <v>18</v>
      </c>
      <c r="B23" s="1073">
        <v>10.397071660979266</v>
      </c>
      <c r="C23" s="1074">
        <v>20071.566913087387</v>
      </c>
      <c r="D23" s="1133">
        <v>20472.998251349134</v>
      </c>
      <c r="E23" s="1049">
        <v>4.2899992539287242</v>
      </c>
      <c r="F23" s="1049">
        <v>310.34544564152793</v>
      </c>
      <c r="G23" s="1049">
        <v>2.2973245529052364</v>
      </c>
      <c r="H23" s="1049">
        <v>6.9109947643979055</v>
      </c>
      <c r="I23" s="1049">
        <v>100</v>
      </c>
      <c r="J23" s="1051" t="s">
        <v>19</v>
      </c>
    </row>
    <row r="24" spans="1:10">
      <c r="A24" s="1052" t="s">
        <v>75</v>
      </c>
      <c r="B24" s="1053" t="s">
        <v>73</v>
      </c>
      <c r="C24" s="1054" t="s">
        <v>73</v>
      </c>
      <c r="D24" s="1129" t="s">
        <v>73</v>
      </c>
      <c r="E24" s="1055" t="s">
        <v>73</v>
      </c>
      <c r="F24" s="1056" t="s">
        <v>73</v>
      </c>
      <c r="G24" s="1057" t="s">
        <v>73</v>
      </c>
      <c r="H24" s="1058" t="s">
        <v>73</v>
      </c>
      <c r="I24" s="1058" t="s">
        <v>73</v>
      </c>
      <c r="J24" s="1076" t="s">
        <v>73</v>
      </c>
    </row>
    <row r="25" spans="1:10">
      <c r="A25" s="1012" t="s">
        <v>76</v>
      </c>
      <c r="B25" s="1066">
        <v>11.491987101020039</v>
      </c>
      <c r="C25" s="1061">
        <v>21560.951409043224</v>
      </c>
      <c r="D25" s="1130">
        <v>21992.170437224089</v>
      </c>
      <c r="E25" s="1062">
        <v>2.7436669703353798</v>
      </c>
      <c r="F25" s="1063">
        <v>355.4324267782427</v>
      </c>
      <c r="G25" s="1064">
        <v>0.20864062037978195</v>
      </c>
      <c r="H25" s="1064">
        <v>34.647887323943664</v>
      </c>
      <c r="I25" s="1077">
        <v>23.408423114593536</v>
      </c>
      <c r="J25" s="1078">
        <v>4.8220356800385602</v>
      </c>
    </row>
    <row r="26" spans="1:10">
      <c r="A26" s="1012" t="s">
        <v>77</v>
      </c>
      <c r="B26" s="1060">
        <v>11.238882813434612</v>
      </c>
      <c r="C26" s="1061">
        <v>21086.084077738484</v>
      </c>
      <c r="D26" s="1130">
        <v>21507.805759293253</v>
      </c>
      <c r="E26" s="1062">
        <v>2.7268068476397702</v>
      </c>
      <c r="F26" s="1063">
        <v>378.97739130434775</v>
      </c>
      <c r="G26" s="1064">
        <v>-3.4078014184397314</v>
      </c>
      <c r="H26" s="1064">
        <v>0</v>
      </c>
      <c r="I26" s="1064">
        <v>5.6317335945151816</v>
      </c>
      <c r="J26" s="1065">
        <v>-0.38920881386178152</v>
      </c>
    </row>
    <row r="27" spans="1:10">
      <c r="A27" s="1012" t="s">
        <v>78</v>
      </c>
      <c r="B27" s="1066" t="s">
        <v>73</v>
      </c>
      <c r="C27" s="1061" t="s">
        <v>73</v>
      </c>
      <c r="D27" s="1130" t="s">
        <v>73</v>
      </c>
      <c r="E27" s="1062" t="s">
        <v>73</v>
      </c>
      <c r="F27" s="1063" t="s">
        <v>73</v>
      </c>
      <c r="G27" s="1064" t="s">
        <v>73</v>
      </c>
      <c r="H27" s="1064" t="s">
        <v>73</v>
      </c>
      <c r="I27" s="1064" t="s">
        <v>73</v>
      </c>
      <c r="J27" s="1065" t="s">
        <v>73</v>
      </c>
    </row>
    <row r="28" spans="1:10">
      <c r="A28" s="1012" t="s">
        <v>71</v>
      </c>
      <c r="B28" s="1066">
        <v>8.9546159155278069</v>
      </c>
      <c r="C28" s="1061">
        <v>18387.301674595088</v>
      </c>
      <c r="D28" s="1130">
        <v>18755.04770808699</v>
      </c>
      <c r="E28" s="1062">
        <v>2.8641077935100872</v>
      </c>
      <c r="F28" s="1063">
        <v>285.64268167860803</v>
      </c>
      <c r="G28" s="1064">
        <v>1.8498721364770476</v>
      </c>
      <c r="H28" s="1064">
        <v>-9.5370370370370363</v>
      </c>
      <c r="I28" s="1064">
        <v>47.845249755142014</v>
      </c>
      <c r="J28" s="1065">
        <v>-8.6992528626590371</v>
      </c>
    </row>
    <row r="29" spans="1:10" ht="16.5" thickBot="1">
      <c r="A29" s="1013" t="s">
        <v>79</v>
      </c>
      <c r="B29" s="1067">
        <v>11.031151635445363</v>
      </c>
      <c r="C29" s="1068">
        <v>21295.659527886801</v>
      </c>
      <c r="D29" s="1131">
        <v>21721.572718444539</v>
      </c>
      <c r="E29" s="1069">
        <v>3.5922240120210542</v>
      </c>
      <c r="F29" s="1070">
        <v>299.09618644067797</v>
      </c>
      <c r="G29" s="1071">
        <v>2.0407530606589557</v>
      </c>
      <c r="H29" s="1071">
        <v>31.111111111111111</v>
      </c>
      <c r="I29" s="1071">
        <v>23.114593535749265</v>
      </c>
      <c r="J29" s="1072">
        <v>4.2664259964822477</v>
      </c>
    </row>
    <row r="30" spans="1:10">
      <c r="A30" s="1079" t="s">
        <v>353</v>
      </c>
    </row>
    <row r="31" spans="1:10">
      <c r="A31" s="1016" t="s">
        <v>253</v>
      </c>
    </row>
    <row r="32" spans="1:10" ht="16.5" thickBot="1">
      <c r="A32" s="1080" t="s">
        <v>41</v>
      </c>
      <c r="B32" s="1081"/>
    </row>
    <row r="33" spans="1:8" ht="16.5" thickBot="1">
      <c r="A33" s="1082" t="s">
        <v>39</v>
      </c>
      <c r="B33" s="1589" t="s">
        <v>40</v>
      </c>
      <c r="C33" s="1590"/>
      <c r="D33" s="1590"/>
      <c r="E33" s="1590"/>
      <c r="F33" s="1590"/>
      <c r="G33" s="1590"/>
      <c r="H33" s="1591"/>
    </row>
    <row r="34" spans="1:8">
      <c r="A34" s="1023" t="s">
        <v>43</v>
      </c>
      <c r="B34" s="1595" t="s">
        <v>44</v>
      </c>
      <c r="C34" s="1596"/>
      <c r="D34" s="1596"/>
      <c r="E34" s="1596"/>
      <c r="F34" s="1596"/>
      <c r="G34" s="1596"/>
      <c r="H34" s="1597"/>
    </row>
    <row r="35" spans="1:8">
      <c r="A35" s="1024" t="s">
        <v>45</v>
      </c>
      <c r="B35" s="1592" t="s">
        <v>46</v>
      </c>
      <c r="C35" s="1593"/>
      <c r="D35" s="1593"/>
      <c r="E35" s="1593"/>
      <c r="F35" s="1593"/>
      <c r="G35" s="1593"/>
      <c r="H35" s="1594"/>
    </row>
    <row r="36" spans="1:8" ht="16.5" thickBot="1">
      <c r="A36" s="1025" t="s">
        <v>47</v>
      </c>
      <c r="B36" s="1598" t="s">
        <v>42</v>
      </c>
      <c r="C36" s="1599"/>
      <c r="D36" s="1599"/>
      <c r="E36" s="1599"/>
      <c r="F36" s="1599"/>
      <c r="G36" s="1599"/>
      <c r="H36" s="1600"/>
    </row>
    <row r="37" spans="1:8">
      <c r="A37" s="1588"/>
      <c r="B37" s="158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17" zoomScale="90" zoomScaleNormal="90" workbookViewId="0">
      <selection sqref="A1:XFD1048576"/>
    </sheetView>
  </sheetViews>
  <sheetFormatPr defaultRowHeight="12.75"/>
  <cols>
    <col min="1" max="1" width="20.140625" style="3" customWidth="1"/>
    <col min="2" max="2" width="10" style="3" customWidth="1"/>
    <col min="3" max="3" width="11.140625" style="3" customWidth="1"/>
    <col min="4" max="5" width="9.5703125" style="3" customWidth="1"/>
    <col min="6" max="6" width="11.140625" style="3" customWidth="1"/>
    <col min="7" max="7" width="11.28515625" style="3" customWidth="1"/>
    <col min="8" max="8" width="11"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59" width="11.140625" style="3" customWidth="1"/>
    <col min="260" max="261" width="9.5703125" style="3" customWidth="1"/>
    <col min="262" max="262" width="11.140625" style="3" customWidth="1"/>
    <col min="263" max="263" width="11.28515625" style="3" customWidth="1"/>
    <col min="264" max="264" width="11"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5" width="11.140625" style="3" customWidth="1"/>
    <col min="516" max="517" width="9.5703125" style="3" customWidth="1"/>
    <col min="518" max="518" width="11.140625" style="3" customWidth="1"/>
    <col min="519" max="519" width="11.28515625" style="3" customWidth="1"/>
    <col min="520" max="520" width="11"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1" width="11.140625" style="3" customWidth="1"/>
    <col min="772" max="773" width="9.5703125" style="3" customWidth="1"/>
    <col min="774" max="774" width="11.140625" style="3" customWidth="1"/>
    <col min="775" max="775" width="11.28515625" style="3" customWidth="1"/>
    <col min="776" max="776" width="11"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7" width="11.140625" style="3" customWidth="1"/>
    <col min="1028" max="1029" width="9.5703125" style="3" customWidth="1"/>
    <col min="1030" max="1030" width="11.140625" style="3" customWidth="1"/>
    <col min="1031" max="1031" width="11.28515625" style="3" customWidth="1"/>
    <col min="1032" max="1032" width="11"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3" width="11.140625" style="3" customWidth="1"/>
    <col min="1284" max="1285" width="9.5703125" style="3" customWidth="1"/>
    <col min="1286" max="1286" width="11.140625" style="3" customWidth="1"/>
    <col min="1287" max="1287" width="11.28515625" style="3" customWidth="1"/>
    <col min="1288" max="1288" width="11"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39" width="11.140625" style="3" customWidth="1"/>
    <col min="1540" max="1541" width="9.5703125" style="3" customWidth="1"/>
    <col min="1542" max="1542" width="11.140625" style="3" customWidth="1"/>
    <col min="1543" max="1543" width="11.28515625" style="3" customWidth="1"/>
    <col min="1544" max="1544" width="11"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5" width="11.140625" style="3" customWidth="1"/>
    <col min="1796" max="1797" width="9.5703125" style="3" customWidth="1"/>
    <col min="1798" max="1798" width="11.140625" style="3" customWidth="1"/>
    <col min="1799" max="1799" width="11.28515625" style="3" customWidth="1"/>
    <col min="1800" max="1800" width="11"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1" width="11.140625" style="3" customWidth="1"/>
    <col min="2052" max="2053" width="9.5703125" style="3" customWidth="1"/>
    <col min="2054" max="2054" width="11.140625" style="3" customWidth="1"/>
    <col min="2055" max="2055" width="11.28515625" style="3" customWidth="1"/>
    <col min="2056" max="2056" width="11"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7" width="11.140625" style="3" customWidth="1"/>
    <col min="2308" max="2309" width="9.5703125" style="3" customWidth="1"/>
    <col min="2310" max="2310" width="11.140625" style="3" customWidth="1"/>
    <col min="2311" max="2311" width="11.28515625" style="3" customWidth="1"/>
    <col min="2312" max="2312" width="11"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3" width="11.140625" style="3" customWidth="1"/>
    <col min="2564" max="2565" width="9.5703125" style="3" customWidth="1"/>
    <col min="2566" max="2566" width="11.140625" style="3" customWidth="1"/>
    <col min="2567" max="2567" width="11.28515625" style="3" customWidth="1"/>
    <col min="2568" max="2568" width="11"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19" width="11.140625" style="3" customWidth="1"/>
    <col min="2820" max="2821" width="9.5703125" style="3" customWidth="1"/>
    <col min="2822" max="2822" width="11.140625" style="3" customWidth="1"/>
    <col min="2823" max="2823" width="11.28515625" style="3" customWidth="1"/>
    <col min="2824" max="2824" width="11"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5" width="11.140625" style="3" customWidth="1"/>
    <col min="3076" max="3077" width="9.5703125" style="3" customWidth="1"/>
    <col min="3078" max="3078" width="11.140625" style="3" customWidth="1"/>
    <col min="3079" max="3079" width="11.28515625" style="3" customWidth="1"/>
    <col min="3080" max="3080" width="11"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1" width="11.140625" style="3" customWidth="1"/>
    <col min="3332" max="3333" width="9.5703125" style="3" customWidth="1"/>
    <col min="3334" max="3334" width="11.140625" style="3" customWidth="1"/>
    <col min="3335" max="3335" width="11.28515625" style="3" customWidth="1"/>
    <col min="3336" max="3336" width="11"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7" width="11.140625" style="3" customWidth="1"/>
    <col min="3588" max="3589" width="9.5703125" style="3" customWidth="1"/>
    <col min="3590" max="3590" width="11.140625" style="3" customWidth="1"/>
    <col min="3591" max="3591" width="11.28515625" style="3" customWidth="1"/>
    <col min="3592" max="3592" width="11"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3" width="11.140625" style="3" customWidth="1"/>
    <col min="3844" max="3845" width="9.5703125" style="3" customWidth="1"/>
    <col min="3846" max="3846" width="11.140625" style="3" customWidth="1"/>
    <col min="3847" max="3847" width="11.28515625" style="3" customWidth="1"/>
    <col min="3848" max="3848" width="11"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099" width="11.140625" style="3" customWidth="1"/>
    <col min="4100" max="4101" width="9.5703125" style="3" customWidth="1"/>
    <col min="4102" max="4102" width="11.140625" style="3" customWidth="1"/>
    <col min="4103" max="4103" width="11.28515625" style="3" customWidth="1"/>
    <col min="4104" max="4104" width="11"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5" width="11.140625" style="3" customWidth="1"/>
    <col min="4356" max="4357" width="9.5703125" style="3" customWidth="1"/>
    <col min="4358" max="4358" width="11.140625" style="3" customWidth="1"/>
    <col min="4359" max="4359" width="11.28515625" style="3" customWidth="1"/>
    <col min="4360" max="4360" width="11"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1" width="11.140625" style="3" customWidth="1"/>
    <col min="4612" max="4613" width="9.5703125" style="3" customWidth="1"/>
    <col min="4614" max="4614" width="11.140625" style="3" customWidth="1"/>
    <col min="4615" max="4615" width="11.28515625" style="3" customWidth="1"/>
    <col min="4616" max="4616" width="11"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7" width="11.140625" style="3" customWidth="1"/>
    <col min="4868" max="4869" width="9.5703125" style="3" customWidth="1"/>
    <col min="4870" max="4870" width="11.140625" style="3" customWidth="1"/>
    <col min="4871" max="4871" width="11.28515625" style="3" customWidth="1"/>
    <col min="4872" max="4872" width="11"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3" width="11.140625" style="3" customWidth="1"/>
    <col min="5124" max="5125" width="9.5703125" style="3" customWidth="1"/>
    <col min="5126" max="5126" width="11.140625" style="3" customWidth="1"/>
    <col min="5127" max="5127" width="11.28515625" style="3" customWidth="1"/>
    <col min="5128" max="5128" width="11"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79" width="11.140625" style="3" customWidth="1"/>
    <col min="5380" max="5381" width="9.5703125" style="3" customWidth="1"/>
    <col min="5382" max="5382" width="11.140625" style="3" customWidth="1"/>
    <col min="5383" max="5383" width="11.28515625" style="3" customWidth="1"/>
    <col min="5384" max="5384" width="11"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5" width="11.140625" style="3" customWidth="1"/>
    <col min="5636" max="5637" width="9.5703125" style="3" customWidth="1"/>
    <col min="5638" max="5638" width="11.140625" style="3" customWidth="1"/>
    <col min="5639" max="5639" width="11.28515625" style="3" customWidth="1"/>
    <col min="5640" max="5640" width="11"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1" width="11.140625" style="3" customWidth="1"/>
    <col min="5892" max="5893" width="9.5703125" style="3" customWidth="1"/>
    <col min="5894" max="5894" width="11.140625" style="3" customWidth="1"/>
    <col min="5895" max="5895" width="11.28515625" style="3" customWidth="1"/>
    <col min="5896" max="5896" width="11"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7" width="11.140625" style="3" customWidth="1"/>
    <col min="6148" max="6149" width="9.5703125" style="3" customWidth="1"/>
    <col min="6150" max="6150" width="11.140625" style="3" customWidth="1"/>
    <col min="6151" max="6151" width="11.28515625" style="3" customWidth="1"/>
    <col min="6152" max="6152" width="11"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3" width="11.140625" style="3" customWidth="1"/>
    <col min="6404" max="6405" width="9.5703125" style="3" customWidth="1"/>
    <col min="6406" max="6406" width="11.140625" style="3" customWidth="1"/>
    <col min="6407" max="6407" width="11.28515625" style="3" customWidth="1"/>
    <col min="6408" max="6408" width="11"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59" width="11.140625" style="3" customWidth="1"/>
    <col min="6660" max="6661" width="9.5703125" style="3" customWidth="1"/>
    <col min="6662" max="6662" width="11.140625" style="3" customWidth="1"/>
    <col min="6663" max="6663" width="11.28515625" style="3" customWidth="1"/>
    <col min="6664" max="6664" width="11"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5" width="11.140625" style="3" customWidth="1"/>
    <col min="6916" max="6917" width="9.5703125" style="3" customWidth="1"/>
    <col min="6918" max="6918" width="11.140625" style="3" customWidth="1"/>
    <col min="6919" max="6919" width="11.28515625" style="3" customWidth="1"/>
    <col min="6920" max="6920" width="11"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1" width="11.140625" style="3" customWidth="1"/>
    <col min="7172" max="7173" width="9.5703125" style="3" customWidth="1"/>
    <col min="7174" max="7174" width="11.140625" style="3" customWidth="1"/>
    <col min="7175" max="7175" width="11.28515625" style="3" customWidth="1"/>
    <col min="7176" max="7176" width="11"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7" width="11.140625" style="3" customWidth="1"/>
    <col min="7428" max="7429" width="9.5703125" style="3" customWidth="1"/>
    <col min="7430" max="7430" width="11.140625" style="3" customWidth="1"/>
    <col min="7431" max="7431" width="11.28515625" style="3" customWidth="1"/>
    <col min="7432" max="7432" width="11"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3" width="11.140625" style="3" customWidth="1"/>
    <col min="7684" max="7685" width="9.5703125" style="3" customWidth="1"/>
    <col min="7686" max="7686" width="11.140625" style="3" customWidth="1"/>
    <col min="7687" max="7687" width="11.28515625" style="3" customWidth="1"/>
    <col min="7688" max="7688" width="11"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39" width="11.140625" style="3" customWidth="1"/>
    <col min="7940" max="7941" width="9.5703125" style="3" customWidth="1"/>
    <col min="7942" max="7942" width="11.140625" style="3" customWidth="1"/>
    <col min="7943" max="7943" width="11.28515625" style="3" customWidth="1"/>
    <col min="7944" max="7944" width="11"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5" width="11.140625" style="3" customWidth="1"/>
    <col min="8196" max="8197" width="9.5703125" style="3" customWidth="1"/>
    <col min="8198" max="8198" width="11.140625" style="3" customWidth="1"/>
    <col min="8199" max="8199" width="11.28515625" style="3" customWidth="1"/>
    <col min="8200" max="8200" width="11"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1" width="11.140625" style="3" customWidth="1"/>
    <col min="8452" max="8453" width="9.5703125" style="3" customWidth="1"/>
    <col min="8454" max="8454" width="11.140625" style="3" customWidth="1"/>
    <col min="8455" max="8455" width="11.28515625" style="3" customWidth="1"/>
    <col min="8456" max="8456" width="11"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7" width="11.140625" style="3" customWidth="1"/>
    <col min="8708" max="8709" width="9.5703125" style="3" customWidth="1"/>
    <col min="8710" max="8710" width="11.140625" style="3" customWidth="1"/>
    <col min="8711" max="8711" width="11.28515625" style="3" customWidth="1"/>
    <col min="8712" max="8712" width="11"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3" width="11.140625" style="3" customWidth="1"/>
    <col min="8964" max="8965" width="9.5703125" style="3" customWidth="1"/>
    <col min="8966" max="8966" width="11.140625" style="3" customWidth="1"/>
    <col min="8967" max="8967" width="11.28515625" style="3" customWidth="1"/>
    <col min="8968" max="8968" width="11"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19" width="11.140625" style="3" customWidth="1"/>
    <col min="9220" max="9221" width="9.5703125" style="3" customWidth="1"/>
    <col min="9222" max="9222" width="11.140625" style="3" customWidth="1"/>
    <col min="9223" max="9223" width="11.28515625" style="3" customWidth="1"/>
    <col min="9224" max="9224" width="11"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5" width="11.140625" style="3" customWidth="1"/>
    <col min="9476" max="9477" width="9.5703125" style="3" customWidth="1"/>
    <col min="9478" max="9478" width="11.140625" style="3" customWidth="1"/>
    <col min="9479" max="9479" width="11.28515625" style="3" customWidth="1"/>
    <col min="9480" max="9480" width="11"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1" width="11.140625" style="3" customWidth="1"/>
    <col min="9732" max="9733" width="9.5703125" style="3" customWidth="1"/>
    <col min="9734" max="9734" width="11.140625" style="3" customWidth="1"/>
    <col min="9735" max="9735" width="11.28515625" style="3" customWidth="1"/>
    <col min="9736" max="9736" width="11"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7" width="11.140625" style="3" customWidth="1"/>
    <col min="9988" max="9989" width="9.5703125" style="3" customWidth="1"/>
    <col min="9990" max="9990" width="11.140625" style="3" customWidth="1"/>
    <col min="9991" max="9991" width="11.28515625" style="3" customWidth="1"/>
    <col min="9992" max="9992" width="11"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3" width="11.140625" style="3" customWidth="1"/>
    <col min="10244" max="10245" width="9.5703125" style="3" customWidth="1"/>
    <col min="10246" max="10246" width="11.140625" style="3" customWidth="1"/>
    <col min="10247" max="10247" width="11.28515625" style="3" customWidth="1"/>
    <col min="10248" max="10248" width="11"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499" width="11.140625" style="3" customWidth="1"/>
    <col min="10500" max="10501" width="9.5703125" style="3" customWidth="1"/>
    <col min="10502" max="10502" width="11.140625" style="3" customWidth="1"/>
    <col min="10503" max="10503" width="11.28515625" style="3" customWidth="1"/>
    <col min="10504" max="10504" width="11"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5" width="11.140625" style="3" customWidth="1"/>
    <col min="10756" max="10757" width="9.5703125" style="3" customWidth="1"/>
    <col min="10758" max="10758" width="11.140625" style="3" customWidth="1"/>
    <col min="10759" max="10759" width="11.28515625" style="3" customWidth="1"/>
    <col min="10760" max="10760" width="11"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1" width="11.140625" style="3" customWidth="1"/>
    <col min="11012" max="11013" width="9.5703125" style="3" customWidth="1"/>
    <col min="11014" max="11014" width="11.140625" style="3" customWidth="1"/>
    <col min="11015" max="11015" width="11.28515625" style="3" customWidth="1"/>
    <col min="11016" max="11016" width="11"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7" width="11.140625" style="3" customWidth="1"/>
    <col min="11268" max="11269" width="9.5703125" style="3" customWidth="1"/>
    <col min="11270" max="11270" width="11.140625" style="3" customWidth="1"/>
    <col min="11271" max="11271" width="11.28515625" style="3" customWidth="1"/>
    <col min="11272" max="11272" width="11"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3" width="11.140625" style="3" customWidth="1"/>
    <col min="11524" max="11525" width="9.5703125" style="3" customWidth="1"/>
    <col min="11526" max="11526" width="11.140625" style="3" customWidth="1"/>
    <col min="11527" max="11527" width="11.28515625" style="3" customWidth="1"/>
    <col min="11528" max="11528" width="11"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79" width="11.140625" style="3" customWidth="1"/>
    <col min="11780" max="11781" width="9.5703125" style="3" customWidth="1"/>
    <col min="11782" max="11782" width="11.140625" style="3" customWidth="1"/>
    <col min="11783" max="11783" width="11.28515625" style="3" customWidth="1"/>
    <col min="11784" max="11784" width="11"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5" width="11.140625" style="3" customWidth="1"/>
    <col min="12036" max="12037" width="9.5703125" style="3" customWidth="1"/>
    <col min="12038" max="12038" width="11.140625" style="3" customWidth="1"/>
    <col min="12039" max="12039" width="11.28515625" style="3" customWidth="1"/>
    <col min="12040" max="12040" width="11"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1" width="11.140625" style="3" customWidth="1"/>
    <col min="12292" max="12293" width="9.5703125" style="3" customWidth="1"/>
    <col min="12294" max="12294" width="11.140625" style="3" customWidth="1"/>
    <col min="12295" max="12295" width="11.28515625" style="3" customWidth="1"/>
    <col min="12296" max="12296" width="11"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7" width="11.140625" style="3" customWidth="1"/>
    <col min="12548" max="12549" width="9.5703125" style="3" customWidth="1"/>
    <col min="12550" max="12550" width="11.140625" style="3" customWidth="1"/>
    <col min="12551" max="12551" width="11.28515625" style="3" customWidth="1"/>
    <col min="12552" max="12552" width="11"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3" width="11.140625" style="3" customWidth="1"/>
    <col min="12804" max="12805" width="9.5703125" style="3" customWidth="1"/>
    <col min="12806" max="12806" width="11.140625" style="3" customWidth="1"/>
    <col min="12807" max="12807" width="11.28515625" style="3" customWidth="1"/>
    <col min="12808" max="12808" width="11"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59" width="11.140625" style="3" customWidth="1"/>
    <col min="13060" max="13061" width="9.5703125" style="3" customWidth="1"/>
    <col min="13062" max="13062" width="11.140625" style="3" customWidth="1"/>
    <col min="13063" max="13063" width="11.28515625" style="3" customWidth="1"/>
    <col min="13064" max="13064" width="11"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5" width="11.140625" style="3" customWidth="1"/>
    <col min="13316" max="13317" width="9.5703125" style="3" customWidth="1"/>
    <col min="13318" max="13318" width="11.140625" style="3" customWidth="1"/>
    <col min="13319" max="13319" width="11.28515625" style="3" customWidth="1"/>
    <col min="13320" max="13320" width="11"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1" width="11.140625" style="3" customWidth="1"/>
    <col min="13572" max="13573" width="9.5703125" style="3" customWidth="1"/>
    <col min="13574" max="13574" width="11.140625" style="3" customWidth="1"/>
    <col min="13575" max="13575" width="11.28515625" style="3" customWidth="1"/>
    <col min="13576" max="13576" width="11"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7" width="11.140625" style="3" customWidth="1"/>
    <col min="13828" max="13829" width="9.5703125" style="3" customWidth="1"/>
    <col min="13830" max="13830" width="11.140625" style="3" customWidth="1"/>
    <col min="13831" max="13831" width="11.28515625" style="3" customWidth="1"/>
    <col min="13832" max="13832" width="11"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3" width="11.140625" style="3" customWidth="1"/>
    <col min="14084" max="14085" width="9.5703125" style="3" customWidth="1"/>
    <col min="14086" max="14086" width="11.140625" style="3" customWidth="1"/>
    <col min="14087" max="14087" width="11.28515625" style="3" customWidth="1"/>
    <col min="14088" max="14088" width="11"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39" width="11.140625" style="3" customWidth="1"/>
    <col min="14340" max="14341" width="9.5703125" style="3" customWidth="1"/>
    <col min="14342" max="14342" width="11.140625" style="3" customWidth="1"/>
    <col min="14343" max="14343" width="11.28515625" style="3" customWidth="1"/>
    <col min="14344" max="14344" width="11"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5" width="11.140625" style="3" customWidth="1"/>
    <col min="14596" max="14597" width="9.5703125" style="3" customWidth="1"/>
    <col min="14598" max="14598" width="11.140625" style="3" customWidth="1"/>
    <col min="14599" max="14599" width="11.28515625" style="3" customWidth="1"/>
    <col min="14600" max="14600" width="11"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1" width="11.140625" style="3" customWidth="1"/>
    <col min="14852" max="14853" width="9.5703125" style="3" customWidth="1"/>
    <col min="14854" max="14854" width="11.140625" style="3" customWidth="1"/>
    <col min="14855" max="14855" width="11.28515625" style="3" customWidth="1"/>
    <col min="14856" max="14856" width="11"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7" width="11.140625" style="3" customWidth="1"/>
    <col min="15108" max="15109" width="9.5703125" style="3" customWidth="1"/>
    <col min="15110" max="15110" width="11.140625" style="3" customWidth="1"/>
    <col min="15111" max="15111" width="11.28515625" style="3" customWidth="1"/>
    <col min="15112" max="15112" width="11"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3" width="11.140625" style="3" customWidth="1"/>
    <col min="15364" max="15365" width="9.5703125" style="3" customWidth="1"/>
    <col min="15366" max="15366" width="11.140625" style="3" customWidth="1"/>
    <col min="15367" max="15367" width="11.28515625" style="3" customWidth="1"/>
    <col min="15368" max="15368" width="11"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19" width="11.140625" style="3" customWidth="1"/>
    <col min="15620" max="15621" width="9.5703125" style="3" customWidth="1"/>
    <col min="15622" max="15622" width="11.140625" style="3" customWidth="1"/>
    <col min="15623" max="15623" width="11.28515625" style="3" customWidth="1"/>
    <col min="15624" max="15624" width="11"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5" width="11.140625" style="3" customWidth="1"/>
    <col min="15876" max="15877" width="9.5703125" style="3" customWidth="1"/>
    <col min="15878" max="15878" width="11.140625" style="3" customWidth="1"/>
    <col min="15879" max="15879" width="11.28515625" style="3" customWidth="1"/>
    <col min="15880" max="15880" width="11"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1" width="11.140625" style="3" customWidth="1"/>
    <col min="16132" max="16133" width="9.5703125" style="3" customWidth="1"/>
    <col min="16134" max="16134" width="11.140625" style="3" customWidth="1"/>
    <col min="16135" max="16135" width="11.28515625" style="3" customWidth="1"/>
    <col min="16136" max="16136" width="11" style="3" customWidth="1"/>
    <col min="16137" max="16137" width="10.42578125" style="3" customWidth="1"/>
    <col min="16138" max="16138" width="9.140625" style="3"/>
    <col min="16139" max="16140" width="10.42578125" style="3" customWidth="1"/>
    <col min="16141" max="16384" width="9.140625" style="3"/>
  </cols>
  <sheetData>
    <row r="1" spans="1:12" ht="19.5">
      <c r="A1" s="1512" t="s">
        <v>356</v>
      </c>
      <c r="B1" s="1512"/>
      <c r="C1" s="1513"/>
      <c r="D1" s="1513"/>
      <c r="E1" s="1514" t="s">
        <v>515</v>
      </c>
      <c r="G1" s="1515"/>
      <c r="H1" s="1513"/>
      <c r="I1" s="1513"/>
      <c r="J1" s="1513"/>
      <c r="K1" s="1513"/>
    </row>
    <row r="2" spans="1:12" ht="15" customHeight="1" thickBot="1">
      <c r="A2" s="1516" t="s">
        <v>272</v>
      </c>
      <c r="B2" s="1516"/>
      <c r="C2" s="1513"/>
      <c r="D2" s="1513"/>
      <c r="E2" s="1513"/>
      <c r="F2" s="1515"/>
      <c r="G2" s="1513"/>
      <c r="H2" s="1513"/>
      <c r="I2" s="1513"/>
      <c r="J2" s="1513"/>
      <c r="K2" s="1513"/>
    </row>
    <row r="3" spans="1:12" ht="21" thickBot="1">
      <c r="A3" s="1385" t="s">
        <v>4</v>
      </c>
      <c r="B3" s="1386"/>
      <c r="C3" s="1386"/>
      <c r="D3" s="1386"/>
      <c r="E3" s="1386"/>
      <c r="F3" s="1386"/>
      <c r="G3" s="1386"/>
      <c r="H3" s="1386"/>
      <c r="I3" s="1386"/>
      <c r="J3" s="1386"/>
      <c r="K3" s="1386"/>
      <c r="L3" s="1387"/>
    </row>
    <row r="4" spans="1:12">
      <c r="A4" s="1388"/>
      <c r="B4" s="1389"/>
      <c r="C4" s="1390" t="s">
        <v>5</v>
      </c>
      <c r="D4" s="1390"/>
      <c r="E4" s="1390"/>
      <c r="F4" s="1390"/>
      <c r="G4" s="1391"/>
      <c r="H4" s="1604" t="s">
        <v>6</v>
      </c>
      <c r="I4" s="1605"/>
      <c r="J4" s="1392" t="s">
        <v>7</v>
      </c>
      <c r="K4" s="1393" t="s">
        <v>8</v>
      </c>
      <c r="L4" s="1394"/>
    </row>
    <row r="5" spans="1:12" ht="15.75">
      <c r="A5" s="1395" t="s">
        <v>9</v>
      </c>
      <c r="B5" s="1396" t="s">
        <v>10</v>
      </c>
      <c r="C5" s="1397" t="s">
        <v>36</v>
      </c>
      <c r="D5" s="1397"/>
      <c r="E5" s="1398" t="s">
        <v>37</v>
      </c>
      <c r="F5" s="1399"/>
      <c r="G5" s="1400"/>
      <c r="H5" s="1606" t="s">
        <v>11</v>
      </c>
      <c r="I5" s="1607"/>
      <c r="J5" s="1401" t="s">
        <v>12</v>
      </c>
      <c r="K5" s="1402" t="s">
        <v>13</v>
      </c>
      <c r="L5" s="1403"/>
    </row>
    <row r="6" spans="1:12" ht="26.25" thickBot="1">
      <c r="A6" s="1404" t="s">
        <v>14</v>
      </c>
      <c r="B6" s="1405" t="s">
        <v>15</v>
      </c>
      <c r="C6" s="1406">
        <v>44969</v>
      </c>
      <c r="D6" s="1407" t="s">
        <v>503</v>
      </c>
      <c r="E6" s="1408">
        <v>44969</v>
      </c>
      <c r="F6" s="1409" t="s">
        <v>503</v>
      </c>
      <c r="G6" s="1410" t="s">
        <v>16</v>
      </c>
      <c r="H6" s="1802">
        <v>44969</v>
      </c>
      <c r="I6" s="1412" t="s">
        <v>16</v>
      </c>
      <c r="J6" s="1413" t="s">
        <v>16</v>
      </c>
      <c r="K6" s="1414">
        <v>44969</v>
      </c>
      <c r="L6" s="1415" t="s">
        <v>17</v>
      </c>
    </row>
    <row r="7" spans="1:12" ht="15" thickBot="1">
      <c r="A7" s="1416" t="s">
        <v>18</v>
      </c>
      <c r="B7" s="1417" t="s">
        <v>19</v>
      </c>
      <c r="C7" s="1418">
        <v>20822.027939544219</v>
      </c>
      <c r="D7" s="1418">
        <v>20606.702384459917</v>
      </c>
      <c r="E7" s="1419">
        <v>21238.468498335104</v>
      </c>
      <c r="F7" s="1420">
        <v>21018.836432149117</v>
      </c>
      <c r="G7" s="1421">
        <v>1.0449297081452646</v>
      </c>
      <c r="H7" s="1422">
        <v>321.60115214359348</v>
      </c>
      <c r="I7" s="1422">
        <v>0.59191887646280095</v>
      </c>
      <c r="J7" s="1423">
        <v>0.8130578310306884</v>
      </c>
      <c r="K7" s="1422">
        <v>100</v>
      </c>
      <c r="L7" s="1424" t="s">
        <v>19</v>
      </c>
    </row>
    <row r="8" spans="1:12" ht="15" thickBot="1">
      <c r="A8" s="1425"/>
      <c r="B8" s="1426"/>
      <c r="C8" s="1427"/>
      <c r="D8" s="1427"/>
      <c r="E8" s="1427"/>
      <c r="F8" s="1427"/>
      <c r="G8" s="1428"/>
      <c r="H8" s="1423"/>
      <c r="I8" s="1423"/>
      <c r="J8" s="1423"/>
      <c r="K8" s="1423"/>
      <c r="L8" s="1429"/>
    </row>
    <row r="9" spans="1:12" ht="15">
      <c r="A9" s="1430" t="s">
        <v>80</v>
      </c>
      <c r="B9" s="1431" t="s">
        <v>19</v>
      </c>
      <c r="C9" s="1432">
        <v>19302.289029344614</v>
      </c>
      <c r="D9" s="1432">
        <v>19225.997711901218</v>
      </c>
      <c r="E9" s="1433">
        <v>19688.334809931508</v>
      </c>
      <c r="F9" s="1433">
        <v>19610.517666139243</v>
      </c>
      <c r="G9" s="1434">
        <v>0.39681330761925104</v>
      </c>
      <c r="H9" s="1435">
        <v>243.34166666666667</v>
      </c>
      <c r="I9" s="1435">
        <v>-3.7338133291135898</v>
      </c>
      <c r="J9" s="1435">
        <v>-4</v>
      </c>
      <c r="K9" s="1435">
        <v>0.14553392759687103</v>
      </c>
      <c r="L9" s="1436">
        <v>-7.2964917697997123E-3</v>
      </c>
    </row>
    <row r="10" spans="1:12" ht="15">
      <c r="A10" s="1437" t="s">
        <v>81</v>
      </c>
      <c r="B10" s="1438" t="s">
        <v>19</v>
      </c>
      <c r="C10" s="1439">
        <v>21944.257547760826</v>
      </c>
      <c r="D10" s="1439">
        <v>21844.384466408523</v>
      </c>
      <c r="E10" s="1440">
        <v>22383.142698716045</v>
      </c>
      <c r="F10" s="1440">
        <v>22281.272155736693</v>
      </c>
      <c r="G10" s="1441">
        <v>0.45720254331673532</v>
      </c>
      <c r="H10" s="1442">
        <v>352.4172325102881</v>
      </c>
      <c r="I10" s="1442">
        <v>0.32768852930524489</v>
      </c>
      <c r="J10" s="1442">
        <v>5.2137831499188163</v>
      </c>
      <c r="K10" s="1442">
        <v>35.364744406039655</v>
      </c>
      <c r="L10" s="1443">
        <v>1.4791838240614226</v>
      </c>
    </row>
    <row r="11" spans="1:12" ht="15">
      <c r="A11" s="1444" t="s">
        <v>82</v>
      </c>
      <c r="B11" s="1445" t="s">
        <v>19</v>
      </c>
      <c r="C11" s="1446">
        <v>21603.411277877418</v>
      </c>
      <c r="D11" s="1446">
        <v>21354.515086717733</v>
      </c>
      <c r="E11" s="1447">
        <v>22035.479503434966</v>
      </c>
      <c r="F11" s="1447">
        <v>21781.605388452088</v>
      </c>
      <c r="G11" s="1448">
        <v>1.1655436339760077</v>
      </c>
      <c r="H11" s="1449">
        <v>398.33382013835507</v>
      </c>
      <c r="I11" s="1449">
        <v>1.0500261157947604</v>
      </c>
      <c r="J11" s="1449">
        <v>5.0040355125100886</v>
      </c>
      <c r="K11" s="1449">
        <v>7.889151658480384</v>
      </c>
      <c r="L11" s="1450">
        <v>0.31487607466818179</v>
      </c>
    </row>
    <row r="12" spans="1:12" ht="15">
      <c r="A12" s="1444" t="s">
        <v>83</v>
      </c>
      <c r="B12" s="1445" t="s">
        <v>19</v>
      </c>
      <c r="C12" s="1446" t="s">
        <v>200</v>
      </c>
      <c r="D12" s="1446" t="s">
        <v>200</v>
      </c>
      <c r="E12" s="1447" t="s">
        <v>200</v>
      </c>
      <c r="F12" s="1447" t="s">
        <v>200</v>
      </c>
      <c r="G12" s="1448" t="s">
        <v>73</v>
      </c>
      <c r="H12" s="1449" t="s">
        <v>200</v>
      </c>
      <c r="I12" s="1449" t="s">
        <v>73</v>
      </c>
      <c r="J12" s="1449" t="s">
        <v>73</v>
      </c>
      <c r="K12" s="1449">
        <v>1.8191740949608879E-2</v>
      </c>
      <c r="L12" s="1450" t="s">
        <v>73</v>
      </c>
    </row>
    <row r="13" spans="1:12" ht="15">
      <c r="A13" s="1444" t="s">
        <v>71</v>
      </c>
      <c r="B13" s="1445" t="s">
        <v>19</v>
      </c>
      <c r="C13" s="1446">
        <v>18098.36690724724</v>
      </c>
      <c r="D13" s="1446">
        <v>17881.074484559445</v>
      </c>
      <c r="E13" s="1447">
        <v>18460.334245392187</v>
      </c>
      <c r="F13" s="1447">
        <v>18238.695974250633</v>
      </c>
      <c r="G13" s="1448">
        <v>1.2152089790545451</v>
      </c>
      <c r="H13" s="1449">
        <v>288.71451793721974</v>
      </c>
      <c r="I13" s="1449">
        <v>0.28782155785248087</v>
      </c>
      <c r="J13" s="1449">
        <v>-5.9237124274916511</v>
      </c>
      <c r="K13" s="1449">
        <v>32.45406585410224</v>
      </c>
      <c r="L13" s="1450">
        <v>-2.3240243769773556</v>
      </c>
    </row>
    <row r="14" spans="1:12" ht="15.75" thickBot="1">
      <c r="A14" s="1451" t="s">
        <v>84</v>
      </c>
      <c r="B14" s="1452" t="s">
        <v>19</v>
      </c>
      <c r="C14" s="1453">
        <v>22099.178523748531</v>
      </c>
      <c r="D14" s="1453">
        <v>22083.393129559394</v>
      </c>
      <c r="E14" s="1454">
        <v>22541.162094223502</v>
      </c>
      <c r="F14" s="1454">
        <v>22525.060992150582</v>
      </c>
      <c r="G14" s="1455">
        <v>7.14808367379383E-2</v>
      </c>
      <c r="H14" s="1456">
        <v>296.04792661472732</v>
      </c>
      <c r="I14" s="1456">
        <v>-0.60347882331509117</v>
      </c>
      <c r="J14" s="1456">
        <v>3.1363400725764641</v>
      </c>
      <c r="K14" s="1456">
        <v>24.128312412831239</v>
      </c>
      <c r="L14" s="1457">
        <v>0.54352209616661185</v>
      </c>
    </row>
    <row r="15" spans="1:12" ht="15" thickBot="1">
      <c r="A15" s="1425"/>
      <c r="B15" s="1458"/>
      <c r="C15" s="1427"/>
      <c r="D15" s="1427"/>
      <c r="E15" s="1427"/>
      <c r="F15" s="1427"/>
      <c r="G15" s="1428"/>
      <c r="H15" s="1423"/>
      <c r="I15" s="1423"/>
      <c r="J15" s="1423"/>
      <c r="K15" s="1423"/>
      <c r="L15" s="1429"/>
    </row>
    <row r="16" spans="1:12" ht="14.25">
      <c r="A16" s="1459" t="s">
        <v>85</v>
      </c>
      <c r="B16" s="1460" t="s">
        <v>21</v>
      </c>
      <c r="C16" s="1461" t="s">
        <v>200</v>
      </c>
      <c r="D16" s="1461" t="s">
        <v>200</v>
      </c>
      <c r="E16" s="1462" t="s">
        <v>200</v>
      </c>
      <c r="F16" s="1462" t="s">
        <v>200</v>
      </c>
      <c r="G16" s="1463" t="s">
        <v>73</v>
      </c>
      <c r="H16" s="1464">
        <v>270</v>
      </c>
      <c r="I16" s="1464" t="s">
        <v>73</v>
      </c>
      <c r="J16" s="1465" t="s">
        <v>73</v>
      </c>
      <c r="K16" s="1465">
        <v>6.0639136498696258E-3</v>
      </c>
      <c r="L16" s="1466" t="s">
        <v>73</v>
      </c>
    </row>
    <row r="17" spans="1:12" ht="15">
      <c r="A17" s="1437" t="s">
        <v>85</v>
      </c>
      <c r="B17" s="1467" t="s">
        <v>22</v>
      </c>
      <c r="C17" s="1446" t="s">
        <v>73</v>
      </c>
      <c r="D17" s="1446" t="s">
        <v>73</v>
      </c>
      <c r="E17" s="1447" t="s">
        <v>73</v>
      </c>
      <c r="F17" s="1447" t="s">
        <v>73</v>
      </c>
      <c r="G17" s="1448" t="s">
        <v>73</v>
      </c>
      <c r="H17" s="1449" t="s">
        <v>73</v>
      </c>
      <c r="I17" s="1449" t="s">
        <v>73</v>
      </c>
      <c r="J17" s="1468" t="s">
        <v>73</v>
      </c>
      <c r="K17" s="1468" t="s">
        <v>73</v>
      </c>
      <c r="L17" s="1469" t="s">
        <v>73</v>
      </c>
    </row>
    <row r="18" spans="1:12" ht="15">
      <c r="A18" s="1437" t="s">
        <v>85</v>
      </c>
      <c r="B18" s="1467" t="s">
        <v>23</v>
      </c>
      <c r="C18" s="1446" t="s">
        <v>200</v>
      </c>
      <c r="D18" s="1446" t="s">
        <v>200</v>
      </c>
      <c r="E18" s="1447" t="s">
        <v>200</v>
      </c>
      <c r="F18" s="1447" t="s">
        <v>200</v>
      </c>
      <c r="G18" s="1448" t="s">
        <v>73</v>
      </c>
      <c r="H18" s="1449">
        <v>270</v>
      </c>
      <c r="I18" s="1449" t="s">
        <v>73</v>
      </c>
      <c r="J18" s="1468" t="s">
        <v>73</v>
      </c>
      <c r="K18" s="1468">
        <v>6.0639136498696258E-3</v>
      </c>
      <c r="L18" s="1469" t="s">
        <v>73</v>
      </c>
    </row>
    <row r="19" spans="1:12" ht="14.25">
      <c r="A19" s="1459" t="s">
        <v>85</v>
      </c>
      <c r="B19" s="1470" t="s">
        <v>24</v>
      </c>
      <c r="C19" s="1471">
        <v>20588.066029917121</v>
      </c>
      <c r="D19" s="1471" t="s">
        <v>200</v>
      </c>
      <c r="E19" s="1472">
        <v>20999.827350515465</v>
      </c>
      <c r="F19" s="1472" t="s">
        <v>200</v>
      </c>
      <c r="G19" s="1473" t="s">
        <v>73</v>
      </c>
      <c r="H19" s="1474">
        <v>242.5</v>
      </c>
      <c r="I19" s="1474" t="s">
        <v>73</v>
      </c>
      <c r="J19" s="1475" t="s">
        <v>73</v>
      </c>
      <c r="K19" s="1475">
        <v>2.4255654599478503E-2</v>
      </c>
      <c r="L19" s="1476" t="s">
        <v>73</v>
      </c>
    </row>
    <row r="20" spans="1:12" ht="15">
      <c r="A20" s="1437" t="s">
        <v>85</v>
      </c>
      <c r="B20" s="1467" t="s">
        <v>25</v>
      </c>
      <c r="C20" s="1446">
        <v>20376.571568627449</v>
      </c>
      <c r="D20" s="1446" t="s">
        <v>200</v>
      </c>
      <c r="E20" s="1447">
        <v>20784.102999999999</v>
      </c>
      <c r="F20" s="1447" t="s">
        <v>200</v>
      </c>
      <c r="G20" s="1448" t="s">
        <v>73</v>
      </c>
      <c r="H20" s="1449">
        <v>255</v>
      </c>
      <c r="I20" s="1449" t="s">
        <v>73</v>
      </c>
      <c r="J20" s="1468" t="s">
        <v>73</v>
      </c>
      <c r="K20" s="1468">
        <v>1.2127827299739252E-2</v>
      </c>
      <c r="L20" s="1469" t="s">
        <v>73</v>
      </c>
    </row>
    <row r="21" spans="1:12" ht="15">
      <c r="A21" s="1437" t="s">
        <v>85</v>
      </c>
      <c r="B21" s="1467" t="s">
        <v>26</v>
      </c>
      <c r="C21" s="1446">
        <v>20822.549019607843</v>
      </c>
      <c r="D21" s="1446" t="s">
        <v>200</v>
      </c>
      <c r="E21" s="1447">
        <v>21239</v>
      </c>
      <c r="F21" s="1447" t="s">
        <v>200</v>
      </c>
      <c r="G21" s="1448" t="s">
        <v>73</v>
      </c>
      <c r="H21" s="1449">
        <v>230</v>
      </c>
      <c r="I21" s="1449" t="s">
        <v>73</v>
      </c>
      <c r="J21" s="1468" t="s">
        <v>73</v>
      </c>
      <c r="K21" s="1468">
        <v>1.2127827299739252E-2</v>
      </c>
      <c r="L21" s="1469" t="s">
        <v>73</v>
      </c>
    </row>
    <row r="22" spans="1:12" ht="14.25">
      <c r="A22" s="1459" t="s">
        <v>85</v>
      </c>
      <c r="B22" s="1470" t="s">
        <v>27</v>
      </c>
      <c r="C22" s="1471">
        <v>19019.668107416877</v>
      </c>
      <c r="D22" s="1471">
        <v>17862.05388080388</v>
      </c>
      <c r="E22" s="1472">
        <v>19400.061469565215</v>
      </c>
      <c r="F22" s="1472">
        <v>18219.29495841996</v>
      </c>
      <c r="G22" s="1473">
        <v>6.4808573209885365</v>
      </c>
      <c r="H22" s="1474">
        <v>242.1157894736842</v>
      </c>
      <c r="I22" s="1474">
        <v>0.68021851034771463</v>
      </c>
      <c r="J22" s="1475">
        <v>-5</v>
      </c>
      <c r="K22" s="1475">
        <v>0.11521435934752289</v>
      </c>
      <c r="L22" s="1476">
        <v>-7.0499761458137078E-3</v>
      </c>
    </row>
    <row r="23" spans="1:12" ht="15">
      <c r="A23" s="1437" t="s">
        <v>85</v>
      </c>
      <c r="B23" s="1467" t="s">
        <v>28</v>
      </c>
      <c r="C23" s="1446">
        <v>18996.317647058822</v>
      </c>
      <c r="D23" s="1446">
        <v>17300.810784313726</v>
      </c>
      <c r="E23" s="1447">
        <v>19376.243999999999</v>
      </c>
      <c r="F23" s="1447">
        <v>17646.827000000001</v>
      </c>
      <c r="G23" s="1448">
        <v>9.8001584080809412</v>
      </c>
      <c r="H23" s="1449">
        <v>243.9</v>
      </c>
      <c r="I23" s="1449">
        <v>1.3715710723192067</v>
      </c>
      <c r="J23" s="1468">
        <v>12.5</v>
      </c>
      <c r="K23" s="1468">
        <v>0.10915044569765327</v>
      </c>
      <c r="L23" s="1469">
        <v>1.1338977302983999E-2</v>
      </c>
    </row>
    <row r="24" spans="1:12" ht="15.75" thickBot="1">
      <c r="A24" s="1477" t="s">
        <v>85</v>
      </c>
      <c r="B24" s="1478" t="s">
        <v>29</v>
      </c>
      <c r="C24" s="1479" t="s">
        <v>200</v>
      </c>
      <c r="D24" s="1479" t="s">
        <v>200</v>
      </c>
      <c r="E24" s="1480" t="s">
        <v>200</v>
      </c>
      <c r="F24" s="1480" t="s">
        <v>200</v>
      </c>
      <c r="G24" s="1481" t="s">
        <v>73</v>
      </c>
      <c r="H24" s="1468">
        <v>210</v>
      </c>
      <c r="I24" s="1468" t="s">
        <v>73</v>
      </c>
      <c r="J24" s="1468" t="s">
        <v>73</v>
      </c>
      <c r="K24" s="1468">
        <v>6.0639136498696258E-3</v>
      </c>
      <c r="L24" s="1469" t="s">
        <v>73</v>
      </c>
    </row>
    <row r="25" spans="1:12" ht="15" thickBot="1">
      <c r="A25" s="1425"/>
      <c r="B25" s="1458"/>
      <c r="C25" s="1427"/>
      <c r="D25" s="1427"/>
      <c r="E25" s="1427"/>
      <c r="F25" s="1427"/>
      <c r="G25" s="1428"/>
      <c r="H25" s="1423"/>
      <c r="I25" s="1423"/>
      <c r="J25" s="1423"/>
      <c r="K25" s="1423"/>
      <c r="L25" s="1429"/>
    </row>
    <row r="26" spans="1:12" ht="14.25">
      <c r="A26" s="1459" t="s">
        <v>86</v>
      </c>
      <c r="B26" s="1460" t="s">
        <v>21</v>
      </c>
      <c r="C26" s="1461">
        <v>22823.606307371807</v>
      </c>
      <c r="D26" s="1461">
        <v>22739.832043658142</v>
      </c>
      <c r="E26" s="1462">
        <v>23280.078433519244</v>
      </c>
      <c r="F26" s="1462">
        <v>23194.628684531304</v>
      </c>
      <c r="G26" s="1463">
        <v>0.36840317708955905</v>
      </c>
      <c r="H26" s="1464">
        <v>416.04</v>
      </c>
      <c r="I26" s="1464">
        <v>1.5600531943963807</v>
      </c>
      <c r="J26" s="1465">
        <v>5.8344640434192669</v>
      </c>
      <c r="K26" s="1465">
        <v>4.7298526468983084</v>
      </c>
      <c r="L26" s="1466">
        <v>0.22441188396885448</v>
      </c>
    </row>
    <row r="27" spans="1:12" ht="15">
      <c r="A27" s="1437" t="s">
        <v>86</v>
      </c>
      <c r="B27" s="1467" t="s">
        <v>22</v>
      </c>
      <c r="C27" s="1446">
        <v>23049.842156862745</v>
      </c>
      <c r="D27" s="1446">
        <v>22904.998039215687</v>
      </c>
      <c r="E27" s="1447">
        <v>23510.839</v>
      </c>
      <c r="F27" s="1447">
        <v>23363.098000000002</v>
      </c>
      <c r="G27" s="1448">
        <v>0.6323690462626067</v>
      </c>
      <c r="H27" s="1449">
        <v>407.6</v>
      </c>
      <c r="I27" s="1449">
        <v>1.2167866898435644</v>
      </c>
      <c r="J27" s="1468">
        <v>-1.0570824524312896</v>
      </c>
      <c r="K27" s="1468">
        <v>2.8379115881389851</v>
      </c>
      <c r="L27" s="1469">
        <v>-5.3639946278425388E-2</v>
      </c>
    </row>
    <row r="28" spans="1:12" ht="15">
      <c r="A28" s="1437" t="s">
        <v>86</v>
      </c>
      <c r="B28" s="1467" t="s">
        <v>23</v>
      </c>
      <c r="C28" s="1446">
        <v>22500.98725490196</v>
      </c>
      <c r="D28" s="1446">
        <v>22457.509803921566</v>
      </c>
      <c r="E28" s="1447">
        <v>22951.007000000001</v>
      </c>
      <c r="F28" s="1447">
        <v>22906.66</v>
      </c>
      <c r="G28" s="1448">
        <v>0.19359871757821337</v>
      </c>
      <c r="H28" s="1449">
        <v>428.7</v>
      </c>
      <c r="I28" s="1449">
        <v>1.5636105188343914</v>
      </c>
      <c r="J28" s="1468">
        <v>18.181818181818183</v>
      </c>
      <c r="K28" s="1468">
        <v>1.8919410587593233</v>
      </c>
      <c r="L28" s="1469">
        <v>0.27805183024728031</v>
      </c>
    </row>
    <row r="29" spans="1:12" ht="14.25">
      <c r="A29" s="1459" t="s">
        <v>86</v>
      </c>
      <c r="B29" s="1470" t="s">
        <v>24</v>
      </c>
      <c r="C29" s="1471">
        <v>22405.22177406113</v>
      </c>
      <c r="D29" s="1471">
        <v>22300.09503456048</v>
      </c>
      <c r="E29" s="1472">
        <v>22853.326209542352</v>
      </c>
      <c r="F29" s="1472">
        <v>22746.096935251691</v>
      </c>
      <c r="G29" s="1473">
        <v>0.4714183474901058</v>
      </c>
      <c r="H29" s="1474">
        <v>366.79865735767999</v>
      </c>
      <c r="I29" s="1474">
        <v>0.53026325560002374</v>
      </c>
      <c r="J29" s="1475">
        <v>-2.2058823529411766</v>
      </c>
      <c r="K29" s="1475">
        <v>11.291007216057244</v>
      </c>
      <c r="L29" s="1476">
        <v>-0.34855752290840059</v>
      </c>
    </row>
    <row r="30" spans="1:12" ht="15">
      <c r="A30" s="1437" t="s">
        <v>86</v>
      </c>
      <c r="B30" s="1467" t="s">
        <v>25</v>
      </c>
      <c r="C30" s="1446">
        <v>22519.680392156864</v>
      </c>
      <c r="D30" s="1446">
        <v>22427.470588235294</v>
      </c>
      <c r="E30" s="1447">
        <v>22970.074000000001</v>
      </c>
      <c r="F30" s="1447">
        <v>22876.02</v>
      </c>
      <c r="G30" s="1448">
        <v>0.4111466942239082</v>
      </c>
      <c r="H30" s="1449">
        <v>354.9</v>
      </c>
      <c r="I30" s="1449">
        <v>0.3676470588235165</v>
      </c>
      <c r="J30" s="1468">
        <v>-2.7187765505522514</v>
      </c>
      <c r="K30" s="1468">
        <v>6.9431811291007213</v>
      </c>
      <c r="L30" s="1469">
        <v>-0.25207501468213778</v>
      </c>
    </row>
    <row r="31" spans="1:12" ht="15">
      <c r="A31" s="1437" t="s">
        <v>86</v>
      </c>
      <c r="B31" s="1467" t="s">
        <v>26</v>
      </c>
      <c r="C31" s="1446">
        <v>22237.077450980392</v>
      </c>
      <c r="D31" s="1446">
        <v>22109.779411764703</v>
      </c>
      <c r="E31" s="1447">
        <v>22681.819</v>
      </c>
      <c r="F31" s="1447">
        <v>22551.974999999999</v>
      </c>
      <c r="G31" s="1448">
        <v>0.57575445166111161</v>
      </c>
      <c r="H31" s="1449">
        <v>385.8</v>
      </c>
      <c r="I31" s="1449">
        <v>0.70477682067345038</v>
      </c>
      <c r="J31" s="1468">
        <v>-1.3755158184319118</v>
      </c>
      <c r="K31" s="1468">
        <v>4.3478260869565215</v>
      </c>
      <c r="L31" s="1469">
        <v>-9.6482508226263697E-2</v>
      </c>
    </row>
    <row r="32" spans="1:12" ht="14.25">
      <c r="A32" s="1459" t="s">
        <v>86</v>
      </c>
      <c r="B32" s="1470" t="s">
        <v>27</v>
      </c>
      <c r="C32" s="1471">
        <v>21371.387978411127</v>
      </c>
      <c r="D32" s="1471">
        <v>21226.808627863626</v>
      </c>
      <c r="E32" s="1472">
        <v>21798.815737979348</v>
      </c>
      <c r="F32" s="1472">
        <v>21651.344800420899</v>
      </c>
      <c r="G32" s="1473">
        <v>0.68111675703202967</v>
      </c>
      <c r="H32" s="1474">
        <v>328.46614420062696</v>
      </c>
      <c r="I32" s="1474">
        <v>0.28962418778138932</v>
      </c>
      <c r="J32" s="1475">
        <v>9.9241902136457618</v>
      </c>
      <c r="K32" s="1475">
        <v>19.343884543084105</v>
      </c>
      <c r="L32" s="1476">
        <v>1.6033294630009642</v>
      </c>
    </row>
    <row r="33" spans="1:12" ht="15">
      <c r="A33" s="1437" t="s">
        <v>86</v>
      </c>
      <c r="B33" s="1467" t="s">
        <v>28</v>
      </c>
      <c r="C33" s="1446">
        <v>21366.604901960785</v>
      </c>
      <c r="D33" s="1446">
        <v>21235.058823529409</v>
      </c>
      <c r="E33" s="1447">
        <v>21793.937000000002</v>
      </c>
      <c r="F33" s="1447">
        <v>21659.759999999998</v>
      </c>
      <c r="G33" s="1448">
        <v>0.61947593140461077</v>
      </c>
      <c r="H33" s="1449">
        <v>317.7</v>
      </c>
      <c r="I33" s="1449">
        <v>0.50616893388167217</v>
      </c>
      <c r="J33" s="1468">
        <v>19.380672717565403</v>
      </c>
      <c r="K33" s="1468">
        <v>13.558910921108483</v>
      </c>
      <c r="L33" s="1469">
        <v>2.1088559021575115</v>
      </c>
    </row>
    <row r="34" spans="1:12" ht="15.75" thickBot="1">
      <c r="A34" s="1477" t="s">
        <v>86</v>
      </c>
      <c r="B34" s="1478" t="s">
        <v>29</v>
      </c>
      <c r="C34" s="1479">
        <v>21381.455882352941</v>
      </c>
      <c r="D34" s="1479">
        <v>21213.180392156861</v>
      </c>
      <c r="E34" s="1480">
        <v>21809.084999999999</v>
      </c>
      <c r="F34" s="1480">
        <v>21637.444</v>
      </c>
      <c r="G34" s="1481">
        <v>0.79325912986764802</v>
      </c>
      <c r="H34" s="1468">
        <v>353.7</v>
      </c>
      <c r="I34" s="1468">
        <v>1.5503875968992182</v>
      </c>
      <c r="J34" s="1468">
        <v>-7.2886297376093294</v>
      </c>
      <c r="K34" s="1468">
        <v>5.7849736219756229</v>
      </c>
      <c r="L34" s="1469">
        <v>-0.5055264391565446</v>
      </c>
    </row>
    <row r="35" spans="1:12" ht="15.75" thickBot="1">
      <c r="A35" s="1482"/>
      <c r="B35" s="1483"/>
      <c r="C35" s="1484"/>
      <c r="D35" s="1484"/>
      <c r="E35" s="1484"/>
      <c r="F35" s="1484"/>
      <c r="G35" s="1485"/>
      <c r="H35" s="1486"/>
      <c r="I35" s="1486"/>
      <c r="J35" s="1486"/>
      <c r="K35" s="1486"/>
      <c r="L35" s="1487"/>
    </row>
    <row r="36" spans="1:12" ht="15">
      <c r="A36" s="1437" t="s">
        <v>87</v>
      </c>
      <c r="B36" s="1488" t="s">
        <v>26</v>
      </c>
      <c r="C36" s="1489">
        <v>21954.160784313724</v>
      </c>
      <c r="D36" s="1489">
        <v>21771.991176470587</v>
      </c>
      <c r="E36" s="1490">
        <v>22393.243999999999</v>
      </c>
      <c r="F36" s="1490">
        <v>22207.431</v>
      </c>
      <c r="G36" s="1491">
        <v>0.83671542196843163</v>
      </c>
      <c r="H36" s="1492">
        <v>413.9</v>
      </c>
      <c r="I36" s="1492">
        <v>-2.4154589371986168E-2</v>
      </c>
      <c r="J36" s="1492">
        <v>0</v>
      </c>
      <c r="K36" s="1492">
        <v>3.1107877023831181</v>
      </c>
      <c r="L36" s="1493">
        <v>-2.5292503020965196E-2</v>
      </c>
    </row>
    <row r="37" spans="1:12" ht="15.75" thickBot="1">
      <c r="A37" s="1477" t="s">
        <v>87</v>
      </c>
      <c r="B37" s="1478" t="s">
        <v>29</v>
      </c>
      <c r="C37" s="1479">
        <v>21359.946078431374</v>
      </c>
      <c r="D37" s="1479">
        <v>21033.347058823529</v>
      </c>
      <c r="E37" s="1480">
        <v>21787.145</v>
      </c>
      <c r="F37" s="1480">
        <v>21454.013999999999</v>
      </c>
      <c r="G37" s="1481">
        <v>1.5527677011863665</v>
      </c>
      <c r="H37" s="1468">
        <v>388.2</v>
      </c>
      <c r="I37" s="1468">
        <v>2.1041557075223567</v>
      </c>
      <c r="J37" s="1468">
        <v>8.5399449035812669</v>
      </c>
      <c r="K37" s="1468">
        <v>4.7783639560972651</v>
      </c>
      <c r="L37" s="1469">
        <v>0.34016857768914655</v>
      </c>
    </row>
    <row r="38" spans="1:12" ht="15.75" thickBot="1">
      <c r="A38" s="1482"/>
      <c r="B38" s="1483"/>
      <c r="C38" s="1484"/>
      <c r="D38" s="1484"/>
      <c r="E38" s="1484"/>
      <c r="F38" s="1484"/>
      <c r="G38" s="1485"/>
      <c r="H38" s="1486"/>
      <c r="I38" s="1486"/>
      <c r="J38" s="1486"/>
      <c r="K38" s="1486"/>
      <c r="L38" s="1487"/>
    </row>
    <row r="39" spans="1:12" ht="14.25">
      <c r="A39" s="1459" t="s">
        <v>88</v>
      </c>
      <c r="B39" s="1460" t="s">
        <v>21</v>
      </c>
      <c r="C39" s="1461" t="s">
        <v>73</v>
      </c>
      <c r="D39" s="1461" t="s">
        <v>73</v>
      </c>
      <c r="E39" s="1462" t="s">
        <v>73</v>
      </c>
      <c r="F39" s="1462" t="s">
        <v>73</v>
      </c>
      <c r="G39" s="1463" t="s">
        <v>73</v>
      </c>
      <c r="H39" s="1464" t="s">
        <v>73</v>
      </c>
      <c r="I39" s="1464" t="s">
        <v>73</v>
      </c>
      <c r="J39" s="1465" t="s">
        <v>73</v>
      </c>
      <c r="K39" s="1465" t="s">
        <v>73</v>
      </c>
      <c r="L39" s="1466" t="s">
        <v>73</v>
      </c>
    </row>
    <row r="40" spans="1:12" ht="15">
      <c r="A40" s="1444" t="s">
        <v>88</v>
      </c>
      <c r="B40" s="1467" t="s">
        <v>22</v>
      </c>
      <c r="C40" s="1446" t="s">
        <v>73</v>
      </c>
      <c r="D40" s="1446" t="s">
        <v>73</v>
      </c>
      <c r="E40" s="1447" t="s">
        <v>73</v>
      </c>
      <c r="F40" s="1447" t="s">
        <v>73</v>
      </c>
      <c r="G40" s="1448" t="s">
        <v>73</v>
      </c>
      <c r="H40" s="1449" t="s">
        <v>73</v>
      </c>
      <c r="I40" s="1449" t="s">
        <v>73</v>
      </c>
      <c r="J40" s="1468" t="s">
        <v>73</v>
      </c>
      <c r="K40" s="1468" t="s">
        <v>73</v>
      </c>
      <c r="L40" s="1469" t="s">
        <v>73</v>
      </c>
    </row>
    <row r="41" spans="1:12" ht="15">
      <c r="A41" s="1444" t="s">
        <v>88</v>
      </c>
      <c r="B41" s="1467" t="s">
        <v>23</v>
      </c>
      <c r="C41" s="1446" t="s">
        <v>73</v>
      </c>
      <c r="D41" s="1446" t="s">
        <v>73</v>
      </c>
      <c r="E41" s="1447" t="s">
        <v>73</v>
      </c>
      <c r="F41" s="1447" t="s">
        <v>73</v>
      </c>
      <c r="G41" s="1448" t="s">
        <v>73</v>
      </c>
      <c r="H41" s="1449" t="s">
        <v>73</v>
      </c>
      <c r="I41" s="1449" t="s">
        <v>73</v>
      </c>
      <c r="J41" s="1468" t="s">
        <v>73</v>
      </c>
      <c r="K41" s="1468" t="s">
        <v>73</v>
      </c>
      <c r="L41" s="1469" t="s">
        <v>73</v>
      </c>
    </row>
    <row r="42" spans="1:12" ht="15">
      <c r="A42" s="1444" t="s">
        <v>88</v>
      </c>
      <c r="B42" s="1467" t="s">
        <v>30</v>
      </c>
      <c r="C42" s="1446" t="s">
        <v>73</v>
      </c>
      <c r="D42" s="1446" t="s">
        <v>73</v>
      </c>
      <c r="E42" s="1447" t="s">
        <v>73</v>
      </c>
      <c r="F42" s="1447" t="s">
        <v>73</v>
      </c>
      <c r="G42" s="1448" t="s">
        <v>73</v>
      </c>
      <c r="H42" s="1449" t="s">
        <v>73</v>
      </c>
      <c r="I42" s="1449" t="s">
        <v>73</v>
      </c>
      <c r="J42" s="1468" t="s">
        <v>73</v>
      </c>
      <c r="K42" s="1468" t="s">
        <v>73</v>
      </c>
      <c r="L42" s="1469" t="s">
        <v>73</v>
      </c>
    </row>
    <row r="43" spans="1:12" ht="14.25">
      <c r="A43" s="1494" t="s">
        <v>88</v>
      </c>
      <c r="B43" s="1470" t="s">
        <v>24</v>
      </c>
      <c r="C43" s="1471" t="s">
        <v>200</v>
      </c>
      <c r="D43" s="1471" t="s">
        <v>73</v>
      </c>
      <c r="E43" s="1472" t="s">
        <v>200</v>
      </c>
      <c r="F43" s="1472" t="s">
        <v>73</v>
      </c>
      <c r="G43" s="1473" t="s">
        <v>73</v>
      </c>
      <c r="H43" s="1474" t="s">
        <v>200</v>
      </c>
      <c r="I43" s="1474" t="s">
        <v>73</v>
      </c>
      <c r="J43" s="1475" t="s">
        <v>73</v>
      </c>
      <c r="K43" s="1475" t="s">
        <v>73</v>
      </c>
      <c r="L43" s="1476" t="s">
        <v>73</v>
      </c>
    </row>
    <row r="44" spans="1:12" ht="15">
      <c r="A44" s="1444" t="s">
        <v>88</v>
      </c>
      <c r="B44" s="1467" t="s">
        <v>26</v>
      </c>
      <c r="C44" s="1446" t="s">
        <v>73</v>
      </c>
      <c r="D44" s="1446" t="s">
        <v>73</v>
      </c>
      <c r="E44" s="1447" t="s">
        <v>73</v>
      </c>
      <c r="F44" s="1447" t="s">
        <v>73</v>
      </c>
      <c r="G44" s="1448" t="s">
        <v>73</v>
      </c>
      <c r="H44" s="1449" t="s">
        <v>73</v>
      </c>
      <c r="I44" s="1449" t="s">
        <v>73</v>
      </c>
      <c r="J44" s="1468" t="s">
        <v>73</v>
      </c>
      <c r="K44" s="1468" t="s">
        <v>73</v>
      </c>
      <c r="L44" s="1469" t="s">
        <v>73</v>
      </c>
    </row>
    <row r="45" spans="1:12" ht="15">
      <c r="A45" s="1444" t="s">
        <v>88</v>
      </c>
      <c r="B45" s="1467" t="s">
        <v>31</v>
      </c>
      <c r="C45" s="1446" t="s">
        <v>200</v>
      </c>
      <c r="D45" s="1446" t="s">
        <v>73</v>
      </c>
      <c r="E45" s="1447" t="s">
        <v>200</v>
      </c>
      <c r="F45" s="1447" t="s">
        <v>73</v>
      </c>
      <c r="G45" s="1448" t="s">
        <v>73</v>
      </c>
      <c r="H45" s="1449" t="s">
        <v>200</v>
      </c>
      <c r="I45" s="1449" t="s">
        <v>73</v>
      </c>
      <c r="J45" s="1468" t="s">
        <v>73</v>
      </c>
      <c r="K45" s="1468" t="s">
        <v>73</v>
      </c>
      <c r="L45" s="1469" t="s">
        <v>73</v>
      </c>
    </row>
    <row r="46" spans="1:12" ht="14.25">
      <c r="A46" s="1494" t="s">
        <v>88</v>
      </c>
      <c r="B46" s="1470" t="s">
        <v>27</v>
      </c>
      <c r="C46" s="1471" t="s">
        <v>200</v>
      </c>
      <c r="D46" s="1471" t="s">
        <v>200</v>
      </c>
      <c r="E46" s="1472" t="s">
        <v>200</v>
      </c>
      <c r="F46" s="1472" t="s">
        <v>200</v>
      </c>
      <c r="G46" s="1473" t="s">
        <v>73</v>
      </c>
      <c r="H46" s="1474" t="s">
        <v>200</v>
      </c>
      <c r="I46" s="1474" t="s">
        <v>73</v>
      </c>
      <c r="J46" s="1475" t="s">
        <v>73</v>
      </c>
      <c r="K46" s="1475" t="s">
        <v>73</v>
      </c>
      <c r="L46" s="1476" t="s">
        <v>73</v>
      </c>
    </row>
    <row r="47" spans="1:12" ht="15">
      <c r="A47" s="1444" t="s">
        <v>88</v>
      </c>
      <c r="B47" s="1467" t="s">
        <v>29</v>
      </c>
      <c r="C47" s="1446" t="s">
        <v>73</v>
      </c>
      <c r="D47" s="1446" t="s">
        <v>200</v>
      </c>
      <c r="E47" s="1447" t="s">
        <v>73</v>
      </c>
      <c r="F47" s="1447" t="s">
        <v>200</v>
      </c>
      <c r="G47" s="1448" t="s">
        <v>73</v>
      </c>
      <c r="H47" s="1449" t="s">
        <v>73</v>
      </c>
      <c r="I47" s="1449" t="s">
        <v>73</v>
      </c>
      <c r="J47" s="1468" t="s">
        <v>73</v>
      </c>
      <c r="K47" s="1468" t="s">
        <v>73</v>
      </c>
      <c r="L47" s="1469" t="s">
        <v>73</v>
      </c>
    </row>
    <row r="48" spans="1:12" ht="15.75" thickBot="1">
      <c r="A48" s="1495" t="s">
        <v>88</v>
      </c>
      <c r="B48" s="1467" t="s">
        <v>32</v>
      </c>
      <c r="C48" s="1479" t="s">
        <v>200</v>
      </c>
      <c r="D48" s="1479" t="s">
        <v>73</v>
      </c>
      <c r="E48" s="1480" t="s">
        <v>200</v>
      </c>
      <c r="F48" s="1480" t="s">
        <v>73</v>
      </c>
      <c r="G48" s="1481" t="s">
        <v>73</v>
      </c>
      <c r="H48" s="1468" t="s">
        <v>200</v>
      </c>
      <c r="I48" s="1468" t="s">
        <v>73</v>
      </c>
      <c r="J48" s="1468" t="s">
        <v>73</v>
      </c>
      <c r="K48" s="1468" t="s">
        <v>73</v>
      </c>
      <c r="L48" s="1469" t="s">
        <v>73</v>
      </c>
    </row>
    <row r="49" spans="1:12" ht="15.75" thickBot="1">
      <c r="A49" s="1482"/>
      <c r="B49" s="1483"/>
      <c r="C49" s="1484"/>
      <c r="D49" s="1484"/>
      <c r="E49" s="1484"/>
      <c r="F49" s="1484"/>
      <c r="G49" s="1485"/>
      <c r="H49" s="1486"/>
      <c r="I49" s="1486"/>
      <c r="J49" s="1486"/>
      <c r="K49" s="1486"/>
      <c r="L49" s="1487"/>
    </row>
    <row r="50" spans="1:12" ht="14.25">
      <c r="A50" s="1459" t="s">
        <v>20</v>
      </c>
      <c r="B50" s="1460" t="s">
        <v>24</v>
      </c>
      <c r="C50" s="1461">
        <v>19315.02999941021</v>
      </c>
      <c r="D50" s="1461">
        <v>18995.101421812848</v>
      </c>
      <c r="E50" s="1462">
        <v>19701.330599398414</v>
      </c>
      <c r="F50" s="1462">
        <v>19375.003450249103</v>
      </c>
      <c r="G50" s="1463">
        <v>1.6842688569694939</v>
      </c>
      <c r="H50" s="1464">
        <v>352.13535075653368</v>
      </c>
      <c r="I50" s="1464">
        <v>-1.1372940133756166</v>
      </c>
      <c r="J50" s="1465">
        <v>20.563847429519072</v>
      </c>
      <c r="K50" s="1465">
        <v>4.4084652234552175</v>
      </c>
      <c r="L50" s="1466">
        <v>0.72219550833111912</v>
      </c>
    </row>
    <row r="51" spans="1:12" ht="15">
      <c r="A51" s="1437" t="s">
        <v>20</v>
      </c>
      <c r="B51" s="1467" t="s">
        <v>25</v>
      </c>
      <c r="C51" s="1446">
        <v>19192.72156862745</v>
      </c>
      <c r="D51" s="1446">
        <v>18871.591176470589</v>
      </c>
      <c r="E51" s="1447">
        <v>19576.576000000001</v>
      </c>
      <c r="F51" s="1447">
        <v>19249.023000000001</v>
      </c>
      <c r="G51" s="1448">
        <v>1.701660390763728</v>
      </c>
      <c r="H51" s="1449">
        <v>315.60000000000002</v>
      </c>
      <c r="I51" s="1449">
        <v>-0.62972292191435764</v>
      </c>
      <c r="J51" s="1468">
        <v>20.168067226890756</v>
      </c>
      <c r="K51" s="1468">
        <v>0.86713965193135656</v>
      </c>
      <c r="L51" s="1469">
        <v>0.13966685574600379</v>
      </c>
    </row>
    <row r="52" spans="1:12" ht="15">
      <c r="A52" s="1437" t="s">
        <v>20</v>
      </c>
      <c r="B52" s="1467" t="s">
        <v>26</v>
      </c>
      <c r="C52" s="1446">
        <v>19524.55</v>
      </c>
      <c r="D52" s="1446">
        <v>18964.480392156864</v>
      </c>
      <c r="E52" s="1447">
        <v>19915.041000000001</v>
      </c>
      <c r="F52" s="1447">
        <v>19343.77</v>
      </c>
      <c r="G52" s="1448">
        <v>2.9532557510764481</v>
      </c>
      <c r="H52" s="1449">
        <v>347.4</v>
      </c>
      <c r="I52" s="1449">
        <v>-0.77120822622109264</v>
      </c>
      <c r="J52" s="1468">
        <v>34.749034749034749</v>
      </c>
      <c r="K52" s="1468">
        <v>2.1163058638044996</v>
      </c>
      <c r="L52" s="1469">
        <v>0.53298271916579054</v>
      </c>
    </row>
    <row r="53" spans="1:12" ht="15">
      <c r="A53" s="1437" t="s">
        <v>20</v>
      </c>
      <c r="B53" s="1467" t="s">
        <v>31</v>
      </c>
      <c r="C53" s="1446">
        <v>19093.177450980394</v>
      </c>
      <c r="D53" s="1446">
        <v>19081.347058823529</v>
      </c>
      <c r="E53" s="1447">
        <v>19475.041000000001</v>
      </c>
      <c r="F53" s="1447">
        <v>19462.973999999998</v>
      </c>
      <c r="G53" s="1448">
        <v>6.1999774546288439E-2</v>
      </c>
      <c r="H53" s="1449">
        <v>381.4</v>
      </c>
      <c r="I53" s="1449">
        <v>-0.57351407716372393</v>
      </c>
      <c r="J53" s="1468">
        <v>4.4444444444444446</v>
      </c>
      <c r="K53" s="1468">
        <v>1.425019707719362</v>
      </c>
      <c r="L53" s="1469">
        <v>4.9545933419325339E-2</v>
      </c>
    </row>
    <row r="54" spans="1:12" ht="14.25">
      <c r="A54" s="1459" t="s">
        <v>20</v>
      </c>
      <c r="B54" s="1470" t="s">
        <v>27</v>
      </c>
      <c r="C54" s="1471">
        <v>18496.694278396513</v>
      </c>
      <c r="D54" s="1471">
        <v>18410.459152550058</v>
      </c>
      <c r="E54" s="1472">
        <v>18866.628163964444</v>
      </c>
      <c r="F54" s="1472">
        <v>18778.668335601058</v>
      </c>
      <c r="G54" s="1473">
        <v>0.46840290691235809</v>
      </c>
      <c r="H54" s="1474">
        <v>300.41130915795947</v>
      </c>
      <c r="I54" s="1474">
        <v>-0.49129162972467677</v>
      </c>
      <c r="J54" s="1475">
        <v>-8.0790960451977387</v>
      </c>
      <c r="K54" s="1475">
        <v>19.731975016675761</v>
      </c>
      <c r="L54" s="1476">
        <v>-1.9088123656448168</v>
      </c>
    </row>
    <row r="55" spans="1:12" ht="15">
      <c r="A55" s="1437" t="s">
        <v>20</v>
      </c>
      <c r="B55" s="1467" t="s">
        <v>28</v>
      </c>
      <c r="C55" s="1446">
        <v>18320.369607843135</v>
      </c>
      <c r="D55" s="1446">
        <v>18112.799019607843</v>
      </c>
      <c r="E55" s="1447">
        <v>18686.776999999998</v>
      </c>
      <c r="F55" s="1447">
        <v>18475.055</v>
      </c>
      <c r="G55" s="1448">
        <v>1.1459884693171301</v>
      </c>
      <c r="H55" s="1449">
        <v>272.5</v>
      </c>
      <c r="I55" s="1449">
        <v>0.33136966126656009</v>
      </c>
      <c r="J55" s="1468">
        <v>2.0123839009287927</v>
      </c>
      <c r="K55" s="1468">
        <v>7.992238190528167</v>
      </c>
      <c r="L55" s="1469">
        <v>9.3962117658623612E-2</v>
      </c>
    </row>
    <row r="56" spans="1:12" ht="15">
      <c r="A56" s="1437" t="s">
        <v>20</v>
      </c>
      <c r="B56" s="1467" t="s">
        <v>29</v>
      </c>
      <c r="C56" s="1446">
        <v>18570.01568627451</v>
      </c>
      <c r="D56" s="1446">
        <v>18477.543137254903</v>
      </c>
      <c r="E56" s="1447">
        <v>18941.416000000001</v>
      </c>
      <c r="F56" s="1447">
        <v>18847.094000000001</v>
      </c>
      <c r="G56" s="1448">
        <v>0.50045911587218761</v>
      </c>
      <c r="H56" s="1449">
        <v>310</v>
      </c>
      <c r="I56" s="1449">
        <v>6.455777921239142E-2</v>
      </c>
      <c r="J56" s="1468">
        <v>-15.261538461538462</v>
      </c>
      <c r="K56" s="1468">
        <v>8.350009095870476</v>
      </c>
      <c r="L56" s="1469">
        <v>-1.5839681629631226</v>
      </c>
    </row>
    <row r="57" spans="1:12" ht="15">
      <c r="A57" s="1437" t="s">
        <v>20</v>
      </c>
      <c r="B57" s="1467" t="s">
        <v>32</v>
      </c>
      <c r="C57" s="1446">
        <v>18663.943137254904</v>
      </c>
      <c r="D57" s="1446">
        <v>18740.087254901959</v>
      </c>
      <c r="E57" s="1447">
        <v>19037.222000000002</v>
      </c>
      <c r="F57" s="1447">
        <v>19114.888999999999</v>
      </c>
      <c r="G57" s="1448">
        <v>-0.40631677222921692</v>
      </c>
      <c r="H57" s="1449">
        <v>342.6</v>
      </c>
      <c r="I57" s="1449">
        <v>-0.4359197907585004</v>
      </c>
      <c r="J57" s="1468">
        <v>-10.272873194221509</v>
      </c>
      <c r="K57" s="1468">
        <v>3.3897277302771207</v>
      </c>
      <c r="L57" s="1469">
        <v>-0.41880632034031384</v>
      </c>
    </row>
    <row r="58" spans="1:12" ht="14.25">
      <c r="A58" s="1459" t="s">
        <v>20</v>
      </c>
      <c r="B58" s="1470" t="s">
        <v>33</v>
      </c>
      <c r="C58" s="1471">
        <v>15849.299325819155</v>
      </c>
      <c r="D58" s="1471">
        <v>15609.199881878129</v>
      </c>
      <c r="E58" s="1472">
        <v>16166.285312335538</v>
      </c>
      <c r="F58" s="1472">
        <v>15921.383879515692</v>
      </c>
      <c r="G58" s="1473">
        <v>1.5381918724724322</v>
      </c>
      <c r="H58" s="1474">
        <v>227.32261123267688</v>
      </c>
      <c r="I58" s="1474">
        <v>-0.80594797073226832</v>
      </c>
      <c r="J58" s="1475">
        <v>-11.319534282018111</v>
      </c>
      <c r="K58" s="1475">
        <v>8.3136256139712561</v>
      </c>
      <c r="L58" s="1476">
        <v>-1.1374075196636628</v>
      </c>
    </row>
    <row r="59" spans="1:12" ht="15">
      <c r="A59" s="1437" t="s">
        <v>20</v>
      </c>
      <c r="B59" s="1467" t="s">
        <v>74</v>
      </c>
      <c r="C59" s="1496">
        <v>15554.407843137255</v>
      </c>
      <c r="D59" s="1496">
        <v>15271.964705882354</v>
      </c>
      <c r="E59" s="1497">
        <v>15865.495999999999</v>
      </c>
      <c r="F59" s="1497">
        <v>15577.404</v>
      </c>
      <c r="G59" s="1498">
        <v>1.8494224069684442</v>
      </c>
      <c r="H59" s="1499">
        <v>215.5</v>
      </c>
      <c r="I59" s="1499">
        <v>-0.5996309963099683</v>
      </c>
      <c r="J59" s="1500">
        <v>-1.4336917562724014</v>
      </c>
      <c r="K59" s="1500">
        <v>5.0027287611424418</v>
      </c>
      <c r="L59" s="1501">
        <v>-0.11403367925369512</v>
      </c>
    </row>
    <row r="60" spans="1:12" ht="15">
      <c r="A60" s="1437" t="s">
        <v>20</v>
      </c>
      <c r="B60" s="1467" t="s">
        <v>34</v>
      </c>
      <c r="C60" s="1446">
        <v>16153.106862745099</v>
      </c>
      <c r="D60" s="1446">
        <v>15934.029411764704</v>
      </c>
      <c r="E60" s="1447">
        <v>16476.169000000002</v>
      </c>
      <c r="F60" s="1447">
        <v>16252.71</v>
      </c>
      <c r="G60" s="1448">
        <v>1.374903016173934</v>
      </c>
      <c r="H60" s="1449">
        <v>239.6</v>
      </c>
      <c r="I60" s="1449">
        <v>0.79932688262516016</v>
      </c>
      <c r="J60" s="1468">
        <v>-25.335570469798657</v>
      </c>
      <c r="K60" s="1468">
        <v>2.6984415741919836</v>
      </c>
      <c r="L60" s="1469">
        <v>-0.94503562350944703</v>
      </c>
    </row>
    <row r="61" spans="1:12" ht="15.75" thickBot="1">
      <c r="A61" s="1437" t="s">
        <v>20</v>
      </c>
      <c r="B61" s="1467" t="s">
        <v>35</v>
      </c>
      <c r="C61" s="1446">
        <v>16584.161764705885</v>
      </c>
      <c r="D61" s="1446">
        <v>16096.722549019607</v>
      </c>
      <c r="E61" s="1447">
        <v>16915.845000000001</v>
      </c>
      <c r="F61" s="1447">
        <v>16418.656999999999</v>
      </c>
      <c r="G61" s="1448">
        <v>3.0281892118216609</v>
      </c>
      <c r="H61" s="1449">
        <v>269.8</v>
      </c>
      <c r="I61" s="1449">
        <v>-2.1754894851341549</v>
      </c>
      <c r="J61" s="1468">
        <v>-10.619469026548673</v>
      </c>
      <c r="K61" s="1468">
        <v>0.61245527863683225</v>
      </c>
      <c r="L61" s="1469">
        <v>-7.8338216900519453E-2</v>
      </c>
    </row>
    <row r="62" spans="1:12" ht="15.75" thickBot="1">
      <c r="A62" s="1482"/>
      <c r="B62" s="1483"/>
      <c r="C62" s="1484"/>
      <c r="D62" s="1484"/>
      <c r="E62" s="1484"/>
      <c r="F62" s="1484"/>
      <c r="G62" s="1485"/>
      <c r="H62" s="1486"/>
      <c r="I62" s="1486"/>
      <c r="J62" s="1486"/>
      <c r="K62" s="1486"/>
      <c r="L62" s="1487"/>
    </row>
    <row r="63" spans="1:12" ht="14.25">
      <c r="A63" s="1459" t="s">
        <v>89</v>
      </c>
      <c r="B63" s="1470" t="s">
        <v>21</v>
      </c>
      <c r="C63" s="1471">
        <v>23074.849137288584</v>
      </c>
      <c r="D63" s="1471">
        <v>23139.434041904879</v>
      </c>
      <c r="E63" s="1472">
        <v>23536.346120034355</v>
      </c>
      <c r="F63" s="1472">
        <v>23602.222722742976</v>
      </c>
      <c r="G63" s="1473">
        <v>-0.27911185943153566</v>
      </c>
      <c r="H63" s="1474">
        <v>340.73463414634148</v>
      </c>
      <c r="I63" s="1474">
        <v>-11.530519825952771</v>
      </c>
      <c r="J63" s="1475">
        <v>-2.6128266033254155</v>
      </c>
      <c r="K63" s="1475">
        <v>2.4862045964465467</v>
      </c>
      <c r="L63" s="1476">
        <v>-8.7459665688188526E-2</v>
      </c>
    </row>
    <row r="64" spans="1:12" ht="15">
      <c r="A64" s="1437" t="s">
        <v>89</v>
      </c>
      <c r="B64" s="1467" t="s">
        <v>22</v>
      </c>
      <c r="C64" s="1446">
        <v>23276.802941176469</v>
      </c>
      <c r="D64" s="1446">
        <v>22595.566666666666</v>
      </c>
      <c r="E64" s="1447">
        <v>23742.339</v>
      </c>
      <c r="F64" s="1447">
        <v>23047.477999999999</v>
      </c>
      <c r="G64" s="1448">
        <v>3.0149112193533747</v>
      </c>
      <c r="H64" s="1449">
        <v>316.39999999999998</v>
      </c>
      <c r="I64" s="1449">
        <v>1.4427701186277655</v>
      </c>
      <c r="J64" s="1468">
        <v>-29.032258064516132</v>
      </c>
      <c r="K64" s="1468">
        <v>0.26681220059426353</v>
      </c>
      <c r="L64" s="1469">
        <v>-0.11220723943507993</v>
      </c>
    </row>
    <row r="65" spans="1:12" ht="15">
      <c r="A65" s="1437" t="s">
        <v>89</v>
      </c>
      <c r="B65" s="1467" t="s">
        <v>23</v>
      </c>
      <c r="C65" s="1446">
        <v>23277.273529411763</v>
      </c>
      <c r="D65" s="1446">
        <v>23237.72843137255</v>
      </c>
      <c r="E65" s="1447">
        <v>23742.819</v>
      </c>
      <c r="F65" s="1447">
        <v>23702.483</v>
      </c>
      <c r="G65" s="1448">
        <v>0.17017626381168305</v>
      </c>
      <c r="H65" s="1449">
        <v>337.3</v>
      </c>
      <c r="I65" s="1449">
        <v>-1.9191625472520983</v>
      </c>
      <c r="J65" s="1468">
        <v>-1.4981273408239701</v>
      </c>
      <c r="K65" s="1468">
        <v>1.5948092899157118</v>
      </c>
      <c r="L65" s="1469">
        <v>-3.7419588920331925E-2</v>
      </c>
    </row>
    <row r="66" spans="1:12" ht="15">
      <c r="A66" s="1437" t="s">
        <v>89</v>
      </c>
      <c r="B66" s="1467" t="s">
        <v>30</v>
      </c>
      <c r="C66" s="1446">
        <v>22514.55</v>
      </c>
      <c r="D66" s="1446">
        <v>23168.695098039214</v>
      </c>
      <c r="E66" s="1447">
        <v>22964.841</v>
      </c>
      <c r="F66" s="1447">
        <v>23632.069</v>
      </c>
      <c r="G66" s="1448">
        <v>-2.8234006933544378</v>
      </c>
      <c r="H66" s="1449">
        <v>359.9</v>
      </c>
      <c r="I66" s="1449">
        <v>-35.059545290508851</v>
      </c>
      <c r="J66" s="1468">
        <v>11.956521739130435</v>
      </c>
      <c r="K66" s="1468">
        <v>0.62458310593657151</v>
      </c>
      <c r="L66" s="1469">
        <v>6.2167162667223108E-2</v>
      </c>
    </row>
    <row r="67" spans="1:12" ht="14.25">
      <c r="A67" s="1459" t="s">
        <v>89</v>
      </c>
      <c r="B67" s="1470" t="s">
        <v>24</v>
      </c>
      <c r="C67" s="1471">
        <v>22651.23326646533</v>
      </c>
      <c r="D67" s="1471">
        <v>22639.663234239706</v>
      </c>
      <c r="E67" s="1472">
        <v>23104.257931794637</v>
      </c>
      <c r="F67" s="1472">
        <v>23092.456498924501</v>
      </c>
      <c r="G67" s="1473">
        <v>5.1105142801439289E-2</v>
      </c>
      <c r="H67" s="1474">
        <v>307.58891013384323</v>
      </c>
      <c r="I67" s="1474">
        <v>0.61455396408449359</v>
      </c>
      <c r="J67" s="1475">
        <v>2.1484375</v>
      </c>
      <c r="K67" s="1475">
        <v>9.5142805166454423</v>
      </c>
      <c r="L67" s="1476">
        <v>0.12437955075719209</v>
      </c>
    </row>
    <row r="68" spans="1:12" ht="15">
      <c r="A68" s="1437" t="s">
        <v>89</v>
      </c>
      <c r="B68" s="1467" t="s">
        <v>25</v>
      </c>
      <c r="C68" s="1446">
        <v>21813.431372549021</v>
      </c>
      <c r="D68" s="1446">
        <v>22159.01862745098</v>
      </c>
      <c r="E68" s="1447">
        <v>22249.7</v>
      </c>
      <c r="F68" s="1447">
        <v>22602.199000000001</v>
      </c>
      <c r="G68" s="1448">
        <v>-1.5595783401429206</v>
      </c>
      <c r="H68" s="1449">
        <v>273.3</v>
      </c>
      <c r="I68" s="1449">
        <v>-1.1573236889692544</v>
      </c>
      <c r="J68" s="1468">
        <v>-13.888888888888889</v>
      </c>
      <c r="K68" s="1468">
        <v>1.5038505851676673</v>
      </c>
      <c r="L68" s="1469">
        <v>-0.25675584593637946</v>
      </c>
    </row>
    <row r="69" spans="1:12" ht="15">
      <c r="A69" s="1437" t="s">
        <v>89</v>
      </c>
      <c r="B69" s="1467" t="s">
        <v>26</v>
      </c>
      <c r="C69" s="1446">
        <v>22851.575490196079</v>
      </c>
      <c r="D69" s="1446">
        <v>22802.828431372545</v>
      </c>
      <c r="E69" s="1447">
        <v>23308.607</v>
      </c>
      <c r="F69" s="1447">
        <v>23258.884999999998</v>
      </c>
      <c r="G69" s="1448">
        <v>0.21377636976149791</v>
      </c>
      <c r="H69" s="1449">
        <v>307.7</v>
      </c>
      <c r="I69" s="1449">
        <v>0.42428198433420744</v>
      </c>
      <c r="J69" s="1468">
        <v>1.3698630136986301</v>
      </c>
      <c r="K69" s="1468">
        <v>5.3847553210842278</v>
      </c>
      <c r="L69" s="1469">
        <v>2.9577426476084412E-2</v>
      </c>
    </row>
    <row r="70" spans="1:12" ht="15">
      <c r="A70" s="1437" t="s">
        <v>89</v>
      </c>
      <c r="B70" s="1467" t="s">
        <v>31</v>
      </c>
      <c r="C70" s="1446">
        <v>22665.616666666665</v>
      </c>
      <c r="D70" s="1446">
        <v>22594.274509803919</v>
      </c>
      <c r="E70" s="1447">
        <v>23118.929</v>
      </c>
      <c r="F70" s="1447">
        <v>23046.16</v>
      </c>
      <c r="G70" s="1448">
        <v>0.31575325347042732</v>
      </c>
      <c r="H70" s="1449">
        <v>327</v>
      </c>
      <c r="I70" s="1449">
        <v>9.1827364554640759E-2</v>
      </c>
      <c r="J70" s="1468">
        <v>16.397849462365592</v>
      </c>
      <c r="K70" s="1468">
        <v>2.6256746103935478</v>
      </c>
      <c r="L70" s="1469">
        <v>0.35155797021748691</v>
      </c>
    </row>
    <row r="71" spans="1:12" ht="14.25">
      <c r="A71" s="1459" t="s">
        <v>89</v>
      </c>
      <c r="B71" s="1470" t="s">
        <v>27</v>
      </c>
      <c r="C71" s="1471">
        <v>21374.362652136511</v>
      </c>
      <c r="D71" s="1471">
        <v>21247.622919674617</v>
      </c>
      <c r="E71" s="1472">
        <v>21801.849905179242</v>
      </c>
      <c r="F71" s="1472">
        <v>21672.575378068112</v>
      </c>
      <c r="G71" s="1473">
        <v>0.59648899522090049</v>
      </c>
      <c r="H71" s="1474">
        <v>277.83325000000002</v>
      </c>
      <c r="I71" s="1474">
        <v>2.085525892343048</v>
      </c>
      <c r="J71" s="1475">
        <v>5.2077853761178332</v>
      </c>
      <c r="K71" s="1475">
        <v>12.127827299739252</v>
      </c>
      <c r="L71" s="1476">
        <v>0.50660221109760961</v>
      </c>
    </row>
    <row r="72" spans="1:12" ht="15">
      <c r="A72" s="1437" t="s">
        <v>89</v>
      </c>
      <c r="B72" s="1467" t="s">
        <v>28</v>
      </c>
      <c r="C72" s="1446">
        <v>20502.523529411767</v>
      </c>
      <c r="D72" s="1446">
        <v>20212.217647058824</v>
      </c>
      <c r="E72" s="1447">
        <v>20912.574000000001</v>
      </c>
      <c r="F72" s="1447">
        <v>20616.462</v>
      </c>
      <c r="G72" s="1448">
        <v>1.4362891169202601</v>
      </c>
      <c r="H72" s="1449">
        <v>241.1</v>
      </c>
      <c r="I72" s="1449">
        <v>1.6013485040033641</v>
      </c>
      <c r="J72" s="1468">
        <v>3.4285714285714288</v>
      </c>
      <c r="K72" s="1468">
        <v>3.2927051118792066</v>
      </c>
      <c r="L72" s="1469">
        <v>8.3266305179120703E-2</v>
      </c>
    </row>
    <row r="73" spans="1:12" ht="15">
      <c r="A73" s="1437" t="s">
        <v>89</v>
      </c>
      <c r="B73" s="1467" t="s">
        <v>29</v>
      </c>
      <c r="C73" s="1446">
        <v>21693.685294117648</v>
      </c>
      <c r="D73" s="1446">
        <v>21639.274509803923</v>
      </c>
      <c r="E73" s="1447">
        <v>22127.559000000001</v>
      </c>
      <c r="F73" s="1447">
        <v>22072.06</v>
      </c>
      <c r="G73" s="1448">
        <v>0.25144458650438511</v>
      </c>
      <c r="H73" s="1449">
        <v>285.8</v>
      </c>
      <c r="I73" s="1449">
        <v>1.7443930224279227</v>
      </c>
      <c r="J73" s="1449">
        <v>2.5854108956602029</v>
      </c>
      <c r="K73" s="1449">
        <v>6.7370080650051536</v>
      </c>
      <c r="L73" s="1450">
        <v>0.11639429804097645</v>
      </c>
    </row>
    <row r="74" spans="1:12" ht="15.75" thickBot="1">
      <c r="A74" s="1502" t="s">
        <v>89</v>
      </c>
      <c r="B74" s="1503" t="s">
        <v>32</v>
      </c>
      <c r="C74" s="1453">
        <v>21493.419607843138</v>
      </c>
      <c r="D74" s="1453">
        <v>21358.560784313726</v>
      </c>
      <c r="E74" s="1454">
        <v>21923.288</v>
      </c>
      <c r="F74" s="1454">
        <v>21785.732</v>
      </c>
      <c r="G74" s="1455">
        <v>0.63140407675996613</v>
      </c>
      <c r="H74" s="1456">
        <v>309.89999999999998</v>
      </c>
      <c r="I74" s="1456">
        <v>2.5140588819053806</v>
      </c>
      <c r="J74" s="1456">
        <v>18.088737201365188</v>
      </c>
      <c r="K74" s="1456">
        <v>2.0981141228548905</v>
      </c>
      <c r="L74" s="1457">
        <v>0.30694160787750935</v>
      </c>
    </row>
    <row r="75" spans="1:12">
      <c r="A75" s="1504"/>
      <c r="B75" s="1504"/>
      <c r="C75" s="1505"/>
      <c r="D75" s="1505"/>
      <c r="E75" s="1505"/>
      <c r="F75" s="1505"/>
      <c r="G75" s="1506"/>
      <c r="H75" s="1506"/>
      <c r="I75" s="1506"/>
      <c r="J75" s="1506"/>
      <c r="K75" s="1506"/>
      <c r="L75" s="1507"/>
    </row>
    <row r="76" spans="1:12" ht="13.5" thickBot="1">
      <c r="G76" s="1507"/>
      <c r="H76" s="1507"/>
      <c r="I76" s="1507"/>
      <c r="J76" s="1507"/>
      <c r="K76" s="1507"/>
      <c r="L76" s="1508"/>
    </row>
    <row r="77" spans="1:12" ht="21" thickBot="1">
      <c r="A77" s="1385" t="s">
        <v>270</v>
      </c>
      <c r="B77" s="1386"/>
      <c r="C77" s="1386"/>
      <c r="D77" s="1386"/>
      <c r="E77" s="1386"/>
      <c r="F77" s="1386"/>
      <c r="G77" s="1509"/>
      <c r="H77" s="1509"/>
      <c r="I77" s="1509"/>
      <c r="J77" s="1509"/>
      <c r="K77" s="1509"/>
      <c r="L77" s="1510"/>
    </row>
    <row r="78" spans="1:12">
      <c r="A78" s="1388"/>
      <c r="B78" s="1389"/>
      <c r="C78" s="1390" t="s">
        <v>5</v>
      </c>
      <c r="D78" s="1390" t="s">
        <v>5</v>
      </c>
      <c r="E78" s="1390"/>
      <c r="F78" s="1390"/>
      <c r="G78" s="1391"/>
      <c r="H78" s="1604" t="s">
        <v>6</v>
      </c>
      <c r="I78" s="1605"/>
      <c r="J78" s="1392" t="s">
        <v>7</v>
      </c>
      <c r="K78" s="1393" t="s">
        <v>8</v>
      </c>
      <c r="L78" s="1394"/>
    </row>
    <row r="79" spans="1:12" ht="15.75">
      <c r="A79" s="1395" t="s">
        <v>9</v>
      </c>
      <c r="B79" s="1396" t="s">
        <v>10</v>
      </c>
      <c r="C79" s="1397" t="s">
        <v>36</v>
      </c>
      <c r="D79" s="1397" t="s">
        <v>36</v>
      </c>
      <c r="E79" s="1398" t="s">
        <v>37</v>
      </c>
      <c r="F79" s="1399"/>
      <c r="G79" s="1400"/>
      <c r="H79" s="1606" t="s">
        <v>11</v>
      </c>
      <c r="I79" s="1607"/>
      <c r="J79" s="1401" t="s">
        <v>12</v>
      </c>
      <c r="K79" s="1402" t="s">
        <v>13</v>
      </c>
      <c r="L79" s="1403"/>
    </row>
    <row r="80" spans="1:12" ht="26.25" thickBot="1">
      <c r="A80" s="1404" t="s">
        <v>14</v>
      </c>
      <c r="B80" s="1405" t="s">
        <v>15</v>
      </c>
      <c r="C80" s="1406" t="s">
        <v>514</v>
      </c>
      <c r="D80" s="1407" t="s">
        <v>503</v>
      </c>
      <c r="E80" s="1408" t="s">
        <v>514</v>
      </c>
      <c r="F80" s="1409" t="s">
        <v>503</v>
      </c>
      <c r="G80" s="1410" t="s">
        <v>16</v>
      </c>
      <c r="H80" s="1411" t="s">
        <v>514</v>
      </c>
      <c r="I80" s="1412" t="s">
        <v>16</v>
      </c>
      <c r="J80" s="1413" t="s">
        <v>16</v>
      </c>
      <c r="K80" s="1414" t="s">
        <v>514</v>
      </c>
      <c r="L80" s="1415" t="s">
        <v>17</v>
      </c>
    </row>
    <row r="81" spans="1:12" ht="15" thickBot="1">
      <c r="A81" s="1416" t="s">
        <v>18</v>
      </c>
      <c r="B81" s="1417" t="s">
        <v>19</v>
      </c>
      <c r="C81" s="1418">
        <v>21013.488053780187</v>
      </c>
      <c r="D81" s="1418">
        <v>20874.258757026306</v>
      </c>
      <c r="E81" s="1419">
        <v>21433.757814855791</v>
      </c>
      <c r="F81" s="1420">
        <v>21291.743932166832</v>
      </c>
      <c r="G81" s="1421">
        <v>0.66699037496130154</v>
      </c>
      <c r="H81" s="1422">
        <v>325.96723186650519</v>
      </c>
      <c r="I81" s="1422">
        <v>0.2783813375661186</v>
      </c>
      <c r="J81" s="1423">
        <v>-0.38873994638069703</v>
      </c>
      <c r="K81" s="1422">
        <v>100</v>
      </c>
      <c r="L81" s="1424" t="s">
        <v>19</v>
      </c>
    </row>
    <row r="82" spans="1:12" ht="15" thickBot="1">
      <c r="A82" s="1425"/>
      <c r="B82" s="1426"/>
      <c r="C82" s="1427"/>
      <c r="D82" s="1427"/>
      <c r="E82" s="1427"/>
      <c r="F82" s="1427"/>
      <c r="G82" s="1428"/>
      <c r="H82" s="1423"/>
      <c r="I82" s="1423"/>
      <c r="J82" s="1423"/>
      <c r="K82" s="1423"/>
      <c r="L82" s="1429"/>
    </row>
    <row r="83" spans="1:12" ht="15">
      <c r="A83" s="1430" t="s">
        <v>80</v>
      </c>
      <c r="B83" s="1431" t="s">
        <v>19</v>
      </c>
      <c r="C83" s="1432">
        <v>17568.984014369107</v>
      </c>
      <c r="D83" s="1432">
        <v>18473.44399545325</v>
      </c>
      <c r="E83" s="1433">
        <v>17920.363694656491</v>
      </c>
      <c r="F83" s="1433">
        <v>18842.912875362315</v>
      </c>
      <c r="G83" s="1434">
        <v>-4.8960008827089867</v>
      </c>
      <c r="H83" s="1435">
        <v>238.18181818181819</v>
      </c>
      <c r="I83" s="1435">
        <v>-10.252930745090403</v>
      </c>
      <c r="J83" s="1435">
        <v>-15.384615384615385</v>
      </c>
      <c r="K83" s="1435">
        <v>0.14802852913470596</v>
      </c>
      <c r="L83" s="1436">
        <v>-2.6234205449744419E-2</v>
      </c>
    </row>
    <row r="84" spans="1:12" ht="15">
      <c r="A84" s="1437" t="s">
        <v>81</v>
      </c>
      <c r="B84" s="1438" t="s">
        <v>19</v>
      </c>
      <c r="C84" s="1439">
        <v>22064.785237111453</v>
      </c>
      <c r="D84" s="1439">
        <v>22008.995604894342</v>
      </c>
      <c r="E84" s="1440">
        <v>22506.080941853681</v>
      </c>
      <c r="F84" s="1440">
        <v>22449.175516992229</v>
      </c>
      <c r="G84" s="1441">
        <v>0.25348558934103926</v>
      </c>
      <c r="H84" s="1442">
        <v>355.13320882852292</v>
      </c>
      <c r="I84" s="1442">
        <v>0.28194181614639563</v>
      </c>
      <c r="J84" s="1442">
        <v>-1.1081262592343855</v>
      </c>
      <c r="K84" s="1442">
        <v>39.631274391064458</v>
      </c>
      <c r="L84" s="1443">
        <v>-0.28829665451194586</v>
      </c>
    </row>
    <row r="85" spans="1:12" ht="15">
      <c r="A85" s="1444" t="s">
        <v>82</v>
      </c>
      <c r="B85" s="1445" t="s">
        <v>19</v>
      </c>
      <c r="C85" s="1446">
        <v>21478.649640846437</v>
      </c>
      <c r="D85" s="1446">
        <v>21240.916100254421</v>
      </c>
      <c r="E85" s="1447">
        <v>21908.222633663365</v>
      </c>
      <c r="F85" s="1447">
        <v>21665.734422259509</v>
      </c>
      <c r="G85" s="1448">
        <v>1.1192245168237716</v>
      </c>
      <c r="H85" s="1449">
        <v>402.06032608695654</v>
      </c>
      <c r="I85" s="1449">
        <v>0.71385887478146426</v>
      </c>
      <c r="J85" s="1449">
        <v>17.384370015948964</v>
      </c>
      <c r="K85" s="1449">
        <v>9.9044543130130531</v>
      </c>
      <c r="L85" s="1450">
        <v>1.4996285757476375</v>
      </c>
    </row>
    <row r="86" spans="1:12" ht="15">
      <c r="A86" s="1444" t="s">
        <v>83</v>
      </c>
      <c r="B86" s="1445" t="s">
        <v>19</v>
      </c>
      <c r="C86" s="1446" t="s">
        <v>73</v>
      </c>
      <c r="D86" s="1446" t="s">
        <v>73</v>
      </c>
      <c r="E86" s="1447" t="s">
        <v>73</v>
      </c>
      <c r="F86" s="1447" t="s">
        <v>73</v>
      </c>
      <c r="G86" s="1448" t="s">
        <v>73</v>
      </c>
      <c r="H86" s="1449" t="s">
        <v>73</v>
      </c>
      <c r="I86" s="1449" t="s">
        <v>73</v>
      </c>
      <c r="J86" s="1449" t="s">
        <v>73</v>
      </c>
      <c r="K86" s="1449" t="s">
        <v>73</v>
      </c>
      <c r="L86" s="1450" t="s">
        <v>73</v>
      </c>
    </row>
    <row r="87" spans="1:12" ht="15">
      <c r="A87" s="1444" t="s">
        <v>71</v>
      </c>
      <c r="B87" s="1445" t="s">
        <v>19</v>
      </c>
      <c r="C87" s="1446">
        <v>17899.580467612497</v>
      </c>
      <c r="D87" s="1446">
        <v>17566.411154990139</v>
      </c>
      <c r="E87" s="1447">
        <v>18257.572076964749</v>
      </c>
      <c r="F87" s="1447">
        <v>17917.739378089944</v>
      </c>
      <c r="G87" s="1448">
        <v>1.8966270895220017</v>
      </c>
      <c r="H87" s="1449">
        <v>281.18442260442265</v>
      </c>
      <c r="I87" s="1449">
        <v>0.66045032573221729</v>
      </c>
      <c r="J87" s="1449">
        <v>-3.0952380952380953</v>
      </c>
      <c r="K87" s="1449">
        <v>27.385277889920602</v>
      </c>
      <c r="L87" s="1450">
        <v>-0.76485615833677301</v>
      </c>
    </row>
    <row r="88" spans="1:12" ht="15.75" thickBot="1">
      <c r="A88" s="1451" t="s">
        <v>84</v>
      </c>
      <c r="B88" s="1452" t="s">
        <v>19</v>
      </c>
      <c r="C88" s="1453">
        <v>22108.556351424973</v>
      </c>
      <c r="D88" s="1453">
        <v>22119.84796285176</v>
      </c>
      <c r="E88" s="1454">
        <v>22550.727478453475</v>
      </c>
      <c r="F88" s="1454">
        <v>22562.244922108795</v>
      </c>
      <c r="G88" s="1455">
        <v>-5.1047418796676153E-2</v>
      </c>
      <c r="H88" s="1456">
        <v>296.74207746478868</v>
      </c>
      <c r="I88" s="1456">
        <v>-2.4640014370896619</v>
      </c>
      <c r="J88" s="1456">
        <v>-2.1814006888633752</v>
      </c>
      <c r="K88" s="1456">
        <v>22.930964876867176</v>
      </c>
      <c r="L88" s="1457">
        <v>-0.42024155744917735</v>
      </c>
    </row>
    <row r="89" spans="1:12" ht="15" thickBot="1">
      <c r="A89" s="1425"/>
      <c r="B89" s="1458"/>
      <c r="C89" s="1427"/>
      <c r="D89" s="1427"/>
      <c r="E89" s="1427"/>
      <c r="F89" s="1427"/>
      <c r="G89" s="1428"/>
      <c r="H89" s="1423"/>
      <c r="I89" s="1423"/>
      <c r="J89" s="1423"/>
      <c r="K89" s="1423"/>
      <c r="L89" s="1429"/>
    </row>
    <row r="90" spans="1:12" ht="14.25">
      <c r="A90" s="1459" t="s">
        <v>85</v>
      </c>
      <c r="B90" s="1460" t="s">
        <v>21</v>
      </c>
      <c r="C90" s="1461" t="s">
        <v>200</v>
      </c>
      <c r="D90" s="1461" t="s">
        <v>73</v>
      </c>
      <c r="E90" s="1462" t="s">
        <v>200</v>
      </c>
      <c r="F90" s="1462" t="s">
        <v>73</v>
      </c>
      <c r="G90" s="1463" t="s">
        <v>73</v>
      </c>
      <c r="H90" s="1464" t="s">
        <v>200</v>
      </c>
      <c r="I90" s="1464" t="s">
        <v>73</v>
      </c>
      <c r="J90" s="1465" t="s">
        <v>73</v>
      </c>
      <c r="K90" s="1465">
        <v>1.3457139012245998E-2</v>
      </c>
      <c r="L90" s="1466" t="s">
        <v>73</v>
      </c>
    </row>
    <row r="91" spans="1:12" ht="15">
      <c r="A91" s="1437" t="s">
        <v>85</v>
      </c>
      <c r="B91" s="1467" t="s">
        <v>22</v>
      </c>
      <c r="C91" s="1446" t="s">
        <v>73</v>
      </c>
      <c r="D91" s="1446" t="s">
        <v>73</v>
      </c>
      <c r="E91" s="1447" t="s">
        <v>73</v>
      </c>
      <c r="F91" s="1447" t="s">
        <v>73</v>
      </c>
      <c r="G91" s="1448" t="s">
        <v>73</v>
      </c>
      <c r="H91" s="1449" t="s">
        <v>73</v>
      </c>
      <c r="I91" s="1449" t="s">
        <v>73</v>
      </c>
      <c r="J91" s="1468" t="s">
        <v>73</v>
      </c>
      <c r="K91" s="1468" t="s">
        <v>73</v>
      </c>
      <c r="L91" s="1469" t="s">
        <v>73</v>
      </c>
    </row>
    <row r="92" spans="1:12" ht="15">
      <c r="A92" s="1437" t="s">
        <v>85</v>
      </c>
      <c r="B92" s="1467" t="s">
        <v>23</v>
      </c>
      <c r="C92" s="1446" t="s">
        <v>200</v>
      </c>
      <c r="D92" s="1446" t="s">
        <v>73</v>
      </c>
      <c r="E92" s="1447" t="s">
        <v>200</v>
      </c>
      <c r="F92" s="1447" t="s">
        <v>73</v>
      </c>
      <c r="G92" s="1448" t="s">
        <v>73</v>
      </c>
      <c r="H92" s="1449" t="s">
        <v>200</v>
      </c>
      <c r="I92" s="1449" t="s">
        <v>73</v>
      </c>
      <c r="J92" s="1468" t="s">
        <v>73</v>
      </c>
      <c r="K92" s="1468">
        <v>1.3457139012245998E-2</v>
      </c>
      <c r="L92" s="1469" t="s">
        <v>73</v>
      </c>
    </row>
    <row r="93" spans="1:12" ht="14.25">
      <c r="A93" s="1459" t="s">
        <v>85</v>
      </c>
      <c r="B93" s="1470" t="s">
        <v>24</v>
      </c>
      <c r="C93" s="1471">
        <v>19748.824231584527</v>
      </c>
      <c r="D93" s="1471" t="s">
        <v>200</v>
      </c>
      <c r="E93" s="1472">
        <v>20143.800716216218</v>
      </c>
      <c r="F93" s="1472" t="s">
        <v>200</v>
      </c>
      <c r="G93" s="1473" t="s">
        <v>73</v>
      </c>
      <c r="H93" s="1474">
        <v>246.66666666666666</v>
      </c>
      <c r="I93" s="1474" t="s">
        <v>73</v>
      </c>
      <c r="J93" s="1475" t="s">
        <v>73</v>
      </c>
      <c r="K93" s="1475">
        <v>4.0371417036737987E-2</v>
      </c>
      <c r="L93" s="1476" t="s">
        <v>73</v>
      </c>
    </row>
    <row r="94" spans="1:12" ht="15">
      <c r="A94" s="1437" t="s">
        <v>85</v>
      </c>
      <c r="B94" s="1467" t="s">
        <v>25</v>
      </c>
      <c r="C94" s="1446">
        <v>20376.571568627449</v>
      </c>
      <c r="D94" s="1446" t="s">
        <v>200</v>
      </c>
      <c r="E94" s="1447">
        <v>20784.102999999999</v>
      </c>
      <c r="F94" s="1447" t="s">
        <v>200</v>
      </c>
      <c r="G94" s="1448" t="s">
        <v>73</v>
      </c>
      <c r="H94" s="1449">
        <v>255</v>
      </c>
      <c r="I94" s="1449" t="s">
        <v>73</v>
      </c>
      <c r="J94" s="1468" t="s">
        <v>73</v>
      </c>
      <c r="K94" s="1468">
        <v>2.6914278024491995E-2</v>
      </c>
      <c r="L94" s="1469" t="s">
        <v>73</v>
      </c>
    </row>
    <row r="95" spans="1:12" ht="15">
      <c r="A95" s="1437" t="s">
        <v>85</v>
      </c>
      <c r="B95" s="1467" t="s">
        <v>26</v>
      </c>
      <c r="C95" s="1446" t="s">
        <v>200</v>
      </c>
      <c r="D95" s="1446" t="s">
        <v>200</v>
      </c>
      <c r="E95" s="1447" t="s">
        <v>200</v>
      </c>
      <c r="F95" s="1447" t="s">
        <v>200</v>
      </c>
      <c r="G95" s="1448" t="s">
        <v>73</v>
      </c>
      <c r="H95" s="1449" t="s">
        <v>200</v>
      </c>
      <c r="I95" s="1449" t="s">
        <v>73</v>
      </c>
      <c r="J95" s="1468" t="s">
        <v>73</v>
      </c>
      <c r="K95" s="1468">
        <v>1.3457139012245998E-2</v>
      </c>
      <c r="L95" s="1469" t="s">
        <v>73</v>
      </c>
    </row>
    <row r="96" spans="1:12" ht="14.25">
      <c r="A96" s="1459" t="s">
        <v>85</v>
      </c>
      <c r="B96" s="1470" t="s">
        <v>27</v>
      </c>
      <c r="C96" s="1471" t="s">
        <v>200</v>
      </c>
      <c r="D96" s="1471">
        <v>15689.817647058821</v>
      </c>
      <c r="E96" s="1472" t="s">
        <v>200</v>
      </c>
      <c r="F96" s="1472">
        <v>16003.613999999998</v>
      </c>
      <c r="G96" s="1473" t="s">
        <v>73</v>
      </c>
      <c r="H96" s="1474" t="s">
        <v>200</v>
      </c>
      <c r="I96" s="1474" t="s">
        <v>73</v>
      </c>
      <c r="J96" s="1475" t="s">
        <v>73</v>
      </c>
      <c r="K96" s="1475">
        <v>9.4199973085721977E-2</v>
      </c>
      <c r="L96" s="1476" t="s">
        <v>73</v>
      </c>
    </row>
    <row r="97" spans="1:12" ht="15">
      <c r="A97" s="1437" t="s">
        <v>85</v>
      </c>
      <c r="B97" s="1467" t="s">
        <v>28</v>
      </c>
      <c r="C97" s="1446" t="s">
        <v>200</v>
      </c>
      <c r="D97" s="1446">
        <v>15689.817647058822</v>
      </c>
      <c r="E97" s="1447" t="s">
        <v>200</v>
      </c>
      <c r="F97" s="1447">
        <v>16003.614</v>
      </c>
      <c r="G97" s="1448" t="s">
        <v>73</v>
      </c>
      <c r="H97" s="1449" t="s">
        <v>200</v>
      </c>
      <c r="I97" s="1449" t="s">
        <v>73</v>
      </c>
      <c r="J97" s="1468" t="s">
        <v>73</v>
      </c>
      <c r="K97" s="1468">
        <v>9.4199973085721977E-2</v>
      </c>
      <c r="L97" s="1469" t="s">
        <v>73</v>
      </c>
    </row>
    <row r="98" spans="1:12" ht="15.75" thickBot="1">
      <c r="A98" s="1477" t="s">
        <v>85</v>
      </c>
      <c r="B98" s="1478" t="s">
        <v>29</v>
      </c>
      <c r="C98" s="1479" t="s">
        <v>73</v>
      </c>
      <c r="D98" s="1479" t="s">
        <v>73</v>
      </c>
      <c r="E98" s="1480" t="s">
        <v>73</v>
      </c>
      <c r="F98" s="1480" t="s">
        <v>73</v>
      </c>
      <c r="G98" s="1481" t="s">
        <v>73</v>
      </c>
      <c r="H98" s="1468" t="s">
        <v>73</v>
      </c>
      <c r="I98" s="1468" t="s">
        <v>73</v>
      </c>
      <c r="J98" s="1468" t="s">
        <v>73</v>
      </c>
      <c r="K98" s="1468" t="s">
        <v>73</v>
      </c>
      <c r="L98" s="1469" t="s">
        <v>73</v>
      </c>
    </row>
    <row r="99" spans="1:12" ht="15" thickBot="1">
      <c r="A99" s="1425"/>
      <c r="B99" s="1458"/>
      <c r="C99" s="1427"/>
      <c r="D99" s="1427"/>
      <c r="E99" s="1427"/>
      <c r="F99" s="1427"/>
      <c r="G99" s="1428"/>
      <c r="H99" s="1423"/>
      <c r="I99" s="1423"/>
      <c r="J99" s="1423"/>
      <c r="K99" s="1423"/>
      <c r="L99" s="1429"/>
    </row>
    <row r="100" spans="1:12" ht="14.25">
      <c r="A100" s="1459" t="s">
        <v>86</v>
      </c>
      <c r="B100" s="1460" t="s">
        <v>21</v>
      </c>
      <c r="C100" s="1461">
        <v>22831.616182746038</v>
      </c>
      <c r="D100" s="1461">
        <v>22805.846731049533</v>
      </c>
      <c r="E100" s="1462">
        <v>23288.24850640096</v>
      </c>
      <c r="F100" s="1462">
        <v>23261.963665670522</v>
      </c>
      <c r="G100" s="1463">
        <v>0.11299493502875621</v>
      </c>
      <c r="H100" s="1464">
        <v>414.03080939947779</v>
      </c>
      <c r="I100" s="1464">
        <v>1.8233000751453468</v>
      </c>
      <c r="J100" s="1465">
        <v>-3.0379746835443036</v>
      </c>
      <c r="K100" s="1465">
        <v>5.1540842416902173</v>
      </c>
      <c r="L100" s="1466">
        <v>-0.14082192452962161</v>
      </c>
    </row>
    <row r="101" spans="1:12" ht="15">
      <c r="A101" s="1437" t="s">
        <v>86</v>
      </c>
      <c r="B101" s="1467" t="s">
        <v>22</v>
      </c>
      <c r="C101" s="1446">
        <v>23132.668627450981</v>
      </c>
      <c r="D101" s="1446">
        <v>22992.989215686273</v>
      </c>
      <c r="E101" s="1447">
        <v>23595.322</v>
      </c>
      <c r="F101" s="1447">
        <v>23452.848999999998</v>
      </c>
      <c r="G101" s="1448">
        <v>0.60748696245817202</v>
      </c>
      <c r="H101" s="1449">
        <v>403.8</v>
      </c>
      <c r="I101" s="1449">
        <v>0.29806259314455752</v>
      </c>
      <c r="J101" s="1468">
        <v>-15.413533834586465</v>
      </c>
      <c r="K101" s="1468">
        <v>3.0278562777553493</v>
      </c>
      <c r="L101" s="1469">
        <v>-0.53782736835725098</v>
      </c>
    </row>
    <row r="102" spans="1:12" ht="15">
      <c r="A102" s="1437" t="s">
        <v>86</v>
      </c>
      <c r="B102" s="1467" t="s">
        <v>23</v>
      </c>
      <c r="C102" s="1446">
        <v>22427.73823529412</v>
      </c>
      <c r="D102" s="1446">
        <v>22431.351960784312</v>
      </c>
      <c r="E102" s="1447">
        <v>22876.293000000001</v>
      </c>
      <c r="F102" s="1447">
        <v>22879.978999999999</v>
      </c>
      <c r="G102" s="1448">
        <v>-1.611015464654874E-2</v>
      </c>
      <c r="H102" s="1449">
        <v>428.6</v>
      </c>
      <c r="I102" s="1449">
        <v>3.3020004820438773</v>
      </c>
      <c r="J102" s="1468">
        <v>22.480620155038761</v>
      </c>
      <c r="K102" s="1468">
        <v>2.1262279639348671</v>
      </c>
      <c r="L102" s="1469">
        <v>0.39700544382762848</v>
      </c>
    </row>
    <row r="103" spans="1:12" ht="14.25">
      <c r="A103" s="1459" t="s">
        <v>86</v>
      </c>
      <c r="B103" s="1470" t="s">
        <v>24</v>
      </c>
      <c r="C103" s="1471">
        <v>22530.803005844213</v>
      </c>
      <c r="D103" s="1471">
        <v>22550.457242369866</v>
      </c>
      <c r="E103" s="1472">
        <v>22981.419065961098</v>
      </c>
      <c r="F103" s="1472">
        <v>23001.466387217264</v>
      </c>
      <c r="G103" s="1473">
        <v>-8.7156709570949273E-2</v>
      </c>
      <c r="H103" s="1474">
        <v>364.53263816475493</v>
      </c>
      <c r="I103" s="1474">
        <v>0.23226331683920362</v>
      </c>
      <c r="J103" s="1475">
        <v>-9.5283018867924536</v>
      </c>
      <c r="K103" s="1475">
        <v>12.90539631274391</v>
      </c>
      <c r="L103" s="1476">
        <v>-1.3037189687574315</v>
      </c>
    </row>
    <row r="104" spans="1:12" ht="15">
      <c r="A104" s="1437" t="s">
        <v>86</v>
      </c>
      <c r="B104" s="1467" t="s">
        <v>25</v>
      </c>
      <c r="C104" s="1446">
        <v>22747.363725490199</v>
      </c>
      <c r="D104" s="1446">
        <v>22752.225490196077</v>
      </c>
      <c r="E104" s="1447">
        <v>23202.311000000002</v>
      </c>
      <c r="F104" s="1447">
        <v>23207.27</v>
      </c>
      <c r="G104" s="1448">
        <v>-2.1368303984048632E-2</v>
      </c>
      <c r="H104" s="1449">
        <v>352.4</v>
      </c>
      <c r="I104" s="1449">
        <v>-0.92774810233343019</v>
      </c>
      <c r="J104" s="1468">
        <v>-13.082901554404144</v>
      </c>
      <c r="K104" s="1468">
        <v>9.0297402772170638</v>
      </c>
      <c r="L104" s="1469">
        <v>-1.3187851919518376</v>
      </c>
    </row>
    <row r="105" spans="1:12" ht="15">
      <c r="A105" s="1437" t="s">
        <v>86</v>
      </c>
      <c r="B105" s="1467" t="s">
        <v>26</v>
      </c>
      <c r="C105" s="1446">
        <v>22078.196078431371</v>
      </c>
      <c r="D105" s="1446">
        <v>22050.821568627449</v>
      </c>
      <c r="E105" s="1447">
        <v>22519.759999999998</v>
      </c>
      <c r="F105" s="1447">
        <v>22491.838</v>
      </c>
      <c r="G105" s="1448">
        <v>0.12414281127224311</v>
      </c>
      <c r="H105" s="1449">
        <v>392.8</v>
      </c>
      <c r="I105" s="1449">
        <v>1.9994806543754837</v>
      </c>
      <c r="J105" s="1468">
        <v>0</v>
      </c>
      <c r="K105" s="1468">
        <v>3.875656035526847</v>
      </c>
      <c r="L105" s="1469">
        <v>1.506622319440698E-2</v>
      </c>
    </row>
    <row r="106" spans="1:12" ht="14.25">
      <c r="A106" s="1459" t="s">
        <v>86</v>
      </c>
      <c r="B106" s="1470" t="s">
        <v>27</v>
      </c>
      <c r="C106" s="1471">
        <v>21535.590618038746</v>
      </c>
      <c r="D106" s="1471">
        <v>21346.732067226447</v>
      </c>
      <c r="E106" s="1472">
        <v>21966.302430399523</v>
      </c>
      <c r="F106" s="1472">
        <v>21773.666708570978</v>
      </c>
      <c r="G106" s="1473">
        <v>0.88471879544622467</v>
      </c>
      <c r="H106" s="1474">
        <v>335.43774173424828</v>
      </c>
      <c r="I106" s="1474">
        <v>0.46830395642869971</v>
      </c>
      <c r="J106" s="1475">
        <v>5.2527905449770191</v>
      </c>
      <c r="K106" s="1475">
        <v>21.571793836630331</v>
      </c>
      <c r="L106" s="1476">
        <v>1.156244238775102</v>
      </c>
    </row>
    <row r="107" spans="1:12" ht="15">
      <c r="A107" s="1437" t="s">
        <v>86</v>
      </c>
      <c r="B107" s="1467" t="s">
        <v>28</v>
      </c>
      <c r="C107" s="1446">
        <v>21565.537254901963</v>
      </c>
      <c r="D107" s="1446">
        <v>21431.859803921569</v>
      </c>
      <c r="E107" s="1447">
        <v>21996.848000000002</v>
      </c>
      <c r="F107" s="1447">
        <v>21860.496999999999</v>
      </c>
      <c r="G107" s="1448">
        <v>0.62373238815202781</v>
      </c>
      <c r="H107" s="1449">
        <v>324.89999999999998</v>
      </c>
      <c r="I107" s="1449">
        <v>0.61938680706100968</v>
      </c>
      <c r="J107" s="1468">
        <v>8.0762250453720519</v>
      </c>
      <c r="K107" s="1468">
        <v>16.027452563584983</v>
      </c>
      <c r="L107" s="1469">
        <v>1.2553346011184949</v>
      </c>
    </row>
    <row r="108" spans="1:12" ht="15.75" thickBot="1">
      <c r="A108" s="1477" t="s">
        <v>86</v>
      </c>
      <c r="B108" s="1478" t="s">
        <v>29</v>
      </c>
      <c r="C108" s="1479">
        <v>21458.72745098039</v>
      </c>
      <c r="D108" s="1479">
        <v>21148.327450980392</v>
      </c>
      <c r="E108" s="1480">
        <v>21887.901999999998</v>
      </c>
      <c r="F108" s="1480">
        <v>21571.294000000002</v>
      </c>
      <c r="G108" s="1481">
        <v>1.4677283615901602</v>
      </c>
      <c r="H108" s="1468">
        <v>365.9</v>
      </c>
      <c r="I108" s="1468">
        <v>0.91009376723661173</v>
      </c>
      <c r="J108" s="1468">
        <v>-2.1377672209026128</v>
      </c>
      <c r="K108" s="1468">
        <v>5.544341273045351</v>
      </c>
      <c r="L108" s="1469">
        <v>-9.9090362343388527E-2</v>
      </c>
    </row>
    <row r="109" spans="1:12" ht="15.75" thickBot="1">
      <c r="A109" s="1482"/>
      <c r="B109" s="1483"/>
      <c r="C109" s="1484"/>
      <c r="D109" s="1484"/>
      <c r="E109" s="1484"/>
      <c r="F109" s="1484"/>
      <c r="G109" s="1485"/>
      <c r="H109" s="1486"/>
      <c r="I109" s="1486"/>
      <c r="J109" s="1486"/>
      <c r="K109" s="1486"/>
      <c r="L109" s="1487"/>
    </row>
    <row r="110" spans="1:12" ht="15">
      <c r="A110" s="1437" t="s">
        <v>87</v>
      </c>
      <c r="B110" s="1488" t="s">
        <v>26</v>
      </c>
      <c r="C110" s="1489">
        <v>21818.988235294117</v>
      </c>
      <c r="D110" s="1489">
        <v>21607.677450980391</v>
      </c>
      <c r="E110" s="1490">
        <v>22255.367999999999</v>
      </c>
      <c r="F110" s="1490">
        <v>22039.830999999998</v>
      </c>
      <c r="G110" s="1491">
        <v>0.97794307043461581</v>
      </c>
      <c r="H110" s="1492">
        <v>417</v>
      </c>
      <c r="I110" s="1492">
        <v>0.48192771084337355</v>
      </c>
      <c r="J110" s="1492">
        <v>2.6217228464419478</v>
      </c>
      <c r="K110" s="1492">
        <v>3.6872560893554027</v>
      </c>
      <c r="L110" s="1493">
        <v>0.10816761750553683</v>
      </c>
    </row>
    <row r="111" spans="1:12" ht="15.75" thickBot="1">
      <c r="A111" s="1477" t="s">
        <v>87</v>
      </c>
      <c r="B111" s="1478" t="s">
        <v>29</v>
      </c>
      <c r="C111" s="1479">
        <v>21264.565686274509</v>
      </c>
      <c r="D111" s="1479">
        <v>20949.604901960785</v>
      </c>
      <c r="E111" s="1480">
        <v>21689.857</v>
      </c>
      <c r="F111" s="1480">
        <v>21368.597000000002</v>
      </c>
      <c r="G111" s="1481">
        <v>1.5034211183822617</v>
      </c>
      <c r="H111" s="1468">
        <v>393.2</v>
      </c>
      <c r="I111" s="1468">
        <v>1.470967741935481</v>
      </c>
      <c r="J111" s="1468">
        <v>28.333333333333332</v>
      </c>
      <c r="K111" s="1468">
        <v>6.2171982236576504</v>
      </c>
      <c r="L111" s="1469">
        <v>1.3914609582421011</v>
      </c>
    </row>
    <row r="112" spans="1:12" ht="15.75" thickBot="1">
      <c r="A112" s="1482"/>
      <c r="B112" s="1483"/>
      <c r="C112" s="1484"/>
      <c r="D112" s="1484"/>
      <c r="E112" s="1484"/>
      <c r="F112" s="1484"/>
      <c r="G112" s="1485"/>
      <c r="H112" s="1486"/>
      <c r="I112" s="1486"/>
      <c r="J112" s="1486"/>
      <c r="K112" s="1486"/>
      <c r="L112" s="1487"/>
    </row>
    <row r="113" spans="1:12" ht="14.25">
      <c r="A113" s="1459" t="s">
        <v>88</v>
      </c>
      <c r="B113" s="1460" t="s">
        <v>21</v>
      </c>
      <c r="C113" s="1461" t="s">
        <v>73</v>
      </c>
      <c r="D113" s="1461" t="s">
        <v>73</v>
      </c>
      <c r="E113" s="1462" t="s">
        <v>73</v>
      </c>
      <c r="F113" s="1462" t="s">
        <v>73</v>
      </c>
      <c r="G113" s="1463" t="s">
        <v>73</v>
      </c>
      <c r="H113" s="1464" t="s">
        <v>73</v>
      </c>
      <c r="I113" s="1464" t="s">
        <v>73</v>
      </c>
      <c r="J113" s="1465" t="s">
        <v>73</v>
      </c>
      <c r="K113" s="1465" t="s">
        <v>73</v>
      </c>
      <c r="L113" s="1466" t="s">
        <v>73</v>
      </c>
    </row>
    <row r="114" spans="1:12" ht="15">
      <c r="A114" s="1444" t="s">
        <v>88</v>
      </c>
      <c r="B114" s="1467" t="s">
        <v>22</v>
      </c>
      <c r="C114" s="1446" t="s">
        <v>73</v>
      </c>
      <c r="D114" s="1446" t="s">
        <v>73</v>
      </c>
      <c r="E114" s="1447" t="s">
        <v>73</v>
      </c>
      <c r="F114" s="1447" t="s">
        <v>73</v>
      </c>
      <c r="G114" s="1448" t="s">
        <v>73</v>
      </c>
      <c r="H114" s="1449" t="s">
        <v>73</v>
      </c>
      <c r="I114" s="1449" t="s">
        <v>73</v>
      </c>
      <c r="J114" s="1468" t="s">
        <v>73</v>
      </c>
      <c r="K114" s="1468" t="s">
        <v>73</v>
      </c>
      <c r="L114" s="1469" t="s">
        <v>73</v>
      </c>
    </row>
    <row r="115" spans="1:12" ht="15">
      <c r="A115" s="1444" t="s">
        <v>88</v>
      </c>
      <c r="B115" s="1467" t="s">
        <v>23</v>
      </c>
      <c r="C115" s="1446" t="s">
        <v>73</v>
      </c>
      <c r="D115" s="1446" t="s">
        <v>73</v>
      </c>
      <c r="E115" s="1447" t="s">
        <v>73</v>
      </c>
      <c r="F115" s="1447" t="s">
        <v>73</v>
      </c>
      <c r="G115" s="1448" t="s">
        <v>73</v>
      </c>
      <c r="H115" s="1449" t="s">
        <v>73</v>
      </c>
      <c r="I115" s="1449" t="s">
        <v>73</v>
      </c>
      <c r="J115" s="1468" t="s">
        <v>73</v>
      </c>
      <c r="K115" s="1468" t="s">
        <v>73</v>
      </c>
      <c r="L115" s="1469" t="s">
        <v>73</v>
      </c>
    </row>
    <row r="116" spans="1:12" ht="15">
      <c r="A116" s="1444" t="s">
        <v>88</v>
      </c>
      <c r="B116" s="1467" t="s">
        <v>30</v>
      </c>
      <c r="C116" s="1446" t="s">
        <v>73</v>
      </c>
      <c r="D116" s="1446" t="s">
        <v>73</v>
      </c>
      <c r="E116" s="1447" t="s">
        <v>73</v>
      </c>
      <c r="F116" s="1447" t="s">
        <v>73</v>
      </c>
      <c r="G116" s="1448" t="s">
        <v>73</v>
      </c>
      <c r="H116" s="1449" t="s">
        <v>73</v>
      </c>
      <c r="I116" s="1449" t="s">
        <v>73</v>
      </c>
      <c r="J116" s="1468" t="s">
        <v>73</v>
      </c>
      <c r="K116" s="1468" t="s">
        <v>73</v>
      </c>
      <c r="L116" s="1469" t="s">
        <v>73</v>
      </c>
    </row>
    <row r="117" spans="1:12" ht="14.25">
      <c r="A117" s="1494" t="s">
        <v>88</v>
      </c>
      <c r="B117" s="1470" t="s">
        <v>24</v>
      </c>
      <c r="C117" s="1471" t="s">
        <v>73</v>
      </c>
      <c r="D117" s="1471" t="s">
        <v>73</v>
      </c>
      <c r="E117" s="1472" t="s">
        <v>73</v>
      </c>
      <c r="F117" s="1472" t="s">
        <v>73</v>
      </c>
      <c r="G117" s="1473" t="s">
        <v>73</v>
      </c>
      <c r="H117" s="1474" t="s">
        <v>73</v>
      </c>
      <c r="I117" s="1474" t="s">
        <v>73</v>
      </c>
      <c r="J117" s="1475" t="s">
        <v>73</v>
      </c>
      <c r="K117" s="1475" t="s">
        <v>73</v>
      </c>
      <c r="L117" s="1476" t="s">
        <v>73</v>
      </c>
    </row>
    <row r="118" spans="1:12" ht="15">
      <c r="A118" s="1444" t="s">
        <v>88</v>
      </c>
      <c r="B118" s="1467" t="s">
        <v>26</v>
      </c>
      <c r="C118" s="1446" t="s">
        <v>73</v>
      </c>
      <c r="D118" s="1446" t="s">
        <v>73</v>
      </c>
      <c r="E118" s="1447" t="s">
        <v>73</v>
      </c>
      <c r="F118" s="1447" t="s">
        <v>73</v>
      </c>
      <c r="G118" s="1448" t="s">
        <v>73</v>
      </c>
      <c r="H118" s="1449" t="s">
        <v>73</v>
      </c>
      <c r="I118" s="1449" t="s">
        <v>73</v>
      </c>
      <c r="J118" s="1468" t="s">
        <v>73</v>
      </c>
      <c r="K118" s="1468" t="s">
        <v>73</v>
      </c>
      <c r="L118" s="1469" t="s">
        <v>73</v>
      </c>
    </row>
    <row r="119" spans="1:12" ht="15">
      <c r="A119" s="1444" t="s">
        <v>88</v>
      </c>
      <c r="B119" s="1467" t="s">
        <v>31</v>
      </c>
      <c r="C119" s="1446" t="s">
        <v>73</v>
      </c>
      <c r="D119" s="1446" t="s">
        <v>73</v>
      </c>
      <c r="E119" s="1447" t="s">
        <v>73</v>
      </c>
      <c r="F119" s="1447" t="s">
        <v>73</v>
      </c>
      <c r="G119" s="1448" t="s">
        <v>73</v>
      </c>
      <c r="H119" s="1449" t="s">
        <v>73</v>
      </c>
      <c r="I119" s="1449" t="s">
        <v>73</v>
      </c>
      <c r="J119" s="1468" t="s">
        <v>73</v>
      </c>
      <c r="K119" s="1468" t="s">
        <v>73</v>
      </c>
      <c r="L119" s="1469" t="s">
        <v>73</v>
      </c>
    </row>
    <row r="120" spans="1:12" ht="14.25">
      <c r="A120" s="1494" t="s">
        <v>88</v>
      </c>
      <c r="B120" s="1470" t="s">
        <v>27</v>
      </c>
      <c r="C120" s="1471" t="s">
        <v>73</v>
      </c>
      <c r="D120" s="1471" t="s">
        <v>73</v>
      </c>
      <c r="E120" s="1472" t="s">
        <v>73</v>
      </c>
      <c r="F120" s="1472" t="s">
        <v>73</v>
      </c>
      <c r="G120" s="1473" t="s">
        <v>73</v>
      </c>
      <c r="H120" s="1474" t="s">
        <v>73</v>
      </c>
      <c r="I120" s="1474" t="s">
        <v>73</v>
      </c>
      <c r="J120" s="1475" t="s">
        <v>73</v>
      </c>
      <c r="K120" s="1475" t="s">
        <v>73</v>
      </c>
      <c r="L120" s="1476" t="s">
        <v>73</v>
      </c>
    </row>
    <row r="121" spans="1:12" ht="15">
      <c r="A121" s="1444" t="s">
        <v>88</v>
      </c>
      <c r="B121" s="1467" t="s">
        <v>29</v>
      </c>
      <c r="C121" s="1446" t="s">
        <v>73</v>
      </c>
      <c r="D121" s="1446" t="s">
        <v>73</v>
      </c>
      <c r="E121" s="1447" t="s">
        <v>73</v>
      </c>
      <c r="F121" s="1447" t="s">
        <v>73</v>
      </c>
      <c r="G121" s="1448" t="s">
        <v>73</v>
      </c>
      <c r="H121" s="1449" t="s">
        <v>73</v>
      </c>
      <c r="I121" s="1449" t="s">
        <v>73</v>
      </c>
      <c r="J121" s="1468" t="s">
        <v>73</v>
      </c>
      <c r="K121" s="1468" t="s">
        <v>73</v>
      </c>
      <c r="L121" s="1469" t="s">
        <v>73</v>
      </c>
    </row>
    <row r="122" spans="1:12" ht="15.75" thickBot="1">
      <c r="A122" s="1495" t="s">
        <v>88</v>
      </c>
      <c r="B122" s="1467" t="s">
        <v>32</v>
      </c>
      <c r="C122" s="1479" t="s">
        <v>73</v>
      </c>
      <c r="D122" s="1479" t="s">
        <v>73</v>
      </c>
      <c r="E122" s="1480" t="s">
        <v>73</v>
      </c>
      <c r="F122" s="1480" t="s">
        <v>73</v>
      </c>
      <c r="G122" s="1481" t="s">
        <v>73</v>
      </c>
      <c r="H122" s="1468" t="s">
        <v>73</v>
      </c>
      <c r="I122" s="1468" t="s">
        <v>73</v>
      </c>
      <c r="J122" s="1468" t="s">
        <v>73</v>
      </c>
      <c r="K122" s="1468" t="s">
        <v>73</v>
      </c>
      <c r="L122" s="1469" t="s">
        <v>73</v>
      </c>
    </row>
    <row r="123" spans="1:12" ht="15.75" thickBot="1">
      <c r="A123" s="1482"/>
      <c r="B123" s="1483"/>
      <c r="C123" s="1484"/>
      <c r="D123" s="1484"/>
      <c r="E123" s="1484"/>
      <c r="F123" s="1484"/>
      <c r="G123" s="1485"/>
      <c r="H123" s="1486"/>
      <c r="I123" s="1486"/>
      <c r="J123" s="1486"/>
      <c r="K123" s="1486"/>
      <c r="L123" s="1487"/>
    </row>
    <row r="124" spans="1:12" ht="14.25">
      <c r="A124" s="1459" t="s">
        <v>20</v>
      </c>
      <c r="B124" s="1460" t="s">
        <v>24</v>
      </c>
      <c r="C124" s="1461">
        <v>19252.195264726535</v>
      </c>
      <c r="D124" s="1461">
        <v>18447.457880533122</v>
      </c>
      <c r="E124" s="1462">
        <v>19637.239170021065</v>
      </c>
      <c r="F124" s="1462">
        <v>18816.407038143785</v>
      </c>
      <c r="G124" s="1463">
        <v>4.3623212987119446</v>
      </c>
      <c r="H124" s="1464">
        <v>344.57419354838709</v>
      </c>
      <c r="I124" s="1464">
        <v>-3.0866530824853</v>
      </c>
      <c r="J124" s="1465">
        <v>55.000000000000007</v>
      </c>
      <c r="K124" s="1465">
        <v>3.337370475037007</v>
      </c>
      <c r="L124" s="1466">
        <v>1.1925983570745404</v>
      </c>
    </row>
    <row r="125" spans="1:12" ht="15">
      <c r="A125" s="1437" t="s">
        <v>20</v>
      </c>
      <c r="B125" s="1467" t="s">
        <v>25</v>
      </c>
      <c r="C125" s="1446">
        <v>19826.269607843136</v>
      </c>
      <c r="D125" s="1446">
        <v>19244.540196078433</v>
      </c>
      <c r="E125" s="1447">
        <v>20222.794999999998</v>
      </c>
      <c r="F125" s="1447">
        <v>19629.431</v>
      </c>
      <c r="G125" s="1448">
        <v>3.0228283234496089</v>
      </c>
      <c r="H125" s="1449">
        <v>312</v>
      </c>
      <c r="I125" s="1449">
        <v>-4.5871559633027523</v>
      </c>
      <c r="J125" s="1468">
        <v>24.324324324324326</v>
      </c>
      <c r="K125" s="1468">
        <v>0.61902839456331582</v>
      </c>
      <c r="L125" s="1469">
        <v>0.12304984228449545</v>
      </c>
    </row>
    <row r="126" spans="1:12" ht="15">
      <c r="A126" s="1437" t="s">
        <v>20</v>
      </c>
      <c r="B126" s="1467" t="s">
        <v>26</v>
      </c>
      <c r="C126" s="1446">
        <v>19195.688235294117</v>
      </c>
      <c r="D126" s="1446">
        <v>18072.609803921569</v>
      </c>
      <c r="E126" s="1447">
        <v>19579.601999999999</v>
      </c>
      <c r="F126" s="1447">
        <v>18434.062000000002</v>
      </c>
      <c r="G126" s="1448">
        <v>6.2142570639070058</v>
      </c>
      <c r="H126" s="1449">
        <v>346.2</v>
      </c>
      <c r="I126" s="1449">
        <v>-2.5063362433117526</v>
      </c>
      <c r="J126" s="1468">
        <v>86.904761904761912</v>
      </c>
      <c r="K126" s="1468">
        <v>2.1127708249226216</v>
      </c>
      <c r="L126" s="1469">
        <v>0.98676546299232681</v>
      </c>
    </row>
    <row r="127" spans="1:12" ht="15">
      <c r="A127" s="1437" t="s">
        <v>20</v>
      </c>
      <c r="B127" s="1467" t="s">
        <v>31</v>
      </c>
      <c r="C127" s="1446">
        <v>18943.762745098036</v>
      </c>
      <c r="D127" s="1446">
        <v>18550.2</v>
      </c>
      <c r="E127" s="1447">
        <v>19322.637999999999</v>
      </c>
      <c r="F127" s="1447">
        <v>18921.204000000002</v>
      </c>
      <c r="G127" s="1448">
        <v>2.1216091745535719</v>
      </c>
      <c r="H127" s="1449">
        <v>372.2</v>
      </c>
      <c r="I127" s="1449">
        <v>-2.9718456725756086</v>
      </c>
      <c r="J127" s="1468">
        <v>15.384615384615385</v>
      </c>
      <c r="K127" s="1468">
        <v>0.60557125555106983</v>
      </c>
      <c r="L127" s="1469">
        <v>8.278305179771861E-2</v>
      </c>
    </row>
    <row r="128" spans="1:12" ht="14.25">
      <c r="A128" s="1459" t="s">
        <v>20</v>
      </c>
      <c r="B128" s="1470" t="s">
        <v>27</v>
      </c>
      <c r="C128" s="1471">
        <v>18128.501786536064</v>
      </c>
      <c r="D128" s="1471">
        <v>17876.91634770991</v>
      </c>
      <c r="E128" s="1472">
        <v>18491.071822266786</v>
      </c>
      <c r="F128" s="1472">
        <v>18234.45467466411</v>
      </c>
      <c r="G128" s="1473">
        <v>1.4073201100948347</v>
      </c>
      <c r="H128" s="1474">
        <v>295.41993594875908</v>
      </c>
      <c r="I128" s="1474">
        <v>-0.8532203632312737</v>
      </c>
      <c r="J128" s="1475">
        <v>-3.4775888717156103</v>
      </c>
      <c r="K128" s="1475">
        <v>16.807966626295251</v>
      </c>
      <c r="L128" s="1476">
        <v>-0.53787787772619922</v>
      </c>
    </row>
    <row r="129" spans="1:12" ht="15">
      <c r="A129" s="1437" t="s">
        <v>20</v>
      </c>
      <c r="B129" s="1467" t="s">
        <v>28</v>
      </c>
      <c r="C129" s="1446">
        <v>17970.7431372549</v>
      </c>
      <c r="D129" s="1446">
        <v>17439.207843137254</v>
      </c>
      <c r="E129" s="1447">
        <v>18330.157999999999</v>
      </c>
      <c r="F129" s="1447">
        <v>17787.991999999998</v>
      </c>
      <c r="G129" s="1448">
        <v>3.047932560347459</v>
      </c>
      <c r="H129" s="1449">
        <v>271.7</v>
      </c>
      <c r="I129" s="1449">
        <v>1.3805970149253688</v>
      </c>
      <c r="J129" s="1468">
        <v>25.095785440613028</v>
      </c>
      <c r="K129" s="1468">
        <v>8.787511774996636</v>
      </c>
      <c r="L129" s="1469">
        <v>1.7901927401440894</v>
      </c>
    </row>
    <row r="130" spans="1:12" ht="15">
      <c r="A130" s="1437" t="s">
        <v>20</v>
      </c>
      <c r="B130" s="1467" t="s">
        <v>29</v>
      </c>
      <c r="C130" s="1446">
        <v>18336.181372549017</v>
      </c>
      <c r="D130" s="1446">
        <v>18169.921568627451</v>
      </c>
      <c r="E130" s="1447">
        <v>18702.904999999999</v>
      </c>
      <c r="F130" s="1447">
        <v>18533.32</v>
      </c>
      <c r="G130" s="1448">
        <v>0.91502763671052534</v>
      </c>
      <c r="H130" s="1449">
        <v>316.60000000000002</v>
      </c>
      <c r="I130" s="1449">
        <v>0.86014654348520092</v>
      </c>
      <c r="J130" s="1468">
        <v>-24.665676077265974</v>
      </c>
      <c r="K130" s="1468">
        <v>6.8227694792087208</v>
      </c>
      <c r="L130" s="1469">
        <v>-2.1986782419709039</v>
      </c>
    </row>
    <row r="131" spans="1:12" ht="15">
      <c r="A131" s="1437" t="s">
        <v>20</v>
      </c>
      <c r="B131" s="1467" t="s">
        <v>32</v>
      </c>
      <c r="C131" s="1446">
        <v>17956.469607843137</v>
      </c>
      <c r="D131" s="1446">
        <v>17857.850000000002</v>
      </c>
      <c r="E131" s="1447">
        <v>18315.598999999998</v>
      </c>
      <c r="F131" s="1447">
        <v>18215.007000000001</v>
      </c>
      <c r="G131" s="1448">
        <v>0.55224793490332946</v>
      </c>
      <c r="H131" s="1449">
        <v>348.8</v>
      </c>
      <c r="I131" s="1449">
        <v>0.34522439585730397</v>
      </c>
      <c r="J131" s="1468">
        <v>-10.1010101010101</v>
      </c>
      <c r="K131" s="1468">
        <v>1.1976853720898937</v>
      </c>
      <c r="L131" s="1469">
        <v>-0.12939237589938246</v>
      </c>
    </row>
    <row r="132" spans="1:12" ht="14.25">
      <c r="A132" s="1459" t="s">
        <v>20</v>
      </c>
      <c r="B132" s="1470" t="s">
        <v>33</v>
      </c>
      <c r="C132" s="1471">
        <v>16200.829946955431</v>
      </c>
      <c r="D132" s="1471">
        <v>16388.229259621989</v>
      </c>
      <c r="E132" s="1472">
        <v>16524.846545894539</v>
      </c>
      <c r="F132" s="1472">
        <v>16715.993844814428</v>
      </c>
      <c r="G132" s="1473">
        <v>-1.1434994574324115</v>
      </c>
      <c r="H132" s="1474">
        <v>218.91524163568775</v>
      </c>
      <c r="I132" s="1474">
        <v>-1.9026178887139433</v>
      </c>
      <c r="J132" s="1475">
        <v>-16.718266253869967</v>
      </c>
      <c r="K132" s="1475">
        <v>7.2399407885883464</v>
      </c>
      <c r="L132" s="1476">
        <v>-1.419576637685112</v>
      </c>
    </row>
    <row r="133" spans="1:12" ht="15">
      <c r="A133" s="1437" t="s">
        <v>20</v>
      </c>
      <c r="B133" s="1467" t="s">
        <v>74</v>
      </c>
      <c r="C133" s="1496">
        <v>16039.173529411764</v>
      </c>
      <c r="D133" s="1496">
        <v>16113.518627450982</v>
      </c>
      <c r="E133" s="1497">
        <v>16359.957</v>
      </c>
      <c r="F133" s="1497">
        <v>16435.789000000001</v>
      </c>
      <c r="G133" s="1498">
        <v>-0.461383387192427</v>
      </c>
      <c r="H133" s="1499">
        <v>206.8</v>
      </c>
      <c r="I133" s="1499">
        <v>-2.0369493131217351</v>
      </c>
      <c r="J133" s="1500">
        <v>8.8414634146341466</v>
      </c>
      <c r="K133" s="1500">
        <v>4.8041986273718207</v>
      </c>
      <c r="L133" s="1501">
        <v>0.40741578554876412</v>
      </c>
    </row>
    <row r="134" spans="1:12" ht="15">
      <c r="A134" s="1437" t="s">
        <v>20</v>
      </c>
      <c r="B134" s="1467" t="s">
        <v>34</v>
      </c>
      <c r="C134" s="1446">
        <v>16532.71862745098</v>
      </c>
      <c r="D134" s="1446">
        <v>16687.4931372549</v>
      </c>
      <c r="E134" s="1447">
        <v>16863.373</v>
      </c>
      <c r="F134" s="1447">
        <v>17021.242999999999</v>
      </c>
      <c r="G134" s="1448">
        <v>-0.9274880806295932</v>
      </c>
      <c r="H134" s="1449">
        <v>234</v>
      </c>
      <c r="I134" s="1449">
        <v>1.7391304347826086</v>
      </c>
      <c r="J134" s="1468">
        <v>-46.494464944649444</v>
      </c>
      <c r="K134" s="1468">
        <v>1.9512851567756693</v>
      </c>
      <c r="L134" s="1469">
        <v>-1.6814226180232583</v>
      </c>
    </row>
    <row r="135" spans="1:12" ht="15.75" thickBot="1">
      <c r="A135" s="1437" t="s">
        <v>20</v>
      </c>
      <c r="B135" s="1467" t="s">
        <v>35</v>
      </c>
      <c r="C135" s="1446">
        <v>16267.945098039216</v>
      </c>
      <c r="D135" s="1446">
        <v>16417.22843137255</v>
      </c>
      <c r="E135" s="1447">
        <v>16593.304</v>
      </c>
      <c r="F135" s="1447">
        <v>16745.573</v>
      </c>
      <c r="G135" s="1448">
        <v>-0.90930898572416863</v>
      </c>
      <c r="H135" s="1449">
        <v>278.3</v>
      </c>
      <c r="I135" s="1449">
        <v>3.8820455393803792</v>
      </c>
      <c r="J135" s="1468">
        <v>-23.404255319148938</v>
      </c>
      <c r="K135" s="1468">
        <v>0.48445700444085588</v>
      </c>
      <c r="L135" s="1469">
        <v>-0.14556980521061863</v>
      </c>
    </row>
    <row r="136" spans="1:12" ht="15.75" thickBot="1">
      <c r="A136" s="1482"/>
      <c r="B136" s="1483"/>
      <c r="C136" s="1484"/>
      <c r="D136" s="1484"/>
      <c r="E136" s="1484"/>
      <c r="F136" s="1484"/>
      <c r="G136" s="1485"/>
      <c r="H136" s="1486"/>
      <c r="I136" s="1486"/>
      <c r="J136" s="1486"/>
      <c r="K136" s="1486"/>
      <c r="L136" s="1487"/>
    </row>
    <row r="137" spans="1:12" ht="14.25">
      <c r="A137" s="1459" t="s">
        <v>89</v>
      </c>
      <c r="B137" s="1470" t="s">
        <v>21</v>
      </c>
      <c r="C137" s="1471">
        <v>22759.97876398647</v>
      </c>
      <c r="D137" s="1471">
        <v>23165.780486430333</v>
      </c>
      <c r="E137" s="1472">
        <v>23215.1783392662</v>
      </c>
      <c r="F137" s="1472">
        <v>23629.096096158941</v>
      </c>
      <c r="G137" s="1473">
        <v>-1.7517291190839317</v>
      </c>
      <c r="H137" s="1474">
        <v>337.10789473684207</v>
      </c>
      <c r="I137" s="1474">
        <v>-23.652152146186214</v>
      </c>
      <c r="J137" s="1475">
        <v>11.111111111111111</v>
      </c>
      <c r="K137" s="1475">
        <v>2.5568564123267397</v>
      </c>
      <c r="L137" s="1476">
        <v>0.26463121125435363</v>
      </c>
    </row>
    <row r="138" spans="1:12" ht="15">
      <c r="A138" s="1437" t="s">
        <v>89</v>
      </c>
      <c r="B138" s="1467" t="s">
        <v>22</v>
      </c>
      <c r="C138" s="1446">
        <v>23415.649019607841</v>
      </c>
      <c r="D138" s="1446">
        <v>22365.087254901959</v>
      </c>
      <c r="E138" s="1447">
        <v>23883.962</v>
      </c>
      <c r="F138" s="1447">
        <v>22812.388999999999</v>
      </c>
      <c r="G138" s="1448">
        <v>4.6973291574152993</v>
      </c>
      <c r="H138" s="1449">
        <v>317.39999999999998</v>
      </c>
      <c r="I138" s="1449">
        <v>7.1573261309925691</v>
      </c>
      <c r="J138" s="1468">
        <v>-11.538461538461538</v>
      </c>
      <c r="K138" s="1468">
        <v>0.30951419728165791</v>
      </c>
      <c r="L138" s="1469">
        <v>-3.9011271887242849E-2</v>
      </c>
    </row>
    <row r="139" spans="1:12" ht="15">
      <c r="A139" s="1437" t="s">
        <v>89</v>
      </c>
      <c r="B139" s="1467" t="s">
        <v>23</v>
      </c>
      <c r="C139" s="1446">
        <v>23068.565686274513</v>
      </c>
      <c r="D139" s="1446">
        <v>23316.424509803921</v>
      </c>
      <c r="E139" s="1447">
        <v>23529.937000000002</v>
      </c>
      <c r="F139" s="1447">
        <v>23782.753000000001</v>
      </c>
      <c r="G139" s="1448">
        <v>-1.0630224347870867</v>
      </c>
      <c r="H139" s="1449">
        <v>334.2</v>
      </c>
      <c r="I139" s="1449">
        <v>-1.270310192023637</v>
      </c>
      <c r="J139" s="1468">
        <v>5.8823529411764701</v>
      </c>
      <c r="K139" s="1468">
        <v>1.6955995155429955</v>
      </c>
      <c r="L139" s="1469">
        <v>0.10042525280841108</v>
      </c>
    </row>
    <row r="140" spans="1:12" ht="15">
      <c r="A140" s="1437" t="s">
        <v>89</v>
      </c>
      <c r="B140" s="1467" t="s">
        <v>30</v>
      </c>
      <c r="C140" s="1446">
        <v>21545.430392156861</v>
      </c>
      <c r="D140" s="1446">
        <v>23169.319607843136</v>
      </c>
      <c r="E140" s="1447">
        <v>21976.339</v>
      </c>
      <c r="F140" s="1447">
        <v>23632.705999999998</v>
      </c>
      <c r="G140" s="1448">
        <v>-7.0087911219307619</v>
      </c>
      <c r="H140" s="1449">
        <v>357.1</v>
      </c>
      <c r="I140" s="1449">
        <v>-66.263580538497862</v>
      </c>
      <c r="J140" s="1468">
        <v>57.692307692307686</v>
      </c>
      <c r="K140" s="1468">
        <v>0.55174269950208588</v>
      </c>
      <c r="L140" s="1469">
        <v>0.20321723033318512</v>
      </c>
    </row>
    <row r="141" spans="1:12" ht="14.25">
      <c r="A141" s="1459" t="s">
        <v>89</v>
      </c>
      <c r="B141" s="1470" t="s">
        <v>24</v>
      </c>
      <c r="C141" s="1471">
        <v>22676.501178117909</v>
      </c>
      <c r="D141" s="1471">
        <v>22672.409480927516</v>
      </c>
      <c r="E141" s="1472">
        <v>23130.031201680267</v>
      </c>
      <c r="F141" s="1472">
        <v>23125.857670546065</v>
      </c>
      <c r="G141" s="1473">
        <v>1.8047032865368396E-2</v>
      </c>
      <c r="H141" s="1474">
        <v>310.02125748502993</v>
      </c>
      <c r="I141" s="1474">
        <v>0.97107436768280975</v>
      </c>
      <c r="J141" s="1475">
        <v>-9.2391304347826075</v>
      </c>
      <c r="K141" s="1475">
        <v>8.9893688601803259</v>
      </c>
      <c r="L141" s="1476">
        <v>-0.87658288244702121</v>
      </c>
    </row>
    <row r="142" spans="1:12" ht="15">
      <c r="A142" s="1437" t="s">
        <v>89</v>
      </c>
      <c r="B142" s="1467" t="s">
        <v>25</v>
      </c>
      <c r="C142" s="1446">
        <v>21963.257843137257</v>
      </c>
      <c r="D142" s="1446">
        <v>22137.85</v>
      </c>
      <c r="E142" s="1447">
        <v>22402.523000000001</v>
      </c>
      <c r="F142" s="1447">
        <v>22580.607</v>
      </c>
      <c r="G142" s="1448">
        <v>-0.78865904711949919</v>
      </c>
      <c r="H142" s="1449">
        <v>281.89999999999998</v>
      </c>
      <c r="I142" s="1449">
        <v>1.5489913544668423</v>
      </c>
      <c r="J142" s="1468">
        <v>-31.351351351351354</v>
      </c>
      <c r="K142" s="1468">
        <v>1.7090566545552417</v>
      </c>
      <c r="L142" s="1469">
        <v>-0.77083610683886028</v>
      </c>
    </row>
    <row r="143" spans="1:12" ht="15">
      <c r="A143" s="1437" t="s">
        <v>89</v>
      </c>
      <c r="B143" s="1467" t="s">
        <v>26</v>
      </c>
      <c r="C143" s="1446">
        <v>22841.250980392157</v>
      </c>
      <c r="D143" s="1446">
        <v>22890.927450980391</v>
      </c>
      <c r="E143" s="1447">
        <v>23298.076000000001</v>
      </c>
      <c r="F143" s="1447">
        <v>23348.745999999999</v>
      </c>
      <c r="G143" s="1448">
        <v>-0.21701379594432288</v>
      </c>
      <c r="H143" s="1449">
        <v>310.5</v>
      </c>
      <c r="I143" s="1449">
        <v>-0.48076923076923078</v>
      </c>
      <c r="J143" s="1468">
        <v>2.5462962962962963</v>
      </c>
      <c r="K143" s="1468">
        <v>5.9615125824249766</v>
      </c>
      <c r="L143" s="1469">
        <v>0.17062786392631679</v>
      </c>
    </row>
    <row r="144" spans="1:12" ht="15">
      <c r="A144" s="1437" t="s">
        <v>89</v>
      </c>
      <c r="B144" s="1467" t="s">
        <v>31</v>
      </c>
      <c r="C144" s="1446">
        <v>22761.548039215686</v>
      </c>
      <c r="D144" s="1446">
        <v>22622.098039215685</v>
      </c>
      <c r="E144" s="1447">
        <v>23216.778999999999</v>
      </c>
      <c r="F144" s="1447">
        <v>23074.54</v>
      </c>
      <c r="G144" s="1448">
        <v>0.61643265694569749</v>
      </c>
      <c r="H144" s="1449">
        <v>344.3</v>
      </c>
      <c r="I144" s="1449">
        <v>2.8375149342891275</v>
      </c>
      <c r="J144" s="1468">
        <v>-17.647058823529413</v>
      </c>
      <c r="K144" s="1468">
        <v>1.3187996232001076</v>
      </c>
      <c r="L144" s="1469">
        <v>-0.27637463953447683</v>
      </c>
    </row>
    <row r="145" spans="1:12" ht="14.25">
      <c r="A145" s="1459" t="s">
        <v>89</v>
      </c>
      <c r="B145" s="1470" t="s">
        <v>27</v>
      </c>
      <c r="C145" s="1471">
        <v>21428.993646913328</v>
      </c>
      <c r="D145" s="1471">
        <v>21227.748713935223</v>
      </c>
      <c r="E145" s="1472">
        <v>21857.573519851594</v>
      </c>
      <c r="F145" s="1472">
        <v>21652.303688213928</v>
      </c>
      <c r="G145" s="1473">
        <v>0.94802767683977007</v>
      </c>
      <c r="H145" s="1474">
        <v>277.19125295508275</v>
      </c>
      <c r="I145" s="1474">
        <v>1.2937043016867911</v>
      </c>
      <c r="J145" s="1475">
        <v>1.3173652694610778</v>
      </c>
      <c r="K145" s="1475">
        <v>11.384739604360112</v>
      </c>
      <c r="L145" s="1476">
        <v>0.19171011374348979</v>
      </c>
    </row>
    <row r="146" spans="1:12" ht="15">
      <c r="A146" s="1437" t="s">
        <v>89</v>
      </c>
      <c r="B146" s="1467" t="s">
        <v>28</v>
      </c>
      <c r="C146" s="1446">
        <v>20862.495098039213</v>
      </c>
      <c r="D146" s="1446">
        <v>20265.817647058822</v>
      </c>
      <c r="E146" s="1447">
        <v>21279.744999999999</v>
      </c>
      <c r="F146" s="1447">
        <v>20671.133999999998</v>
      </c>
      <c r="G146" s="1448">
        <v>2.94425550141565</v>
      </c>
      <c r="H146" s="1449">
        <v>244</v>
      </c>
      <c r="I146" s="1449">
        <v>1.5820149875104126</v>
      </c>
      <c r="J146" s="1468">
        <v>4.1379310344827589</v>
      </c>
      <c r="K146" s="1468">
        <v>4.0640559816982913</v>
      </c>
      <c r="L146" s="1469">
        <v>0.17665651789132086</v>
      </c>
    </row>
    <row r="147" spans="1:12" ht="15">
      <c r="A147" s="1437" t="s">
        <v>89</v>
      </c>
      <c r="B147" s="1467" t="s">
        <v>29</v>
      </c>
      <c r="C147" s="1446">
        <v>21672.457843137254</v>
      </c>
      <c r="D147" s="1446">
        <v>21730.787254901959</v>
      </c>
      <c r="E147" s="1447">
        <v>22105.906999999999</v>
      </c>
      <c r="F147" s="1447">
        <v>22165.402999999998</v>
      </c>
      <c r="G147" s="1448">
        <v>-0.26841830938061079</v>
      </c>
      <c r="H147" s="1449">
        <v>293</v>
      </c>
      <c r="I147" s="1449">
        <v>1.1391094235415988</v>
      </c>
      <c r="J147" s="1449">
        <v>0.80321285140562237</v>
      </c>
      <c r="K147" s="1449">
        <v>6.75548378414749</v>
      </c>
      <c r="L147" s="1450">
        <v>7.9880566989313451E-2</v>
      </c>
    </row>
    <row r="148" spans="1:12" ht="15.75" thickBot="1">
      <c r="A148" s="1502" t="s">
        <v>89</v>
      </c>
      <c r="B148" s="1503" t="s">
        <v>32</v>
      </c>
      <c r="C148" s="1453">
        <v>21861.55</v>
      </c>
      <c r="D148" s="1453">
        <v>20846.127450980392</v>
      </c>
      <c r="E148" s="1454">
        <v>22298.780999999999</v>
      </c>
      <c r="F148" s="1454">
        <v>21263.05</v>
      </c>
      <c r="G148" s="1455">
        <v>4.8710368456077555</v>
      </c>
      <c r="H148" s="1456">
        <v>326.89999999999998</v>
      </c>
      <c r="I148" s="1456">
        <v>5.4516129032257989</v>
      </c>
      <c r="J148" s="1456">
        <v>-10.638297872340425</v>
      </c>
      <c r="K148" s="1456">
        <v>0.56519983851433186</v>
      </c>
      <c r="L148" s="1457">
        <v>-6.4826971137142642E-2</v>
      </c>
    </row>
    <row r="149" spans="1:12">
      <c r="G149" s="1507"/>
      <c r="H149" s="1507"/>
      <c r="I149" s="1507"/>
      <c r="J149" s="1507"/>
      <c r="K149" s="1507"/>
      <c r="L149" s="1507"/>
    </row>
    <row r="150" spans="1:12" ht="13.5" thickBot="1">
      <c r="G150" s="1507"/>
      <c r="H150" s="1507"/>
      <c r="I150" s="1507"/>
      <c r="J150" s="1507"/>
      <c r="K150" s="1507"/>
      <c r="L150" s="1508"/>
    </row>
    <row r="151" spans="1:12" ht="21" thickBot="1">
      <c r="A151" s="1385" t="s">
        <v>271</v>
      </c>
      <c r="B151" s="1386"/>
      <c r="C151" s="1386"/>
      <c r="D151" s="1386"/>
      <c r="E151" s="1386"/>
      <c r="F151" s="1386"/>
      <c r="G151" s="1509"/>
      <c r="H151" s="1509"/>
      <c r="I151" s="1509"/>
      <c r="J151" s="1509"/>
      <c r="K151" s="1509"/>
      <c r="L151" s="1510"/>
    </row>
    <row r="152" spans="1:12">
      <c r="A152" s="1388"/>
      <c r="B152" s="1389"/>
      <c r="C152" s="1390" t="s">
        <v>5</v>
      </c>
      <c r="D152" s="1390" t="s">
        <v>5</v>
      </c>
      <c r="E152" s="1390"/>
      <c r="F152" s="1390"/>
      <c r="G152" s="1391"/>
      <c r="H152" s="1604" t="s">
        <v>6</v>
      </c>
      <c r="I152" s="1605"/>
      <c r="J152" s="1392" t="s">
        <v>7</v>
      </c>
      <c r="K152" s="1393" t="s">
        <v>8</v>
      </c>
      <c r="L152" s="1394"/>
    </row>
    <row r="153" spans="1:12" ht="15.75">
      <c r="A153" s="1395" t="s">
        <v>9</v>
      </c>
      <c r="B153" s="1396" t="s">
        <v>10</v>
      </c>
      <c r="C153" s="1397" t="s">
        <v>36</v>
      </c>
      <c r="D153" s="1397" t="s">
        <v>36</v>
      </c>
      <c r="E153" s="1398" t="s">
        <v>37</v>
      </c>
      <c r="F153" s="1399"/>
      <c r="G153" s="1400"/>
      <c r="H153" s="1606" t="s">
        <v>11</v>
      </c>
      <c r="I153" s="1607"/>
      <c r="J153" s="1401" t="s">
        <v>12</v>
      </c>
      <c r="K153" s="1402" t="s">
        <v>13</v>
      </c>
      <c r="L153" s="1403"/>
    </row>
    <row r="154" spans="1:12" ht="26.25" thickBot="1">
      <c r="A154" s="1404" t="s">
        <v>14</v>
      </c>
      <c r="B154" s="1405" t="s">
        <v>15</v>
      </c>
      <c r="C154" s="1406" t="s">
        <v>514</v>
      </c>
      <c r="D154" s="1407" t="s">
        <v>503</v>
      </c>
      <c r="E154" s="1408" t="s">
        <v>514</v>
      </c>
      <c r="F154" s="1409" t="s">
        <v>503</v>
      </c>
      <c r="G154" s="1410" t="s">
        <v>16</v>
      </c>
      <c r="H154" s="1411" t="s">
        <v>514</v>
      </c>
      <c r="I154" s="1412" t="s">
        <v>16</v>
      </c>
      <c r="J154" s="1413" t="s">
        <v>16</v>
      </c>
      <c r="K154" s="1414" t="s">
        <v>514</v>
      </c>
      <c r="L154" s="1415" t="s">
        <v>17</v>
      </c>
    </row>
    <row r="155" spans="1:12" ht="15" thickBot="1">
      <c r="A155" s="1416" t="s">
        <v>18</v>
      </c>
      <c r="B155" s="1417" t="s">
        <v>19</v>
      </c>
      <c r="C155" s="1418">
        <v>20793.900865106185</v>
      </c>
      <c r="D155" s="1418">
        <v>20640.358465523823</v>
      </c>
      <c r="E155" s="1419">
        <v>21209.778882408307</v>
      </c>
      <c r="F155" s="1420">
        <v>21053.165634834299</v>
      </c>
      <c r="G155" s="1421">
        <v>0.74389405512907014</v>
      </c>
      <c r="H155" s="1422">
        <v>320.25638571428573</v>
      </c>
      <c r="I155" s="1422">
        <v>0.58070129767472844</v>
      </c>
      <c r="J155" s="1423">
        <v>0.44482709140479265</v>
      </c>
      <c r="K155" s="1422">
        <v>100</v>
      </c>
      <c r="L155" s="1424" t="s">
        <v>19</v>
      </c>
    </row>
    <row r="156" spans="1:12" ht="15" thickBot="1">
      <c r="A156" s="1425"/>
      <c r="B156" s="1426"/>
      <c r="C156" s="1427"/>
      <c r="D156" s="1427"/>
      <c r="E156" s="1427"/>
      <c r="F156" s="1427"/>
      <c r="G156" s="1428"/>
      <c r="H156" s="1423"/>
      <c r="I156" s="1423"/>
      <c r="J156" s="1423"/>
      <c r="K156" s="1423"/>
      <c r="L156" s="1429"/>
    </row>
    <row r="157" spans="1:12" ht="15">
      <c r="A157" s="1430" t="s">
        <v>80</v>
      </c>
      <c r="B157" s="1431" t="s">
        <v>19</v>
      </c>
      <c r="C157" s="1432">
        <v>20712.618621361587</v>
      </c>
      <c r="D157" s="1432">
        <v>20130.63506866161</v>
      </c>
      <c r="E157" s="1433">
        <v>21126.87099378882</v>
      </c>
      <c r="F157" s="1433">
        <v>20533.247770034843</v>
      </c>
      <c r="G157" s="1434">
        <v>2.8910342406732172</v>
      </c>
      <c r="H157" s="1435">
        <v>247.66923076923075</v>
      </c>
      <c r="I157" s="1435">
        <v>3.562295952009511</v>
      </c>
      <c r="J157" s="1435">
        <v>8.3333333333333321</v>
      </c>
      <c r="K157" s="1435">
        <v>0.18571428571428572</v>
      </c>
      <c r="L157" s="1436">
        <v>1.3523153557591788E-2</v>
      </c>
    </row>
    <row r="158" spans="1:12" ht="15">
      <c r="A158" s="1437" t="s">
        <v>81</v>
      </c>
      <c r="B158" s="1438" t="s">
        <v>19</v>
      </c>
      <c r="C158" s="1439">
        <v>21871.694267028808</v>
      </c>
      <c r="D158" s="1439">
        <v>21759.041078306011</v>
      </c>
      <c r="E158" s="1440">
        <v>22309.128152369383</v>
      </c>
      <c r="F158" s="1440">
        <v>22194.221899872133</v>
      </c>
      <c r="G158" s="1441">
        <v>0.51773048415773715</v>
      </c>
      <c r="H158" s="1442">
        <v>348.56376089663758</v>
      </c>
      <c r="I158" s="1442">
        <v>0.51403725086573193</v>
      </c>
      <c r="J158" s="1442">
        <v>9.004524886877828</v>
      </c>
      <c r="K158" s="1442">
        <v>34.414285714285711</v>
      </c>
      <c r="L158" s="1443">
        <v>2.702418875427913</v>
      </c>
    </row>
    <row r="159" spans="1:12" ht="15">
      <c r="A159" s="1444" t="s">
        <v>82</v>
      </c>
      <c r="B159" s="1445" t="s">
        <v>19</v>
      </c>
      <c r="C159" s="1446">
        <v>21936.198195308116</v>
      </c>
      <c r="D159" s="1446">
        <v>21695.529284541342</v>
      </c>
      <c r="E159" s="1447">
        <v>22374.922159214279</v>
      </c>
      <c r="F159" s="1447">
        <v>22129.439870232171</v>
      </c>
      <c r="G159" s="1448">
        <v>1.1093018640400525</v>
      </c>
      <c r="H159" s="1449">
        <v>397.10066666666665</v>
      </c>
      <c r="I159" s="1449">
        <v>2.2749930472424729</v>
      </c>
      <c r="J159" s="1449">
        <v>-9.4567404426559349</v>
      </c>
      <c r="K159" s="1449">
        <v>6.4285714285714279</v>
      </c>
      <c r="L159" s="1450">
        <v>-0.70301129491831293</v>
      </c>
    </row>
    <row r="160" spans="1:12" ht="15">
      <c r="A160" s="1444" t="s">
        <v>83</v>
      </c>
      <c r="B160" s="1445" t="s">
        <v>19</v>
      </c>
      <c r="C160" s="1446" t="s">
        <v>200</v>
      </c>
      <c r="D160" s="1446" t="s">
        <v>200</v>
      </c>
      <c r="E160" s="1447" t="s">
        <v>200</v>
      </c>
      <c r="F160" s="1447" t="s">
        <v>200</v>
      </c>
      <c r="G160" s="1518" t="s">
        <v>73</v>
      </c>
      <c r="H160" s="1449" t="s">
        <v>200</v>
      </c>
      <c r="I160" s="1449" t="s">
        <v>73</v>
      </c>
      <c r="J160" s="1449" t="s">
        <v>73</v>
      </c>
      <c r="K160" s="1449">
        <v>4.2857142857142858E-2</v>
      </c>
      <c r="L160" s="1450" t="s">
        <v>73</v>
      </c>
    </row>
    <row r="161" spans="1:12" ht="15">
      <c r="A161" s="1444" t="s">
        <v>71</v>
      </c>
      <c r="B161" s="1445" t="s">
        <v>19</v>
      </c>
      <c r="C161" s="1446">
        <v>18146.080753202274</v>
      </c>
      <c r="D161" s="1446">
        <v>18130.078050373897</v>
      </c>
      <c r="E161" s="1447">
        <v>18509.00236826632</v>
      </c>
      <c r="F161" s="1447">
        <v>18492.679611381376</v>
      </c>
      <c r="G161" s="1448">
        <v>8.8266044878090477E-2</v>
      </c>
      <c r="H161" s="1449">
        <v>296.55547008547006</v>
      </c>
      <c r="I161" s="1449">
        <v>-0.56218445214553137</v>
      </c>
      <c r="J161" s="1449">
        <v>-6.7357512953367875</v>
      </c>
      <c r="K161" s="1449">
        <v>33.428571428571431</v>
      </c>
      <c r="L161" s="1450">
        <v>-2.573724453190664</v>
      </c>
    </row>
    <row r="162" spans="1:12" ht="15.75" thickBot="1">
      <c r="A162" s="1451" t="s">
        <v>84</v>
      </c>
      <c r="B162" s="1452" t="s">
        <v>19</v>
      </c>
      <c r="C162" s="1453">
        <v>22177.980790786463</v>
      </c>
      <c r="D162" s="1453">
        <v>22252.748408128326</v>
      </c>
      <c r="E162" s="1454">
        <v>22621.540406602195</v>
      </c>
      <c r="F162" s="1454">
        <v>22697.803376290893</v>
      </c>
      <c r="G162" s="1455">
        <v>-0.33599273209124192</v>
      </c>
      <c r="H162" s="1456">
        <v>294.2687955182073</v>
      </c>
      <c r="I162" s="1456">
        <v>0.7456807561167389</v>
      </c>
      <c r="J162" s="1456">
        <v>2.7633851468048358</v>
      </c>
      <c r="K162" s="1456">
        <v>25.5</v>
      </c>
      <c r="L162" s="1457">
        <v>0.57533362031855617</v>
      </c>
    </row>
    <row r="163" spans="1:12" ht="15" thickBot="1">
      <c r="A163" s="1425"/>
      <c r="B163" s="1458"/>
      <c r="C163" s="1427"/>
      <c r="D163" s="1427"/>
      <c r="E163" s="1427"/>
      <c r="F163" s="1427"/>
      <c r="G163" s="1428"/>
      <c r="H163" s="1423"/>
      <c r="I163" s="1423"/>
      <c r="J163" s="1423"/>
      <c r="K163" s="1423"/>
      <c r="L163" s="1429"/>
    </row>
    <row r="164" spans="1:12" ht="14.25">
      <c r="A164" s="1459" t="s">
        <v>85</v>
      </c>
      <c r="B164" s="1460" t="s">
        <v>21</v>
      </c>
      <c r="C164" s="1461" t="s">
        <v>73</v>
      </c>
      <c r="D164" s="1461" t="s">
        <v>200</v>
      </c>
      <c r="E164" s="1462" t="s">
        <v>73</v>
      </c>
      <c r="F164" s="1462" t="s">
        <v>200</v>
      </c>
      <c r="G164" s="1463" t="s">
        <v>73</v>
      </c>
      <c r="H164" s="1464" t="s">
        <v>73</v>
      </c>
      <c r="I164" s="1464" t="s">
        <v>73</v>
      </c>
      <c r="J164" s="1465" t="s">
        <v>73</v>
      </c>
      <c r="K164" s="1465" t="s">
        <v>73</v>
      </c>
      <c r="L164" s="1466" t="s">
        <v>73</v>
      </c>
    </row>
    <row r="165" spans="1:12" ht="15">
      <c r="A165" s="1437" t="s">
        <v>85</v>
      </c>
      <c r="B165" s="1467" t="s">
        <v>22</v>
      </c>
      <c r="C165" s="1446" t="s">
        <v>73</v>
      </c>
      <c r="D165" s="1446" t="s">
        <v>73</v>
      </c>
      <c r="E165" s="1447" t="s">
        <v>73</v>
      </c>
      <c r="F165" s="1447" t="s">
        <v>73</v>
      </c>
      <c r="G165" s="1448" t="s">
        <v>73</v>
      </c>
      <c r="H165" s="1449" t="s">
        <v>73</v>
      </c>
      <c r="I165" s="1449" t="s">
        <v>73</v>
      </c>
      <c r="J165" s="1468" t="s">
        <v>73</v>
      </c>
      <c r="K165" s="1468" t="s">
        <v>73</v>
      </c>
      <c r="L165" s="1469" t="s">
        <v>73</v>
      </c>
    </row>
    <row r="166" spans="1:12" ht="15">
      <c r="A166" s="1437" t="s">
        <v>85</v>
      </c>
      <c r="B166" s="1467" t="s">
        <v>23</v>
      </c>
      <c r="C166" s="1446" t="s">
        <v>73</v>
      </c>
      <c r="D166" s="1446" t="s">
        <v>200</v>
      </c>
      <c r="E166" s="1447" t="s">
        <v>73</v>
      </c>
      <c r="F166" s="1447" t="s">
        <v>200</v>
      </c>
      <c r="G166" s="1448" t="s">
        <v>73</v>
      </c>
      <c r="H166" s="1449" t="s">
        <v>73</v>
      </c>
      <c r="I166" s="1449" t="s">
        <v>73</v>
      </c>
      <c r="J166" s="1468" t="s">
        <v>73</v>
      </c>
      <c r="K166" s="1468" t="s">
        <v>73</v>
      </c>
      <c r="L166" s="1469" t="s">
        <v>73</v>
      </c>
    </row>
    <row r="167" spans="1:12" ht="14.25">
      <c r="A167" s="1459" t="s">
        <v>85</v>
      </c>
      <c r="B167" s="1470" t="s">
        <v>24</v>
      </c>
      <c r="C167" s="1471" t="s">
        <v>200</v>
      </c>
      <c r="D167" s="1471" t="s">
        <v>73</v>
      </c>
      <c r="E167" s="1472" t="s">
        <v>200</v>
      </c>
      <c r="F167" s="1472" t="s">
        <v>73</v>
      </c>
      <c r="G167" s="1473" t="s">
        <v>73</v>
      </c>
      <c r="H167" s="1474" t="s">
        <v>200</v>
      </c>
      <c r="I167" s="1474" t="s">
        <v>73</v>
      </c>
      <c r="J167" s="1475" t="s">
        <v>73</v>
      </c>
      <c r="K167" s="1475">
        <v>1.4285714285714287E-2</v>
      </c>
      <c r="L167" s="1476" t="s">
        <v>73</v>
      </c>
    </row>
    <row r="168" spans="1:12" ht="15">
      <c r="A168" s="1437" t="s">
        <v>85</v>
      </c>
      <c r="B168" s="1467" t="s">
        <v>25</v>
      </c>
      <c r="C168" s="1446" t="s">
        <v>73</v>
      </c>
      <c r="D168" s="1446" t="s">
        <v>73</v>
      </c>
      <c r="E168" s="1447" t="s">
        <v>73</v>
      </c>
      <c r="F168" s="1447" t="s">
        <v>73</v>
      </c>
      <c r="G168" s="1448" t="s">
        <v>73</v>
      </c>
      <c r="H168" s="1449" t="s">
        <v>73</v>
      </c>
      <c r="I168" s="1449" t="s">
        <v>73</v>
      </c>
      <c r="J168" s="1468" t="s">
        <v>73</v>
      </c>
      <c r="K168" s="1468" t="s">
        <v>73</v>
      </c>
      <c r="L168" s="1469" t="s">
        <v>73</v>
      </c>
    </row>
    <row r="169" spans="1:12" ht="15">
      <c r="A169" s="1437" t="s">
        <v>85</v>
      </c>
      <c r="B169" s="1467" t="s">
        <v>26</v>
      </c>
      <c r="C169" s="1446" t="s">
        <v>200</v>
      </c>
      <c r="D169" s="1446" t="s">
        <v>73</v>
      </c>
      <c r="E169" s="1447" t="s">
        <v>200</v>
      </c>
      <c r="F169" s="1447" t="s">
        <v>73</v>
      </c>
      <c r="G169" s="1448" t="s">
        <v>73</v>
      </c>
      <c r="H169" s="1449" t="s">
        <v>200</v>
      </c>
      <c r="I169" s="1449" t="s">
        <v>73</v>
      </c>
      <c r="J169" s="1468" t="s">
        <v>73</v>
      </c>
      <c r="K169" s="1468">
        <v>1.4285714285714287E-2</v>
      </c>
      <c r="L169" s="1469" t="s">
        <v>73</v>
      </c>
    </row>
    <row r="170" spans="1:12" ht="14.25">
      <c r="A170" s="1459" t="s">
        <v>85</v>
      </c>
      <c r="B170" s="1470" t="s">
        <v>27</v>
      </c>
      <c r="C170" s="1471">
        <v>20514.494261918811</v>
      </c>
      <c r="D170" s="1471">
        <v>19739.606475148197</v>
      </c>
      <c r="E170" s="1472">
        <v>20924.784147157188</v>
      </c>
      <c r="F170" s="1472">
        <v>20134.39860465116</v>
      </c>
      <c r="G170" s="1473">
        <v>3.925548301817392</v>
      </c>
      <c r="H170" s="1474">
        <v>249.14166666666665</v>
      </c>
      <c r="I170" s="1474">
        <v>6.2314262087500243</v>
      </c>
      <c r="J170" s="1475">
        <v>9.0909090909090917</v>
      </c>
      <c r="K170" s="1475">
        <v>0.17142857142857143</v>
      </c>
      <c r="L170" s="1476">
        <v>1.3586700284935332E-2</v>
      </c>
    </row>
    <row r="171" spans="1:12" ht="15">
      <c r="A171" s="1437" t="s">
        <v>85</v>
      </c>
      <c r="B171" s="1467" t="s">
        <v>28</v>
      </c>
      <c r="C171" s="1446">
        <v>20590.539215686273</v>
      </c>
      <c r="D171" s="1446">
        <v>19518.411764705881</v>
      </c>
      <c r="E171" s="1447">
        <v>21002.35</v>
      </c>
      <c r="F171" s="1447">
        <v>19908.78</v>
      </c>
      <c r="G171" s="1448">
        <v>5.4929031311813166</v>
      </c>
      <c r="H171" s="1449">
        <v>252.7</v>
      </c>
      <c r="I171" s="1449">
        <v>9.2048401037165011</v>
      </c>
      <c r="J171" s="1468">
        <v>57.142857142857139</v>
      </c>
      <c r="K171" s="1468">
        <v>0.15714285714285714</v>
      </c>
      <c r="L171" s="1469">
        <v>5.6698030051452353E-2</v>
      </c>
    </row>
    <row r="172" spans="1:12" ht="15.75" thickBot="1">
      <c r="A172" s="1477" t="s">
        <v>85</v>
      </c>
      <c r="B172" s="1478" t="s">
        <v>29</v>
      </c>
      <c r="C172" s="1479" t="s">
        <v>200</v>
      </c>
      <c r="D172" s="1479" t="s">
        <v>200</v>
      </c>
      <c r="E172" s="1480" t="s">
        <v>200</v>
      </c>
      <c r="F172" s="1480" t="s">
        <v>200</v>
      </c>
      <c r="G172" s="1481" t="s">
        <v>73</v>
      </c>
      <c r="H172" s="1468" t="s">
        <v>200</v>
      </c>
      <c r="I172" s="1468" t="s">
        <v>73</v>
      </c>
      <c r="J172" s="1468" t="s">
        <v>73</v>
      </c>
      <c r="K172" s="1468">
        <v>1.4285714285714287E-2</v>
      </c>
      <c r="L172" s="1469" t="s">
        <v>73</v>
      </c>
    </row>
    <row r="173" spans="1:12" ht="15" thickBot="1">
      <c r="A173" s="1425"/>
      <c r="B173" s="1458"/>
      <c r="C173" s="1427"/>
      <c r="D173" s="1427"/>
      <c r="E173" s="1427"/>
      <c r="F173" s="1427"/>
      <c r="G173" s="1428"/>
      <c r="H173" s="1423"/>
      <c r="I173" s="1423"/>
      <c r="J173" s="1423"/>
      <c r="K173" s="1423"/>
      <c r="L173" s="1429"/>
    </row>
    <row r="174" spans="1:12" ht="14.25">
      <c r="A174" s="1459" t="s">
        <v>86</v>
      </c>
      <c r="B174" s="1460" t="s">
        <v>21</v>
      </c>
      <c r="C174" s="1461">
        <v>22759.623118256233</v>
      </c>
      <c r="D174" s="1461">
        <v>22766.847103217307</v>
      </c>
      <c r="E174" s="1462">
        <v>23214.815580621358</v>
      </c>
      <c r="F174" s="1462">
        <v>23222.184045281654</v>
      </c>
      <c r="G174" s="1463">
        <v>-3.1730282758624322E-2</v>
      </c>
      <c r="H174" s="1464">
        <v>422.13217993079581</v>
      </c>
      <c r="I174" s="1464">
        <v>0.91658886680069607</v>
      </c>
      <c r="J174" s="1465">
        <v>9.4696969696969688</v>
      </c>
      <c r="K174" s="1465">
        <v>4.128571428571429</v>
      </c>
      <c r="L174" s="1466">
        <v>0.34036652112416244</v>
      </c>
    </row>
    <row r="175" spans="1:12" ht="15">
      <c r="A175" s="1437" t="s">
        <v>86</v>
      </c>
      <c r="B175" s="1467" t="s">
        <v>22</v>
      </c>
      <c r="C175" s="1446">
        <v>23064.007843137257</v>
      </c>
      <c r="D175" s="1446">
        <v>22918.432352941174</v>
      </c>
      <c r="E175" s="1447">
        <v>23525.288</v>
      </c>
      <c r="F175" s="1447">
        <v>23376.800999999999</v>
      </c>
      <c r="G175" s="1448">
        <v>0.63518956250686731</v>
      </c>
      <c r="H175" s="1449">
        <v>415.8</v>
      </c>
      <c r="I175" s="1449">
        <v>1.8867924528301858</v>
      </c>
      <c r="J175" s="1468">
        <v>21.935483870967744</v>
      </c>
      <c r="K175" s="1468">
        <v>2.7</v>
      </c>
      <c r="L175" s="1469">
        <v>0.47586454297603709</v>
      </c>
    </row>
    <row r="176" spans="1:12" ht="15">
      <c r="A176" s="1437" t="s">
        <v>86</v>
      </c>
      <c r="B176" s="1467" t="s">
        <v>23</v>
      </c>
      <c r="C176" s="1446">
        <v>22208.631372549018</v>
      </c>
      <c r="D176" s="1446">
        <v>22563.587254901962</v>
      </c>
      <c r="E176" s="1447">
        <v>22652.804</v>
      </c>
      <c r="F176" s="1447">
        <v>23014.859</v>
      </c>
      <c r="G176" s="1448">
        <v>-1.5731358597504346</v>
      </c>
      <c r="H176" s="1449">
        <v>434.1</v>
      </c>
      <c r="I176" s="1449">
        <v>0.3003696857671006</v>
      </c>
      <c r="J176" s="1468">
        <v>-8.2568807339449553</v>
      </c>
      <c r="K176" s="1468">
        <v>1.4285714285714286</v>
      </c>
      <c r="L176" s="1469">
        <v>-0.13549802185187443</v>
      </c>
    </row>
    <row r="177" spans="1:12" ht="14.25">
      <c r="A177" s="1459" t="s">
        <v>86</v>
      </c>
      <c r="B177" s="1470" t="s">
        <v>24</v>
      </c>
      <c r="C177" s="1471">
        <v>22367.203126570606</v>
      </c>
      <c r="D177" s="1471">
        <v>22156.866531098844</v>
      </c>
      <c r="E177" s="1472">
        <v>22814.547189102021</v>
      </c>
      <c r="F177" s="1472">
        <v>22600.003861720819</v>
      </c>
      <c r="G177" s="1473">
        <v>0.94930659611341117</v>
      </c>
      <c r="H177" s="1474">
        <v>371.44224464060522</v>
      </c>
      <c r="I177" s="1474">
        <v>1.3945819953084801</v>
      </c>
      <c r="J177" s="1475">
        <v>8.6301369863013697</v>
      </c>
      <c r="K177" s="1475">
        <v>11.328571428571427</v>
      </c>
      <c r="L177" s="1476">
        <v>0.85361088903921356</v>
      </c>
    </row>
    <row r="178" spans="1:12" ht="15">
      <c r="A178" s="1437" t="s">
        <v>86</v>
      </c>
      <c r="B178" s="1467" t="s">
        <v>25</v>
      </c>
      <c r="C178" s="1446">
        <v>22340.657843137255</v>
      </c>
      <c r="D178" s="1446">
        <v>22013.911764705881</v>
      </c>
      <c r="E178" s="1447">
        <v>22787.471000000001</v>
      </c>
      <c r="F178" s="1447">
        <v>22454.19</v>
      </c>
      <c r="G178" s="1448">
        <v>1.4842708643687557</v>
      </c>
      <c r="H178" s="1449">
        <v>360.9</v>
      </c>
      <c r="I178" s="1449">
        <v>3.5283993115318282</v>
      </c>
      <c r="J178" s="1468">
        <v>19.020172910662826</v>
      </c>
      <c r="K178" s="1468">
        <v>5.8999999999999995</v>
      </c>
      <c r="L178" s="1469">
        <v>0.92080642846893301</v>
      </c>
    </row>
    <row r="179" spans="1:12" ht="15">
      <c r="A179" s="1437" t="s">
        <v>86</v>
      </c>
      <c r="B179" s="1467" t="s">
        <v>26</v>
      </c>
      <c r="C179" s="1446">
        <v>22394.396078431371</v>
      </c>
      <c r="D179" s="1446">
        <v>22274.923529411764</v>
      </c>
      <c r="E179" s="1447">
        <v>22842.284</v>
      </c>
      <c r="F179" s="1447">
        <v>22720.421999999999</v>
      </c>
      <c r="G179" s="1448">
        <v>0.53635447440193229</v>
      </c>
      <c r="H179" s="1449">
        <v>382.9</v>
      </c>
      <c r="I179" s="1449">
        <v>0.13075313807531383</v>
      </c>
      <c r="J179" s="1468">
        <v>-0.7832898172323759</v>
      </c>
      <c r="K179" s="1468">
        <v>5.4285714285714288</v>
      </c>
      <c r="L179" s="1469">
        <v>-6.7195539429718565E-2</v>
      </c>
    </row>
    <row r="180" spans="1:12" ht="14.25">
      <c r="A180" s="1459" t="s">
        <v>86</v>
      </c>
      <c r="B180" s="1470" t="s">
        <v>27</v>
      </c>
      <c r="C180" s="1471">
        <v>21270.766478549449</v>
      </c>
      <c r="D180" s="1471">
        <v>21198.852689827509</v>
      </c>
      <c r="E180" s="1472">
        <v>21696.18180812044</v>
      </c>
      <c r="F180" s="1472">
        <v>21622.829743624057</v>
      </c>
      <c r="G180" s="1473">
        <v>0.33923434335883906</v>
      </c>
      <c r="H180" s="1474">
        <v>318.86978146194423</v>
      </c>
      <c r="I180" s="1474">
        <v>-0.20246598346543351</v>
      </c>
      <c r="J180" s="1475">
        <v>9.1282894736842106</v>
      </c>
      <c r="K180" s="1475">
        <v>18.957142857142859</v>
      </c>
      <c r="L180" s="1476">
        <v>1.5084414652645393</v>
      </c>
    </row>
    <row r="181" spans="1:12" ht="15">
      <c r="A181" s="1437" t="s">
        <v>86</v>
      </c>
      <c r="B181" s="1467" t="s">
        <v>28</v>
      </c>
      <c r="C181" s="1446">
        <v>21214.889215686275</v>
      </c>
      <c r="D181" s="1446">
        <v>21080.321568627449</v>
      </c>
      <c r="E181" s="1447">
        <v>21639.187000000002</v>
      </c>
      <c r="F181" s="1447">
        <v>21501.928</v>
      </c>
      <c r="G181" s="1448">
        <v>0.6383567092216188</v>
      </c>
      <c r="H181" s="1449">
        <v>308.2</v>
      </c>
      <c r="I181" s="1449">
        <v>1.3482407102926557</v>
      </c>
      <c r="J181" s="1468">
        <v>34.238310708898943</v>
      </c>
      <c r="K181" s="1468">
        <v>12.714285714285714</v>
      </c>
      <c r="L181" s="1469">
        <v>3.2007256626283738</v>
      </c>
    </row>
    <row r="182" spans="1:12" ht="15.75" thickBot="1">
      <c r="A182" s="1477" t="s">
        <v>86</v>
      </c>
      <c r="B182" s="1478" t="s">
        <v>29</v>
      </c>
      <c r="C182" s="1479">
        <v>21373.71862745098</v>
      </c>
      <c r="D182" s="1479">
        <v>21326.72450980392</v>
      </c>
      <c r="E182" s="1480">
        <v>21801.192999999999</v>
      </c>
      <c r="F182" s="1480">
        <v>21753.258999999998</v>
      </c>
      <c r="G182" s="1481">
        <v>0.22035318937728415</v>
      </c>
      <c r="H182" s="1468">
        <v>340.6</v>
      </c>
      <c r="I182" s="1468">
        <v>0.76923076923077593</v>
      </c>
      <c r="J182" s="1468">
        <v>-20.976491862567812</v>
      </c>
      <c r="K182" s="1468">
        <v>6.2428571428571429</v>
      </c>
      <c r="L182" s="1469">
        <v>-1.6922841973638363</v>
      </c>
    </row>
    <row r="183" spans="1:12" ht="15.75" thickBot="1">
      <c r="A183" s="1482"/>
      <c r="B183" s="1483"/>
      <c r="C183" s="1484"/>
      <c r="D183" s="1484"/>
      <c r="E183" s="1484"/>
      <c r="F183" s="1484"/>
      <c r="G183" s="1485"/>
      <c r="H183" s="1486"/>
      <c r="I183" s="1486"/>
      <c r="J183" s="1486"/>
      <c r="K183" s="1486"/>
      <c r="L183" s="1487"/>
    </row>
    <row r="184" spans="1:12" ht="15">
      <c r="A184" s="1437" t="s">
        <v>87</v>
      </c>
      <c r="B184" s="1488" t="s">
        <v>26</v>
      </c>
      <c r="C184" s="1489">
        <v>22294.304901960782</v>
      </c>
      <c r="D184" s="1489">
        <v>22206.72450980392</v>
      </c>
      <c r="E184" s="1490">
        <v>22740.190999999999</v>
      </c>
      <c r="F184" s="1490">
        <v>22650.859</v>
      </c>
      <c r="G184" s="1491">
        <v>0.39438680890644595</v>
      </c>
      <c r="H184" s="1492">
        <v>411.1</v>
      </c>
      <c r="I184" s="1492">
        <v>-0.93975903614457279</v>
      </c>
      <c r="J184" s="1492">
        <v>-3.9024390243902438</v>
      </c>
      <c r="K184" s="1492">
        <v>2.8142857142857145</v>
      </c>
      <c r="L184" s="1493">
        <v>-0.12731279339114021</v>
      </c>
    </row>
    <row r="185" spans="1:12" ht="15.75" thickBot="1">
      <c r="A185" s="1477" t="s">
        <v>87</v>
      </c>
      <c r="B185" s="1478" t="s">
        <v>29</v>
      </c>
      <c r="C185" s="1479">
        <v>21639.406862745098</v>
      </c>
      <c r="D185" s="1479">
        <v>21292.457843137254</v>
      </c>
      <c r="E185" s="1480">
        <v>22072.195</v>
      </c>
      <c r="F185" s="1480">
        <v>21718.307000000001</v>
      </c>
      <c r="G185" s="1481">
        <v>1.6294456101021086</v>
      </c>
      <c r="H185" s="1468">
        <v>386.2</v>
      </c>
      <c r="I185" s="1468">
        <v>4.5196211096075745</v>
      </c>
      <c r="J185" s="1468">
        <v>-13.356164383561644</v>
      </c>
      <c r="K185" s="1468">
        <v>3.6142857142857143</v>
      </c>
      <c r="L185" s="1469">
        <v>-0.57569850152717139</v>
      </c>
    </row>
    <row r="186" spans="1:12" ht="15.75" thickBot="1">
      <c r="A186" s="1482"/>
      <c r="B186" s="1483"/>
      <c r="C186" s="1484"/>
      <c r="D186" s="1484"/>
      <c r="E186" s="1484"/>
      <c r="F186" s="1484"/>
      <c r="G186" s="1485"/>
      <c r="H186" s="1486"/>
      <c r="I186" s="1486"/>
      <c r="J186" s="1486"/>
      <c r="K186" s="1486"/>
      <c r="L186" s="1487"/>
    </row>
    <row r="187" spans="1:12" ht="14.25">
      <c r="A187" s="1459" t="s">
        <v>88</v>
      </c>
      <c r="B187" s="1460" t="s">
        <v>21</v>
      </c>
      <c r="C187" s="1461" t="s">
        <v>73</v>
      </c>
      <c r="D187" s="1461" t="s">
        <v>73</v>
      </c>
      <c r="E187" s="1462" t="s">
        <v>73</v>
      </c>
      <c r="F187" s="1462" t="s">
        <v>73</v>
      </c>
      <c r="G187" s="1463" t="s">
        <v>73</v>
      </c>
      <c r="H187" s="1464" t="s">
        <v>73</v>
      </c>
      <c r="I187" s="1464" t="s">
        <v>73</v>
      </c>
      <c r="J187" s="1465" t="s">
        <v>73</v>
      </c>
      <c r="K187" s="1465" t="s">
        <v>73</v>
      </c>
      <c r="L187" s="1466" t="s">
        <v>73</v>
      </c>
    </row>
    <row r="188" spans="1:12" ht="15">
      <c r="A188" s="1444" t="s">
        <v>88</v>
      </c>
      <c r="B188" s="1467" t="s">
        <v>22</v>
      </c>
      <c r="C188" s="1446" t="s">
        <v>73</v>
      </c>
      <c r="D188" s="1446" t="s">
        <v>73</v>
      </c>
      <c r="E188" s="1447" t="s">
        <v>73</v>
      </c>
      <c r="F188" s="1447" t="s">
        <v>73</v>
      </c>
      <c r="G188" s="1448" t="s">
        <v>73</v>
      </c>
      <c r="H188" s="1449" t="s">
        <v>73</v>
      </c>
      <c r="I188" s="1449" t="s">
        <v>73</v>
      </c>
      <c r="J188" s="1468" t="s">
        <v>73</v>
      </c>
      <c r="K188" s="1468" t="s">
        <v>73</v>
      </c>
      <c r="L188" s="1469" t="s">
        <v>73</v>
      </c>
    </row>
    <row r="189" spans="1:12" ht="15">
      <c r="A189" s="1444" t="s">
        <v>88</v>
      </c>
      <c r="B189" s="1467" t="s">
        <v>23</v>
      </c>
      <c r="C189" s="1446" t="s">
        <v>73</v>
      </c>
      <c r="D189" s="1446" t="s">
        <v>73</v>
      </c>
      <c r="E189" s="1447" t="s">
        <v>73</v>
      </c>
      <c r="F189" s="1447" t="s">
        <v>73</v>
      </c>
      <c r="G189" s="1448" t="s">
        <v>73</v>
      </c>
      <c r="H189" s="1449" t="s">
        <v>73</v>
      </c>
      <c r="I189" s="1449" t="s">
        <v>73</v>
      </c>
      <c r="J189" s="1468" t="s">
        <v>73</v>
      </c>
      <c r="K189" s="1468" t="s">
        <v>73</v>
      </c>
      <c r="L189" s="1469" t="s">
        <v>73</v>
      </c>
    </row>
    <row r="190" spans="1:12" ht="15">
      <c r="A190" s="1444" t="s">
        <v>88</v>
      </c>
      <c r="B190" s="1467" t="s">
        <v>30</v>
      </c>
      <c r="C190" s="1446" t="s">
        <v>73</v>
      </c>
      <c r="D190" s="1446" t="s">
        <v>73</v>
      </c>
      <c r="E190" s="1447" t="s">
        <v>73</v>
      </c>
      <c r="F190" s="1447" t="s">
        <v>73</v>
      </c>
      <c r="G190" s="1448" t="s">
        <v>73</v>
      </c>
      <c r="H190" s="1449" t="s">
        <v>73</v>
      </c>
      <c r="I190" s="1449" t="s">
        <v>73</v>
      </c>
      <c r="J190" s="1468" t="s">
        <v>73</v>
      </c>
      <c r="K190" s="1468" t="s">
        <v>73</v>
      </c>
      <c r="L190" s="1469" t="s">
        <v>73</v>
      </c>
    </row>
    <row r="191" spans="1:12" ht="14.25">
      <c r="A191" s="1494" t="s">
        <v>88</v>
      </c>
      <c r="B191" s="1470" t="s">
        <v>24</v>
      </c>
      <c r="C191" s="1471" t="s">
        <v>200</v>
      </c>
      <c r="D191" s="1471" t="s">
        <v>73</v>
      </c>
      <c r="E191" s="1472" t="s">
        <v>200</v>
      </c>
      <c r="F191" s="1472" t="s">
        <v>73</v>
      </c>
      <c r="G191" s="1473" t="s">
        <v>73</v>
      </c>
      <c r="H191" s="1474" t="s">
        <v>200</v>
      </c>
      <c r="I191" s="1474" t="s">
        <v>73</v>
      </c>
      <c r="J191" s="1475" t="s">
        <v>73</v>
      </c>
      <c r="K191" s="1475">
        <v>2.8571428571428574E-2</v>
      </c>
      <c r="L191" s="1476" t="s">
        <v>73</v>
      </c>
    </row>
    <row r="192" spans="1:12" ht="15">
      <c r="A192" s="1444" t="s">
        <v>88</v>
      </c>
      <c r="B192" s="1467" t="s">
        <v>26</v>
      </c>
      <c r="C192" s="1446" t="s">
        <v>73</v>
      </c>
      <c r="D192" s="1446" t="s">
        <v>73</v>
      </c>
      <c r="E192" s="1447" t="s">
        <v>73</v>
      </c>
      <c r="F192" s="1447" t="s">
        <v>73</v>
      </c>
      <c r="G192" s="1448" t="s">
        <v>73</v>
      </c>
      <c r="H192" s="1449" t="s">
        <v>73</v>
      </c>
      <c r="I192" s="1449" t="s">
        <v>73</v>
      </c>
      <c r="J192" s="1468" t="s">
        <v>73</v>
      </c>
      <c r="K192" s="1468" t="s">
        <v>73</v>
      </c>
      <c r="L192" s="1469" t="s">
        <v>73</v>
      </c>
    </row>
    <row r="193" spans="1:12" ht="15">
      <c r="A193" s="1444" t="s">
        <v>88</v>
      </c>
      <c r="B193" s="1467" t="s">
        <v>31</v>
      </c>
      <c r="C193" s="1446" t="s">
        <v>200</v>
      </c>
      <c r="D193" s="1446" t="s">
        <v>73</v>
      </c>
      <c r="E193" s="1447" t="s">
        <v>200</v>
      </c>
      <c r="F193" s="1447" t="s">
        <v>73</v>
      </c>
      <c r="G193" s="1448" t="s">
        <v>73</v>
      </c>
      <c r="H193" s="1449" t="s">
        <v>200</v>
      </c>
      <c r="I193" s="1449" t="s">
        <v>73</v>
      </c>
      <c r="J193" s="1468" t="s">
        <v>73</v>
      </c>
      <c r="K193" s="1468">
        <v>2.8571428571428574E-2</v>
      </c>
      <c r="L193" s="1469" t="s">
        <v>73</v>
      </c>
    </row>
    <row r="194" spans="1:12" ht="14.25">
      <c r="A194" s="1494" t="s">
        <v>88</v>
      </c>
      <c r="B194" s="1470" t="s">
        <v>27</v>
      </c>
      <c r="C194" s="1471" t="s">
        <v>200</v>
      </c>
      <c r="D194" s="1471">
        <v>21208.480392156864</v>
      </c>
      <c r="E194" s="1472" t="s">
        <v>200</v>
      </c>
      <c r="F194" s="1472">
        <v>21632.65</v>
      </c>
      <c r="G194" s="1803" t="s">
        <v>73</v>
      </c>
      <c r="H194" s="1474" t="s">
        <v>200</v>
      </c>
      <c r="I194" s="1474" t="s">
        <v>73</v>
      </c>
      <c r="J194" s="1475" t="s">
        <v>73</v>
      </c>
      <c r="K194" s="1475">
        <v>1.4285714285714287E-2</v>
      </c>
      <c r="L194" s="1476" t="s">
        <v>73</v>
      </c>
    </row>
    <row r="195" spans="1:12" ht="15">
      <c r="A195" s="1444" t="s">
        <v>88</v>
      </c>
      <c r="B195" s="1467" t="s">
        <v>29</v>
      </c>
      <c r="C195" s="1446" t="s">
        <v>73</v>
      </c>
      <c r="D195" s="1446">
        <v>21208.480392156864</v>
      </c>
      <c r="E195" s="1447" t="s">
        <v>73</v>
      </c>
      <c r="F195" s="1447">
        <v>21632.65</v>
      </c>
      <c r="G195" s="1448" t="s">
        <v>73</v>
      </c>
      <c r="H195" s="1804" t="s">
        <v>73</v>
      </c>
      <c r="I195" s="1449" t="s">
        <v>73</v>
      </c>
      <c r="J195" s="1468" t="s">
        <v>73</v>
      </c>
      <c r="K195" s="1468" t="s">
        <v>73</v>
      </c>
      <c r="L195" s="1469" t="s">
        <v>73</v>
      </c>
    </row>
    <row r="196" spans="1:12" ht="15.75" thickBot="1">
      <c r="A196" s="1495" t="s">
        <v>88</v>
      </c>
      <c r="B196" s="1467" t="s">
        <v>32</v>
      </c>
      <c r="C196" s="1479" t="s">
        <v>200</v>
      </c>
      <c r="D196" s="1479" t="s">
        <v>73</v>
      </c>
      <c r="E196" s="1480" t="s">
        <v>200</v>
      </c>
      <c r="F196" s="1480">
        <v>0</v>
      </c>
      <c r="G196" s="1481" t="s">
        <v>73</v>
      </c>
      <c r="H196" s="1468" t="s">
        <v>200</v>
      </c>
      <c r="I196" s="1468" t="s">
        <v>73</v>
      </c>
      <c r="J196" s="1468" t="s">
        <v>73</v>
      </c>
      <c r="K196" s="1468">
        <v>1.4285714285714287E-2</v>
      </c>
      <c r="L196" s="1469" t="s">
        <v>73</v>
      </c>
    </row>
    <row r="197" spans="1:12" ht="15.75" thickBot="1">
      <c r="A197" s="1482"/>
      <c r="B197" s="1483"/>
      <c r="C197" s="1484"/>
      <c r="D197" s="1484"/>
      <c r="E197" s="1484"/>
      <c r="F197" s="1484"/>
      <c r="G197" s="1485"/>
      <c r="H197" s="1486"/>
      <c r="I197" s="1486"/>
      <c r="J197" s="1486"/>
      <c r="K197" s="1486"/>
      <c r="L197" s="1487"/>
    </row>
    <row r="198" spans="1:12" ht="14.25">
      <c r="A198" s="1459" t="s">
        <v>20</v>
      </c>
      <c r="B198" s="1460" t="s">
        <v>24</v>
      </c>
      <c r="C198" s="1461">
        <v>19454.429521950828</v>
      </c>
      <c r="D198" s="1461">
        <v>19355.231066383247</v>
      </c>
      <c r="E198" s="1462">
        <v>19843.518112389844</v>
      </c>
      <c r="F198" s="1462">
        <v>19742.335687710911</v>
      </c>
      <c r="G198" s="1463">
        <v>0.51251496418387976</v>
      </c>
      <c r="H198" s="1464">
        <v>356.96643192488267</v>
      </c>
      <c r="I198" s="1464">
        <v>-0.3562215811596095</v>
      </c>
      <c r="J198" s="1465">
        <v>7.3047858942065487</v>
      </c>
      <c r="K198" s="1465">
        <v>6.0857142857142863</v>
      </c>
      <c r="L198" s="1466">
        <v>0.38905766353032867</v>
      </c>
    </row>
    <row r="199" spans="1:12" ht="15">
      <c r="A199" s="1437" t="s">
        <v>20</v>
      </c>
      <c r="B199" s="1467" t="s">
        <v>25</v>
      </c>
      <c r="C199" s="1446">
        <v>18922.163725490194</v>
      </c>
      <c r="D199" s="1446">
        <v>18859.206862745097</v>
      </c>
      <c r="E199" s="1447">
        <v>19300.607</v>
      </c>
      <c r="F199" s="1447">
        <v>19236.391</v>
      </c>
      <c r="G199" s="1448">
        <v>0.33382561209116801</v>
      </c>
      <c r="H199" s="1449">
        <v>317.10000000000002</v>
      </c>
      <c r="I199" s="1449">
        <v>-0.25165146272411282</v>
      </c>
      <c r="J199" s="1468">
        <v>33.82352941176471</v>
      </c>
      <c r="K199" s="1468">
        <v>1.3</v>
      </c>
      <c r="L199" s="1469">
        <v>0.32425025111206773</v>
      </c>
    </row>
    <row r="200" spans="1:12" ht="15">
      <c r="A200" s="1437" t="s">
        <v>20</v>
      </c>
      <c r="B200" s="1467" t="s">
        <v>26</v>
      </c>
      <c r="C200" s="1446">
        <v>19994.909803921568</v>
      </c>
      <c r="D200" s="1446">
        <v>19587.360784313725</v>
      </c>
      <c r="E200" s="1447">
        <v>20394.808000000001</v>
      </c>
      <c r="F200" s="1447">
        <v>19979.108</v>
      </c>
      <c r="G200" s="1448">
        <v>2.0806734715083413</v>
      </c>
      <c r="H200" s="1449">
        <v>351.2</v>
      </c>
      <c r="I200" s="1449">
        <v>1.006614897900489</v>
      </c>
      <c r="J200" s="1468">
        <v>10.32258064516129</v>
      </c>
      <c r="K200" s="1468">
        <v>2.4428571428571426</v>
      </c>
      <c r="L200" s="1469">
        <v>0.21872168583317952</v>
      </c>
    </row>
    <row r="201" spans="1:12" ht="15">
      <c r="A201" s="1437" t="s">
        <v>20</v>
      </c>
      <c r="B201" s="1467" t="s">
        <v>31</v>
      </c>
      <c r="C201" s="1446">
        <v>19183.73039215686</v>
      </c>
      <c r="D201" s="1446">
        <v>19328.436274509804</v>
      </c>
      <c r="E201" s="1447">
        <v>19567.404999999999</v>
      </c>
      <c r="F201" s="1447">
        <v>19715.005000000001</v>
      </c>
      <c r="G201" s="1448">
        <v>-0.74866833662990284</v>
      </c>
      <c r="H201" s="1449">
        <v>385.1</v>
      </c>
      <c r="I201" s="1449">
        <v>0.44340114762651167</v>
      </c>
      <c r="J201" s="1468">
        <v>-5.7471264367816088</v>
      </c>
      <c r="K201" s="1468">
        <v>2.3428571428571425</v>
      </c>
      <c r="L201" s="1469">
        <v>-0.15391427341491948</v>
      </c>
    </row>
    <row r="202" spans="1:12" ht="14.25">
      <c r="A202" s="1459" t="s">
        <v>20</v>
      </c>
      <c r="B202" s="1470" t="s">
        <v>27</v>
      </c>
      <c r="C202" s="1471">
        <v>18580.045245362162</v>
      </c>
      <c r="D202" s="1471">
        <v>18644.032673330359</v>
      </c>
      <c r="E202" s="1472">
        <v>18951.646150269407</v>
      </c>
      <c r="F202" s="1472">
        <v>19016.913326796966</v>
      </c>
      <c r="G202" s="1473">
        <v>-0.34320594202630289</v>
      </c>
      <c r="H202" s="1474">
        <v>305.55907012195121</v>
      </c>
      <c r="I202" s="1474">
        <v>-0.92982488702727306</v>
      </c>
      <c r="J202" s="1475">
        <v>-13.284864507600794</v>
      </c>
      <c r="K202" s="1475">
        <v>18.74285714285714</v>
      </c>
      <c r="L202" s="1476">
        <v>-2.9675747698993504</v>
      </c>
    </row>
    <row r="203" spans="1:12" ht="15">
      <c r="A203" s="1437" t="s">
        <v>20</v>
      </c>
      <c r="B203" s="1467" t="s">
        <v>28</v>
      </c>
      <c r="C203" s="1446">
        <v>18132.269607843136</v>
      </c>
      <c r="D203" s="1446">
        <v>18196.434313725491</v>
      </c>
      <c r="E203" s="1447">
        <v>18494.915000000001</v>
      </c>
      <c r="F203" s="1447">
        <v>18560.363000000001</v>
      </c>
      <c r="G203" s="1448">
        <v>-0.35262241368878572</v>
      </c>
      <c r="H203" s="1449">
        <v>276.3</v>
      </c>
      <c r="I203" s="1449">
        <v>-1.3566583363084652</v>
      </c>
      <c r="J203" s="1468">
        <v>-10.722100656455142</v>
      </c>
      <c r="K203" s="1468">
        <v>5.8285714285714292</v>
      </c>
      <c r="L203" s="1469">
        <v>-0.72904085439599786</v>
      </c>
    </row>
    <row r="204" spans="1:12" ht="15">
      <c r="A204" s="1437" t="s">
        <v>20</v>
      </c>
      <c r="B204" s="1467" t="s">
        <v>29</v>
      </c>
      <c r="C204" s="1446">
        <v>18724.809803921569</v>
      </c>
      <c r="D204" s="1446">
        <v>18721.611764705885</v>
      </c>
      <c r="E204" s="1447">
        <v>19099.306</v>
      </c>
      <c r="F204" s="1447">
        <v>19096.044000000002</v>
      </c>
      <c r="G204" s="1448">
        <v>1.7082072077330812E-2</v>
      </c>
      <c r="H204" s="1449">
        <v>305.39999999999998</v>
      </c>
      <c r="I204" s="1449">
        <v>0.16398819285011482</v>
      </c>
      <c r="J204" s="1468">
        <v>-12.357723577235772</v>
      </c>
      <c r="K204" s="1468">
        <v>7.7</v>
      </c>
      <c r="L204" s="1469">
        <v>-1.1247955230305644</v>
      </c>
    </row>
    <row r="205" spans="1:12" ht="15">
      <c r="A205" s="1437" t="s">
        <v>20</v>
      </c>
      <c r="B205" s="1467" t="s">
        <v>32</v>
      </c>
      <c r="C205" s="1446">
        <v>18795.797058823529</v>
      </c>
      <c r="D205" s="1446">
        <v>18926.849019607842</v>
      </c>
      <c r="E205" s="1447">
        <v>19171.713</v>
      </c>
      <c r="F205" s="1447">
        <v>19305.385999999999</v>
      </c>
      <c r="G205" s="1448">
        <v>-0.69241298775377436</v>
      </c>
      <c r="H205" s="1449">
        <v>338.5</v>
      </c>
      <c r="I205" s="1449">
        <v>-1.2255617157863987</v>
      </c>
      <c r="J205" s="1468">
        <v>-17.233560090702948</v>
      </c>
      <c r="K205" s="1468">
        <v>5.2142857142857144</v>
      </c>
      <c r="L205" s="1469">
        <v>-1.1137383924727882</v>
      </c>
    </row>
    <row r="206" spans="1:12" ht="14.25">
      <c r="A206" s="1459" t="s">
        <v>20</v>
      </c>
      <c r="B206" s="1470" t="s">
        <v>33</v>
      </c>
      <c r="C206" s="1471">
        <v>15500.541597463331</v>
      </c>
      <c r="D206" s="1471">
        <v>15159.154882336063</v>
      </c>
      <c r="E206" s="1472">
        <v>15810.552429412597</v>
      </c>
      <c r="F206" s="1472">
        <v>15462.337979982784</v>
      </c>
      <c r="G206" s="1473">
        <v>2.2520168028962031</v>
      </c>
      <c r="H206" s="1474">
        <v>234.18372093023257</v>
      </c>
      <c r="I206" s="1474">
        <v>0.63414557726681298</v>
      </c>
      <c r="J206" s="1475">
        <v>0.5008347245409015</v>
      </c>
      <c r="K206" s="1475">
        <v>8.6</v>
      </c>
      <c r="L206" s="1476">
        <v>4.7926531783613058E-3</v>
      </c>
    </row>
    <row r="207" spans="1:12" ht="15">
      <c r="A207" s="1437" t="s">
        <v>20</v>
      </c>
      <c r="B207" s="1467" t="s">
        <v>74</v>
      </c>
      <c r="C207" s="1496">
        <v>15120.892156862745</v>
      </c>
      <c r="D207" s="1496">
        <v>14682.424509803921</v>
      </c>
      <c r="E207" s="1497">
        <v>15423.31</v>
      </c>
      <c r="F207" s="1497">
        <v>14976.073</v>
      </c>
      <c r="G207" s="1498">
        <v>2.9863436162470571</v>
      </c>
      <c r="H207" s="1499">
        <v>223.7</v>
      </c>
      <c r="I207" s="1499">
        <v>1.1301989150090417</v>
      </c>
      <c r="J207" s="1500">
        <v>-0.79365079365079361</v>
      </c>
      <c r="K207" s="1500">
        <v>5.3571428571428568</v>
      </c>
      <c r="L207" s="1501">
        <v>-6.6877805793001954E-2</v>
      </c>
    </row>
    <row r="208" spans="1:12" ht="15">
      <c r="A208" s="1437" t="s">
        <v>20</v>
      </c>
      <c r="B208" s="1467" t="s">
        <v>34</v>
      </c>
      <c r="C208" s="1446">
        <v>15814.681372549019</v>
      </c>
      <c r="D208" s="1446">
        <v>15816.23137254902</v>
      </c>
      <c r="E208" s="1447">
        <v>16130.975</v>
      </c>
      <c r="F208" s="1447">
        <v>16132.556</v>
      </c>
      <c r="G208" s="1448">
        <v>-9.8000589615193697E-3</v>
      </c>
      <c r="H208" s="1449">
        <v>245.3</v>
      </c>
      <c r="I208" s="1449">
        <v>-1.2877263581488889</v>
      </c>
      <c r="J208" s="1468">
        <v>-4.972375690607735</v>
      </c>
      <c r="K208" s="1468">
        <v>2.4571428571428569</v>
      </c>
      <c r="L208" s="1469">
        <v>-0.14007338622060983</v>
      </c>
    </row>
    <row r="209" spans="1:12" ht="15.75" thickBot="1">
      <c r="A209" s="1437" t="s">
        <v>20</v>
      </c>
      <c r="B209" s="1467" t="s">
        <v>35</v>
      </c>
      <c r="C209" s="1446">
        <v>16748.034313725489</v>
      </c>
      <c r="D209" s="1446">
        <v>16113.849019607844</v>
      </c>
      <c r="E209" s="1447">
        <v>17082.994999999999</v>
      </c>
      <c r="F209" s="1447">
        <v>16436.126</v>
      </c>
      <c r="G209" s="1448">
        <v>3.9356536935771769</v>
      </c>
      <c r="H209" s="1449">
        <v>270.89999999999998</v>
      </c>
      <c r="I209" s="1449">
        <v>0.33333333333332488</v>
      </c>
      <c r="J209" s="1468">
        <v>37.5</v>
      </c>
      <c r="K209" s="1468">
        <v>0.78571428571428581</v>
      </c>
      <c r="L209" s="1469">
        <v>0.21174384519197265</v>
      </c>
    </row>
    <row r="210" spans="1:12" ht="15.75" thickBot="1">
      <c r="A210" s="1482"/>
      <c r="B210" s="1483"/>
      <c r="C210" s="1484"/>
      <c r="D210" s="1484"/>
      <c r="E210" s="1484"/>
      <c r="F210" s="1484"/>
      <c r="G210" s="1485"/>
      <c r="H210" s="1486"/>
      <c r="I210" s="1486"/>
      <c r="J210" s="1486"/>
      <c r="K210" s="1486"/>
      <c r="L210" s="1487"/>
    </row>
    <row r="211" spans="1:12" ht="14.25">
      <c r="A211" s="1459" t="s">
        <v>89</v>
      </c>
      <c r="B211" s="1470" t="s">
        <v>21</v>
      </c>
      <c r="C211" s="1471">
        <v>23444.016446504909</v>
      </c>
      <c r="D211" s="1471">
        <v>23170.763231779194</v>
      </c>
      <c r="E211" s="1472">
        <v>23912.896775435009</v>
      </c>
      <c r="F211" s="1472">
        <v>23634.178496414777</v>
      </c>
      <c r="G211" s="1473">
        <v>1.1793017432889068</v>
      </c>
      <c r="H211" s="1474">
        <v>353.9688405797101</v>
      </c>
      <c r="I211" s="1474">
        <v>6.0552262130925169E-2</v>
      </c>
      <c r="J211" s="1475">
        <v>-32.682926829268297</v>
      </c>
      <c r="K211" s="1475">
        <v>1.9714285714285715</v>
      </c>
      <c r="L211" s="1476">
        <v>-0.97016993624828318</v>
      </c>
    </row>
    <row r="212" spans="1:12" ht="15">
      <c r="A212" s="1437" t="s">
        <v>89</v>
      </c>
      <c r="B212" s="1467" t="s">
        <v>22</v>
      </c>
      <c r="C212" s="1446">
        <v>23117.586274509802</v>
      </c>
      <c r="D212" s="1446">
        <v>22924.957843137254</v>
      </c>
      <c r="E212" s="1447">
        <v>23579.937999999998</v>
      </c>
      <c r="F212" s="1447">
        <v>23383.456999999999</v>
      </c>
      <c r="G212" s="1448">
        <v>0.8402564257286671</v>
      </c>
      <c r="H212" s="1449">
        <v>319.39999999999998</v>
      </c>
      <c r="I212" s="1449">
        <v>-6.4714494875549118</v>
      </c>
      <c r="J212" s="1468">
        <v>-38.461538461538467</v>
      </c>
      <c r="K212" s="1468">
        <v>0.22857142857142859</v>
      </c>
      <c r="L212" s="1469">
        <v>-0.14450935776807494</v>
      </c>
    </row>
    <row r="213" spans="1:12" ht="15">
      <c r="A213" s="1437" t="s">
        <v>89</v>
      </c>
      <c r="B213" s="1467" t="s">
        <v>23</v>
      </c>
      <c r="C213" s="1446">
        <v>23579.330392156862</v>
      </c>
      <c r="D213" s="1446">
        <v>23272.898039215685</v>
      </c>
      <c r="E213" s="1447">
        <v>24050.917000000001</v>
      </c>
      <c r="F213" s="1447">
        <v>23738.356</v>
      </c>
      <c r="G213" s="1448">
        <v>1.3166918551562776</v>
      </c>
      <c r="H213" s="1449">
        <v>351.9</v>
      </c>
      <c r="I213" s="1449">
        <v>-0.95693779904307175</v>
      </c>
      <c r="J213" s="1468">
        <v>-35.294117647058826</v>
      </c>
      <c r="K213" s="1468">
        <v>1.0999999999999999</v>
      </c>
      <c r="L213" s="1469">
        <v>-0.6075620605538814</v>
      </c>
    </row>
    <row r="214" spans="1:12" ht="15">
      <c r="A214" s="1437" t="s">
        <v>89</v>
      </c>
      <c r="B214" s="1467" t="s">
        <v>30</v>
      </c>
      <c r="C214" s="1446">
        <v>23323.887254901962</v>
      </c>
      <c r="D214" s="1446">
        <v>23070.786274509806</v>
      </c>
      <c r="E214" s="1447">
        <v>23790.365000000002</v>
      </c>
      <c r="F214" s="1447">
        <v>23532.202000000001</v>
      </c>
      <c r="G214" s="1448">
        <v>1.0970626548250795</v>
      </c>
      <c r="H214" s="1449">
        <v>369.8</v>
      </c>
      <c r="I214" s="1449">
        <v>3.8764044943820255</v>
      </c>
      <c r="J214" s="1468">
        <v>-25</v>
      </c>
      <c r="K214" s="1468">
        <v>0.64285714285714279</v>
      </c>
      <c r="L214" s="1469">
        <v>-0.21809851792632684</v>
      </c>
    </row>
    <row r="215" spans="1:12" ht="14.25">
      <c r="A215" s="1459" t="s">
        <v>89</v>
      </c>
      <c r="B215" s="1470" t="s">
        <v>24</v>
      </c>
      <c r="C215" s="1471">
        <v>22759.61075153192</v>
      </c>
      <c r="D215" s="1471">
        <v>22806.490888404274</v>
      </c>
      <c r="E215" s="1472">
        <v>23214.802966562558</v>
      </c>
      <c r="F215" s="1472">
        <v>23262.620706172362</v>
      </c>
      <c r="G215" s="1473">
        <v>-0.20555611602744256</v>
      </c>
      <c r="H215" s="1474">
        <v>306.20070323488045</v>
      </c>
      <c r="I215" s="1474">
        <v>0.21230728512460401</v>
      </c>
      <c r="J215" s="1475">
        <v>5.0221565731166917</v>
      </c>
      <c r="K215" s="1475">
        <v>10.157142857142858</v>
      </c>
      <c r="L215" s="1476">
        <v>0.44269315130270925</v>
      </c>
    </row>
    <row r="216" spans="1:12" ht="15">
      <c r="A216" s="1437" t="s">
        <v>89</v>
      </c>
      <c r="B216" s="1467" t="s">
        <v>25</v>
      </c>
      <c r="C216" s="1446">
        <v>21824.191176470587</v>
      </c>
      <c r="D216" s="1446">
        <v>22373.01862745098</v>
      </c>
      <c r="E216" s="1447">
        <v>22260.674999999999</v>
      </c>
      <c r="F216" s="1447">
        <v>22820.478999999999</v>
      </c>
      <c r="G216" s="1448">
        <v>-2.453077343380917</v>
      </c>
      <c r="H216" s="1449">
        <v>266.39999999999998</v>
      </c>
      <c r="I216" s="1449">
        <v>-3.232836905194346</v>
      </c>
      <c r="J216" s="1468">
        <v>18.888888888888889</v>
      </c>
      <c r="K216" s="1468">
        <v>1.5285714285714287</v>
      </c>
      <c r="L216" s="1469">
        <v>0.23713793739622413</v>
      </c>
    </row>
    <row r="217" spans="1:12" ht="15">
      <c r="A217" s="1437" t="s">
        <v>89</v>
      </c>
      <c r="B217" s="1467" t="s">
        <v>26</v>
      </c>
      <c r="C217" s="1446">
        <v>23046.316666666666</v>
      </c>
      <c r="D217" s="1446">
        <v>22985.007843137253</v>
      </c>
      <c r="E217" s="1447">
        <v>23507.242999999999</v>
      </c>
      <c r="F217" s="1447">
        <v>23444.707999999999</v>
      </c>
      <c r="G217" s="1448">
        <v>0.26673396827974932</v>
      </c>
      <c r="H217" s="1449">
        <v>306.10000000000002</v>
      </c>
      <c r="I217" s="1449">
        <v>1.6605778811026237</v>
      </c>
      <c r="J217" s="1468">
        <v>-5.0420168067226889</v>
      </c>
      <c r="K217" s="1468">
        <v>4.8428571428571434</v>
      </c>
      <c r="L217" s="1469">
        <v>-0.27982903880450127</v>
      </c>
    </row>
    <row r="218" spans="1:12" ht="15">
      <c r="A218" s="1437" t="s">
        <v>89</v>
      </c>
      <c r="B218" s="1467" t="s">
        <v>31</v>
      </c>
      <c r="C218" s="1446">
        <v>22723.4931372549</v>
      </c>
      <c r="D218" s="1446">
        <v>22693.207843137254</v>
      </c>
      <c r="E218" s="1447">
        <v>23177.963</v>
      </c>
      <c r="F218" s="1447">
        <v>23147.072</v>
      </c>
      <c r="G218" s="1448">
        <v>0.13345532428464224</v>
      </c>
      <c r="H218" s="1449">
        <v>322.39999999999998</v>
      </c>
      <c r="I218" s="1449">
        <v>-0.58587727412890356</v>
      </c>
      <c r="J218" s="1468">
        <v>15.217391304347828</v>
      </c>
      <c r="K218" s="1468">
        <v>3.785714285714286</v>
      </c>
      <c r="L218" s="1469">
        <v>0.48538425271098617</v>
      </c>
    </row>
    <row r="219" spans="1:12" ht="14.25">
      <c r="A219" s="1459" t="s">
        <v>89</v>
      </c>
      <c r="B219" s="1470" t="s">
        <v>27</v>
      </c>
      <c r="C219" s="1471">
        <v>21449.449551810983</v>
      </c>
      <c r="D219" s="1471">
        <v>21458.24769864347</v>
      </c>
      <c r="E219" s="1472">
        <v>21878.438542847205</v>
      </c>
      <c r="F219" s="1472">
        <v>21887.412652616342</v>
      </c>
      <c r="G219" s="1473">
        <v>-4.1001236242804474E-2</v>
      </c>
      <c r="H219" s="1474">
        <v>276.40320512820517</v>
      </c>
      <c r="I219" s="1474">
        <v>3.6588399428621821</v>
      </c>
      <c r="J219" s="1475">
        <v>9.4736842105263168</v>
      </c>
      <c r="K219" s="1475">
        <v>13.37142857142857</v>
      </c>
      <c r="L219" s="1476">
        <v>1.1028104052641279</v>
      </c>
    </row>
    <row r="220" spans="1:12" ht="15">
      <c r="A220" s="1437" t="s">
        <v>89</v>
      </c>
      <c r="B220" s="1467" t="s">
        <v>28</v>
      </c>
      <c r="C220" s="1446">
        <v>20095.288235294116</v>
      </c>
      <c r="D220" s="1446">
        <v>20219.111764705882</v>
      </c>
      <c r="E220" s="1447">
        <v>20497.194</v>
      </c>
      <c r="F220" s="1447">
        <v>20623.493999999999</v>
      </c>
      <c r="G220" s="1448">
        <v>-0.61240835330812171</v>
      </c>
      <c r="H220" s="1449">
        <v>237.2</v>
      </c>
      <c r="I220" s="1449">
        <v>2.1093413689194906</v>
      </c>
      <c r="J220" s="1468">
        <v>4.716981132075472</v>
      </c>
      <c r="K220" s="1468">
        <v>3.1714285714285717</v>
      </c>
      <c r="L220" s="1469">
        <v>0.12938523666031232</v>
      </c>
    </row>
    <row r="221" spans="1:12" ht="15">
      <c r="A221" s="1437" t="s">
        <v>89</v>
      </c>
      <c r="B221" s="1467" t="s">
        <v>29</v>
      </c>
      <c r="C221" s="1446">
        <v>21912.119607843139</v>
      </c>
      <c r="D221" s="1446">
        <v>21871.190196078431</v>
      </c>
      <c r="E221" s="1447">
        <v>22350.362000000001</v>
      </c>
      <c r="F221" s="1447">
        <v>22308.614000000001</v>
      </c>
      <c r="G221" s="1448">
        <v>0.18713847485101312</v>
      </c>
      <c r="H221" s="1449">
        <v>278.8</v>
      </c>
      <c r="I221" s="1449">
        <v>3.6046079524340349</v>
      </c>
      <c r="J221" s="1449">
        <v>3.6363636363636362</v>
      </c>
      <c r="K221" s="1449">
        <v>6.5142857142857142</v>
      </c>
      <c r="L221" s="1450">
        <v>0.2006108685402701</v>
      </c>
    </row>
    <row r="222" spans="1:12" ht="15.75" thickBot="1">
      <c r="A222" s="1502" t="s">
        <v>89</v>
      </c>
      <c r="B222" s="1503" t="s">
        <v>32</v>
      </c>
      <c r="C222" s="1453">
        <v>21607.492156862743</v>
      </c>
      <c r="D222" s="1453">
        <v>21659.05</v>
      </c>
      <c r="E222" s="1454">
        <v>22039.642</v>
      </c>
      <c r="F222" s="1454">
        <v>22092.231</v>
      </c>
      <c r="G222" s="1455">
        <v>-0.23804295727307914</v>
      </c>
      <c r="H222" s="1456">
        <v>305.89999999999998</v>
      </c>
      <c r="I222" s="1456">
        <v>2.9273216689098214</v>
      </c>
      <c r="J222" s="1456">
        <v>27.093596059113302</v>
      </c>
      <c r="K222" s="1456">
        <v>3.6857142857142859</v>
      </c>
      <c r="L222" s="1457">
        <v>0.77281430006354723</v>
      </c>
    </row>
    <row r="223" spans="1:12">
      <c r="G223" s="1507"/>
      <c r="H223" s="1507"/>
      <c r="I223" s="1507"/>
      <c r="J223" s="1507"/>
      <c r="K223" s="1507"/>
      <c r="L223" s="1507"/>
    </row>
    <row r="224" spans="1:12">
      <c r="G224" s="1507"/>
      <c r="H224" s="1507"/>
      <c r="I224" s="1507"/>
      <c r="J224" s="1507"/>
      <c r="K224" s="1507"/>
      <c r="L224" s="1511"/>
    </row>
    <row r="225" spans="1:12" ht="13.5" thickBot="1">
      <c r="G225" s="1507"/>
      <c r="H225" s="1507"/>
      <c r="I225" s="1507"/>
      <c r="J225" s="1507"/>
      <c r="K225" s="1507"/>
      <c r="L225" s="1508"/>
    </row>
    <row r="226" spans="1:12" ht="21" thickBot="1">
      <c r="A226" s="1385" t="s">
        <v>260</v>
      </c>
      <c r="B226" s="1386"/>
      <c r="C226" s="1386"/>
      <c r="D226" s="1386"/>
      <c r="E226" s="1386"/>
      <c r="F226" s="1386"/>
      <c r="G226" s="1509"/>
      <c r="H226" s="1509"/>
      <c r="I226" s="1509"/>
      <c r="J226" s="1509"/>
      <c r="K226" s="1509"/>
      <c r="L226" s="1510"/>
    </row>
    <row r="227" spans="1:12">
      <c r="A227" s="1388"/>
      <c r="B227" s="1389"/>
      <c r="C227" s="1390" t="s">
        <v>5</v>
      </c>
      <c r="D227" s="1390" t="s">
        <v>5</v>
      </c>
      <c r="E227" s="1390"/>
      <c r="F227" s="1390"/>
      <c r="G227" s="1391"/>
      <c r="H227" s="1604" t="s">
        <v>6</v>
      </c>
      <c r="I227" s="1605"/>
      <c r="J227" s="1392" t="s">
        <v>7</v>
      </c>
      <c r="K227" s="1393" t="s">
        <v>8</v>
      </c>
      <c r="L227" s="1394"/>
    </row>
    <row r="228" spans="1:12" ht="15.75">
      <c r="A228" s="1395" t="s">
        <v>9</v>
      </c>
      <c r="B228" s="1396" t="s">
        <v>10</v>
      </c>
      <c r="C228" s="1397" t="s">
        <v>36</v>
      </c>
      <c r="D228" s="1397" t="s">
        <v>36</v>
      </c>
      <c r="E228" s="1398" t="s">
        <v>37</v>
      </c>
      <c r="F228" s="1399"/>
      <c r="G228" s="1400"/>
      <c r="H228" s="1606" t="s">
        <v>11</v>
      </c>
      <c r="I228" s="1607"/>
      <c r="J228" s="1401" t="s">
        <v>12</v>
      </c>
      <c r="K228" s="1402" t="s">
        <v>13</v>
      </c>
      <c r="L228" s="1403"/>
    </row>
    <row r="229" spans="1:12" ht="26.25" thickBot="1">
      <c r="A229" s="1404" t="s">
        <v>14</v>
      </c>
      <c r="B229" s="1405" t="s">
        <v>15</v>
      </c>
      <c r="C229" s="1406" t="s">
        <v>514</v>
      </c>
      <c r="D229" s="1407" t="s">
        <v>503</v>
      </c>
      <c r="E229" s="1408" t="s">
        <v>514</v>
      </c>
      <c r="F229" s="1409" t="s">
        <v>503</v>
      </c>
      <c r="G229" s="1410" t="s">
        <v>16</v>
      </c>
      <c r="H229" s="1411" t="s">
        <v>514</v>
      </c>
      <c r="I229" s="1412" t="s">
        <v>16</v>
      </c>
      <c r="J229" s="1413" t="s">
        <v>16</v>
      </c>
      <c r="K229" s="1414" t="s">
        <v>514</v>
      </c>
      <c r="L229" s="1415" t="s">
        <v>17</v>
      </c>
    </row>
    <row r="230" spans="1:12" ht="15" thickBot="1">
      <c r="A230" s="1416" t="s">
        <v>18</v>
      </c>
      <c r="B230" s="1417" t="s">
        <v>19</v>
      </c>
      <c r="C230" s="1418">
        <v>20071.566913087387</v>
      </c>
      <c r="D230" s="1418">
        <v>19228.154394381625</v>
      </c>
      <c r="E230" s="1419">
        <v>20472.998251349134</v>
      </c>
      <c r="F230" s="1420">
        <v>19630.835552602512</v>
      </c>
      <c r="G230" s="1421">
        <v>4.2899992539287242</v>
      </c>
      <c r="H230" s="1422">
        <v>310.34544564152793</v>
      </c>
      <c r="I230" s="1422">
        <v>2.2973245529052364</v>
      </c>
      <c r="J230" s="1423">
        <v>6.9109947643979055</v>
      </c>
      <c r="K230" s="1422">
        <v>100</v>
      </c>
      <c r="L230" s="1424" t="s">
        <v>19</v>
      </c>
    </row>
    <row r="231" spans="1:12" ht="15" thickBot="1">
      <c r="A231" s="1425"/>
      <c r="B231" s="1426"/>
      <c r="C231" s="1427"/>
      <c r="D231" s="1427"/>
      <c r="E231" s="1427"/>
      <c r="F231" s="1427"/>
      <c r="G231" s="1428"/>
      <c r="H231" s="1423"/>
      <c r="I231" s="1423"/>
      <c r="J231" s="1423"/>
      <c r="K231" s="1423"/>
      <c r="L231" s="1429"/>
    </row>
    <row r="232" spans="1:12" ht="15">
      <c r="A232" s="1430" t="s">
        <v>80</v>
      </c>
      <c r="B232" s="1431" t="s">
        <v>19</v>
      </c>
      <c r="C232" s="1432" t="s">
        <v>73</v>
      </c>
      <c r="D232" s="1432" t="s">
        <v>73</v>
      </c>
      <c r="E232" s="1433" t="s">
        <v>73</v>
      </c>
      <c r="F232" s="1433" t="s">
        <v>73</v>
      </c>
      <c r="G232" s="1434" t="s">
        <v>73</v>
      </c>
      <c r="H232" s="1435" t="s">
        <v>73</v>
      </c>
      <c r="I232" s="1435" t="s">
        <v>73</v>
      </c>
      <c r="J232" s="1435" t="s">
        <v>73</v>
      </c>
      <c r="K232" s="1435" t="s">
        <v>73</v>
      </c>
      <c r="L232" s="1436" t="s">
        <v>73</v>
      </c>
    </row>
    <row r="233" spans="1:12" ht="15">
      <c r="A233" s="1437" t="s">
        <v>81</v>
      </c>
      <c r="B233" s="1438" t="s">
        <v>19</v>
      </c>
      <c r="C233" s="1439">
        <v>21560.951409043224</v>
      </c>
      <c r="D233" s="1439">
        <v>20985.187744241601</v>
      </c>
      <c r="E233" s="1440">
        <v>21992.170437224089</v>
      </c>
      <c r="F233" s="1440">
        <v>21404.891499126432</v>
      </c>
      <c r="G233" s="1441">
        <v>2.7436669703353798</v>
      </c>
      <c r="H233" s="1442">
        <v>355.4324267782427</v>
      </c>
      <c r="I233" s="1442">
        <v>0.20864062037978195</v>
      </c>
      <c r="J233" s="1442">
        <v>34.647887323943664</v>
      </c>
      <c r="K233" s="1442">
        <v>23.408423114593536</v>
      </c>
      <c r="L233" s="1443">
        <v>4.8220356800385602</v>
      </c>
    </row>
    <row r="234" spans="1:12" ht="15">
      <c r="A234" s="1444" t="s">
        <v>82</v>
      </c>
      <c r="B234" s="1445" t="s">
        <v>19</v>
      </c>
      <c r="C234" s="1446">
        <v>21086.084077738484</v>
      </c>
      <c r="D234" s="1446">
        <v>20526.369625225972</v>
      </c>
      <c r="E234" s="1447">
        <v>21507.805759293253</v>
      </c>
      <c r="F234" s="1447">
        <v>20936.897017730491</v>
      </c>
      <c r="G234" s="1448">
        <v>2.7268068476397702</v>
      </c>
      <c r="H234" s="1449">
        <v>378.97739130434775</v>
      </c>
      <c r="I234" s="1449">
        <v>-3.4078014184397314</v>
      </c>
      <c r="J234" s="1449">
        <v>0</v>
      </c>
      <c r="K234" s="1449">
        <v>5.6317335945151816</v>
      </c>
      <c r="L234" s="1450">
        <v>-0.38920881386178152</v>
      </c>
    </row>
    <row r="235" spans="1:12" ht="15">
      <c r="A235" s="1444" t="s">
        <v>83</v>
      </c>
      <c r="B235" s="1445" t="s">
        <v>19</v>
      </c>
      <c r="C235" s="1446" t="s">
        <v>73</v>
      </c>
      <c r="D235" s="1446" t="s">
        <v>73</v>
      </c>
      <c r="E235" s="1447" t="s">
        <v>73</v>
      </c>
      <c r="F235" s="1447" t="s">
        <v>73</v>
      </c>
      <c r="G235" s="1448" t="s">
        <v>73</v>
      </c>
      <c r="H235" s="1449" t="s">
        <v>73</v>
      </c>
      <c r="I235" s="1449" t="s">
        <v>73</v>
      </c>
      <c r="J235" s="1449" t="s">
        <v>73</v>
      </c>
      <c r="K235" s="1449" t="s">
        <v>73</v>
      </c>
      <c r="L235" s="1450" t="s">
        <v>73</v>
      </c>
    </row>
    <row r="236" spans="1:12" ht="15">
      <c r="A236" s="1444" t="s">
        <v>71</v>
      </c>
      <c r="B236" s="1445" t="s">
        <v>19</v>
      </c>
      <c r="C236" s="1446">
        <v>18387.301674595088</v>
      </c>
      <c r="D236" s="1446">
        <v>17875.332872672989</v>
      </c>
      <c r="E236" s="1447">
        <v>18755.04770808699</v>
      </c>
      <c r="F236" s="1447">
        <v>18232.83953012645</v>
      </c>
      <c r="G236" s="1448">
        <v>2.8641077935100872</v>
      </c>
      <c r="H236" s="1449">
        <v>285.64268167860803</v>
      </c>
      <c r="I236" s="1449">
        <v>1.8498721364770476</v>
      </c>
      <c r="J236" s="1449">
        <v>-9.5370370370370363</v>
      </c>
      <c r="K236" s="1449">
        <v>47.845249755142014</v>
      </c>
      <c r="L236" s="1450">
        <v>-8.6992528626590371</v>
      </c>
    </row>
    <row r="237" spans="1:12" ht="15.75" thickBot="1">
      <c r="A237" s="1451" t="s">
        <v>84</v>
      </c>
      <c r="B237" s="1452" t="s">
        <v>19</v>
      </c>
      <c r="C237" s="1453">
        <v>21295.659527886801</v>
      </c>
      <c r="D237" s="1453">
        <v>20445.914470110445</v>
      </c>
      <c r="E237" s="1454">
        <v>21721.572718444539</v>
      </c>
      <c r="F237" s="1454">
        <v>20968.342870912707</v>
      </c>
      <c r="G237" s="1455">
        <v>3.5922240120210542</v>
      </c>
      <c r="H237" s="1456">
        <v>299.09618644067797</v>
      </c>
      <c r="I237" s="1456">
        <v>2.0407530606589557</v>
      </c>
      <c r="J237" s="1456">
        <v>31.111111111111111</v>
      </c>
      <c r="K237" s="1456">
        <v>23.114593535749265</v>
      </c>
      <c r="L237" s="1457">
        <v>4.2664259964822477</v>
      </c>
    </row>
    <row r="238" spans="1:12" ht="15" thickBot="1">
      <c r="A238" s="1425"/>
      <c r="B238" s="1458"/>
      <c r="C238" s="1427"/>
      <c r="D238" s="1427"/>
      <c r="E238" s="1427"/>
      <c r="F238" s="1427"/>
      <c r="G238" s="1428"/>
      <c r="H238" s="1423"/>
      <c r="I238" s="1423"/>
      <c r="J238" s="1423"/>
      <c r="K238" s="1423"/>
      <c r="L238" s="1429"/>
    </row>
    <row r="239" spans="1:12" ht="14.25">
      <c r="A239" s="1459" t="s">
        <v>85</v>
      </c>
      <c r="B239" s="1460" t="s">
        <v>21</v>
      </c>
      <c r="C239" s="1461" t="s">
        <v>73</v>
      </c>
      <c r="D239" s="1461" t="s">
        <v>73</v>
      </c>
      <c r="E239" s="1462" t="s">
        <v>73</v>
      </c>
      <c r="F239" s="1462" t="s">
        <v>73</v>
      </c>
      <c r="G239" s="1463" t="s">
        <v>73</v>
      </c>
      <c r="H239" s="1464" t="s">
        <v>73</v>
      </c>
      <c r="I239" s="1464" t="s">
        <v>73</v>
      </c>
      <c r="J239" s="1465" t="s">
        <v>73</v>
      </c>
      <c r="K239" s="1465" t="s">
        <v>73</v>
      </c>
      <c r="L239" s="1466" t="s">
        <v>73</v>
      </c>
    </row>
    <row r="240" spans="1:12" ht="15">
      <c r="A240" s="1437" t="s">
        <v>85</v>
      </c>
      <c r="B240" s="1467" t="s">
        <v>22</v>
      </c>
      <c r="C240" s="1446" t="s">
        <v>73</v>
      </c>
      <c r="D240" s="1446" t="s">
        <v>73</v>
      </c>
      <c r="E240" s="1447" t="s">
        <v>73</v>
      </c>
      <c r="F240" s="1447" t="s">
        <v>73</v>
      </c>
      <c r="G240" s="1448" t="s">
        <v>73</v>
      </c>
      <c r="H240" s="1449" t="s">
        <v>73</v>
      </c>
      <c r="I240" s="1449" t="s">
        <v>73</v>
      </c>
      <c r="J240" s="1468" t="s">
        <v>73</v>
      </c>
      <c r="K240" s="1468" t="s">
        <v>73</v>
      </c>
      <c r="L240" s="1469" t="s">
        <v>73</v>
      </c>
    </row>
    <row r="241" spans="1:12" ht="15">
      <c r="A241" s="1437" t="s">
        <v>85</v>
      </c>
      <c r="B241" s="1467" t="s">
        <v>23</v>
      </c>
      <c r="C241" s="1446" t="s">
        <v>73</v>
      </c>
      <c r="D241" s="1446" t="s">
        <v>73</v>
      </c>
      <c r="E241" s="1447" t="s">
        <v>73</v>
      </c>
      <c r="F241" s="1447" t="s">
        <v>73</v>
      </c>
      <c r="G241" s="1448" t="s">
        <v>73</v>
      </c>
      <c r="H241" s="1449" t="s">
        <v>73</v>
      </c>
      <c r="I241" s="1449" t="s">
        <v>73</v>
      </c>
      <c r="J241" s="1468" t="s">
        <v>73</v>
      </c>
      <c r="K241" s="1468" t="s">
        <v>73</v>
      </c>
      <c r="L241" s="1469" t="s">
        <v>73</v>
      </c>
    </row>
    <row r="242" spans="1:12" ht="14.25">
      <c r="A242" s="1459" t="s">
        <v>85</v>
      </c>
      <c r="B242" s="1470" t="s">
        <v>24</v>
      </c>
      <c r="C242" s="1471" t="s">
        <v>73</v>
      </c>
      <c r="D242" s="1471" t="s">
        <v>73</v>
      </c>
      <c r="E242" s="1472" t="s">
        <v>73</v>
      </c>
      <c r="F242" s="1472" t="s">
        <v>73</v>
      </c>
      <c r="G242" s="1473" t="s">
        <v>73</v>
      </c>
      <c r="H242" s="1474" t="s">
        <v>73</v>
      </c>
      <c r="I242" s="1474" t="s">
        <v>73</v>
      </c>
      <c r="J242" s="1475" t="s">
        <v>73</v>
      </c>
      <c r="K242" s="1475" t="s">
        <v>73</v>
      </c>
      <c r="L242" s="1476" t="s">
        <v>73</v>
      </c>
    </row>
    <row r="243" spans="1:12" ht="15">
      <c r="A243" s="1437" t="s">
        <v>85</v>
      </c>
      <c r="B243" s="1467" t="s">
        <v>25</v>
      </c>
      <c r="C243" s="1446" t="s">
        <v>73</v>
      </c>
      <c r="D243" s="1446" t="s">
        <v>73</v>
      </c>
      <c r="E243" s="1447" t="s">
        <v>73</v>
      </c>
      <c r="F243" s="1447" t="s">
        <v>73</v>
      </c>
      <c r="G243" s="1448" t="s">
        <v>73</v>
      </c>
      <c r="H243" s="1449" t="s">
        <v>73</v>
      </c>
      <c r="I243" s="1449" t="s">
        <v>73</v>
      </c>
      <c r="J243" s="1468" t="s">
        <v>73</v>
      </c>
      <c r="K243" s="1468" t="s">
        <v>73</v>
      </c>
      <c r="L243" s="1469" t="s">
        <v>73</v>
      </c>
    </row>
    <row r="244" spans="1:12" ht="15">
      <c r="A244" s="1437" t="s">
        <v>85</v>
      </c>
      <c r="B244" s="1467" t="s">
        <v>26</v>
      </c>
      <c r="C244" s="1446" t="s">
        <v>73</v>
      </c>
      <c r="D244" s="1446" t="s">
        <v>73</v>
      </c>
      <c r="E244" s="1447" t="s">
        <v>73</v>
      </c>
      <c r="F244" s="1447" t="s">
        <v>73</v>
      </c>
      <c r="G244" s="1448" t="s">
        <v>73</v>
      </c>
      <c r="H244" s="1449" t="s">
        <v>73</v>
      </c>
      <c r="I244" s="1449" t="s">
        <v>73</v>
      </c>
      <c r="J244" s="1468" t="s">
        <v>73</v>
      </c>
      <c r="K244" s="1468" t="s">
        <v>73</v>
      </c>
      <c r="L244" s="1469" t="s">
        <v>73</v>
      </c>
    </row>
    <row r="245" spans="1:12" ht="14.25">
      <c r="A245" s="1459" t="s">
        <v>85</v>
      </c>
      <c r="B245" s="1470" t="s">
        <v>27</v>
      </c>
      <c r="C245" s="1471" t="s">
        <v>73</v>
      </c>
      <c r="D245" s="1471" t="s">
        <v>73</v>
      </c>
      <c r="E245" s="1472" t="s">
        <v>73</v>
      </c>
      <c r="F245" s="1472" t="s">
        <v>73</v>
      </c>
      <c r="G245" s="1473" t="s">
        <v>73</v>
      </c>
      <c r="H245" s="1474" t="s">
        <v>73</v>
      </c>
      <c r="I245" s="1474" t="s">
        <v>73</v>
      </c>
      <c r="J245" s="1475" t="s">
        <v>73</v>
      </c>
      <c r="K245" s="1475" t="s">
        <v>73</v>
      </c>
      <c r="L245" s="1476" t="s">
        <v>73</v>
      </c>
    </row>
    <row r="246" spans="1:12" ht="15">
      <c r="A246" s="1437" t="s">
        <v>85</v>
      </c>
      <c r="B246" s="1467" t="s">
        <v>28</v>
      </c>
      <c r="C246" s="1446" t="s">
        <v>73</v>
      </c>
      <c r="D246" s="1446" t="s">
        <v>73</v>
      </c>
      <c r="E246" s="1447" t="s">
        <v>73</v>
      </c>
      <c r="F246" s="1447" t="s">
        <v>73</v>
      </c>
      <c r="G246" s="1448" t="s">
        <v>73</v>
      </c>
      <c r="H246" s="1449" t="s">
        <v>73</v>
      </c>
      <c r="I246" s="1449" t="s">
        <v>73</v>
      </c>
      <c r="J246" s="1468" t="s">
        <v>73</v>
      </c>
      <c r="K246" s="1468" t="s">
        <v>73</v>
      </c>
      <c r="L246" s="1469" t="s">
        <v>73</v>
      </c>
    </row>
    <row r="247" spans="1:12" ht="15.75" thickBot="1">
      <c r="A247" s="1477" t="s">
        <v>85</v>
      </c>
      <c r="B247" s="1478" t="s">
        <v>29</v>
      </c>
      <c r="C247" s="1479" t="s">
        <v>73</v>
      </c>
      <c r="D247" s="1479" t="s">
        <v>73</v>
      </c>
      <c r="E247" s="1480" t="s">
        <v>73</v>
      </c>
      <c r="F247" s="1480" t="s">
        <v>73</v>
      </c>
      <c r="G247" s="1481" t="s">
        <v>73</v>
      </c>
      <c r="H247" s="1468" t="s">
        <v>73</v>
      </c>
      <c r="I247" s="1468" t="s">
        <v>73</v>
      </c>
      <c r="J247" s="1468" t="s">
        <v>73</v>
      </c>
      <c r="K247" s="1468" t="s">
        <v>73</v>
      </c>
      <c r="L247" s="1469" t="s">
        <v>73</v>
      </c>
    </row>
    <row r="248" spans="1:12" ht="15" thickBot="1">
      <c r="A248" s="1425"/>
      <c r="B248" s="1458"/>
      <c r="C248" s="1427"/>
      <c r="D248" s="1427"/>
      <c r="E248" s="1427"/>
      <c r="F248" s="1427"/>
      <c r="G248" s="1428"/>
      <c r="H248" s="1423"/>
      <c r="I248" s="1423"/>
      <c r="J248" s="1423"/>
      <c r="K248" s="1423"/>
      <c r="L248" s="1429"/>
    </row>
    <row r="249" spans="1:12" ht="14.25">
      <c r="A249" s="1459" t="s">
        <v>86</v>
      </c>
      <c r="B249" s="1460" t="s">
        <v>21</v>
      </c>
      <c r="C249" s="1461">
        <v>22972.23259263223</v>
      </c>
      <c r="D249" s="1461">
        <v>22299.577299124448</v>
      </c>
      <c r="E249" s="1462">
        <v>23431.677244484876</v>
      </c>
      <c r="F249" s="1462">
        <v>22745.568845106936</v>
      </c>
      <c r="G249" s="1463">
        <v>3.0164486280831624</v>
      </c>
      <c r="H249" s="1464">
        <v>407.15</v>
      </c>
      <c r="I249" s="1464">
        <v>2.9109444772095339</v>
      </c>
      <c r="J249" s="1465">
        <v>38.461538461538467</v>
      </c>
      <c r="K249" s="1465">
        <v>5.2889324191968656</v>
      </c>
      <c r="L249" s="1466">
        <v>1.2051627856890121</v>
      </c>
    </row>
    <row r="250" spans="1:12" ht="15">
      <c r="A250" s="1437" t="s">
        <v>86</v>
      </c>
      <c r="B250" s="1467" t="s">
        <v>22</v>
      </c>
      <c r="C250" s="1446">
        <v>22644.874509803922</v>
      </c>
      <c r="D250" s="1446">
        <v>22394.384313725492</v>
      </c>
      <c r="E250" s="1447">
        <v>23097.772000000001</v>
      </c>
      <c r="F250" s="1447">
        <v>22842.272000000001</v>
      </c>
      <c r="G250" s="1448">
        <v>1.1185402222686078</v>
      </c>
      <c r="H250" s="1449">
        <v>395</v>
      </c>
      <c r="I250" s="1449">
        <v>2.0935642284828178</v>
      </c>
      <c r="J250" s="1468">
        <v>3.8461538461538463</v>
      </c>
      <c r="K250" s="1468">
        <v>2.6444662095984328</v>
      </c>
      <c r="L250" s="1469">
        <v>-7.804687940680255E-2</v>
      </c>
    </row>
    <row r="251" spans="1:12" ht="15">
      <c r="A251" s="1437" t="s">
        <v>86</v>
      </c>
      <c r="B251" s="1467" t="s">
        <v>23</v>
      </c>
      <c r="C251" s="1446">
        <v>23280.649019607841</v>
      </c>
      <c r="D251" s="1446">
        <v>22121.96862745098</v>
      </c>
      <c r="E251" s="1447">
        <v>23746.261999999999</v>
      </c>
      <c r="F251" s="1447">
        <v>22564.407999999999</v>
      </c>
      <c r="G251" s="1448">
        <v>5.2376911461625735</v>
      </c>
      <c r="H251" s="1449">
        <v>419.3</v>
      </c>
      <c r="I251" s="1449">
        <v>1.5008472524812366</v>
      </c>
      <c r="J251" s="1468">
        <v>107.69230769230769</v>
      </c>
      <c r="K251" s="1468">
        <v>2.6444662095984328</v>
      </c>
      <c r="L251" s="1469">
        <v>1.2832096650958151</v>
      </c>
    </row>
    <row r="252" spans="1:12" ht="14.25">
      <c r="A252" s="1459" t="s">
        <v>86</v>
      </c>
      <c r="B252" s="1470" t="s">
        <v>24</v>
      </c>
      <c r="C252" s="1471">
        <v>21564.702638315674</v>
      </c>
      <c r="D252" s="1471">
        <v>20905.364808290353</v>
      </c>
      <c r="E252" s="1472">
        <v>21995.996691081986</v>
      </c>
      <c r="F252" s="1472">
        <v>21323.472104456159</v>
      </c>
      <c r="G252" s="1473">
        <v>3.1539168824446886</v>
      </c>
      <c r="H252" s="1474">
        <v>353.73636363636365</v>
      </c>
      <c r="I252" s="1474">
        <v>-3.3896200970143022</v>
      </c>
      <c r="J252" s="1475">
        <v>-3.5087719298245612</v>
      </c>
      <c r="K252" s="1475">
        <v>5.3868756121449559</v>
      </c>
      <c r="L252" s="1476">
        <v>-0.5817107752895998</v>
      </c>
    </row>
    <row r="253" spans="1:12" ht="15">
      <c r="A253" s="1437" t="s">
        <v>86</v>
      </c>
      <c r="B253" s="1467" t="s">
        <v>25</v>
      </c>
      <c r="C253" s="1446">
        <v>21220.420588235294</v>
      </c>
      <c r="D253" s="1446">
        <v>20524.649019607841</v>
      </c>
      <c r="E253" s="1447">
        <v>21644.829000000002</v>
      </c>
      <c r="F253" s="1447">
        <v>20935.142</v>
      </c>
      <c r="G253" s="1448">
        <v>3.3899316278819689</v>
      </c>
      <c r="H253" s="1449">
        <v>342.6</v>
      </c>
      <c r="I253" s="1449">
        <v>-3.4385569334836497</v>
      </c>
      <c r="J253" s="1468">
        <v>5.1724137931034484</v>
      </c>
      <c r="K253" s="1468">
        <v>2.9872673849167484</v>
      </c>
      <c r="L253" s="1469">
        <v>-4.9381829742937366E-2</v>
      </c>
    </row>
    <row r="254" spans="1:12" ht="15">
      <c r="A254" s="1437" t="s">
        <v>86</v>
      </c>
      <c r="B254" s="1467" t="s">
        <v>26</v>
      </c>
      <c r="C254" s="1446">
        <v>21964.23039215686</v>
      </c>
      <c r="D254" s="1446">
        <v>21275.645098039215</v>
      </c>
      <c r="E254" s="1447">
        <v>22403.514999999999</v>
      </c>
      <c r="F254" s="1447">
        <v>21701.157999999999</v>
      </c>
      <c r="G254" s="1448">
        <v>3.2364954902406589</v>
      </c>
      <c r="H254" s="1449">
        <v>367.6</v>
      </c>
      <c r="I254" s="1449">
        <v>-2.7255887801005438</v>
      </c>
      <c r="J254" s="1468">
        <v>-12.5</v>
      </c>
      <c r="K254" s="1468">
        <v>2.3996082272282075</v>
      </c>
      <c r="L254" s="1469">
        <v>-0.53232894554666155</v>
      </c>
    </row>
    <row r="255" spans="1:12" ht="14.25">
      <c r="A255" s="1459" t="s">
        <v>86</v>
      </c>
      <c r="B255" s="1470" t="s">
        <v>27</v>
      </c>
      <c r="C255" s="1471">
        <v>20846.09111742847</v>
      </c>
      <c r="D255" s="1471">
        <v>20286.945952848509</v>
      </c>
      <c r="E255" s="1472">
        <v>21263.01293977704</v>
      </c>
      <c r="F255" s="1472">
        <v>20692.68487190548</v>
      </c>
      <c r="G255" s="1473">
        <v>2.7561820585490877</v>
      </c>
      <c r="H255" s="1474">
        <v>334.6673076923077</v>
      </c>
      <c r="I255" s="1474">
        <v>2.3167162216052306</v>
      </c>
      <c r="J255" s="1475">
        <v>59.509202453987733</v>
      </c>
      <c r="K255" s="1475">
        <v>12.732615083251714</v>
      </c>
      <c r="L255" s="1476">
        <v>4.1985836696391488</v>
      </c>
    </row>
    <row r="256" spans="1:12" ht="15">
      <c r="A256" s="1437" t="s">
        <v>86</v>
      </c>
      <c r="B256" s="1467" t="s">
        <v>28</v>
      </c>
      <c r="C256" s="1446">
        <v>20647.25980392157</v>
      </c>
      <c r="D256" s="1446">
        <v>20110.844117647059</v>
      </c>
      <c r="E256" s="1447">
        <v>21060.205000000002</v>
      </c>
      <c r="F256" s="1447">
        <v>20513.061000000002</v>
      </c>
      <c r="G256" s="1448">
        <v>2.6672957292916948</v>
      </c>
      <c r="H256" s="1449">
        <v>317.10000000000002</v>
      </c>
      <c r="I256" s="1449">
        <v>-0.81326243353142502</v>
      </c>
      <c r="J256" s="1468">
        <v>43.518518518518519</v>
      </c>
      <c r="K256" s="1468">
        <v>7.5905974534769829</v>
      </c>
      <c r="L256" s="1469">
        <v>1.936147191696878</v>
      </c>
    </row>
    <row r="257" spans="1:12" ht="15.75" thickBot="1">
      <c r="A257" s="1477" t="s">
        <v>86</v>
      </c>
      <c r="B257" s="1478" t="s">
        <v>29</v>
      </c>
      <c r="C257" s="1479">
        <v>21104.21470588235</v>
      </c>
      <c r="D257" s="1479">
        <v>20610.564705882352</v>
      </c>
      <c r="E257" s="1480">
        <v>21526.298999999999</v>
      </c>
      <c r="F257" s="1480">
        <v>21022.776000000002</v>
      </c>
      <c r="G257" s="1481">
        <v>2.3951308809074376</v>
      </c>
      <c r="H257" s="1468">
        <v>360.6</v>
      </c>
      <c r="I257" s="1468">
        <v>5.5620608899297421</v>
      </c>
      <c r="J257" s="1468">
        <v>90.909090909090907</v>
      </c>
      <c r="K257" s="1468">
        <v>5.1420176297747302</v>
      </c>
      <c r="L257" s="1469">
        <v>2.2624364779422694</v>
      </c>
    </row>
    <row r="258" spans="1:12" ht="15.75" thickBot="1">
      <c r="A258" s="1482"/>
      <c r="B258" s="1483"/>
      <c r="C258" s="1484"/>
      <c r="D258" s="1484"/>
      <c r="E258" s="1484"/>
      <c r="F258" s="1484"/>
      <c r="G258" s="1485"/>
      <c r="H258" s="1486"/>
      <c r="I258" s="1486"/>
      <c r="J258" s="1486"/>
      <c r="K258" s="1486"/>
      <c r="L258" s="1487"/>
    </row>
    <row r="259" spans="1:12" ht="15">
      <c r="A259" s="1437" t="s">
        <v>87</v>
      </c>
      <c r="B259" s="1488" t="s">
        <v>26</v>
      </c>
      <c r="C259" s="1489">
        <v>21245.388235294115</v>
      </c>
      <c r="D259" s="1489">
        <v>20632.723529411764</v>
      </c>
      <c r="E259" s="1490">
        <v>21670.295999999998</v>
      </c>
      <c r="F259" s="1490">
        <v>21045.378000000001</v>
      </c>
      <c r="G259" s="1491">
        <v>2.9693835862677203</v>
      </c>
      <c r="H259" s="1492">
        <v>406.4</v>
      </c>
      <c r="I259" s="1492">
        <v>1.094527363184074</v>
      </c>
      <c r="J259" s="1492">
        <v>2.4390243902439024</v>
      </c>
      <c r="K259" s="1492">
        <v>2.056807051909892</v>
      </c>
      <c r="L259" s="1493">
        <v>-8.9789806728851396E-2</v>
      </c>
    </row>
    <row r="260" spans="1:12" ht="15.75" thickBot="1">
      <c r="A260" s="1477" t="s">
        <v>87</v>
      </c>
      <c r="B260" s="1478" t="s">
        <v>29</v>
      </c>
      <c r="C260" s="1479">
        <v>20983.506862745096</v>
      </c>
      <c r="D260" s="1479">
        <v>20465.171568627447</v>
      </c>
      <c r="E260" s="1480">
        <v>21403.177</v>
      </c>
      <c r="F260" s="1480">
        <v>20874.474999999999</v>
      </c>
      <c r="G260" s="1481">
        <v>2.532767889970891</v>
      </c>
      <c r="H260" s="1468">
        <v>363.2</v>
      </c>
      <c r="I260" s="1468">
        <v>-6.149870801033595</v>
      </c>
      <c r="J260" s="1468">
        <v>-1.3513513513513513</v>
      </c>
      <c r="K260" s="1468">
        <v>3.5749265426052892</v>
      </c>
      <c r="L260" s="1469">
        <v>-0.29941900713293101</v>
      </c>
    </row>
    <row r="261" spans="1:12" ht="15.75" thickBot="1">
      <c r="A261" s="1482"/>
      <c r="B261" s="1483"/>
      <c r="C261" s="1484"/>
      <c r="D261" s="1484"/>
      <c r="E261" s="1484"/>
      <c r="F261" s="1484"/>
      <c r="G261" s="1485"/>
      <c r="H261" s="1486"/>
      <c r="I261" s="1486"/>
      <c r="J261" s="1486"/>
      <c r="K261" s="1486"/>
      <c r="L261" s="1487"/>
    </row>
    <row r="262" spans="1:12" ht="14.25">
      <c r="A262" s="1459" t="s">
        <v>88</v>
      </c>
      <c r="B262" s="1460" t="s">
        <v>21</v>
      </c>
      <c r="C262" s="1461" t="s">
        <v>73</v>
      </c>
      <c r="D262" s="1461" t="s">
        <v>73</v>
      </c>
      <c r="E262" s="1462" t="s">
        <v>73</v>
      </c>
      <c r="F262" s="1462" t="s">
        <v>73</v>
      </c>
      <c r="G262" s="1463" t="s">
        <v>73</v>
      </c>
      <c r="H262" s="1464" t="s">
        <v>73</v>
      </c>
      <c r="I262" s="1464" t="s">
        <v>73</v>
      </c>
      <c r="J262" s="1465" t="s">
        <v>73</v>
      </c>
      <c r="K262" s="1465" t="s">
        <v>73</v>
      </c>
      <c r="L262" s="1466" t="s">
        <v>73</v>
      </c>
    </row>
    <row r="263" spans="1:12" ht="15">
      <c r="A263" s="1444" t="s">
        <v>88</v>
      </c>
      <c r="B263" s="1467" t="s">
        <v>22</v>
      </c>
      <c r="C263" s="1446" t="s">
        <v>73</v>
      </c>
      <c r="D263" s="1446" t="s">
        <v>73</v>
      </c>
      <c r="E263" s="1447" t="s">
        <v>73</v>
      </c>
      <c r="F263" s="1447" t="s">
        <v>73</v>
      </c>
      <c r="G263" s="1448" t="s">
        <v>73</v>
      </c>
      <c r="H263" s="1449" t="s">
        <v>73</v>
      </c>
      <c r="I263" s="1449" t="s">
        <v>73</v>
      </c>
      <c r="J263" s="1468" t="s">
        <v>73</v>
      </c>
      <c r="K263" s="1468" t="s">
        <v>73</v>
      </c>
      <c r="L263" s="1469" t="s">
        <v>73</v>
      </c>
    </row>
    <row r="264" spans="1:12" ht="15">
      <c r="A264" s="1444" t="s">
        <v>88</v>
      </c>
      <c r="B264" s="1467" t="s">
        <v>23</v>
      </c>
      <c r="C264" s="1446" t="s">
        <v>73</v>
      </c>
      <c r="D264" s="1446" t="s">
        <v>73</v>
      </c>
      <c r="E264" s="1447" t="s">
        <v>73</v>
      </c>
      <c r="F264" s="1447" t="s">
        <v>73</v>
      </c>
      <c r="G264" s="1448" t="s">
        <v>73</v>
      </c>
      <c r="H264" s="1449" t="s">
        <v>73</v>
      </c>
      <c r="I264" s="1449" t="s">
        <v>73</v>
      </c>
      <c r="J264" s="1468" t="s">
        <v>73</v>
      </c>
      <c r="K264" s="1468" t="s">
        <v>73</v>
      </c>
      <c r="L264" s="1469" t="s">
        <v>73</v>
      </c>
    </row>
    <row r="265" spans="1:12" ht="15">
      <c r="A265" s="1444" t="s">
        <v>88</v>
      </c>
      <c r="B265" s="1467" t="s">
        <v>30</v>
      </c>
      <c r="C265" s="1446" t="s">
        <v>73</v>
      </c>
      <c r="D265" s="1446" t="s">
        <v>73</v>
      </c>
      <c r="E265" s="1447" t="s">
        <v>73</v>
      </c>
      <c r="F265" s="1447" t="s">
        <v>73</v>
      </c>
      <c r="G265" s="1448" t="s">
        <v>73</v>
      </c>
      <c r="H265" s="1449" t="s">
        <v>73</v>
      </c>
      <c r="I265" s="1449" t="s">
        <v>73</v>
      </c>
      <c r="J265" s="1468" t="s">
        <v>73</v>
      </c>
      <c r="K265" s="1468" t="s">
        <v>73</v>
      </c>
      <c r="L265" s="1469" t="s">
        <v>73</v>
      </c>
    </row>
    <row r="266" spans="1:12" ht="14.25">
      <c r="A266" s="1494" t="s">
        <v>88</v>
      </c>
      <c r="B266" s="1470" t="s">
        <v>24</v>
      </c>
      <c r="C266" s="1471" t="s">
        <v>73</v>
      </c>
      <c r="D266" s="1471" t="s">
        <v>73</v>
      </c>
      <c r="E266" s="1472" t="s">
        <v>73</v>
      </c>
      <c r="F266" s="1472" t="s">
        <v>73</v>
      </c>
      <c r="G266" s="1473" t="s">
        <v>73</v>
      </c>
      <c r="H266" s="1474" t="s">
        <v>73</v>
      </c>
      <c r="I266" s="1474" t="s">
        <v>73</v>
      </c>
      <c r="J266" s="1475" t="s">
        <v>73</v>
      </c>
      <c r="K266" s="1475" t="s">
        <v>73</v>
      </c>
      <c r="L266" s="1476" t="s">
        <v>73</v>
      </c>
    </row>
    <row r="267" spans="1:12" ht="15">
      <c r="A267" s="1444" t="s">
        <v>88</v>
      </c>
      <c r="B267" s="1467" t="s">
        <v>26</v>
      </c>
      <c r="C267" s="1446" t="s">
        <v>73</v>
      </c>
      <c r="D267" s="1446" t="s">
        <v>73</v>
      </c>
      <c r="E267" s="1447" t="s">
        <v>73</v>
      </c>
      <c r="F267" s="1447" t="s">
        <v>73</v>
      </c>
      <c r="G267" s="1448" t="s">
        <v>73</v>
      </c>
      <c r="H267" s="1449" t="s">
        <v>73</v>
      </c>
      <c r="I267" s="1449" t="s">
        <v>73</v>
      </c>
      <c r="J267" s="1468" t="s">
        <v>73</v>
      </c>
      <c r="K267" s="1468" t="s">
        <v>73</v>
      </c>
      <c r="L267" s="1469" t="s">
        <v>73</v>
      </c>
    </row>
    <row r="268" spans="1:12" ht="15">
      <c r="A268" s="1444" t="s">
        <v>88</v>
      </c>
      <c r="B268" s="1467" t="s">
        <v>31</v>
      </c>
      <c r="C268" s="1446" t="s">
        <v>73</v>
      </c>
      <c r="D268" s="1446" t="s">
        <v>73</v>
      </c>
      <c r="E268" s="1447" t="s">
        <v>73</v>
      </c>
      <c r="F268" s="1447" t="s">
        <v>73</v>
      </c>
      <c r="G268" s="1448" t="s">
        <v>73</v>
      </c>
      <c r="H268" s="1449" t="s">
        <v>73</v>
      </c>
      <c r="I268" s="1449" t="s">
        <v>73</v>
      </c>
      <c r="J268" s="1468" t="s">
        <v>73</v>
      </c>
      <c r="K268" s="1468" t="s">
        <v>73</v>
      </c>
      <c r="L268" s="1469" t="s">
        <v>73</v>
      </c>
    </row>
    <row r="269" spans="1:12" ht="14.25">
      <c r="A269" s="1494" t="s">
        <v>88</v>
      </c>
      <c r="B269" s="1470" t="s">
        <v>27</v>
      </c>
      <c r="C269" s="1471" t="s">
        <v>73</v>
      </c>
      <c r="D269" s="1471" t="s">
        <v>73</v>
      </c>
      <c r="E269" s="1472" t="s">
        <v>73</v>
      </c>
      <c r="F269" s="1472" t="s">
        <v>73</v>
      </c>
      <c r="G269" s="1473" t="s">
        <v>73</v>
      </c>
      <c r="H269" s="1474" t="s">
        <v>73</v>
      </c>
      <c r="I269" s="1474" t="s">
        <v>73</v>
      </c>
      <c r="J269" s="1475" t="s">
        <v>73</v>
      </c>
      <c r="K269" s="1475" t="s">
        <v>73</v>
      </c>
      <c r="L269" s="1476" t="s">
        <v>73</v>
      </c>
    </row>
    <row r="270" spans="1:12" ht="15">
      <c r="A270" s="1444" t="s">
        <v>88</v>
      </c>
      <c r="B270" s="1467" t="s">
        <v>29</v>
      </c>
      <c r="C270" s="1446" t="s">
        <v>73</v>
      </c>
      <c r="D270" s="1446" t="s">
        <v>73</v>
      </c>
      <c r="E270" s="1447" t="s">
        <v>73</v>
      </c>
      <c r="F270" s="1447" t="s">
        <v>73</v>
      </c>
      <c r="G270" s="1448" t="s">
        <v>73</v>
      </c>
      <c r="H270" s="1449" t="s">
        <v>73</v>
      </c>
      <c r="I270" s="1449" t="s">
        <v>73</v>
      </c>
      <c r="J270" s="1468" t="s">
        <v>73</v>
      </c>
      <c r="K270" s="1468" t="s">
        <v>73</v>
      </c>
      <c r="L270" s="1469" t="s">
        <v>73</v>
      </c>
    </row>
    <row r="271" spans="1:12" ht="15.75" thickBot="1">
      <c r="A271" s="1495" t="s">
        <v>88</v>
      </c>
      <c r="B271" s="1467" t="s">
        <v>32</v>
      </c>
      <c r="C271" s="1479" t="s">
        <v>73</v>
      </c>
      <c r="D271" s="1479" t="s">
        <v>73</v>
      </c>
      <c r="E271" s="1480" t="s">
        <v>73</v>
      </c>
      <c r="F271" s="1480" t="s">
        <v>73</v>
      </c>
      <c r="G271" s="1481" t="s">
        <v>73</v>
      </c>
      <c r="H271" s="1468" t="s">
        <v>73</v>
      </c>
      <c r="I271" s="1468" t="s">
        <v>73</v>
      </c>
      <c r="J271" s="1468" t="s">
        <v>73</v>
      </c>
      <c r="K271" s="1468" t="s">
        <v>73</v>
      </c>
      <c r="L271" s="1469" t="s">
        <v>73</v>
      </c>
    </row>
    <row r="272" spans="1:12" ht="15.75" thickBot="1">
      <c r="A272" s="1482"/>
      <c r="B272" s="1483"/>
      <c r="C272" s="1484"/>
      <c r="D272" s="1484"/>
      <c r="E272" s="1484"/>
      <c r="F272" s="1484"/>
      <c r="G272" s="1485"/>
      <c r="H272" s="1486"/>
      <c r="I272" s="1486"/>
      <c r="J272" s="1486"/>
      <c r="K272" s="1486"/>
      <c r="L272" s="1487"/>
    </row>
    <row r="273" spans="1:12" ht="14.25">
      <c r="A273" s="1459" t="s">
        <v>20</v>
      </c>
      <c r="B273" s="1460" t="s">
        <v>24</v>
      </c>
      <c r="C273" s="1461">
        <v>18458.113065702732</v>
      </c>
      <c r="D273" s="1461">
        <v>17711.890159721177</v>
      </c>
      <c r="E273" s="1462">
        <v>18827.275327016785</v>
      </c>
      <c r="F273" s="1462">
        <v>18066.127962915602</v>
      </c>
      <c r="G273" s="1463">
        <v>4.2131184151003085</v>
      </c>
      <c r="H273" s="1464">
        <v>348.45283018867923</v>
      </c>
      <c r="I273" s="1464">
        <v>2.4900583697536085</v>
      </c>
      <c r="J273" s="1465">
        <v>15.217391304347828</v>
      </c>
      <c r="K273" s="1465">
        <v>2.5954946131243881</v>
      </c>
      <c r="L273" s="1466">
        <v>0.18711764977360312</v>
      </c>
    </row>
    <row r="274" spans="1:12" ht="15">
      <c r="A274" s="1437" t="s">
        <v>20</v>
      </c>
      <c r="B274" s="1467" t="s">
        <v>25</v>
      </c>
      <c r="C274" s="1446">
        <v>18524.431372549017</v>
      </c>
      <c r="D274" s="1446">
        <v>17828.616666666665</v>
      </c>
      <c r="E274" s="1447">
        <v>18894.919999999998</v>
      </c>
      <c r="F274" s="1447">
        <v>18185.188999999998</v>
      </c>
      <c r="G274" s="1448">
        <v>3.9027969409611298</v>
      </c>
      <c r="H274" s="1449">
        <v>320</v>
      </c>
      <c r="I274" s="1449">
        <v>10.079119367045069</v>
      </c>
      <c r="J274" s="1468">
        <v>-57.142857142857139</v>
      </c>
      <c r="K274" s="1468">
        <v>0.2938295788442703</v>
      </c>
      <c r="L274" s="1469">
        <v>-0.43915471434944697</v>
      </c>
    </row>
    <row r="275" spans="1:12" ht="15">
      <c r="A275" s="1437" t="s">
        <v>20</v>
      </c>
      <c r="B275" s="1467" t="s">
        <v>26</v>
      </c>
      <c r="C275" s="1446">
        <v>18006.50882352941</v>
      </c>
      <c r="D275" s="1446">
        <v>17960.329411764706</v>
      </c>
      <c r="E275" s="1447">
        <v>18366.638999999999</v>
      </c>
      <c r="F275" s="1447">
        <v>18319.536</v>
      </c>
      <c r="G275" s="1448">
        <v>0.25711895759804809</v>
      </c>
      <c r="H275" s="1449">
        <v>325.2</v>
      </c>
      <c r="I275" s="1449">
        <v>-6.2824207492795425</v>
      </c>
      <c r="J275" s="1468">
        <v>5</v>
      </c>
      <c r="K275" s="1468">
        <v>1.028403525954946</v>
      </c>
      <c r="L275" s="1469">
        <v>-1.8716892893221537E-2</v>
      </c>
    </row>
    <row r="276" spans="1:12" ht="15">
      <c r="A276" s="1437" t="s">
        <v>20</v>
      </c>
      <c r="B276" s="1467" t="s">
        <v>31</v>
      </c>
      <c r="C276" s="1446">
        <v>18762.344117647059</v>
      </c>
      <c r="D276" s="1446">
        <v>17236.891176470588</v>
      </c>
      <c r="E276" s="1447">
        <v>19137.591</v>
      </c>
      <c r="F276" s="1447">
        <v>17581.629000000001</v>
      </c>
      <c r="G276" s="1448">
        <v>8.8499307999275807</v>
      </c>
      <c r="H276" s="1449">
        <v>373.8</v>
      </c>
      <c r="I276" s="1449">
        <v>-3.1104199066874028</v>
      </c>
      <c r="J276" s="1468">
        <v>116.66666666666667</v>
      </c>
      <c r="K276" s="1468">
        <v>1.2732615083251715</v>
      </c>
      <c r="L276" s="1469">
        <v>0.64498925701627097</v>
      </c>
    </row>
    <row r="277" spans="1:12" ht="14.25">
      <c r="A277" s="1459" t="s">
        <v>20</v>
      </c>
      <c r="B277" s="1470" t="s">
        <v>27</v>
      </c>
      <c r="C277" s="1471">
        <v>18989.843283560953</v>
      </c>
      <c r="D277" s="1471">
        <v>18857.248832370424</v>
      </c>
      <c r="E277" s="1472">
        <v>19369.640149232171</v>
      </c>
      <c r="F277" s="1472">
        <v>19234.393809017834</v>
      </c>
      <c r="G277" s="1473">
        <v>0.70314844105421148</v>
      </c>
      <c r="H277" s="1474">
        <v>299.72929292929291</v>
      </c>
      <c r="I277" s="1474">
        <v>1.4949126868988516</v>
      </c>
      <c r="J277" s="1475">
        <v>-5.4570259208731242</v>
      </c>
      <c r="K277" s="1475">
        <v>33.937316356513222</v>
      </c>
      <c r="L277" s="1476">
        <v>-4.4396469942721239</v>
      </c>
    </row>
    <row r="278" spans="1:12" ht="15">
      <c r="A278" s="1437" t="s">
        <v>20</v>
      </c>
      <c r="B278" s="1467" t="s">
        <v>28</v>
      </c>
      <c r="C278" s="1446">
        <v>19526.980392156864</v>
      </c>
      <c r="D278" s="1446">
        <v>19119.557843137256</v>
      </c>
      <c r="E278" s="1447">
        <v>19917.52</v>
      </c>
      <c r="F278" s="1447">
        <v>19501.949000000001</v>
      </c>
      <c r="G278" s="1448">
        <v>2.130920350576242</v>
      </c>
      <c r="H278" s="1449">
        <v>268.39999999999998</v>
      </c>
      <c r="I278" s="1449">
        <v>1.2448132780082815</v>
      </c>
      <c r="J278" s="1468">
        <v>-17.891373801916931</v>
      </c>
      <c r="K278" s="1468">
        <v>12.58570029382958</v>
      </c>
      <c r="L278" s="1469">
        <v>-3.801734261144242</v>
      </c>
    </row>
    <row r="279" spans="1:12" ht="15">
      <c r="A279" s="1437" t="s">
        <v>20</v>
      </c>
      <c r="B279" s="1467" t="s">
        <v>29</v>
      </c>
      <c r="C279" s="1446">
        <v>18688.374509803922</v>
      </c>
      <c r="D279" s="1446">
        <v>18661.184313725491</v>
      </c>
      <c r="E279" s="1447">
        <v>19062.142</v>
      </c>
      <c r="F279" s="1447">
        <v>19034.407999999999</v>
      </c>
      <c r="G279" s="1448">
        <v>0.14570455776717814</v>
      </c>
      <c r="H279" s="1449">
        <v>307.60000000000002</v>
      </c>
      <c r="I279" s="1449">
        <v>-0.93397745571657875</v>
      </c>
      <c r="J279" s="1468">
        <v>-1.7804154302670623</v>
      </c>
      <c r="K279" s="1468">
        <v>16.209598432908912</v>
      </c>
      <c r="L279" s="1469">
        <v>-1.43438062468271</v>
      </c>
    </row>
    <row r="280" spans="1:12" ht="15">
      <c r="A280" s="1437" t="s">
        <v>20</v>
      </c>
      <c r="B280" s="1467" t="s">
        <v>32</v>
      </c>
      <c r="C280" s="1446">
        <v>18817.537254901959</v>
      </c>
      <c r="D280" s="1446">
        <v>18814.004901960783</v>
      </c>
      <c r="E280" s="1447">
        <v>19193.887999999999</v>
      </c>
      <c r="F280" s="1447">
        <v>19190.285</v>
      </c>
      <c r="G280" s="1448">
        <v>1.8775125017680333E-2</v>
      </c>
      <c r="H280" s="1449">
        <v>351.6</v>
      </c>
      <c r="I280" s="1449">
        <v>1.1507479861910241</v>
      </c>
      <c r="J280" s="1468">
        <v>26.506024096385545</v>
      </c>
      <c r="K280" s="1468">
        <v>5.1420176297747302</v>
      </c>
      <c r="L280" s="1469">
        <v>0.79646789155483422</v>
      </c>
    </row>
    <row r="281" spans="1:12" ht="14.25">
      <c r="A281" s="1459" t="s">
        <v>20</v>
      </c>
      <c r="B281" s="1470" t="s">
        <v>33</v>
      </c>
      <c r="C281" s="1471">
        <v>15996.039530064245</v>
      </c>
      <c r="D281" s="1471">
        <v>14908.963546418707</v>
      </c>
      <c r="E281" s="1472">
        <v>16315.96032066553</v>
      </c>
      <c r="F281" s="1472">
        <v>15207.142817347081</v>
      </c>
      <c r="G281" s="1473">
        <v>7.2914255928049769</v>
      </c>
      <c r="H281" s="1474">
        <v>228.97186147186147</v>
      </c>
      <c r="I281" s="1474">
        <v>-2.6353653221960469</v>
      </c>
      <c r="J281" s="1475">
        <v>-23.255813953488371</v>
      </c>
      <c r="K281" s="1475">
        <v>11.312438785504407</v>
      </c>
      <c r="L281" s="1476">
        <v>-4.4467235181605158</v>
      </c>
    </row>
    <row r="282" spans="1:12" ht="15">
      <c r="A282" s="1437" t="s">
        <v>20</v>
      </c>
      <c r="B282" s="1467" t="s">
        <v>74</v>
      </c>
      <c r="C282" s="1496">
        <v>15582.997058823528</v>
      </c>
      <c r="D282" s="1496">
        <v>14959.008823529412</v>
      </c>
      <c r="E282" s="1497">
        <v>15894.656999999999</v>
      </c>
      <c r="F282" s="1497">
        <v>15258.189</v>
      </c>
      <c r="G282" s="1498">
        <v>4.1713207248907382</v>
      </c>
      <c r="H282" s="1499">
        <v>215.7</v>
      </c>
      <c r="I282" s="1499">
        <v>-1.4168190127970854</v>
      </c>
      <c r="J282" s="1500">
        <v>-29.007633587786259</v>
      </c>
      <c r="K282" s="1500">
        <v>4.5543584720861903</v>
      </c>
      <c r="L282" s="1501">
        <v>-2.3042802713693069</v>
      </c>
    </row>
    <row r="283" spans="1:12" ht="15">
      <c r="A283" s="1437" t="s">
        <v>20</v>
      </c>
      <c r="B283" s="1467" t="s">
        <v>34</v>
      </c>
      <c r="C283" s="1446">
        <v>16198.941176470586</v>
      </c>
      <c r="D283" s="1446">
        <v>14721.047058823529</v>
      </c>
      <c r="E283" s="1447">
        <v>16522.919999999998</v>
      </c>
      <c r="F283" s="1447">
        <v>15015.468000000001</v>
      </c>
      <c r="G283" s="1448">
        <v>10.039327445538145</v>
      </c>
      <c r="H283" s="1449">
        <v>238.3</v>
      </c>
      <c r="I283" s="1449">
        <v>-8.3857442348003616E-2</v>
      </c>
      <c r="J283" s="1468">
        <v>-11.111111111111111</v>
      </c>
      <c r="K283" s="1468">
        <v>6.2683643486777667</v>
      </c>
      <c r="L283" s="1469">
        <v>-1.2709026670290395</v>
      </c>
    </row>
    <row r="284" spans="1:12" ht="15.75" thickBot="1">
      <c r="A284" s="1437" t="s">
        <v>20</v>
      </c>
      <c r="B284" s="1467" t="s">
        <v>35</v>
      </c>
      <c r="C284" s="1446">
        <v>16896.096078431372</v>
      </c>
      <c r="D284" s="1446">
        <v>15554.289215686274</v>
      </c>
      <c r="E284" s="1447">
        <v>17234.018</v>
      </c>
      <c r="F284" s="1447">
        <v>15865.375</v>
      </c>
      <c r="G284" s="1448">
        <v>8.626603531274867</v>
      </c>
      <c r="H284" s="1449">
        <v>233</v>
      </c>
      <c r="I284" s="1449">
        <v>-22.125668449197857</v>
      </c>
      <c r="J284" s="1468">
        <v>-61.53846153846154</v>
      </c>
      <c r="K284" s="1468">
        <v>0.48971596474045059</v>
      </c>
      <c r="L284" s="1469">
        <v>-0.87154057976216714</v>
      </c>
    </row>
    <row r="285" spans="1:12" ht="15.75" thickBot="1">
      <c r="A285" s="1482"/>
      <c r="B285" s="1483"/>
      <c r="C285" s="1484"/>
      <c r="D285" s="1484"/>
      <c r="E285" s="1484"/>
      <c r="F285" s="1484"/>
      <c r="G285" s="1485"/>
      <c r="H285" s="1486"/>
      <c r="I285" s="1486"/>
      <c r="J285" s="1486"/>
      <c r="K285" s="1486"/>
      <c r="L285" s="1487"/>
    </row>
    <row r="286" spans="1:12" ht="14.25">
      <c r="A286" s="1459" t="s">
        <v>89</v>
      </c>
      <c r="B286" s="1470" t="s">
        <v>21</v>
      </c>
      <c r="C286" s="1471">
        <v>23154.432911336859</v>
      </c>
      <c r="D286" s="1471">
        <v>22838.079139972822</v>
      </c>
      <c r="E286" s="1472">
        <v>23617.521569563596</v>
      </c>
      <c r="F286" s="1472">
        <v>23294.840722772278</v>
      </c>
      <c r="G286" s="1473">
        <v>1.3852030611906077</v>
      </c>
      <c r="H286" s="1474">
        <v>326.97804878048782</v>
      </c>
      <c r="I286" s="1474">
        <v>4.0484545141742618</v>
      </c>
      <c r="J286" s="1475">
        <v>82.222222222222214</v>
      </c>
      <c r="K286" s="1475">
        <v>4.0156709108716946</v>
      </c>
      <c r="L286" s="1476">
        <v>1.6596499684633175</v>
      </c>
    </row>
    <row r="287" spans="1:12" ht="15">
      <c r="A287" s="1437" t="s">
        <v>89</v>
      </c>
      <c r="B287" s="1467" t="s">
        <v>22</v>
      </c>
      <c r="C287" s="1446">
        <v>23144.365686274508</v>
      </c>
      <c r="D287" s="1446">
        <v>22178.78823529412</v>
      </c>
      <c r="E287" s="1447">
        <v>23607.253000000001</v>
      </c>
      <c r="F287" s="1447">
        <v>22622.364000000001</v>
      </c>
      <c r="G287" s="1448">
        <v>4.3536077838726275</v>
      </c>
      <c r="H287" s="1449">
        <v>302</v>
      </c>
      <c r="I287" s="1449">
        <v>9.4202898550724647</v>
      </c>
      <c r="J287" s="1468">
        <v>-50</v>
      </c>
      <c r="K287" s="1468">
        <v>0.2448579823702253</v>
      </c>
      <c r="L287" s="1469">
        <v>-0.2787022270538585</v>
      </c>
    </row>
    <row r="288" spans="1:12" ht="15">
      <c r="A288" s="1437" t="s">
        <v>89</v>
      </c>
      <c r="B288" s="1467" t="s">
        <v>23</v>
      </c>
      <c r="C288" s="1446">
        <v>23308.178431372547</v>
      </c>
      <c r="D288" s="1446">
        <v>22735.371568627452</v>
      </c>
      <c r="E288" s="1447">
        <v>23774.342000000001</v>
      </c>
      <c r="F288" s="1447">
        <v>23190.079000000002</v>
      </c>
      <c r="G288" s="1448">
        <v>2.5194523916886999</v>
      </c>
      <c r="H288" s="1449">
        <v>325.2</v>
      </c>
      <c r="I288" s="1449">
        <v>1.7203628401626525</v>
      </c>
      <c r="J288" s="1468">
        <v>106.89655172413792</v>
      </c>
      <c r="K288" s="1468">
        <v>2.9382957884427032</v>
      </c>
      <c r="L288" s="1469">
        <v>1.4199711811128604</v>
      </c>
    </row>
    <row r="289" spans="1:12" ht="15">
      <c r="A289" s="1437" t="s">
        <v>89</v>
      </c>
      <c r="B289" s="1467" t="s">
        <v>30</v>
      </c>
      <c r="C289" s="1446">
        <v>22638.997058823526</v>
      </c>
      <c r="D289" s="1446" t="s">
        <v>200</v>
      </c>
      <c r="E289" s="1447">
        <v>23091.776999999998</v>
      </c>
      <c r="F289" s="1447" t="s">
        <v>200</v>
      </c>
      <c r="G289" s="1518" t="s">
        <v>73</v>
      </c>
      <c r="H289" s="1449">
        <v>340.6</v>
      </c>
      <c r="I289" s="1449" t="s">
        <v>73</v>
      </c>
      <c r="J289" s="1468" t="s">
        <v>73</v>
      </c>
      <c r="K289" s="1468">
        <v>0.83251714005876598</v>
      </c>
      <c r="L289" s="1469" t="s">
        <v>73</v>
      </c>
    </row>
    <row r="290" spans="1:12" ht="14.25">
      <c r="A290" s="1459" t="s">
        <v>89</v>
      </c>
      <c r="B290" s="1470" t="s">
        <v>24</v>
      </c>
      <c r="C290" s="1471">
        <v>22152.713510695648</v>
      </c>
      <c r="D290" s="1471">
        <v>21496.94547918404</v>
      </c>
      <c r="E290" s="1472">
        <v>22595.767780909562</v>
      </c>
      <c r="F290" s="1472">
        <v>21926.884388767721</v>
      </c>
      <c r="G290" s="1473">
        <v>3.0505172567265575</v>
      </c>
      <c r="H290" s="1474">
        <v>304.34631578947364</v>
      </c>
      <c r="I290" s="1474">
        <v>2.0508442548729358</v>
      </c>
      <c r="J290" s="1475">
        <v>54.471544715447152</v>
      </c>
      <c r="K290" s="1475">
        <v>9.3046033300685593</v>
      </c>
      <c r="L290" s="1476">
        <v>2.8648127541523287</v>
      </c>
    </row>
    <row r="291" spans="1:12" ht="15">
      <c r="A291" s="1437" t="s">
        <v>89</v>
      </c>
      <c r="B291" s="1467" t="s">
        <v>25</v>
      </c>
      <c r="C291" s="1446">
        <v>20179.267647058823</v>
      </c>
      <c r="D291" s="1446">
        <v>20954.482352941177</v>
      </c>
      <c r="E291" s="1447">
        <v>20582.852999999999</v>
      </c>
      <c r="F291" s="1447">
        <v>21373.572</v>
      </c>
      <c r="G291" s="1448">
        <v>-3.6995173291577137</v>
      </c>
      <c r="H291" s="1449">
        <v>247.9</v>
      </c>
      <c r="I291" s="1449">
        <v>-7.9123328380386271</v>
      </c>
      <c r="J291" s="1468">
        <v>7.6923076923076925</v>
      </c>
      <c r="K291" s="1468">
        <v>0.68560235063663078</v>
      </c>
      <c r="L291" s="1469">
        <v>4.9740783853219339E-3</v>
      </c>
    </row>
    <row r="292" spans="1:12" ht="15">
      <c r="A292" s="1437" t="s">
        <v>89</v>
      </c>
      <c r="B292" s="1467" t="s">
        <v>26</v>
      </c>
      <c r="C292" s="1446">
        <v>22263.100980392159</v>
      </c>
      <c r="D292" s="1446">
        <v>21596.500980392157</v>
      </c>
      <c r="E292" s="1447">
        <v>22708.363000000001</v>
      </c>
      <c r="F292" s="1447">
        <v>22028.431</v>
      </c>
      <c r="G292" s="1448">
        <v>3.0866111163341623</v>
      </c>
      <c r="H292" s="1449">
        <v>301.2</v>
      </c>
      <c r="I292" s="1449">
        <v>0.46697798532354146</v>
      </c>
      <c r="J292" s="1468">
        <v>21.839080459770116</v>
      </c>
      <c r="K292" s="1468">
        <v>5.1909892262487762</v>
      </c>
      <c r="L292" s="1469">
        <v>0.63601540425924696</v>
      </c>
    </row>
    <row r="293" spans="1:12" ht="15">
      <c r="A293" s="1437" t="s">
        <v>89</v>
      </c>
      <c r="B293" s="1467" t="s">
        <v>31</v>
      </c>
      <c r="C293" s="1446">
        <v>22300.871568627448</v>
      </c>
      <c r="D293" s="1446">
        <v>21398.665686274508</v>
      </c>
      <c r="E293" s="1447">
        <v>22746.888999999999</v>
      </c>
      <c r="F293" s="1447">
        <v>21826.638999999999</v>
      </c>
      <c r="G293" s="1448">
        <v>4.2161782214843067</v>
      </c>
      <c r="H293" s="1449">
        <v>320.39999999999998</v>
      </c>
      <c r="I293" s="1449">
        <v>3.7900874635568482</v>
      </c>
      <c r="J293" s="1468">
        <v>204.34782608695653</v>
      </c>
      <c r="K293" s="1468">
        <v>3.4280117531831538</v>
      </c>
      <c r="L293" s="1469">
        <v>2.2238232715077615</v>
      </c>
    </row>
    <row r="294" spans="1:12" ht="14.25">
      <c r="A294" s="1459" t="s">
        <v>89</v>
      </c>
      <c r="B294" s="1470" t="s">
        <v>27</v>
      </c>
      <c r="C294" s="1471">
        <v>19537.662601177719</v>
      </c>
      <c r="D294" s="1471">
        <v>19150.692103527163</v>
      </c>
      <c r="E294" s="1472">
        <v>19928.415853201273</v>
      </c>
      <c r="F294" s="1472">
        <v>19723.947506125434</v>
      </c>
      <c r="G294" s="1473">
        <v>1.0366502294347508</v>
      </c>
      <c r="H294" s="1474">
        <v>282.67700000000002</v>
      </c>
      <c r="I294" s="1474">
        <v>-0.77410626464877197</v>
      </c>
      <c r="J294" s="1475">
        <v>4.1666666666666661</v>
      </c>
      <c r="K294" s="1475">
        <v>9.7943192948090108</v>
      </c>
      <c r="L294" s="1476">
        <v>-0.25803672613339756</v>
      </c>
    </row>
    <row r="295" spans="1:12" ht="15">
      <c r="A295" s="1437" t="s">
        <v>89</v>
      </c>
      <c r="B295" s="1467" t="s">
        <v>28</v>
      </c>
      <c r="C295" s="1446">
        <v>19397.00588235294</v>
      </c>
      <c r="D295" s="1446">
        <v>19495.103921568629</v>
      </c>
      <c r="E295" s="1447">
        <v>19784.946</v>
      </c>
      <c r="F295" s="1447">
        <v>19885.006000000001</v>
      </c>
      <c r="G295" s="1448">
        <v>-0.50319320999954087</v>
      </c>
      <c r="H295" s="1449">
        <v>242.1</v>
      </c>
      <c r="I295" s="1449">
        <v>-1.9838056680161964</v>
      </c>
      <c r="J295" s="1468">
        <v>-17.391304347826086</v>
      </c>
      <c r="K295" s="1468">
        <v>0.93046033300685604</v>
      </c>
      <c r="L295" s="1469">
        <v>-0.27372814866853645</v>
      </c>
    </row>
    <row r="296" spans="1:12" ht="15">
      <c r="A296" s="1437" t="s">
        <v>89</v>
      </c>
      <c r="B296" s="1467" t="s">
        <v>29</v>
      </c>
      <c r="C296" s="1446">
        <v>21124.670588235294</v>
      </c>
      <c r="D296" s="1446">
        <v>20661.279411764706</v>
      </c>
      <c r="E296" s="1447">
        <v>21547.164000000001</v>
      </c>
      <c r="F296" s="1447">
        <v>21074.505000000001</v>
      </c>
      <c r="G296" s="1448">
        <v>2.2428000088258284</v>
      </c>
      <c r="H296" s="1449">
        <v>283.10000000000002</v>
      </c>
      <c r="I296" s="1449">
        <v>-1.2900976290097588</v>
      </c>
      <c r="J296" s="1449">
        <v>5.5172413793103452</v>
      </c>
      <c r="K296" s="1449">
        <v>7.4926542605288926</v>
      </c>
      <c r="L296" s="1450">
        <v>-9.8968776120321955E-2</v>
      </c>
    </row>
    <row r="297" spans="1:12" ht="15.75" thickBot="1">
      <c r="A297" s="1502" t="s">
        <v>89</v>
      </c>
      <c r="B297" s="1503" t="s">
        <v>32</v>
      </c>
      <c r="C297" s="1453">
        <v>11637.179411764706</v>
      </c>
      <c r="D297" s="1453">
        <v>11637.179411764706</v>
      </c>
      <c r="E297" s="1454">
        <v>11869.923000000001</v>
      </c>
      <c r="F297" s="1454">
        <v>12042.790999999999</v>
      </c>
      <c r="G297" s="1455">
        <v>-1.435447978794937</v>
      </c>
      <c r="H297" s="1456">
        <v>307.89999999999998</v>
      </c>
      <c r="I297" s="1456">
        <v>-0.54909560723515671</v>
      </c>
      <c r="J297" s="1456">
        <v>16.666666666666664</v>
      </c>
      <c r="K297" s="1456">
        <v>2.5454545454545454</v>
      </c>
      <c r="L297" s="1457">
        <v>0.57662763815347895</v>
      </c>
    </row>
    <row r="298" spans="1:12">
      <c r="G298" s="1507"/>
      <c r="H298" s="1507"/>
      <c r="I298" s="1507"/>
      <c r="J298" s="1507"/>
      <c r="K298" s="1507"/>
      <c r="L298" s="1507"/>
    </row>
    <row r="299" spans="1:12">
      <c r="G299" s="1507"/>
      <c r="H299" s="1507"/>
      <c r="I299" s="1507"/>
      <c r="J299" s="1507"/>
      <c r="K299" s="1507"/>
      <c r="L299" s="1507"/>
    </row>
    <row r="300" spans="1:12">
      <c r="G300" s="1507"/>
      <c r="H300" s="1507"/>
      <c r="I300" s="1507"/>
      <c r="J300" s="1507"/>
      <c r="K300" s="1507"/>
      <c r="L300" s="1507"/>
    </row>
    <row r="301" spans="1:12">
      <c r="G301" s="1507"/>
      <c r="H301" s="1507"/>
      <c r="I301" s="1507"/>
      <c r="J301" s="1507"/>
      <c r="K301" s="1507"/>
      <c r="L301" s="1507"/>
    </row>
    <row r="302" spans="1:12">
      <c r="G302" s="1507"/>
      <c r="H302" s="1507"/>
      <c r="I302" s="1507"/>
      <c r="J302" s="1507"/>
      <c r="K302" s="1507"/>
      <c r="L302" s="1507"/>
    </row>
    <row r="303" spans="1:12">
      <c r="G303" s="1507"/>
      <c r="H303" s="1507"/>
      <c r="I303" s="1507"/>
      <c r="J303" s="1507"/>
      <c r="K303" s="1507"/>
      <c r="L303" s="1507"/>
    </row>
    <row r="304" spans="1:12">
      <c r="G304" s="1507"/>
      <c r="H304" s="1507"/>
      <c r="I304" s="1507"/>
      <c r="J304" s="1507"/>
      <c r="K304" s="1507"/>
      <c r="L304" s="1507"/>
    </row>
    <row r="305" spans="7:12">
      <c r="G305" s="1507"/>
      <c r="H305" s="1507"/>
      <c r="I305" s="1507"/>
      <c r="J305" s="1507"/>
      <c r="K305" s="1507"/>
      <c r="L305" s="1507"/>
    </row>
    <row r="306" spans="7:12">
      <c r="G306" s="1507"/>
      <c r="H306" s="1507"/>
      <c r="I306" s="1507"/>
      <c r="J306" s="1507"/>
      <c r="K306" s="1507"/>
      <c r="L306" s="1507"/>
    </row>
    <row r="307" spans="7:12">
      <c r="G307" s="1507"/>
      <c r="H307" s="1507"/>
      <c r="I307" s="1507"/>
      <c r="J307" s="1507"/>
      <c r="K307" s="1507"/>
      <c r="L307" s="1507"/>
    </row>
    <row r="308" spans="7:12">
      <c r="G308" s="1507"/>
      <c r="H308" s="1507"/>
      <c r="I308" s="1507"/>
      <c r="J308" s="1507"/>
      <c r="K308" s="1507"/>
      <c r="L308" s="1507"/>
    </row>
    <row r="309" spans="7:12">
      <c r="G309" s="1507"/>
      <c r="H309" s="1507"/>
      <c r="I309" s="1507"/>
      <c r="J309" s="1507"/>
      <c r="K309" s="1507"/>
      <c r="L309" s="1507"/>
    </row>
    <row r="310" spans="7:12">
      <c r="G310" s="1507"/>
      <c r="H310" s="1507"/>
      <c r="I310" s="1507"/>
      <c r="J310" s="1507"/>
      <c r="K310" s="1507"/>
      <c r="L310" s="1507"/>
    </row>
    <row r="311" spans="7:12">
      <c r="G311" s="1507"/>
      <c r="H311" s="1507"/>
      <c r="I311" s="1507"/>
      <c r="J311" s="1507"/>
      <c r="K311" s="1507"/>
      <c r="L311" s="1507"/>
    </row>
    <row r="312" spans="7:12">
      <c r="G312" s="1507"/>
      <c r="H312" s="1507"/>
      <c r="I312" s="1507"/>
      <c r="J312" s="1507"/>
      <c r="K312" s="1507"/>
      <c r="L312" s="1507"/>
    </row>
    <row r="313" spans="7:12">
      <c r="G313" s="1507"/>
      <c r="H313" s="1507"/>
      <c r="I313" s="1507"/>
      <c r="J313" s="1507"/>
      <c r="K313" s="1507"/>
      <c r="L313" s="1507"/>
    </row>
    <row r="314" spans="7:12">
      <c r="G314" s="1507"/>
      <c r="H314" s="1507"/>
      <c r="I314" s="1507"/>
      <c r="J314" s="1507"/>
      <c r="K314" s="1507"/>
      <c r="L314" s="1507"/>
    </row>
    <row r="315" spans="7:12">
      <c r="G315" s="1507"/>
      <c r="H315" s="1507"/>
      <c r="I315" s="1507"/>
      <c r="J315" s="1507"/>
      <c r="K315" s="1507"/>
      <c r="L315" s="1507"/>
    </row>
    <row r="316" spans="7:12">
      <c r="G316" s="1507"/>
      <c r="H316" s="1507"/>
      <c r="I316" s="1507"/>
      <c r="J316" s="1507"/>
      <c r="K316" s="1507"/>
      <c r="L316" s="1507"/>
    </row>
    <row r="317" spans="7:12">
      <c r="G317" s="1507"/>
      <c r="H317" s="1507"/>
      <c r="I317" s="1507"/>
      <c r="J317" s="1507"/>
      <c r="K317" s="1507"/>
      <c r="L317" s="1507"/>
    </row>
    <row r="318" spans="7:12">
      <c r="G318" s="1507"/>
      <c r="H318" s="1507"/>
      <c r="I318" s="1507"/>
      <c r="J318" s="1507"/>
      <c r="K318" s="1507"/>
      <c r="L318" s="1507"/>
    </row>
    <row r="319" spans="7:12">
      <c r="G319" s="1507"/>
      <c r="H319" s="1507"/>
      <c r="I319" s="1507"/>
      <c r="J319" s="1507"/>
      <c r="K319" s="1507"/>
      <c r="L319" s="1507"/>
    </row>
    <row r="320" spans="7:12">
      <c r="G320" s="1507"/>
      <c r="H320" s="1507"/>
      <c r="I320" s="1507"/>
      <c r="J320" s="1507"/>
      <c r="K320" s="1507"/>
      <c r="L320" s="1507"/>
    </row>
    <row r="321" spans="7:12">
      <c r="G321" s="1507"/>
      <c r="H321" s="1507"/>
      <c r="I321" s="1507"/>
      <c r="J321" s="1507"/>
      <c r="K321" s="1507"/>
      <c r="L321" s="1507"/>
    </row>
    <row r="322" spans="7:12">
      <c r="G322" s="1507"/>
      <c r="H322" s="1507"/>
      <c r="I322" s="1507"/>
      <c r="J322" s="1507"/>
      <c r="K322" s="1507"/>
      <c r="L322" s="1507"/>
    </row>
    <row r="323" spans="7:12">
      <c r="G323" s="1507"/>
      <c r="H323" s="1507"/>
      <c r="I323" s="1507"/>
      <c r="J323" s="1507"/>
      <c r="K323" s="1507"/>
      <c r="L323" s="1507"/>
    </row>
    <row r="324" spans="7:12">
      <c r="G324" s="1507"/>
      <c r="H324" s="1507"/>
      <c r="I324" s="1507"/>
      <c r="J324" s="1507"/>
      <c r="K324" s="1507"/>
      <c r="L324" s="1507"/>
    </row>
    <row r="325" spans="7:12">
      <c r="G325" s="1507"/>
      <c r="H325" s="1507"/>
      <c r="I325" s="1507"/>
      <c r="J325" s="1507"/>
      <c r="K325" s="1507"/>
      <c r="L325" s="1507"/>
    </row>
    <row r="326" spans="7:12">
      <c r="G326" s="1507"/>
      <c r="H326" s="1507"/>
      <c r="I326" s="1507"/>
      <c r="J326" s="1507"/>
      <c r="K326" s="1507"/>
      <c r="L326" s="1507"/>
    </row>
    <row r="327" spans="7:12">
      <c r="G327" s="1507"/>
      <c r="H327" s="1507"/>
      <c r="I327" s="1507"/>
      <c r="J327" s="1507"/>
      <c r="K327" s="1507"/>
      <c r="L327" s="1507"/>
    </row>
    <row r="328" spans="7:12">
      <c r="G328" s="1507"/>
      <c r="H328" s="1507"/>
      <c r="I328" s="1507"/>
      <c r="J328" s="1507"/>
      <c r="K328" s="1507"/>
      <c r="L328" s="1507"/>
    </row>
    <row r="329" spans="7:12">
      <c r="G329" s="1507"/>
      <c r="H329" s="1507"/>
      <c r="I329" s="1507"/>
      <c r="J329" s="1507"/>
      <c r="K329" s="1507"/>
      <c r="L329" s="1507"/>
    </row>
    <row r="330" spans="7:12">
      <c r="G330" s="1507"/>
      <c r="H330" s="1507"/>
      <c r="I330" s="1507"/>
      <c r="J330" s="1507"/>
      <c r="K330" s="1507"/>
      <c r="L330" s="1507"/>
    </row>
    <row r="331" spans="7:12">
      <c r="G331" s="1507"/>
      <c r="H331" s="1507"/>
      <c r="I331" s="1507"/>
      <c r="J331" s="1507"/>
      <c r="K331" s="1507"/>
      <c r="L331" s="1507"/>
    </row>
    <row r="332" spans="7:12">
      <c r="G332" s="1507"/>
      <c r="H332" s="1507"/>
      <c r="I332" s="1507"/>
      <c r="J332" s="1507"/>
      <c r="K332" s="1507"/>
      <c r="L332" s="1507"/>
    </row>
    <row r="333" spans="7:12">
      <c r="G333" s="1507"/>
      <c r="H333" s="1507"/>
      <c r="I333" s="1507"/>
      <c r="J333" s="1507"/>
      <c r="K333" s="1507"/>
      <c r="L333" s="1507"/>
    </row>
    <row r="334" spans="7:12">
      <c r="G334" s="1507"/>
      <c r="H334" s="1507"/>
      <c r="I334" s="1507"/>
      <c r="J334" s="1507"/>
      <c r="K334" s="1507"/>
      <c r="L334" s="1507"/>
    </row>
    <row r="335" spans="7:12">
      <c r="G335" s="1507"/>
      <c r="H335" s="1507"/>
      <c r="I335" s="1507"/>
      <c r="J335" s="1507"/>
      <c r="K335" s="1507"/>
      <c r="L335" s="1507"/>
    </row>
    <row r="336" spans="7:12">
      <c r="G336" s="1507"/>
      <c r="H336" s="1507"/>
      <c r="I336" s="1507"/>
      <c r="J336" s="1507"/>
      <c r="K336" s="1507"/>
      <c r="L336" s="1507"/>
    </row>
    <row r="337" spans="7:12">
      <c r="G337" s="1507"/>
      <c r="H337" s="1507"/>
      <c r="I337" s="1507"/>
      <c r="J337" s="1507"/>
      <c r="K337" s="1507"/>
      <c r="L337" s="1507"/>
    </row>
    <row r="338" spans="7:12">
      <c r="G338" s="1507"/>
      <c r="H338" s="1507"/>
      <c r="I338" s="1507"/>
      <c r="J338" s="1507"/>
      <c r="K338" s="1507"/>
      <c r="L338" s="1507"/>
    </row>
    <row r="339" spans="7:12">
      <c r="G339" s="1507"/>
      <c r="H339" s="1507"/>
      <c r="I339" s="1507"/>
      <c r="J339" s="1507"/>
      <c r="K339" s="1507"/>
      <c r="L339" s="1507"/>
    </row>
    <row r="340" spans="7:12">
      <c r="G340" s="1507"/>
      <c r="H340" s="1507"/>
      <c r="I340" s="1507"/>
      <c r="J340" s="1507"/>
      <c r="K340" s="1507"/>
      <c r="L340" s="1507"/>
    </row>
    <row r="341" spans="7:12">
      <c r="G341" s="1507"/>
      <c r="H341" s="1507"/>
      <c r="I341" s="1507"/>
      <c r="J341" s="1507"/>
      <c r="K341" s="1507"/>
      <c r="L341" s="1507"/>
    </row>
    <row r="342" spans="7:12">
      <c r="G342" s="1507"/>
      <c r="H342" s="1507"/>
      <c r="I342" s="1507"/>
      <c r="J342" s="1507"/>
      <c r="K342" s="1507"/>
      <c r="L342" s="1507"/>
    </row>
    <row r="343" spans="7:12">
      <c r="G343" s="1507"/>
      <c r="H343" s="1507"/>
      <c r="I343" s="1507"/>
      <c r="J343" s="1507"/>
      <c r="K343" s="1507"/>
      <c r="L343" s="1507"/>
    </row>
    <row r="344" spans="7:12">
      <c r="G344" s="1507"/>
      <c r="H344" s="1507"/>
      <c r="I344" s="1507"/>
      <c r="J344" s="1507"/>
      <c r="K344" s="1507"/>
      <c r="L344" s="1507"/>
    </row>
    <row r="345" spans="7:12">
      <c r="G345" s="1507"/>
      <c r="H345" s="1507"/>
      <c r="I345" s="1507"/>
      <c r="J345" s="1507"/>
      <c r="K345" s="1507"/>
      <c r="L345" s="1507"/>
    </row>
    <row r="346" spans="7:12">
      <c r="G346" s="1507"/>
      <c r="H346" s="1507"/>
      <c r="I346" s="1507"/>
      <c r="J346" s="1507"/>
      <c r="K346" s="1507"/>
      <c r="L346" s="1507"/>
    </row>
    <row r="347" spans="7:12">
      <c r="G347" s="1507"/>
      <c r="H347" s="1507"/>
      <c r="I347" s="1507"/>
      <c r="J347" s="1507"/>
      <c r="K347" s="1507"/>
      <c r="L347" s="1507"/>
    </row>
    <row r="348" spans="7:12">
      <c r="G348" s="1507"/>
      <c r="H348" s="1507"/>
      <c r="I348" s="1507"/>
      <c r="J348" s="1507"/>
      <c r="K348" s="1507"/>
      <c r="L348" s="1507"/>
    </row>
    <row r="349" spans="7:12">
      <c r="G349" s="1507"/>
      <c r="H349" s="1507"/>
      <c r="I349" s="1507"/>
      <c r="J349" s="1507"/>
      <c r="K349" s="1507"/>
      <c r="L349" s="1507"/>
    </row>
    <row r="350" spans="7:12">
      <c r="G350" s="1507"/>
      <c r="H350" s="1507"/>
      <c r="I350" s="1507"/>
      <c r="J350" s="1507"/>
      <c r="K350" s="1507"/>
      <c r="L350" s="1507"/>
    </row>
    <row r="351" spans="7:12">
      <c r="G351" s="1507"/>
      <c r="H351" s="1507"/>
      <c r="I351" s="1507"/>
      <c r="J351" s="1507"/>
      <c r="K351" s="1507"/>
      <c r="L351" s="1507"/>
    </row>
    <row r="352" spans="7:12">
      <c r="G352" s="1507"/>
      <c r="H352" s="1507"/>
      <c r="I352" s="1507"/>
      <c r="J352" s="1507"/>
      <c r="K352" s="1507"/>
      <c r="L352" s="1507"/>
    </row>
    <row r="353" spans="7:12">
      <c r="G353" s="1507"/>
      <c r="H353" s="1507"/>
      <c r="I353" s="1507"/>
      <c r="J353" s="1507"/>
      <c r="K353" s="1507"/>
      <c r="L353" s="1507"/>
    </row>
    <row r="354" spans="7:12">
      <c r="G354" s="1507"/>
      <c r="H354" s="1507"/>
      <c r="I354" s="1507"/>
      <c r="J354" s="1507"/>
      <c r="K354" s="1507"/>
      <c r="L354" s="1507"/>
    </row>
    <row r="355" spans="7:12">
      <c r="G355" s="1507"/>
      <c r="H355" s="1507"/>
      <c r="I355" s="1507"/>
      <c r="J355" s="1507"/>
      <c r="K355" s="1507"/>
      <c r="L355" s="1507"/>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17" customWidth="1"/>
    <col min="2" max="2" width="11.28515625" style="1117" bestFit="1" customWidth="1"/>
    <col min="3" max="3" width="11.42578125" style="1117" customWidth="1"/>
    <col min="4" max="4" width="13.42578125" style="1117" customWidth="1"/>
    <col min="5" max="5" width="11.28515625" style="1117" bestFit="1" customWidth="1"/>
    <col min="6" max="6" width="11.42578125" style="1117" customWidth="1"/>
    <col min="7" max="7" width="12.140625" style="1117" customWidth="1"/>
    <col min="8" max="8" width="10.85546875" style="1117" bestFit="1" customWidth="1"/>
    <col min="9" max="9" width="13.28515625" style="1117" customWidth="1"/>
    <col min="10" max="16384" width="9.140625" style="1117"/>
  </cols>
  <sheetData>
    <row r="1" spans="1:18" ht="40.5" customHeight="1" thickBot="1">
      <c r="A1" s="1609" t="s">
        <v>407</v>
      </c>
      <c r="B1" s="1609"/>
      <c r="C1" s="1609"/>
      <c r="D1" s="1609"/>
      <c r="E1" s="1609"/>
      <c r="F1" s="1609"/>
      <c r="G1" s="1609"/>
      <c r="H1" s="1609"/>
    </row>
    <row r="2" spans="1:18" ht="45">
      <c r="A2" s="1263" t="s">
        <v>99</v>
      </c>
      <c r="B2" s="1244" t="s">
        <v>5</v>
      </c>
      <c r="C2" s="1300"/>
      <c r="D2" s="1301" t="s">
        <v>100</v>
      </c>
      <c r="E2" s="1610" t="s">
        <v>101</v>
      </c>
      <c r="F2" s="1611"/>
      <c r="G2" s="1612"/>
      <c r="H2" s="1264" t="s">
        <v>102</v>
      </c>
    </row>
    <row r="3" spans="1:18" ht="48" thickBot="1">
      <c r="A3" s="1246"/>
      <c r="B3" s="1346" t="s">
        <v>511</v>
      </c>
      <c r="C3" s="1347" t="s">
        <v>503</v>
      </c>
      <c r="D3" s="1348" t="s">
        <v>50</v>
      </c>
      <c r="E3" s="1346" t="s">
        <v>511</v>
      </c>
      <c r="F3" s="1346" t="s">
        <v>503</v>
      </c>
      <c r="G3" s="908" t="s">
        <v>103</v>
      </c>
      <c r="H3" s="1349" t="s">
        <v>104</v>
      </c>
    </row>
    <row r="4" spans="1:18" ht="16.5" thickBot="1">
      <c r="A4" s="1265" t="s">
        <v>4</v>
      </c>
      <c r="B4" s="1350"/>
      <c r="C4" s="1350"/>
      <c r="D4" s="1351"/>
      <c r="E4" s="1352"/>
      <c r="F4" s="1352"/>
      <c r="G4" s="1353"/>
      <c r="H4" s="1354"/>
    </row>
    <row r="5" spans="1:18">
      <c r="A5" s="1266" t="s">
        <v>251</v>
      </c>
      <c r="B5" s="1345">
        <v>21306.823825541989</v>
      </c>
      <c r="C5" s="1355">
        <v>21039.967418720797</v>
      </c>
      <c r="D5" s="1356">
        <v>1.2683308938194982</v>
      </c>
      <c r="E5" s="1357">
        <v>100</v>
      </c>
      <c r="F5" s="1358">
        <v>100</v>
      </c>
      <c r="G5" s="1359" t="s">
        <v>73</v>
      </c>
      <c r="H5" s="1360">
        <v>-17.594830209619957</v>
      </c>
    </row>
    <row r="6" spans="1:18">
      <c r="A6" s="1252" t="s">
        <v>105</v>
      </c>
      <c r="B6" s="1342">
        <v>18956.805</v>
      </c>
      <c r="C6" s="1361">
        <v>19146.725999999999</v>
      </c>
      <c r="D6" s="1362">
        <v>-0.9919241545525771</v>
      </c>
      <c r="E6" s="1363">
        <v>10.715992527262456</v>
      </c>
      <c r="F6" s="1364">
        <v>11.794926874675546</v>
      </c>
      <c r="G6" s="1365">
        <v>-9.1474441416812073</v>
      </c>
      <c r="H6" s="1366">
        <v>-25.132797086052516</v>
      </c>
    </row>
    <row r="7" spans="1:18">
      <c r="A7" s="1252" t="s">
        <v>106</v>
      </c>
      <c r="B7" s="1342">
        <v>24929.067999999999</v>
      </c>
      <c r="C7" s="1361">
        <v>22777.401000000002</v>
      </c>
      <c r="D7" s="1362">
        <v>9.4464991857499356</v>
      </c>
      <c r="E7" s="1363">
        <v>8.5697527914150413</v>
      </c>
      <c r="F7" s="1364">
        <v>10.271557202441688</v>
      </c>
      <c r="G7" s="1365">
        <v>-16.568124749595949</v>
      </c>
      <c r="H7" s="1366">
        <v>-31.247821540606481</v>
      </c>
    </row>
    <row r="8" spans="1:18" ht="16.5" thickBot="1">
      <c r="A8" s="1254" t="s">
        <v>107</v>
      </c>
      <c r="B8" s="1343">
        <v>21234.235000000001</v>
      </c>
      <c r="C8" s="1367">
        <v>21097.51</v>
      </c>
      <c r="D8" s="1368">
        <v>0.64806225947992058</v>
      </c>
      <c r="E8" s="1369">
        <v>80.714254681322501</v>
      </c>
      <c r="F8" s="1370">
        <v>77.933515922882762</v>
      </c>
      <c r="G8" s="1371">
        <v>3.568090988210197</v>
      </c>
      <c r="H8" s="1372">
        <v>-14.65453877251011</v>
      </c>
    </row>
    <row r="9" spans="1:18">
      <c r="A9" s="1267" t="s">
        <v>252</v>
      </c>
      <c r="B9" s="1344">
        <v>17654.089927608016</v>
      </c>
      <c r="C9" s="1373">
        <v>17784.061327190084</v>
      </c>
      <c r="D9" s="1356">
        <v>-0.73083081075161394</v>
      </c>
      <c r="E9" s="1374">
        <v>100</v>
      </c>
      <c r="F9" s="1375">
        <v>100</v>
      </c>
      <c r="G9" s="1376" t="s">
        <v>73</v>
      </c>
      <c r="H9" s="1377">
        <v>8.4545454545454461</v>
      </c>
    </row>
    <row r="10" spans="1:18">
      <c r="A10" s="1252" t="s">
        <v>105</v>
      </c>
      <c r="B10" s="1342" t="s">
        <v>200</v>
      </c>
      <c r="C10" s="1361">
        <v>17196.972000000002</v>
      </c>
      <c r="D10" s="1362" t="s">
        <v>73</v>
      </c>
      <c r="E10" s="1363">
        <v>4.2311209327135568</v>
      </c>
      <c r="F10" s="1364">
        <v>6.223140495867769</v>
      </c>
      <c r="G10" s="1365" t="s">
        <v>73</v>
      </c>
      <c r="H10" s="1366" t="s">
        <v>73</v>
      </c>
    </row>
    <row r="11" spans="1:18">
      <c r="A11" s="1252" t="s">
        <v>106</v>
      </c>
      <c r="B11" s="1342" t="s">
        <v>200</v>
      </c>
      <c r="C11" s="1361" t="s">
        <v>200</v>
      </c>
      <c r="D11" s="1362" t="s">
        <v>73</v>
      </c>
      <c r="E11" s="1363">
        <v>0.60580659910081547</v>
      </c>
      <c r="F11" s="1364">
        <v>0.89669421487603307</v>
      </c>
      <c r="G11" s="1365" t="s">
        <v>73</v>
      </c>
      <c r="H11" s="1366" t="s">
        <v>73</v>
      </c>
    </row>
    <row r="12" spans="1:18" ht="16.5" thickBot="1">
      <c r="A12" s="1268" t="s">
        <v>107</v>
      </c>
      <c r="B12" s="1342">
        <v>17600.64</v>
      </c>
      <c r="C12" s="1361">
        <v>17730.117999999999</v>
      </c>
      <c r="D12" s="1368">
        <v>-0.73027150749926861</v>
      </c>
      <c r="E12" s="1363">
        <v>95.163072468185632</v>
      </c>
      <c r="F12" s="1364">
        <v>92.880165289256198</v>
      </c>
      <c r="G12" s="1365">
        <v>2.4579060252743834</v>
      </c>
      <c r="H12" s="1366">
        <v>11.120256261956655</v>
      </c>
      <c r="P12" s="1002"/>
      <c r="Q12" s="1002"/>
      <c r="R12" s="1002"/>
    </row>
    <row r="13" spans="1:18" ht="16.5" thickBot="1">
      <c r="A13" s="1265" t="s">
        <v>108</v>
      </c>
      <c r="B13" s="1378"/>
      <c r="C13" s="1378"/>
      <c r="D13" s="1379"/>
      <c r="E13" s="1380"/>
      <c r="F13" s="1380"/>
      <c r="G13" s="1381"/>
      <c r="H13" s="1382"/>
      <c r="P13" s="1002"/>
      <c r="Q13" s="1002"/>
      <c r="R13" s="1002"/>
    </row>
    <row r="14" spans="1:18">
      <c r="A14" s="1266" t="s">
        <v>251</v>
      </c>
      <c r="B14" s="1345">
        <v>20657.691480252768</v>
      </c>
      <c r="C14" s="1355">
        <v>20607.835265089267</v>
      </c>
      <c r="D14" s="1356">
        <v>0.24192844382816117</v>
      </c>
      <c r="E14" s="1357">
        <v>100</v>
      </c>
      <c r="F14" s="1358">
        <v>100</v>
      </c>
      <c r="G14" s="1359" t="s">
        <v>73</v>
      </c>
      <c r="H14" s="1360">
        <v>-28.25162935675829</v>
      </c>
      <c r="P14" s="1002"/>
      <c r="Q14" s="1002"/>
      <c r="R14" s="1002"/>
    </row>
    <row r="15" spans="1:18">
      <c r="A15" s="1252" t="s">
        <v>105</v>
      </c>
      <c r="B15" s="1342" t="s">
        <v>200</v>
      </c>
      <c r="C15" s="1361">
        <v>18977.638999999999</v>
      </c>
      <c r="D15" s="1362" t="s">
        <v>73</v>
      </c>
      <c r="E15" s="1363">
        <v>13.48077935755661</v>
      </c>
      <c r="F15" s="1364">
        <v>10.187021819212243</v>
      </c>
      <c r="G15" s="1365" t="s">
        <v>73</v>
      </c>
      <c r="H15" s="1366" t="s">
        <v>73</v>
      </c>
    </row>
    <row r="16" spans="1:18">
      <c r="A16" s="1252" t="s">
        <v>106</v>
      </c>
      <c r="B16" s="1342" t="s">
        <v>73</v>
      </c>
      <c r="C16" s="1361" t="s">
        <v>73</v>
      </c>
      <c r="D16" s="1362" t="s">
        <v>73</v>
      </c>
      <c r="E16" s="1363">
        <v>0</v>
      </c>
      <c r="F16" s="1364">
        <v>0</v>
      </c>
      <c r="G16" s="1365" t="s">
        <v>73</v>
      </c>
      <c r="H16" s="1366" t="s">
        <v>73</v>
      </c>
    </row>
    <row r="17" spans="1:13" ht="16.5" thickBot="1">
      <c r="A17" s="1254" t="s">
        <v>107</v>
      </c>
      <c r="B17" s="1343">
        <v>20943.819</v>
      </c>
      <c r="C17" s="1367">
        <v>20792.740000000002</v>
      </c>
      <c r="D17" s="1368">
        <v>0.72659495573934885</v>
      </c>
      <c r="E17" s="1369">
        <v>86.5192206424434</v>
      </c>
      <c r="F17" s="1370">
        <v>89.812978180787766</v>
      </c>
      <c r="G17" s="1371">
        <v>-3.6673514285588475</v>
      </c>
      <c r="H17" s="1372">
        <v>-30.882894252510905</v>
      </c>
    </row>
    <row r="18" spans="1:13">
      <c r="A18" s="1267" t="s">
        <v>252</v>
      </c>
      <c r="B18" s="1344">
        <v>16139.762236531986</v>
      </c>
      <c r="C18" s="1373">
        <v>15997.939148351648</v>
      </c>
      <c r="D18" s="1383">
        <v>0.88650848628181089</v>
      </c>
      <c r="E18" s="1374">
        <v>100</v>
      </c>
      <c r="F18" s="1375">
        <v>100</v>
      </c>
      <c r="G18" s="1376" t="s">
        <v>73</v>
      </c>
      <c r="H18" s="1377">
        <v>30.549450549450562</v>
      </c>
    </row>
    <row r="19" spans="1:13">
      <c r="A19" s="1252" t="s">
        <v>105</v>
      </c>
      <c r="B19" s="1342" t="s">
        <v>200</v>
      </c>
      <c r="C19" s="1361" t="s">
        <v>200</v>
      </c>
      <c r="D19" s="1362" t="s">
        <v>73</v>
      </c>
      <c r="E19" s="1363">
        <v>1.210016835016835</v>
      </c>
      <c r="F19" s="1364">
        <v>2.1291208791208791</v>
      </c>
      <c r="G19" s="1365" t="s">
        <v>73</v>
      </c>
      <c r="H19" s="1366" t="s">
        <v>73</v>
      </c>
    </row>
    <row r="20" spans="1:13">
      <c r="A20" s="1252" t="s">
        <v>106</v>
      </c>
      <c r="B20" s="1342" t="s">
        <v>73</v>
      </c>
      <c r="C20" s="1361" t="s">
        <v>73</v>
      </c>
      <c r="D20" s="1362" t="s">
        <v>73</v>
      </c>
      <c r="E20" s="1363">
        <v>0</v>
      </c>
      <c r="F20" s="1364">
        <v>0</v>
      </c>
      <c r="G20" s="1365" t="s">
        <v>73</v>
      </c>
      <c r="H20" s="1366" t="s">
        <v>73</v>
      </c>
    </row>
    <row r="21" spans="1:13" ht="16.5" thickBot="1">
      <c r="A21" s="1268" t="s">
        <v>107</v>
      </c>
      <c r="B21" s="1342">
        <v>16134.664000000001</v>
      </c>
      <c r="C21" s="1361">
        <v>15991.368</v>
      </c>
      <c r="D21" s="1368">
        <v>0.89608343701427096</v>
      </c>
      <c r="E21" s="1363">
        <v>98.78998316498317</v>
      </c>
      <c r="F21" s="1364">
        <v>97.870879120879124</v>
      </c>
      <c r="G21" s="1365">
        <v>0.9390985882213968</v>
      </c>
      <c r="H21" s="1366">
        <v>31.775438596491227</v>
      </c>
    </row>
    <row r="22" spans="1:13" ht="16.5" thickBot="1">
      <c r="A22" s="1265" t="s">
        <v>109</v>
      </c>
      <c r="B22" s="1378"/>
      <c r="C22" s="1378"/>
      <c r="D22" s="1379"/>
      <c r="E22" s="1380"/>
      <c r="F22" s="1380"/>
      <c r="G22" s="1381"/>
      <c r="H22" s="1382"/>
    </row>
    <row r="23" spans="1:13">
      <c r="A23" s="1266" t="s">
        <v>251</v>
      </c>
      <c r="B23" s="1345">
        <v>22014.32697558729</v>
      </c>
      <c r="C23" s="1384">
        <v>21570.524853849143</v>
      </c>
      <c r="D23" s="1356">
        <v>2.0574470243312248</v>
      </c>
      <c r="E23" s="1357">
        <v>100</v>
      </c>
      <c r="F23" s="1358">
        <v>100</v>
      </c>
      <c r="G23" s="1359" t="s">
        <v>73</v>
      </c>
      <c r="H23" s="1360">
        <v>-25.011873407883943</v>
      </c>
    </row>
    <row r="24" spans="1:13">
      <c r="A24" s="1252" t="s">
        <v>105</v>
      </c>
      <c r="B24" s="1342">
        <v>19052.973999999998</v>
      </c>
      <c r="C24" s="1361" t="s">
        <v>200</v>
      </c>
      <c r="D24" s="1362" t="s">
        <v>73</v>
      </c>
      <c r="E24" s="1363">
        <v>16.611008751727315</v>
      </c>
      <c r="F24" s="1364">
        <v>19.135615906048962</v>
      </c>
      <c r="G24" s="1365" t="s">
        <v>73</v>
      </c>
      <c r="H24" s="1366" t="s">
        <v>73</v>
      </c>
    </row>
    <row r="25" spans="1:13">
      <c r="A25" s="1252" t="s">
        <v>106</v>
      </c>
      <c r="B25" s="1342">
        <v>24929.067999999999</v>
      </c>
      <c r="C25" s="1361">
        <v>22777.401000000002</v>
      </c>
      <c r="D25" s="1362">
        <v>9.4464991857499356</v>
      </c>
      <c r="E25" s="1363">
        <v>22.714187010594198</v>
      </c>
      <c r="F25" s="1364">
        <v>24.774405250205085</v>
      </c>
      <c r="G25" s="1365">
        <v>-8.3159140201512294</v>
      </c>
      <c r="H25" s="1366">
        <v>-31.247821540606481</v>
      </c>
    </row>
    <row r="26" spans="1:13" ht="16.5" thickBot="1">
      <c r="A26" s="1254" t="s">
        <v>107</v>
      </c>
      <c r="B26" s="1343">
        <v>21733.899000000001</v>
      </c>
      <c r="C26" s="1367">
        <v>21836.286</v>
      </c>
      <c r="D26" s="1368">
        <v>-0.46888468121364052</v>
      </c>
      <c r="E26" s="1369">
        <v>60.67480423767848</v>
      </c>
      <c r="F26" s="1370">
        <v>56.089978843745946</v>
      </c>
      <c r="G26" s="1371">
        <v>8.174054418356663</v>
      </c>
      <c r="H26" s="1372">
        <v>-18.882303132938187</v>
      </c>
      <c r="K26" s="1002"/>
      <c r="L26" s="1002"/>
      <c r="M26" s="1002"/>
    </row>
    <row r="27" spans="1:13">
      <c r="A27" s="1267" t="s">
        <v>252</v>
      </c>
      <c r="B27" s="1344">
        <v>17267.985562039918</v>
      </c>
      <c r="C27" s="1373">
        <v>16939.55451181321</v>
      </c>
      <c r="D27" s="1383">
        <v>1.9388411306664985</v>
      </c>
      <c r="E27" s="1374">
        <v>100</v>
      </c>
      <c r="F27" s="1375">
        <v>100</v>
      </c>
      <c r="G27" s="1376" t="s">
        <v>73</v>
      </c>
      <c r="H27" s="1377">
        <v>22.088390623552304</v>
      </c>
      <c r="J27" s="1608"/>
      <c r="K27" s="1608"/>
      <c r="L27" s="1608"/>
      <c r="M27" s="1608"/>
    </row>
    <row r="28" spans="1:13">
      <c r="A28" s="1252" t="s">
        <v>105</v>
      </c>
      <c r="B28" s="1342" t="s">
        <v>73</v>
      </c>
      <c r="C28" s="1361" t="s">
        <v>200</v>
      </c>
      <c r="D28" s="1362" t="s">
        <v>73</v>
      </c>
      <c r="E28" s="1363">
        <v>0</v>
      </c>
      <c r="F28" s="1364">
        <v>2.5016214212915777</v>
      </c>
      <c r="G28" s="1365" t="s">
        <v>73</v>
      </c>
      <c r="H28" s="1366" t="s">
        <v>73</v>
      </c>
    </row>
    <row r="29" spans="1:13">
      <c r="A29" s="1252" t="s">
        <v>106</v>
      </c>
      <c r="B29" s="1342" t="s">
        <v>200</v>
      </c>
      <c r="C29" s="1361" t="s">
        <v>200</v>
      </c>
      <c r="D29" s="1362" t="s">
        <v>73</v>
      </c>
      <c r="E29" s="1363">
        <v>2.4132958943613869</v>
      </c>
      <c r="F29" s="1364">
        <v>4.0211248031131284</v>
      </c>
      <c r="G29" s="1365" t="s">
        <v>73</v>
      </c>
      <c r="H29" s="1366" t="s">
        <v>73</v>
      </c>
    </row>
    <row r="30" spans="1:13" ht="16.5" thickBot="1">
      <c r="A30" s="1268" t="s">
        <v>107</v>
      </c>
      <c r="B30" s="1342">
        <v>16958.789000000001</v>
      </c>
      <c r="C30" s="1361">
        <v>16439.414000000001</v>
      </c>
      <c r="D30" s="1368">
        <v>3.1593279419813864</v>
      </c>
      <c r="E30" s="1363">
        <v>97.586704105638617</v>
      </c>
      <c r="F30" s="1364">
        <v>93.477253775595287</v>
      </c>
      <c r="G30" s="1365">
        <v>4.396203529800542</v>
      </c>
      <c r="H30" s="1366">
        <v>27.455644761621574</v>
      </c>
    </row>
    <row r="31" spans="1:13" ht="16.5" thickBot="1">
      <c r="A31" s="1265" t="s">
        <v>110</v>
      </c>
      <c r="B31" s="1378"/>
      <c r="C31" s="1378"/>
      <c r="D31" s="1379"/>
      <c r="E31" s="1380"/>
      <c r="F31" s="1380"/>
      <c r="G31" s="1381"/>
      <c r="H31" s="1382"/>
    </row>
    <row r="32" spans="1:13">
      <c r="A32" s="1266" t="s">
        <v>251</v>
      </c>
      <c r="B32" s="1345">
        <v>21126.752</v>
      </c>
      <c r="C32" s="1355">
        <v>20767.737000000001</v>
      </c>
      <c r="D32" s="1356">
        <v>1.7287150737704327</v>
      </c>
      <c r="E32" s="1357">
        <v>100</v>
      </c>
      <c r="F32" s="1358">
        <v>100</v>
      </c>
      <c r="G32" s="1359" t="s">
        <v>73</v>
      </c>
      <c r="H32" s="1360">
        <v>16.88063844552395</v>
      </c>
    </row>
    <row r="33" spans="1:8">
      <c r="A33" s="1252" t="s">
        <v>105</v>
      </c>
      <c r="B33" s="1342" t="s">
        <v>73</v>
      </c>
      <c r="C33" s="1361" t="s">
        <v>73</v>
      </c>
      <c r="D33" s="1362" t="s">
        <v>73</v>
      </c>
      <c r="E33" s="1363">
        <v>0</v>
      </c>
      <c r="F33" s="1364">
        <v>0</v>
      </c>
      <c r="G33" s="1365" t="s">
        <v>73</v>
      </c>
      <c r="H33" s="1366" t="s">
        <v>73</v>
      </c>
    </row>
    <row r="34" spans="1:8">
      <c r="A34" s="1252" t="s">
        <v>106</v>
      </c>
      <c r="B34" s="1342" t="s">
        <v>73</v>
      </c>
      <c r="C34" s="1361" t="s">
        <v>73</v>
      </c>
      <c r="D34" s="1362" t="s">
        <v>73</v>
      </c>
      <c r="E34" s="1363">
        <v>0</v>
      </c>
      <c r="F34" s="1364">
        <v>0</v>
      </c>
      <c r="G34" s="1365" t="s">
        <v>73</v>
      </c>
      <c r="H34" s="1366" t="s">
        <v>73</v>
      </c>
    </row>
    <row r="35" spans="1:8" ht="16.5" thickBot="1">
      <c r="A35" s="1254" t="s">
        <v>107</v>
      </c>
      <c r="B35" s="1343">
        <v>21126.752</v>
      </c>
      <c r="C35" s="1367">
        <v>20767.737000000001</v>
      </c>
      <c r="D35" s="1368">
        <v>1.7287150737704327</v>
      </c>
      <c r="E35" s="1369">
        <v>100</v>
      </c>
      <c r="F35" s="1370">
        <v>100</v>
      </c>
      <c r="G35" s="1371">
        <v>0</v>
      </c>
      <c r="H35" s="1372">
        <v>16.88063844552395</v>
      </c>
    </row>
    <row r="36" spans="1:8">
      <c r="A36" s="1267" t="s">
        <v>252</v>
      </c>
      <c r="B36" s="1344">
        <v>19322.088126951301</v>
      </c>
      <c r="C36" s="1373">
        <v>19307.934653751028</v>
      </c>
      <c r="D36" s="1383">
        <v>7.330392118104255E-2</v>
      </c>
      <c r="E36" s="1374">
        <v>100</v>
      </c>
      <c r="F36" s="1375">
        <v>100</v>
      </c>
      <c r="G36" s="1376" t="s">
        <v>73</v>
      </c>
      <c r="H36" s="1377">
        <v>-11.888749077971104</v>
      </c>
    </row>
    <row r="37" spans="1:8">
      <c r="A37" s="1252" t="s">
        <v>105</v>
      </c>
      <c r="B37" s="1342" t="s">
        <v>200</v>
      </c>
      <c r="C37" s="1361" t="s">
        <v>200</v>
      </c>
      <c r="D37" s="1362" t="s">
        <v>73</v>
      </c>
      <c r="E37" s="1363">
        <v>9.8045009110159071</v>
      </c>
      <c r="F37" s="1364">
        <v>10.55234954657873</v>
      </c>
      <c r="G37" s="1365" t="s">
        <v>73</v>
      </c>
      <c r="H37" s="1366" t="s">
        <v>73</v>
      </c>
    </row>
    <row r="38" spans="1:8">
      <c r="A38" s="1252" t="s">
        <v>106</v>
      </c>
      <c r="B38" s="1342" t="s">
        <v>73</v>
      </c>
      <c r="C38" s="1361" t="s">
        <v>73</v>
      </c>
      <c r="D38" s="1362" t="s">
        <v>73</v>
      </c>
      <c r="E38" s="1363">
        <v>0</v>
      </c>
      <c r="F38" s="1364">
        <v>0</v>
      </c>
      <c r="G38" s="1365" t="s">
        <v>73</v>
      </c>
      <c r="H38" s="1366" t="s">
        <v>73</v>
      </c>
    </row>
    <row r="39" spans="1:8" ht="16.5" thickBot="1">
      <c r="A39" s="1254" t="s">
        <v>107</v>
      </c>
      <c r="B39" s="1343">
        <v>19554.214</v>
      </c>
      <c r="C39" s="1367">
        <v>19563.690999999999</v>
      </c>
      <c r="D39" s="1368">
        <v>-4.8441779212311999E-2</v>
      </c>
      <c r="E39" s="1369">
        <v>90.195499088984093</v>
      </c>
      <c r="F39" s="1370">
        <v>89.447650453421261</v>
      </c>
      <c r="G39" s="1371">
        <v>0.83607409671678823</v>
      </c>
      <c r="H39" s="1372">
        <v>-11.152073732718899</v>
      </c>
    </row>
    <row r="40" spans="1:8" ht="14.25" customHeight="1">
      <c r="A40" s="1255" t="s">
        <v>253</v>
      </c>
      <c r="B40" s="1241"/>
      <c r="C40" s="1255"/>
      <c r="D40" s="1241"/>
      <c r="E40" s="1255"/>
      <c r="F40" s="1255"/>
      <c r="G40" s="1255"/>
      <c r="H40" s="1255"/>
    </row>
    <row r="41" spans="1:8" ht="5.25" customHeight="1">
      <c r="A41" s="1613"/>
      <c r="B41" s="1613"/>
      <c r="C41" s="1613"/>
      <c r="D41" s="1613"/>
      <c r="E41" s="1255"/>
      <c r="F41" s="1255"/>
      <c r="G41" s="1255"/>
      <c r="H41" s="1255"/>
    </row>
    <row r="42" spans="1:8">
      <c r="A42" s="1269" t="s">
        <v>41</v>
      </c>
      <c r="B42" s="1255"/>
      <c r="C42" s="1255"/>
      <c r="D42" s="1255"/>
      <c r="E42" s="1255"/>
      <c r="F42" s="1255"/>
      <c r="G42" s="1255"/>
      <c r="H42" s="1255"/>
    </row>
    <row r="43" spans="1:8">
      <c r="A43" s="1270" t="s">
        <v>70</v>
      </c>
      <c r="B43" s="1614" t="s">
        <v>42</v>
      </c>
      <c r="C43" s="1615"/>
      <c r="D43" s="1615"/>
      <c r="E43" s="1615"/>
      <c r="F43" s="1615"/>
      <c r="G43" s="1615"/>
      <c r="H43" s="1616"/>
    </row>
    <row r="44" spans="1:8">
      <c r="A44" s="1270" t="s">
        <v>43</v>
      </c>
      <c r="B44" s="1614" t="s">
        <v>44</v>
      </c>
      <c r="C44" s="1615"/>
      <c r="D44" s="1615"/>
      <c r="E44" s="1615"/>
      <c r="F44" s="1615"/>
      <c r="G44" s="1615"/>
      <c r="H44" s="1616"/>
    </row>
    <row r="45" spans="1:8">
      <c r="A45" s="1270" t="s">
        <v>45</v>
      </c>
      <c r="B45" s="1614" t="s">
        <v>46</v>
      </c>
      <c r="C45" s="1615"/>
      <c r="D45" s="1615"/>
      <c r="E45" s="1615"/>
      <c r="F45" s="1615"/>
      <c r="G45" s="1615"/>
      <c r="H45" s="1616"/>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4" t="s">
        <v>510</v>
      </c>
      <c r="B2" s="1125"/>
      <c r="C2" s="1125"/>
      <c r="D2" s="1125"/>
      <c r="E2" s="1125"/>
      <c r="F2" s="1126"/>
      <c r="G2" s="1126"/>
      <c r="H2" s="1126"/>
      <c r="I2" s="1127"/>
    </row>
    <row r="3" spans="1:9" ht="18" customHeight="1">
      <c r="A3"/>
      <c r="B3"/>
      <c r="C3"/>
      <c r="D3"/>
      <c r="E3"/>
      <c r="G3"/>
      <c r="H3"/>
    </row>
    <row r="4" spans="1:9" ht="18" customHeight="1" thickBot="1">
      <c r="A4"/>
      <c r="B4"/>
      <c r="C4"/>
      <c r="D4"/>
      <c r="E4"/>
      <c r="F4"/>
      <c r="G4"/>
      <c r="H4"/>
    </row>
    <row r="5" spans="1:9" s="782" customFormat="1" ht="18" customHeight="1">
      <c r="A5" s="1617" t="s">
        <v>111</v>
      </c>
      <c r="B5" s="1314" t="s">
        <v>433</v>
      </c>
      <c r="C5" s="1315"/>
      <c r="D5" s="1315"/>
      <c r="E5" s="1316" t="s">
        <v>255</v>
      </c>
      <c r="F5" s="1317"/>
      <c r="G5" s="1318"/>
      <c r="H5" s="781"/>
    </row>
    <row r="6" spans="1:9" s="782" customFormat="1" ht="30" customHeight="1" thickBot="1">
      <c r="A6" s="1618"/>
      <c r="B6" s="1319" t="s">
        <v>112</v>
      </c>
      <c r="C6" s="1320" t="s">
        <v>113</v>
      </c>
      <c r="D6" s="1321" t="s">
        <v>432</v>
      </c>
      <c r="E6" s="1322" t="s">
        <v>112</v>
      </c>
      <c r="F6" s="1322" t="s">
        <v>113</v>
      </c>
      <c r="G6" s="1323" t="s">
        <v>432</v>
      </c>
      <c r="H6" s="781"/>
    </row>
    <row r="7" spans="1:9" s="784" customFormat="1" ht="24.95" customHeight="1" thickBot="1">
      <c r="A7" s="1324" t="s">
        <v>114</v>
      </c>
      <c r="B7" s="1273">
        <v>45314.065000000002</v>
      </c>
      <c r="C7" s="1273">
        <v>36108.483999999997</v>
      </c>
      <c r="D7" s="1274" t="s">
        <v>200</v>
      </c>
      <c r="E7" s="1275">
        <v>1.3274290076753172</v>
      </c>
      <c r="F7" s="1275">
        <v>3.0369555801333856</v>
      </c>
      <c r="G7" s="1276" t="s">
        <v>73</v>
      </c>
      <c r="H7" s="783"/>
    </row>
    <row r="8" spans="1:9" s="784" customFormat="1" ht="24.95" customHeight="1">
      <c r="A8" s="1325" t="s">
        <v>268</v>
      </c>
      <c r="B8" s="1277">
        <v>44073.237000000001</v>
      </c>
      <c r="C8" s="1277">
        <v>35381.417999999998</v>
      </c>
      <c r="D8" s="1278" t="s">
        <v>200</v>
      </c>
      <c r="E8" s="1279">
        <v>4.9396091547381715</v>
      </c>
      <c r="F8" s="1280">
        <v>6.1633740236616497</v>
      </c>
      <c r="G8" s="1281" t="s">
        <v>73</v>
      </c>
      <c r="H8" s="783"/>
    </row>
    <row r="9" spans="1:9" s="784" customFormat="1" ht="24.95" customHeight="1">
      <c r="A9" s="1326" t="s">
        <v>266</v>
      </c>
      <c r="B9" s="1282">
        <v>47303.201999999997</v>
      </c>
      <c r="C9" s="1283">
        <v>36517.966999999997</v>
      </c>
      <c r="D9" s="1282" t="s">
        <v>200</v>
      </c>
      <c r="E9" s="1284" t="s">
        <v>200</v>
      </c>
      <c r="F9" s="1284">
        <v>2.3585743112204494</v>
      </c>
      <c r="G9" s="1285" t="s">
        <v>73</v>
      </c>
      <c r="H9" s="783"/>
    </row>
    <row r="10" spans="1:9" s="784" customFormat="1" ht="24.95" customHeight="1" thickBot="1">
      <c r="A10" s="1327" t="s">
        <v>269</v>
      </c>
      <c r="B10" s="1286" t="s">
        <v>200</v>
      </c>
      <c r="C10" s="1287" t="s">
        <v>200</v>
      </c>
      <c r="D10" s="1288" t="s">
        <v>73</v>
      </c>
      <c r="E10" s="1289" t="s">
        <v>73</v>
      </c>
      <c r="F10" s="1289" t="s">
        <v>73</v>
      </c>
      <c r="G10" s="1290" t="s">
        <v>73</v>
      </c>
      <c r="H10" s="783"/>
    </row>
    <row r="11" spans="1:9" ht="15">
      <c r="A11" s="1291" t="s">
        <v>253</v>
      </c>
      <c r="B11" s="1271"/>
      <c r="C11" s="1291"/>
      <c r="D11" s="1271"/>
      <c r="E11" s="1272"/>
      <c r="F11" s="1272"/>
      <c r="G11" s="1292"/>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D14" sqref="D14"/>
    </sheetView>
  </sheetViews>
  <sheetFormatPr defaultRowHeight="15"/>
  <cols>
    <col min="1" max="1" width="42.85546875" style="1241" customWidth="1"/>
    <col min="2" max="2" width="13.85546875" style="1241" customWidth="1"/>
    <col min="3" max="3" width="14.7109375" style="1241" customWidth="1"/>
    <col min="4" max="4" width="14.42578125" style="1241" customWidth="1"/>
    <col min="5" max="16384" width="9.140625" style="1241"/>
  </cols>
  <sheetData>
    <row r="2" spans="1:14" ht="18.75">
      <c r="A2" s="1619" t="s">
        <v>512</v>
      </c>
      <c r="B2" s="1619"/>
      <c r="C2" s="1619"/>
      <c r="D2" s="1619"/>
      <c r="E2" s="1619"/>
      <c r="F2" s="1619"/>
      <c r="G2" s="1619"/>
      <c r="H2" s="1619"/>
    </row>
    <row r="3" spans="1:14">
      <c r="A3" s="1242"/>
      <c r="B3" s="1242"/>
      <c r="C3" s="1242"/>
      <c r="D3" s="1242"/>
      <c r="E3" s="1242"/>
      <c r="F3" s="1242"/>
      <c r="G3" s="1242"/>
      <c r="H3" s="1242"/>
    </row>
    <row r="4" spans="1:14" ht="15.75" thickBot="1"/>
    <row r="5" spans="1:14" ht="45">
      <c r="A5" s="1243" t="s">
        <v>99</v>
      </c>
      <c r="B5" s="1244" t="s">
        <v>5</v>
      </c>
      <c r="C5" s="1244"/>
      <c r="D5" s="1245" t="s">
        <v>100</v>
      </c>
    </row>
    <row r="6" spans="1:14" ht="15.75" thickBot="1">
      <c r="A6" s="1246"/>
      <c r="B6" s="1247">
        <v>44969</v>
      </c>
      <c r="C6" s="1247">
        <v>44962</v>
      </c>
      <c r="D6" s="1256" t="s">
        <v>50</v>
      </c>
    </row>
    <row r="7" spans="1:14" ht="15.75" thickBot="1">
      <c r="A7" s="1248"/>
      <c r="B7" s="1249"/>
      <c r="C7" s="1249"/>
      <c r="D7" s="1250"/>
      <c r="J7"/>
      <c r="K7"/>
      <c r="L7"/>
      <c r="M7"/>
      <c r="N7"/>
    </row>
    <row r="8" spans="1:14" ht="15.75" thickBot="1">
      <c r="A8" s="1296" t="s">
        <v>251</v>
      </c>
      <c r="B8" s="1297">
        <v>21519.14</v>
      </c>
      <c r="C8" s="1297">
        <v>21287.63</v>
      </c>
      <c r="D8" s="1298">
        <v>1.0875329945137078</v>
      </c>
      <c r="J8"/>
      <c r="K8"/>
      <c r="L8"/>
      <c r="M8"/>
      <c r="N8"/>
    </row>
    <row r="9" spans="1:14">
      <c r="A9" s="1251" t="s">
        <v>105</v>
      </c>
      <c r="B9" s="1235">
        <v>19207.232</v>
      </c>
      <c r="C9" s="1235">
        <v>19062.445</v>
      </c>
      <c r="D9" s="1257">
        <v>0.75954055211700422</v>
      </c>
      <c r="J9"/>
      <c r="K9"/>
      <c r="L9"/>
      <c r="M9"/>
      <c r="N9"/>
    </row>
    <row r="10" spans="1:14">
      <c r="A10" s="1252" t="s">
        <v>106</v>
      </c>
      <c r="B10" s="1236">
        <v>24350.893</v>
      </c>
      <c r="C10" s="1236">
        <v>23688.151000000002</v>
      </c>
      <c r="D10" s="1258">
        <v>2.7977785180447317</v>
      </c>
      <c r="J10"/>
      <c r="K10"/>
      <c r="L10"/>
      <c r="M10"/>
      <c r="N10"/>
    </row>
    <row r="11" spans="1:14" ht="15.75" thickBot="1">
      <c r="A11" s="1253" t="s">
        <v>107</v>
      </c>
      <c r="B11" s="1237">
        <v>21283.579000000002</v>
      </c>
      <c r="C11" s="1237">
        <v>21191.081999999999</v>
      </c>
      <c r="D11" s="1259">
        <v>0.43649021791337994</v>
      </c>
      <c r="J11"/>
      <c r="K11"/>
      <c r="L11"/>
      <c r="M11"/>
      <c r="N11"/>
    </row>
    <row r="12" spans="1:14" ht="15.75" thickBot="1">
      <c r="A12" s="1296" t="s">
        <v>252</v>
      </c>
      <c r="B12" s="1299">
        <v>18700.14</v>
      </c>
      <c r="C12" s="1299">
        <v>18909.09</v>
      </c>
      <c r="D12" s="1298">
        <v>-1.1050240915877005</v>
      </c>
      <c r="J12"/>
      <c r="K12"/>
      <c r="L12"/>
      <c r="M12"/>
      <c r="N12"/>
    </row>
    <row r="13" spans="1:14" ht="13.5" customHeight="1">
      <c r="A13" s="1251" t="s">
        <v>105</v>
      </c>
      <c r="B13" s="1238" t="s">
        <v>200</v>
      </c>
      <c r="C13" s="1238" t="s">
        <v>200</v>
      </c>
      <c r="D13" s="1260" t="s">
        <v>73</v>
      </c>
      <c r="J13"/>
      <c r="K13"/>
      <c r="L13"/>
      <c r="M13"/>
      <c r="N13"/>
    </row>
    <row r="14" spans="1:14" ht="14.25" customHeight="1">
      <c r="A14" s="1252" t="s">
        <v>106</v>
      </c>
      <c r="B14" s="1239">
        <v>25010.263999999999</v>
      </c>
      <c r="C14" s="1239">
        <v>23527.356</v>
      </c>
      <c r="D14" s="1340">
        <v>6.3029096852191948</v>
      </c>
      <c r="J14"/>
      <c r="K14"/>
      <c r="L14"/>
      <c r="M14"/>
      <c r="N14"/>
    </row>
    <row r="15" spans="1:14" ht="16.5" customHeight="1" thickBot="1">
      <c r="A15" s="1254" t="s">
        <v>107</v>
      </c>
      <c r="B15" s="1240">
        <v>17798.623</v>
      </c>
      <c r="C15" s="1240">
        <v>17573.55</v>
      </c>
      <c r="D15" s="1261">
        <v>1.2807486250643743</v>
      </c>
      <c r="J15"/>
      <c r="K15"/>
      <c r="L15"/>
      <c r="M15"/>
      <c r="N15"/>
    </row>
    <row r="16" spans="1:14">
      <c r="A16" s="1255"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18" sqref="H1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4" t="s">
        <v>513</v>
      </c>
      <c r="B2" s="1114"/>
      <c r="C2" s="1114"/>
      <c r="D2" s="1114"/>
      <c r="E2" s="1114"/>
      <c r="F2" s="1139"/>
      <c r="G2" s="1139"/>
      <c r="H2" s="1139"/>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620" t="s">
        <v>435</v>
      </c>
      <c r="B5" s="1328" t="s">
        <v>433</v>
      </c>
      <c r="C5" s="1329"/>
      <c r="D5" s="1330"/>
      <c r="E5" s="1331" t="s">
        <v>255</v>
      </c>
      <c r="F5" s="1332"/>
      <c r="G5" s="1333"/>
      <c r="H5" s="781"/>
    </row>
    <row r="6" spans="1:8" s="782" customFormat="1" ht="30" customHeight="1" thickBot="1">
      <c r="A6" s="1621"/>
      <c r="B6" s="1334" t="s">
        <v>112</v>
      </c>
      <c r="C6" s="1335" t="s">
        <v>113</v>
      </c>
      <c r="D6" s="1336" t="s">
        <v>432</v>
      </c>
      <c r="E6" s="1337" t="s">
        <v>112</v>
      </c>
      <c r="F6" s="1338" t="s">
        <v>113</v>
      </c>
      <c r="G6" s="1339" t="s">
        <v>432</v>
      </c>
      <c r="H6" s="781"/>
    </row>
    <row r="7" spans="1:8" s="784" customFormat="1" ht="24.95" customHeight="1" thickBot="1">
      <c r="A7" s="1116"/>
      <c r="B7" s="1119">
        <v>39346.99</v>
      </c>
      <c r="C7" s="1120">
        <v>32074.69</v>
      </c>
      <c r="D7" s="1121" t="s">
        <v>200</v>
      </c>
      <c r="E7" s="1122">
        <v>-0.63100978992015933</v>
      </c>
      <c r="F7" s="1123">
        <v>0.49692803849092587</v>
      </c>
      <c r="G7" s="1124" t="s">
        <v>73</v>
      </c>
      <c r="H7" s="783"/>
    </row>
    <row r="8" spans="1:8" customFormat="1" ht="15.75" customHeight="1">
      <c r="A8" s="1255" t="s">
        <v>253</v>
      </c>
      <c r="B8" s="1241"/>
      <c r="C8" s="1241"/>
      <c r="D8" s="1241"/>
      <c r="E8" s="1241"/>
      <c r="F8" s="1241"/>
      <c r="G8" s="1241"/>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2023-02-16T15:47:04Z</dcterms:modified>
</cp:coreProperties>
</file>