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D729AE1C-0421-47B6-BD2F-48CA5BE084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XEU8" i="1"/>
  <c r="XEU7" i="1"/>
  <c r="XEU5" i="1"/>
  <c r="XEU2" i="1" l="1"/>
  <c r="XEU3" i="1"/>
  <c r="XEU4" i="1"/>
  <c r="XEU6" i="1"/>
</calcChain>
</file>

<file path=xl/sharedStrings.xml><?xml version="1.0" encoding="utf-8"?>
<sst xmlns="http://schemas.openxmlformats.org/spreadsheetml/2006/main" count="117" uniqueCount="79">
  <si>
    <t>LP</t>
  </si>
  <si>
    <t>JEDNOSTKA</t>
  </si>
  <si>
    <t>NR REJ.</t>
  </si>
  <si>
    <t>MARKA / TYP / MODEL</t>
  </si>
  <si>
    <t>MOC KM/KV</t>
  </si>
  <si>
    <t>LICZBA DRZWI</t>
  </si>
  <si>
    <t>RODZAJ</t>
  </si>
  <si>
    <t>NR NADWOZIA</t>
  </si>
  <si>
    <t>POJ. SILNIKA</t>
  </si>
  <si>
    <t>ROK PROD.</t>
  </si>
  <si>
    <t>LICZBA MIEJSC</t>
  </si>
  <si>
    <t>ZABEZPIECZENIA</t>
  </si>
  <si>
    <t>BIAŁYSTOK</t>
  </si>
  <si>
    <t>OSOBOWY</t>
  </si>
  <si>
    <t>immobilizer, alarm</t>
  </si>
  <si>
    <t>BI 2898R</t>
  </si>
  <si>
    <t>HYUNDAI I30 CLASSIC COMBI</t>
  </si>
  <si>
    <t>120 KM</t>
  </si>
  <si>
    <t>TMAD281BAEJ031602</t>
  </si>
  <si>
    <t>BI 8332S</t>
  </si>
  <si>
    <t>RENAULT FLUENCE</t>
  </si>
  <si>
    <t>110 KM</t>
  </si>
  <si>
    <t>VF1LZLC0552099811</t>
  </si>
  <si>
    <t>BI 4468U</t>
  </si>
  <si>
    <t>SKODA OCTAVIA</t>
  </si>
  <si>
    <t>150KM</t>
  </si>
  <si>
    <t>TMBAJ9NE5GO141781</t>
  </si>
  <si>
    <t>alarm, immobiiliser</t>
  </si>
  <si>
    <t>BI 3335W</t>
  </si>
  <si>
    <t>TOYOTA COROLLA ACTIVE</t>
  </si>
  <si>
    <t>97 KW</t>
  </si>
  <si>
    <t>NMTBE3JE90R187188</t>
  </si>
  <si>
    <t>PRZEBIEG</t>
  </si>
  <si>
    <t>BI 557AY</t>
  </si>
  <si>
    <t xml:space="preserve">HYUNDAI I30 </t>
  </si>
  <si>
    <t>73 KW</t>
  </si>
  <si>
    <t>TMAH2514AKJ081712</t>
  </si>
  <si>
    <t xml:space="preserve">HYUNDAI ELANTRA </t>
  </si>
  <si>
    <t xml:space="preserve">90 KW </t>
  </si>
  <si>
    <t xml:space="preserve">OSOBOWY </t>
  </si>
  <si>
    <t>KMHLN41EANU177693</t>
  </si>
  <si>
    <t>BI374GM</t>
  </si>
  <si>
    <t>SSANGYONG TIVOLI GRAND</t>
  </si>
  <si>
    <t>120 KW</t>
  </si>
  <si>
    <t>KPT26A1YSNP387223</t>
  </si>
  <si>
    <t>BI001HL</t>
  </si>
  <si>
    <t>DACIA DUSTER</t>
  </si>
  <si>
    <t>96 KW</t>
  </si>
  <si>
    <t>VF1HJD20571428993</t>
  </si>
  <si>
    <t>TMBAH73TXF9017355</t>
  </si>
  <si>
    <t>147 KW</t>
  </si>
  <si>
    <t>SKODA SUPERB</t>
  </si>
  <si>
    <t xml:space="preserve">Początek okresu ubezpieczenia </t>
  </si>
  <si>
    <t>brutto</t>
  </si>
  <si>
    <t>suma</t>
  </si>
  <si>
    <t>BI 680FU</t>
  </si>
  <si>
    <t>283.851</t>
  </si>
  <si>
    <t>228.116</t>
  </si>
  <si>
    <t>204.417</t>
  </si>
  <si>
    <t>125.457</t>
  </si>
  <si>
    <t>173.762</t>
  </si>
  <si>
    <t>114.372</t>
  </si>
  <si>
    <t>247.782</t>
  </si>
  <si>
    <t>83.652</t>
  </si>
  <si>
    <t>48.145</t>
  </si>
  <si>
    <t>BI 424JR</t>
  </si>
  <si>
    <t>265KM</t>
  </si>
  <si>
    <t>Skoda Superb 4x4</t>
  </si>
  <si>
    <t>TMBCP8NZ1SC010410</t>
  </si>
  <si>
    <t>14.532</t>
  </si>
  <si>
    <t>209.900,00 zł</t>
  </si>
  <si>
    <t>BI 474JM</t>
  </si>
  <si>
    <t>Kia Ceed</t>
  </si>
  <si>
    <t>140KM</t>
  </si>
  <si>
    <t>U5YH5815ASL206729</t>
  </si>
  <si>
    <t>31.567</t>
  </si>
  <si>
    <t>116.890,00 zł</t>
  </si>
  <si>
    <t>WE 0238A</t>
  </si>
  <si>
    <t xml:space="preserve">wycena X.2025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</si>
</sst>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_(* #,##0.00_);_(* \(#,##0.00\);_(* &quot;-&quot;??_);_(@_)"/>
    <numFmt numFmtId="166" formatCode="_-* #,##0\ _z_ł_-;\-* #,##0\ _z_ł_-;_-* &quot;-&quot;??\ _z_ł_-;_-@_-"/>
    <numFmt numFmtId="167" formatCode="#,##0.00\ &quot;zł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1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</cellXfs>
  <cellStyles count="9">
    <cellStyle name="Dziesiętny" xfId="1" builtinId="3"/>
    <cellStyle name="Dziesiętny 2" xfId="5" xr:uid="{00000000-0005-0000-0000-000001000000}"/>
    <cellStyle name="Dziesiętny 2 2" xfId="6" xr:uid="{00000000-0005-0000-0000-000002000000}"/>
    <cellStyle name="Dziesiętny 3" xfId="3" xr:uid="{00000000-0005-0000-0000-000003000000}"/>
    <cellStyle name="Dziesiętny 4" xfId="8" xr:uid="{00000000-0005-0000-0000-000004000000}"/>
    <cellStyle name="Normalny" xfId="0" builtinId="0"/>
    <cellStyle name="Normalny 2" xfId="2" xr:uid="{00000000-0005-0000-0000-000006000000}"/>
    <cellStyle name="Normalny 3" xfId="4" xr:uid="{00000000-0005-0000-0000-000007000000}"/>
    <cellStyle name="Normalny 4" xfId="7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U13"/>
  <sheetViews>
    <sheetView tabSelected="1" topLeftCell="G1" zoomScale="120" zoomScaleNormal="120" workbookViewId="0">
      <selection activeCell="M2" sqref="M2"/>
    </sheetView>
  </sheetViews>
  <sheetFormatPr defaultColWidth="9.109375" defaultRowHeight="13.8"/>
  <cols>
    <col min="1" max="1" width="4" style="2" bestFit="1" customWidth="1"/>
    <col min="2" max="2" width="11.6640625" style="2" customWidth="1"/>
    <col min="3" max="3" width="12.6640625" style="2" customWidth="1"/>
    <col min="4" max="4" width="28.6640625" style="2" customWidth="1"/>
    <col min="5" max="5" width="11.88671875" style="2" bestFit="1" customWidth="1"/>
    <col min="6" max="6" width="13.44140625" style="2" customWidth="1"/>
    <col min="7" max="7" width="12.5546875" style="2" customWidth="1"/>
    <col min="8" max="8" width="26.6640625" style="2" customWidth="1"/>
    <col min="9" max="9" width="11.109375" style="2" bestFit="1" customWidth="1"/>
    <col min="10" max="10" width="10.109375" style="2" bestFit="1" customWidth="1"/>
    <col min="11" max="11" width="11.33203125" style="3" customWidth="1"/>
    <col min="12" max="12" width="13.6640625" style="2" customWidth="1"/>
    <col min="13" max="13" width="20.5546875" style="2" customWidth="1"/>
    <col min="14" max="14" width="13.6640625" style="2" customWidth="1"/>
    <col min="15" max="15" width="18.5546875" style="2" customWidth="1"/>
    <col min="16" max="16" width="26.6640625" style="2" customWidth="1"/>
    <col min="17" max="17" width="27" style="2" customWidth="1"/>
    <col min="18" max="16384" width="9.109375" style="2"/>
  </cols>
  <sheetData>
    <row r="1" spans="1:16 16375:16375" s="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2" t="s">
        <v>32</v>
      </c>
      <c r="L1" s="11" t="s">
        <v>10</v>
      </c>
      <c r="M1" s="11" t="s">
        <v>78</v>
      </c>
      <c r="N1" s="11" t="s">
        <v>54</v>
      </c>
      <c r="O1" s="11" t="s">
        <v>11</v>
      </c>
      <c r="P1" s="11" t="s">
        <v>52</v>
      </c>
    </row>
    <row r="2" spans="1:16 16375:16375" s="6" customFormat="1">
      <c r="A2" s="4">
        <v>1</v>
      </c>
      <c r="B2" s="5" t="s">
        <v>12</v>
      </c>
      <c r="C2" s="5" t="s">
        <v>15</v>
      </c>
      <c r="D2" s="5" t="s">
        <v>16</v>
      </c>
      <c r="E2" s="5" t="s">
        <v>17</v>
      </c>
      <c r="F2" s="5">
        <v>5</v>
      </c>
      <c r="G2" s="5" t="s">
        <v>13</v>
      </c>
      <c r="H2" s="5" t="s">
        <v>18</v>
      </c>
      <c r="I2" s="5">
        <v>1591</v>
      </c>
      <c r="J2" s="17">
        <v>2013</v>
      </c>
      <c r="K2" s="18" t="s">
        <v>56</v>
      </c>
      <c r="L2" s="5">
        <v>5</v>
      </c>
      <c r="M2" s="7">
        <v>24100</v>
      </c>
      <c r="N2" s="5" t="s">
        <v>53</v>
      </c>
      <c r="O2" s="5" t="s">
        <v>14</v>
      </c>
      <c r="P2" s="19">
        <v>46023</v>
      </c>
      <c r="XEU2" s="6">
        <f t="shared" ref="XEU2:XEU8" si="0">SUM(A2:XET2)</f>
        <v>73738</v>
      </c>
    </row>
    <row r="3" spans="1:16 16375:16375" s="6" customFormat="1">
      <c r="A3" s="4">
        <v>2</v>
      </c>
      <c r="B3" s="5" t="s">
        <v>12</v>
      </c>
      <c r="C3" s="5" t="s">
        <v>19</v>
      </c>
      <c r="D3" s="5" t="s">
        <v>20</v>
      </c>
      <c r="E3" s="5" t="s">
        <v>21</v>
      </c>
      <c r="F3" s="5">
        <v>4</v>
      </c>
      <c r="G3" s="5" t="s">
        <v>13</v>
      </c>
      <c r="H3" s="5" t="s">
        <v>22</v>
      </c>
      <c r="I3" s="5">
        <v>1598</v>
      </c>
      <c r="J3" s="17">
        <v>2014</v>
      </c>
      <c r="K3" s="18" t="s">
        <v>57</v>
      </c>
      <c r="L3" s="5">
        <v>5</v>
      </c>
      <c r="M3" s="7">
        <v>17100</v>
      </c>
      <c r="N3" s="5" t="s">
        <v>53</v>
      </c>
      <c r="O3" s="5" t="s">
        <v>14</v>
      </c>
      <c r="P3" s="19"/>
      <c r="XEU3" s="6">
        <f t="shared" si="0"/>
        <v>20723</v>
      </c>
    </row>
    <row r="4" spans="1:16 16375:16375" s="6" customFormat="1">
      <c r="A4" s="4">
        <v>3</v>
      </c>
      <c r="B4" s="5" t="s">
        <v>12</v>
      </c>
      <c r="C4" s="5" t="s">
        <v>23</v>
      </c>
      <c r="D4" s="5" t="s">
        <v>24</v>
      </c>
      <c r="E4" s="5" t="s">
        <v>25</v>
      </c>
      <c r="F4" s="5">
        <v>5</v>
      </c>
      <c r="G4" s="5" t="s">
        <v>13</v>
      </c>
      <c r="H4" s="5" t="s">
        <v>26</v>
      </c>
      <c r="I4" s="5">
        <v>1968</v>
      </c>
      <c r="J4" s="17">
        <v>2015</v>
      </c>
      <c r="K4" s="18" t="s">
        <v>58</v>
      </c>
      <c r="L4" s="5">
        <v>5</v>
      </c>
      <c r="M4" s="7">
        <v>31100</v>
      </c>
      <c r="N4" s="5" t="s">
        <v>53</v>
      </c>
      <c r="O4" s="5" t="s">
        <v>27</v>
      </c>
      <c r="P4" s="19"/>
      <c r="XEU4" s="6">
        <f t="shared" si="0"/>
        <v>35096</v>
      </c>
    </row>
    <row r="5" spans="1:16 16375:16375" s="6" customFormat="1">
      <c r="A5" s="4">
        <v>4</v>
      </c>
      <c r="B5" s="5" t="s">
        <v>12</v>
      </c>
      <c r="C5" s="5" t="s">
        <v>33</v>
      </c>
      <c r="D5" s="5" t="s">
        <v>34</v>
      </c>
      <c r="E5" s="5" t="s">
        <v>35</v>
      </c>
      <c r="F5" s="5">
        <v>5</v>
      </c>
      <c r="G5" s="5" t="s">
        <v>13</v>
      </c>
      <c r="H5" s="5" t="s">
        <v>36</v>
      </c>
      <c r="I5" s="5">
        <v>1368</v>
      </c>
      <c r="J5" s="17">
        <v>2018</v>
      </c>
      <c r="K5" s="18" t="s">
        <v>59</v>
      </c>
      <c r="L5" s="5">
        <v>5</v>
      </c>
      <c r="M5" s="7">
        <v>40900</v>
      </c>
      <c r="N5" s="5" t="s">
        <v>53</v>
      </c>
      <c r="O5" s="5" t="s">
        <v>27</v>
      </c>
      <c r="P5" s="19"/>
      <c r="XEU5" s="6">
        <f t="shared" si="0"/>
        <v>44300</v>
      </c>
    </row>
    <row r="6" spans="1:16 16375:16375" s="6" customFormat="1">
      <c r="A6" s="4">
        <v>5</v>
      </c>
      <c r="B6" s="5" t="s">
        <v>12</v>
      </c>
      <c r="C6" s="5" t="s">
        <v>28</v>
      </c>
      <c r="D6" s="5" t="s">
        <v>29</v>
      </c>
      <c r="E6" s="5" t="s">
        <v>30</v>
      </c>
      <c r="F6" s="5">
        <v>4</v>
      </c>
      <c r="G6" s="5" t="s">
        <v>13</v>
      </c>
      <c r="H6" s="5" t="s">
        <v>31</v>
      </c>
      <c r="I6" s="5">
        <v>1598</v>
      </c>
      <c r="J6" s="17">
        <v>2016</v>
      </c>
      <c r="K6" s="18" t="s">
        <v>60</v>
      </c>
      <c r="L6" s="5">
        <v>5</v>
      </c>
      <c r="M6" s="7">
        <v>36500</v>
      </c>
      <c r="N6" s="5" t="s">
        <v>53</v>
      </c>
      <c r="O6" s="5" t="s">
        <v>27</v>
      </c>
      <c r="P6" s="19"/>
      <c r="XEU6" s="6">
        <f t="shared" si="0"/>
        <v>40128</v>
      </c>
    </row>
    <row r="7" spans="1:16 16375:16375" s="6" customFormat="1" ht="16.95" customHeight="1">
      <c r="A7" s="4">
        <v>6</v>
      </c>
      <c r="B7" s="5" t="s">
        <v>12</v>
      </c>
      <c r="C7" s="5" t="s">
        <v>55</v>
      </c>
      <c r="D7" s="5" t="s">
        <v>37</v>
      </c>
      <c r="E7" s="5" t="s">
        <v>38</v>
      </c>
      <c r="F7" s="5">
        <v>4</v>
      </c>
      <c r="G7" s="5" t="s">
        <v>39</v>
      </c>
      <c r="H7" s="5" t="s">
        <v>40</v>
      </c>
      <c r="I7" s="5">
        <v>1598</v>
      </c>
      <c r="J7" s="17">
        <v>2021</v>
      </c>
      <c r="K7" s="18" t="s">
        <v>61</v>
      </c>
      <c r="L7" s="5">
        <v>5</v>
      </c>
      <c r="M7" s="7">
        <v>61600</v>
      </c>
      <c r="N7" s="5" t="s">
        <v>53</v>
      </c>
      <c r="O7" s="5" t="s">
        <v>27</v>
      </c>
      <c r="P7" s="19"/>
      <c r="XEU7" s="6">
        <f t="shared" si="0"/>
        <v>65234</v>
      </c>
    </row>
    <row r="8" spans="1:16 16375:16375" s="6" customFormat="1" ht="16.95" customHeight="1">
      <c r="A8" s="4">
        <v>7</v>
      </c>
      <c r="B8" s="5" t="s">
        <v>12</v>
      </c>
      <c r="C8" s="5" t="s">
        <v>77</v>
      </c>
      <c r="D8" s="5" t="s">
        <v>51</v>
      </c>
      <c r="E8" s="5" t="s">
        <v>50</v>
      </c>
      <c r="F8" s="5">
        <v>5</v>
      </c>
      <c r="G8" s="5" t="s">
        <v>39</v>
      </c>
      <c r="H8" s="5" t="s">
        <v>49</v>
      </c>
      <c r="I8" s="5">
        <v>1984</v>
      </c>
      <c r="J8" s="17">
        <v>2014</v>
      </c>
      <c r="K8" s="18" t="s">
        <v>62</v>
      </c>
      <c r="L8" s="5">
        <v>5</v>
      </c>
      <c r="M8" s="7">
        <v>34700</v>
      </c>
      <c r="N8" s="5" t="s">
        <v>53</v>
      </c>
      <c r="O8" s="5" t="s">
        <v>27</v>
      </c>
      <c r="P8" s="19"/>
      <c r="XEU8" s="6">
        <f t="shared" si="0"/>
        <v>38715</v>
      </c>
    </row>
    <row r="9" spans="1:16 16375:16375" s="6" customFormat="1">
      <c r="A9" s="4">
        <v>8</v>
      </c>
      <c r="B9" s="5" t="s">
        <v>12</v>
      </c>
      <c r="C9" s="4" t="s">
        <v>41</v>
      </c>
      <c r="D9" s="4" t="s">
        <v>42</v>
      </c>
      <c r="E9" s="4" t="s">
        <v>43</v>
      </c>
      <c r="F9" s="4">
        <v>4</v>
      </c>
      <c r="G9" s="5" t="s">
        <v>39</v>
      </c>
      <c r="H9" s="4" t="s">
        <v>44</v>
      </c>
      <c r="I9" s="4">
        <v>1497</v>
      </c>
      <c r="J9" s="4">
        <v>2022</v>
      </c>
      <c r="K9" s="8" t="s">
        <v>63</v>
      </c>
      <c r="L9" s="4">
        <v>5</v>
      </c>
      <c r="M9" s="10">
        <v>61500</v>
      </c>
      <c r="N9" s="4" t="s">
        <v>53</v>
      </c>
      <c r="O9" s="5" t="s">
        <v>27</v>
      </c>
      <c r="P9" s="9">
        <v>46245</v>
      </c>
    </row>
    <row r="10" spans="1:16 16375:16375" s="6" customFormat="1">
      <c r="A10" s="4">
        <v>9</v>
      </c>
      <c r="B10" s="5" t="s">
        <v>12</v>
      </c>
      <c r="C10" s="4" t="s">
        <v>45</v>
      </c>
      <c r="D10" s="4" t="s">
        <v>46</v>
      </c>
      <c r="E10" s="4" t="s">
        <v>47</v>
      </c>
      <c r="F10" s="4">
        <v>4</v>
      </c>
      <c r="G10" s="5" t="s">
        <v>39</v>
      </c>
      <c r="H10" s="4" t="s">
        <v>48</v>
      </c>
      <c r="I10" s="4">
        <v>1332</v>
      </c>
      <c r="J10" s="4">
        <v>2023</v>
      </c>
      <c r="K10" s="8" t="s">
        <v>64</v>
      </c>
      <c r="L10" s="4">
        <v>5</v>
      </c>
      <c r="M10" s="10">
        <v>72800</v>
      </c>
      <c r="N10" s="4" t="s">
        <v>53</v>
      </c>
      <c r="O10" s="5" t="s">
        <v>27</v>
      </c>
      <c r="P10" s="9">
        <v>46256</v>
      </c>
    </row>
    <row r="11" spans="1:16 16375:16375">
      <c r="A11" s="13">
        <v>10</v>
      </c>
      <c r="B11" s="5" t="s">
        <v>12</v>
      </c>
      <c r="C11" s="13" t="s">
        <v>65</v>
      </c>
      <c r="D11" s="13" t="s">
        <v>67</v>
      </c>
      <c r="E11" s="13" t="s">
        <v>66</v>
      </c>
      <c r="F11" s="13">
        <v>5</v>
      </c>
      <c r="G11" s="13" t="s">
        <v>13</v>
      </c>
      <c r="H11" s="13" t="s">
        <v>68</v>
      </c>
      <c r="I11" s="13">
        <v>1984</v>
      </c>
      <c r="J11" s="13">
        <v>2024</v>
      </c>
      <c r="K11" s="14" t="s">
        <v>69</v>
      </c>
      <c r="L11" s="13">
        <v>5</v>
      </c>
      <c r="M11" s="10" t="s">
        <v>70</v>
      </c>
      <c r="N11" s="13" t="s">
        <v>53</v>
      </c>
      <c r="O11" s="13" t="s">
        <v>27</v>
      </c>
      <c r="P11" s="15">
        <v>46323</v>
      </c>
    </row>
    <row r="12" spans="1:16 16375:16375">
      <c r="A12" s="13">
        <v>11</v>
      </c>
      <c r="B12" s="5" t="s">
        <v>12</v>
      </c>
      <c r="C12" s="13" t="s">
        <v>71</v>
      </c>
      <c r="D12" s="13" t="s">
        <v>72</v>
      </c>
      <c r="E12" s="13" t="s">
        <v>73</v>
      </c>
      <c r="F12" s="13">
        <v>5</v>
      </c>
      <c r="G12" s="13" t="s">
        <v>13</v>
      </c>
      <c r="H12" s="13" t="s">
        <v>74</v>
      </c>
      <c r="I12" s="13">
        <v>1482</v>
      </c>
      <c r="J12" s="13">
        <v>2024</v>
      </c>
      <c r="K12" s="14" t="s">
        <v>75</v>
      </c>
      <c r="L12" s="13">
        <v>5</v>
      </c>
      <c r="M12" s="13" t="s">
        <v>76</v>
      </c>
      <c r="N12" s="13" t="s">
        <v>53</v>
      </c>
      <c r="O12" s="13" t="s">
        <v>27</v>
      </c>
      <c r="P12" s="15">
        <v>46278</v>
      </c>
    </row>
    <row r="13" spans="1:16 16375:16375">
      <c r="M13" s="16">
        <f>SUM(M2:M12)</f>
        <v>380300</v>
      </c>
    </row>
  </sheetData>
  <sortState xmlns:xlrd2="http://schemas.microsoft.com/office/spreadsheetml/2017/richdata2" ref="A2:XEU6">
    <sortCondition ref="A2:A6"/>
  </sortState>
  <mergeCells count="1">
    <mergeCell ref="P2:P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2025-11-12T13:20:31Z</dcterms:modified>
</cp:coreProperties>
</file>