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mak\Documents\NASK Projekty\Cyberbezpieczny samorząd\Nowe Cyber\"/>
    </mc:Choice>
  </mc:AlternateContent>
  <xr:revisionPtr revIDLastSave="0" documentId="8_{8F20AE05-C55A-4B3D-99A4-2506244BC808}" xr6:coauthVersionLast="47" xr6:coauthVersionMax="47" xr10:uidLastSave="{00000000-0000-0000-0000-000000000000}"/>
  <bookViews>
    <workbookView xWindow="-108" yWindow="-108" windowWidth="23256" windowHeight="12456" xr2:uid="{6966C89B-721C-4BAB-89AB-069BAA0185A2}"/>
  </bookViews>
  <sheets>
    <sheet name="Szablon wniosku" sheetId="1" r:id="rId1"/>
    <sheet name="OKM ocena kryt. meryt." sheetId="2" r:id="rId2"/>
    <sheet name="Katalogi kosztów kwalifik.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E11" i="2"/>
  <c r="E10" i="2"/>
  <c r="E6" i="2"/>
  <c r="E22" i="2"/>
  <c r="E20" i="2"/>
  <c r="E18" i="2"/>
  <c r="E17" i="2"/>
  <c r="E16" i="2"/>
  <c r="E15" i="2"/>
  <c r="E14" i="2"/>
  <c r="E13" i="2"/>
  <c r="E12" i="2"/>
  <c r="E7" i="2"/>
  <c r="E9" i="2"/>
  <c r="E8" i="2"/>
  <c r="E5" i="2"/>
  <c r="D22" i="2" l="1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E23" i="2" l="1"/>
  <c r="D23" i="2" l="1"/>
  <c r="F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Grzegorz Mąkosa</author>
  </authors>
  <commentList>
    <comment ref="C7" authorId="0" shapeId="0" xr:uid="{86161E16-DC96-4D0E-8491-CD3B8B3E2A3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" authorId="0" shapeId="0" xr:uid="{26463EC0-4D2D-4109-A84C-A618D9C674B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8" authorId="0" shapeId="0" xr:uid="{734F9F41-7728-42DE-822E-EF4CC6D0E0E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8" authorId="0" shapeId="0" xr:uid="{432AAFDE-B1FC-4AB2-B318-E1E950C3FAE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9" authorId="0" shapeId="0" xr:uid="{0955DB76-F29E-47A7-9F12-8B36C5E2D44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9" authorId="0" shapeId="0" xr:uid="{384CFD7D-EDC3-47B4-B7A1-696BCAD633E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0" authorId="0" shapeId="0" xr:uid="{5EA5788F-A7C3-44B7-88CE-8EA0D8D6632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" authorId="0" shapeId="0" xr:uid="{0BA7FCC7-F002-4048-AEA6-9CFDF174C2B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1" authorId="0" shapeId="0" xr:uid="{8D3B65A8-D329-4945-A50A-11D08ED4F68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1" authorId="0" shapeId="0" xr:uid="{CAB4960B-9CB4-4FE2-BCCD-0B4FB137B6F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2" authorId="0" shapeId="0" xr:uid="{78F47EB3-4E3D-40BB-B9CD-2E0680C8039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12" authorId="0" shapeId="0" xr:uid="{46F92090-E849-4E62-9B6C-2A45476784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F12" authorId="0" shapeId="0" xr:uid="{ECDC1330-D5E8-44ED-A01D-9A525FDB9EB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" authorId="0" shapeId="0" xr:uid="{4891EE88-5B77-4A54-B041-D2451203406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" authorId="0" shapeId="0" xr:uid="{1EDF6538-58BE-45F6-BCAC-ACA16EFF0EB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4" authorId="0" shapeId="0" xr:uid="{5CEF7FA6-FD74-40D3-B830-1E897E0289F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4" authorId="0" shapeId="0" xr:uid="{4D15A101-D5A5-4ECE-8E0B-2D7A7A12DCD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" authorId="0" shapeId="0" xr:uid="{57D15840-3D88-4B7E-89B0-2CF0DFEF0D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16" authorId="0" shapeId="0" xr:uid="{2AC314E0-EA07-4446-BDB7-BE85E420464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22" authorId="0" shapeId="0" xr:uid="{FB44D982-531B-4CFE-A440-E0EF0F11C0C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" authorId="0" shapeId="0" xr:uid="{BE940A13-118A-430C-8073-86C16A68014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3" authorId="0" shapeId="0" xr:uid="{5AA96A1D-E0BF-4ED3-861A-47893828345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3" authorId="0" shapeId="0" xr:uid="{04FF4596-AC12-48F9-9751-85400B045E1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4" authorId="0" shapeId="0" xr:uid="{AE0F4E54-1CE8-4278-B52C-8631368B7FC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4" authorId="0" shapeId="0" xr:uid="{F24561E6-EA71-4928-BD71-87AAB14D10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5" authorId="0" shapeId="0" xr:uid="{857BDCF5-C192-4C2C-A7D2-33BE040E88E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5" authorId="0" shapeId="0" xr:uid="{0DFD61A6-6C39-406D-A95D-76441CDDF5D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6" authorId="0" shapeId="0" xr:uid="{911E55DD-3ECD-4987-AF25-32DF4A3FF3F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6" authorId="0" shapeId="0" xr:uid="{D2F4B86A-E330-4648-8530-380DDB87E70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" authorId="0" shapeId="0" xr:uid="{7DC51C06-8A5B-4DC7-967E-93BFDA13D8D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" authorId="0" shapeId="0" xr:uid="{BD3F190E-6D8D-4B9B-9DA0-F465683CC78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8" authorId="0" shapeId="0" xr:uid="{028C6DF6-5E97-45D7-97EC-AE9E4D51815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8" authorId="0" shapeId="0" xr:uid="{AF8B7E46-3517-4A22-8BAC-EEE40E87DCB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9" authorId="0" shapeId="0" xr:uid="{02E76EF5-E65F-47AF-93F3-74D938967A7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29" authorId="0" shapeId="0" xr:uid="{E96586BF-569F-4B4F-848F-F8E4F04B5E0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F29" authorId="0" shapeId="0" xr:uid="{8B964183-B179-41EA-B5FA-244539B75D5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" authorId="0" shapeId="0" xr:uid="{331CB950-36A5-4E62-AFC5-A53AD6226E7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" authorId="0" shapeId="0" xr:uid="{8788AAD9-B844-4D52-AAB9-51F444A825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1" authorId="0" shapeId="0" xr:uid="{87D16A5F-58B6-462E-BBBA-37378FC00B1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1" authorId="0" shapeId="0" xr:uid="{792114D8-E71B-4FA4-82F8-01918EB23C3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" authorId="0" shapeId="0" xr:uid="{1B9874D1-3FE6-440E-8A44-9337EFD3FDA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33" authorId="0" shapeId="0" xr:uid="{4D0CB6A0-D0E3-4E31-952C-5D2A657BA10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39" authorId="0" shapeId="0" xr:uid="{7E0D5E52-113D-4783-8963-6B9BF1784DF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" authorId="0" shapeId="0" xr:uid="{ED74AAE9-85E3-4D11-A026-1F3A3FC4DE3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0" authorId="0" shapeId="0" xr:uid="{14FB8B1B-04A6-49FE-BBBC-CB702B4F1C0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0" authorId="0" shapeId="0" xr:uid="{9DE7DF2E-42E6-4450-9A37-B0FCE8E5D79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1" authorId="0" shapeId="0" xr:uid="{C3448326-29D1-4681-9ACA-A54A37A0AA7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1" authorId="0" shapeId="0" xr:uid="{D3DE4243-A3CB-43D1-BED6-50B89F5E520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" authorId="0" shapeId="0" xr:uid="{8FE69A59-D8DA-44B4-88F1-8855C7C21AB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" authorId="0" shapeId="0" xr:uid="{2A4FB9BD-D452-4D35-AFC2-6D52B74761A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3" authorId="0" shapeId="0" xr:uid="{ABFBC62A-DF6D-4C03-B036-9B3D9A3257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3" authorId="0" shapeId="0" xr:uid="{FADF279B-CEF2-4A02-8D63-5C24CDFCDCD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4" authorId="0" shapeId="0" xr:uid="{BB58962C-28B3-4AF4-A0F8-8B471B29DA0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4" authorId="0" shapeId="0" xr:uid="{F2E31445-5B23-4105-89E0-E27348E035F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" authorId="0" shapeId="0" xr:uid="{3F802166-1DE3-41C7-B4BE-75AEE9B6EB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" authorId="0" shapeId="0" xr:uid="{1288DC1E-55C1-4102-89B2-59310BAE75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6" authorId="0" shapeId="0" xr:uid="{D8370FFF-1FA4-4284-B8BA-845968B7277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6" authorId="0" shapeId="0" xr:uid="{BC3C405F-F6F8-4099-A3C3-5507BB16031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7" authorId="0" shapeId="0" xr:uid="{C5FC60A4-96BA-4266-AA34-90DDAE2FA58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7" authorId="0" shapeId="0" xr:uid="{7CD82315-3F8F-48CF-991C-12542E76F9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8" authorId="0" shapeId="0" xr:uid="{C061895D-2166-4CD9-BA00-93EA33DBF9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" authorId="0" shapeId="0" xr:uid="{AE9A7B34-8229-426E-9754-30584FA1643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9" authorId="0" shapeId="0" xr:uid="{EE048E10-AFED-4E1A-AAD2-158BE2774E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9" authorId="0" shapeId="0" xr:uid="{3A7754EB-5A7E-4C0D-A546-5364B15F925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50" authorId="0" shapeId="0" xr:uid="{EB98B577-A3E3-4F77-AF9C-D6E7488988B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50" authorId="0" shapeId="0" xr:uid="{9B5F5B1A-ECCF-44B3-B0A9-B8252C9BB16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51" authorId="0" shapeId="0" xr:uid="{75088E06-B4A7-4682-BCCC-97CE98709E5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51" authorId="0" shapeId="0" xr:uid="{B91F49CC-1E99-4845-8B52-06AF4D65A14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51" authorId="0" shapeId="0" xr:uid="{6E705C74-0B3A-4E4D-B51B-4F810995549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51" authorId="0" shapeId="0" xr:uid="{2DFC3CE2-8263-433B-BA56-CFCA3918F6F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52" authorId="0" shapeId="0" xr:uid="{C024F86A-02BE-4A54-AF51-43D5B48F37B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52" authorId="0" shapeId="0" xr:uid="{F6B4E55F-7E0F-4D30-A0A0-BB67FCF1D47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54" authorId="0" shapeId="0" xr:uid="{3EEF9F55-E50C-40CE-BADE-9F4CE1B57A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54" authorId="0" shapeId="0" xr:uid="{600E51EC-E9A6-4664-8AC3-1261DDDB855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55" authorId="0" shapeId="0" xr:uid="{F247CDBE-CE35-4C74-B2A4-51CB147B88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55" authorId="0" shapeId="0" xr:uid="{4E2AE2FE-CDB0-4D43-B68D-8B636DC5BE7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55" authorId="0" shapeId="0" xr:uid="{460930FC-08B2-48F4-AD03-60970FED3AD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55" authorId="0" shapeId="0" xr:uid="{209027AB-CC13-451E-8F2E-A1921665454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56" authorId="0" shapeId="0" xr:uid="{64B54DB2-DA54-4870-B242-54343F5637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56" authorId="0" shapeId="0" xr:uid="{3CB6D1C7-BDB2-4DA1-A90D-12EF99B46ED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58" authorId="0" shapeId="0" xr:uid="{71E7F0BA-B2BC-4143-97A1-69903061DC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58" authorId="0" shapeId="0" xr:uid="{A2992D3C-3195-480E-B118-422778894A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59" authorId="0" shapeId="0" xr:uid="{6A0E30B1-4068-45AA-82C3-F19C0045EED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59" authorId="0" shapeId="0" xr:uid="{2157EFFE-5898-47F2-BA94-4139EDE5117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59" authorId="0" shapeId="0" xr:uid="{F1B94650-E57D-4221-8285-08A27B214E0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59" authorId="0" shapeId="0" xr:uid="{E651369A-C080-4437-A546-6BAB13400B6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60" authorId="0" shapeId="0" xr:uid="{B8414252-1458-477B-AD94-0F244591A50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60" authorId="0" shapeId="0" xr:uid="{0852A5C8-0FDD-41EB-9F83-865F6637503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62" authorId="0" shapeId="0" xr:uid="{42EA38B9-6CD9-4FA7-9F3B-458AA547B9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62" authorId="0" shapeId="0" xr:uid="{A0D9481D-54C2-409B-B34C-7C9BB64A5E7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63" authorId="0" shapeId="0" xr:uid="{5E613FBA-14AC-42F2-BA68-132D70092E5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63" authorId="0" shapeId="0" xr:uid="{6949D90C-85CD-42BB-8175-EFA611F4CC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64" authorId="0" shapeId="0" xr:uid="{BD301EFC-3D45-44EF-B323-F29D3367A05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64" authorId="0" shapeId="0" xr:uid="{8865C909-B77F-4658-8175-5BC4D5FF555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66" authorId="0" shapeId="0" xr:uid="{CD92696E-76B6-497B-B38E-51CA528D400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66" authorId="0" shapeId="0" xr:uid="{DF6DF622-A1BA-4532-AFA7-3C365003C9A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71" authorId="0" shapeId="0" xr:uid="{EF836BEE-1BE1-4168-A122-30160F86DF9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1" authorId="0" shapeId="0" xr:uid="{88422E7D-17B0-46EE-89B8-D857D9FEEF4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2" authorId="0" shapeId="0" xr:uid="{3EBF5957-E140-46D7-9776-3055D5DC829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2" authorId="0" shapeId="0" xr:uid="{C7BF3681-AB6D-45F6-83EA-81D80A5EDC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3" authorId="0" shapeId="0" xr:uid="{124EE4E6-53E4-46F4-A837-28543AC2D7F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3" authorId="0" shapeId="0" xr:uid="{3E4F33D2-C918-408F-B125-A4A987CC09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4" authorId="0" shapeId="0" xr:uid="{415D253C-F7F6-4F16-A898-3E3CE7A0C92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4" authorId="0" shapeId="0" xr:uid="{4F3771B8-5ED6-43F7-8496-A2541F81AD9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5" authorId="0" shapeId="0" xr:uid="{42977CA7-8D94-49B7-9A42-226A03293E5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5" authorId="0" shapeId="0" xr:uid="{22DD3745-99F6-4F50-B7FB-55B1388A68E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6" authorId="0" shapeId="0" xr:uid="{11EE17B0-D1F8-4ED3-971E-17DB3C77ECC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6" authorId="0" shapeId="0" xr:uid="{932CCA25-94D6-4C63-9A27-3EB2DF61F9D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7" authorId="0" shapeId="0" xr:uid="{35418B46-D42B-4AFD-B915-CEE0C042FE7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7" authorId="0" shapeId="0" xr:uid="{134D7068-D6AA-44B2-82B0-32754EEB096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8" authorId="0" shapeId="0" xr:uid="{C1861D2A-1F97-4CE9-A862-1DCD78EE008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8" authorId="0" shapeId="0" xr:uid="{C9EA4912-F58A-4035-B34C-45E74E074C6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79" authorId="0" shapeId="0" xr:uid="{17872A15-805A-4D1A-B611-02370D168F4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79" authorId="0" shapeId="0" xr:uid="{F031CC19-42AE-486B-BC31-1004024155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80" authorId="0" shapeId="0" xr:uid="{626FA245-9ABD-4096-A470-C18316EEFA9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80" authorId="0" shapeId="0" xr:uid="{D717654B-10DB-4EC0-AD15-4163BCA3B7B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81" authorId="0" shapeId="0" xr:uid="{31D34D8F-E88C-42B2-8607-2D4E0445865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81" authorId="0" shapeId="0" xr:uid="{AFC26194-9517-4511-8282-900AFCF7031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82" authorId="0" shapeId="0" xr:uid="{D447630F-DE08-4938-828E-F6A883FAB9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82" authorId="0" shapeId="0" xr:uid="{9AF966B5-DA00-4E3F-8EB4-F9F80F96087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83" authorId="0" shapeId="0" xr:uid="{61BA8A50-1DF4-4254-8FD3-331CBFE45C9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83" authorId="0" shapeId="0" xr:uid="{2D96283B-938D-4CA0-A2D9-1EF4381F91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83" authorId="0" shapeId="0" xr:uid="{3EC63A7A-B482-437A-81D4-D2FC1996197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83" authorId="0" shapeId="0" xr:uid="{74F31DD4-ACB2-41F8-8E85-3EA316F2416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84" authorId="0" shapeId="0" xr:uid="{29BB2F01-7C29-4F28-A176-E666C393855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84" authorId="0" shapeId="0" xr:uid="{D5D83356-3437-4E20-A2CD-759299D18F0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86" authorId="0" shapeId="0" xr:uid="{FFD75331-CAFC-4A0F-BD0A-65FEDF2B2E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86" authorId="0" shapeId="0" xr:uid="{D5F97E55-A848-4A96-BCC7-9AEF4DA68D1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87" authorId="0" shapeId="0" xr:uid="{D96024FF-1F26-45CF-9A7A-84955C95D56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87" authorId="0" shapeId="0" xr:uid="{051FC0C4-A979-487B-999E-BA9EBFC2603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87" authorId="0" shapeId="0" xr:uid="{004CE076-DC5D-458C-A0F9-942F967980B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87" authorId="0" shapeId="0" xr:uid="{84A1594C-691C-4A4B-AED1-B506505FB2C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88" authorId="0" shapeId="0" xr:uid="{787B9558-D8C7-4CF2-8FCB-5AD9FE0C151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88" authorId="0" shapeId="0" xr:uid="{8C124F33-D9E9-455D-8670-B0B3803CBAF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90" authorId="0" shapeId="0" xr:uid="{7080A670-1BF3-4336-815A-9DED944AA3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90" authorId="0" shapeId="0" xr:uid="{30DBA3E5-4BE7-4CF5-B469-EF22D536469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91" authorId="0" shapeId="0" xr:uid="{91CFD8A1-88A9-4706-8CC1-2A597EC7A98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91" authorId="0" shapeId="0" xr:uid="{38579CD9-03DD-4356-954C-F439C18C25B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91" authorId="0" shapeId="0" xr:uid="{048E7CD2-13D1-40E8-A4C1-DCCCE58FC17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91" authorId="0" shapeId="0" xr:uid="{3BC7015A-F0CD-408D-83E6-19F9A3F51B8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92" authorId="0" shapeId="0" xr:uid="{2F4A1AD3-2F2C-43F5-8CB7-9EE8900CAB6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92" authorId="0" shapeId="0" xr:uid="{FE940167-845F-4040-9E27-04FA0F0E56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94" authorId="0" shapeId="0" xr:uid="{47F8FE86-52DF-46AD-BA7B-A09A4D159C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94" authorId="0" shapeId="0" xr:uid="{CFF65E13-7CCB-4ADC-B735-5AD592256C7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95" authorId="0" shapeId="0" xr:uid="{AB5CAF95-59F5-4BCC-924F-69779A8FEEF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95" authorId="0" shapeId="0" xr:uid="{BAEC9703-DB49-4CF8-AF99-0E09F2B4560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96" authorId="0" shapeId="0" xr:uid="{97AC6A6E-FDEB-4F8F-9AF7-4634E8E5BA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96" authorId="0" shapeId="0" xr:uid="{BEE50532-74FF-478A-A152-DAC5EC444FC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98" authorId="0" shapeId="0" xr:uid="{49A8AFCE-FC3F-414C-8AD4-82127985B1E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98" authorId="0" shapeId="0" xr:uid="{B4220D7C-206B-4C2B-AEBF-75465730CA9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103" authorId="0" shapeId="0" xr:uid="{1EE2B2FF-5AA2-4DE9-85E2-E140AC1FC1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3" authorId="0" shapeId="0" xr:uid="{7BE5BFAA-51FA-4926-ADE6-2AB2352B67F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04" authorId="0" shapeId="0" xr:uid="{8C28E29D-CF50-4A1C-9CAD-73BFF72C05D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4" authorId="0" shapeId="0" xr:uid="{34DFA720-4661-476C-B818-4F22F68B80A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05" authorId="0" shapeId="0" xr:uid="{73EF96ED-19A1-43F7-ACB1-09522FD50D0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5" authorId="0" shapeId="0" xr:uid="{88F0D497-2297-4BC3-A719-47A40631C0F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06" authorId="0" shapeId="0" xr:uid="{9BF5096C-876D-476F-A303-C149F5601CB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6" authorId="0" shapeId="0" xr:uid="{07166B26-4F5F-4CBC-882D-6DC75E3FA4B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07" authorId="0" shapeId="0" xr:uid="{93B04F2A-D051-4911-A0E2-538C8EBC214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07" authorId="0" shapeId="0" xr:uid="{AF0B4369-38BD-4CFA-B287-418E0A9734D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08" authorId="0" shapeId="0" xr:uid="{BA73F77D-3CBA-4151-8B29-F500E25A3F1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08" authorId="0" shapeId="0" xr:uid="{36DD932B-B129-4DAE-9611-F30A6B6F3D4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09" authorId="0" shapeId="0" xr:uid="{6454C51E-2382-4FB5-B36F-D5FD4B3F00E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109" authorId="0" shapeId="0" xr:uid="{BD9A1542-3B72-4618-8599-BE16171F414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09" authorId="0" shapeId="0" xr:uid="{78BC4B47-4D15-4636-BFA8-40B2C58CFC8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109" authorId="0" shapeId="0" xr:uid="{8BFB1E18-40F7-4F4D-9FDD-2F4B99A3A6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10" authorId="0" shapeId="0" xr:uid="{8CD364C5-DA70-4E82-A9B4-3B82D1596F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10" authorId="0" shapeId="0" xr:uid="{12976E51-330C-46DA-B884-9AB45CCEA7D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12" authorId="0" shapeId="0" xr:uid="{D8BAF0D4-E195-4DC6-8F3F-B524EA6AD29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12" authorId="0" shapeId="0" xr:uid="{9B78E5B3-AA0F-4432-A2ED-984F365A91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13" authorId="0" shapeId="0" xr:uid="{DC9324BC-16F1-454A-886A-1BE304738D1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113" authorId="0" shapeId="0" xr:uid="{C3480AE8-ED0F-4311-B90D-D8B877DFFF7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13" authorId="0" shapeId="0" xr:uid="{3BE9E84B-69D5-4FE2-9856-B5651D9362E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113" authorId="0" shapeId="0" xr:uid="{D5466F98-348F-45F6-986B-4EC3706029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14" authorId="0" shapeId="0" xr:uid="{91BD1B23-420C-49F7-BE45-CD0901A91E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14" authorId="0" shapeId="0" xr:uid="{91D2B658-D7FB-44CB-8FCA-DC2C79AB6E5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16" authorId="0" shapeId="0" xr:uid="{FC2DE886-B19A-4FE9-8AC6-C803C331BE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16" authorId="0" shapeId="0" xr:uid="{63338B0C-30C7-443C-ACFA-9E3E4B54A2D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17" authorId="0" shapeId="0" xr:uid="{0B7E7B05-F0F4-4FEA-AA6D-8C258C23C5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117" authorId="0" shapeId="0" xr:uid="{2DB7CC44-080F-485B-81EF-C53B3A64167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17" authorId="0" shapeId="0" xr:uid="{D0902B23-F616-43FB-B35D-85615C85604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117" authorId="0" shapeId="0" xr:uid="{B4581988-E897-4EA0-9308-8A0B0E834CB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18" authorId="0" shapeId="0" xr:uid="{2D6B857C-1A82-47D1-A573-D5767BE12DC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18" authorId="0" shapeId="0" xr:uid="{72CB2D35-EF65-4B82-A754-1478700A0C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20" authorId="0" shapeId="0" xr:uid="{257D96DB-6DE6-4D44-85C4-4B887ABA0F2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120" authorId="0" shapeId="0" xr:uid="{46D8A03B-AFC5-4C7B-A5CA-7A3C91210A9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121" authorId="0" shapeId="0" xr:uid="{74EA3F67-D517-4963-8B73-00636BF4DC2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21" authorId="0" shapeId="0" xr:uid="{8B142E50-E8D6-43E9-838E-8E94B193CDD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22" authorId="0" shapeId="0" xr:uid="{8C7E5846-4A3F-4B5D-83C5-5104C01CA5A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22" authorId="0" shapeId="0" xr:uid="{72E398C1-63F2-4A97-9517-6A4782ED148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24" authorId="0" shapeId="0" xr:uid="{3C654D74-128A-4F1B-8176-7A72F54000C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124" authorId="0" shapeId="0" xr:uid="{2BC7F76F-0804-43CC-AF68-ECB5F9D5D8D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129" authorId="0" shapeId="0" xr:uid="{73DDC4A6-24E2-465E-9F03-AB64E8DDB2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29" authorId="0" shapeId="0" xr:uid="{F9316F4B-AE89-4DD6-9278-52B725C209E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0" authorId="0" shapeId="0" xr:uid="{B52B5DF6-D04D-428C-9466-52A6B9735E7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0" authorId="0" shapeId="0" xr:uid="{D2F3FDC7-4990-4666-81A0-5A280A6161A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1" authorId="0" shapeId="0" xr:uid="{F3F41DB3-3E22-4606-B1E5-570CA6A3933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1" authorId="0" shapeId="0" xr:uid="{4BF6C547-315A-43D7-ABE9-2CE6D618CB7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2" authorId="0" shapeId="0" xr:uid="{0517D7BD-BFF1-4DCA-9BB6-8CF053A5C48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2" authorId="0" shapeId="0" xr:uid="{9D99E8A9-6F31-46DB-A07F-F909DB41C39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3" authorId="0" shapeId="0" xr:uid="{710C0E92-E8DB-4678-82EE-95B5FCB239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3" authorId="0" shapeId="0" xr:uid="{E2EEC7F3-69C4-4FB5-B815-FC8DB8CAA5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4" authorId="0" shapeId="0" xr:uid="{193C0340-D079-44FB-A54D-D9B25B648B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4" authorId="0" shapeId="0" xr:uid="{C0E27A5A-1B11-4275-AB6F-E747E57B572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5" authorId="0" shapeId="0" xr:uid="{166867B9-80AD-4E21-B130-676E7D5D1CF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5" authorId="0" shapeId="0" xr:uid="{057CD999-351A-4BA1-9FC1-C42452C8857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6" authorId="0" shapeId="0" xr:uid="{CEB883EC-D771-4099-9263-81AD74F0A5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6" authorId="0" shapeId="0" xr:uid="{C064C026-A83E-4CB1-9F0C-FBBD725406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7" authorId="0" shapeId="0" xr:uid="{685377DD-6C44-4F56-B51E-0BBFF65DE72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7" authorId="0" shapeId="0" xr:uid="{F5EAE1F4-CFCA-452A-B722-AB9159E2CB3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8" authorId="0" shapeId="0" xr:uid="{C3667ADF-9E1F-4C4F-BA84-9A3729EBE0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8" authorId="0" shapeId="0" xr:uid="{EA305943-CEEA-4CAF-A0F0-C9909495D9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39" authorId="0" shapeId="0" xr:uid="{354473FA-0545-44E1-8E9F-1C371D639D3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39" authorId="0" shapeId="0" xr:uid="{B181358C-938B-480C-97F6-F838249E61D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40" authorId="0" shapeId="0" xr:uid="{593F43F8-7DDC-4579-B782-1C07DD9B1A6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40" authorId="0" shapeId="0" xr:uid="{C09178F3-56C7-43C1-B2B0-89CF584F83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41" authorId="0" shapeId="0" xr:uid="{E2A4115A-7DA4-4F9C-BAE5-81890DC2866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41" authorId="0" shapeId="0" xr:uid="{6F886717-4E8E-4662-A75F-E94CDBBEFF2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42" authorId="0" shapeId="0" xr:uid="{D3F500F9-4411-455A-8092-C2B130D8A14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42" authorId="0" shapeId="0" xr:uid="{925B136C-1EA3-4A14-ABBB-36860E4731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43" authorId="0" shapeId="0" xr:uid="{B26EE722-1BB0-4112-A5A0-803C091A315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143" authorId="0" shapeId="0" xr:uid="{5F523BB7-8FD0-419C-A405-8B19D01037A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43" authorId="0" shapeId="0" xr:uid="{CBCB72AE-C238-4DB1-A56D-B565A9101E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143" authorId="0" shapeId="0" xr:uid="{EF24B585-769F-4887-AD41-EA6AD557BAB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44" authorId="0" shapeId="0" xr:uid="{F47F90D5-C1B6-449D-9CA9-8FB430F599E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44" authorId="0" shapeId="0" xr:uid="{A20585CC-3C62-4C0B-B3B8-0AF6112CD30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46" authorId="0" shapeId="0" xr:uid="{241617F8-35AF-45FF-A4CD-17549E9903B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46" authorId="0" shapeId="0" xr:uid="{E4570397-4ADD-4BEB-AC68-77D8EC712DB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47" authorId="0" shapeId="0" xr:uid="{FD543AE4-3EF4-4E84-85E1-D693AAA9197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147" authorId="0" shapeId="0" xr:uid="{5A45B254-8912-44B5-B317-03E822D4417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47" authorId="0" shapeId="0" xr:uid="{91B747A9-5002-4D3C-B222-33D6DC8A1D2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147" authorId="0" shapeId="0" xr:uid="{907CEFE2-195F-40BC-A046-A9022C385A6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48" authorId="0" shapeId="0" xr:uid="{B4F6B831-4E16-46D3-8F03-404397AE70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48" authorId="0" shapeId="0" xr:uid="{60A8A2EB-C599-499F-800D-59D7AB6CA48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50" authorId="0" shapeId="0" xr:uid="{BE3D0D24-00DA-4C00-8BD7-95DA7E9A113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50" authorId="0" shapeId="0" xr:uid="{5F82ECD7-6B05-4E17-882D-EF908C5DBC5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51" authorId="0" shapeId="0" xr:uid="{B754643D-C962-4064-8887-1F181D1005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151" authorId="0" shapeId="0" xr:uid="{DA6141D0-7E07-4FDE-8EEE-E3481531789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51" authorId="0" shapeId="0" xr:uid="{A37983C4-52FA-4470-910A-1154C7DD698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151" authorId="0" shapeId="0" xr:uid="{B9543038-B0AA-4FE5-A88F-BA6EFC8B331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52" authorId="0" shapeId="0" xr:uid="{2F51DDC7-8E6C-40FB-88D3-5D6BDAD2E9F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52" authorId="0" shapeId="0" xr:uid="{7C98BCF4-80D5-483A-883A-9692CB50774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54" authorId="0" shapeId="0" xr:uid="{1C736D51-450E-4FA7-9A5F-18709637A4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154" authorId="0" shapeId="0" xr:uid="{F79ADC07-260F-443D-9DE3-988C3627CA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155" authorId="0" shapeId="0" xr:uid="{90255AC9-8BA9-4D90-8196-FD0C04B1661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55" authorId="0" shapeId="0" xr:uid="{BECD3B3B-2FF8-43B0-98E9-9C690C191D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56" authorId="0" shapeId="0" xr:uid="{0130BC84-5C57-4212-A5A9-25D8329B4D2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56" authorId="0" shapeId="0" xr:uid="{E7EEAC5D-34B2-4DD0-B2C8-6EC36B55360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58" authorId="0" shapeId="0" xr:uid="{5271D2EA-51FA-4B81-94E9-1CAFC68CA6C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158" authorId="0" shapeId="0" xr:uid="{D645B813-E9FA-4B6D-AE48-07A4E65253B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163" authorId="0" shapeId="0" xr:uid="{6B8E6EF0-73AB-4513-8D38-FF6A1D7C167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3" authorId="0" shapeId="0" xr:uid="{5C6282A5-3777-4265-994C-2FE492FE84B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4" authorId="0" shapeId="0" xr:uid="{1F5EBCBB-A26C-459E-AC62-5A9C52DDFEE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4" authorId="0" shapeId="0" xr:uid="{9067EF6A-3E1C-434D-A702-9E313313560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5" authorId="0" shapeId="0" xr:uid="{7C428DE8-BB0C-4EA8-BDF9-B0BD31D6455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5" authorId="0" shapeId="0" xr:uid="{17D6183F-69F3-45B1-8DC9-29825B00621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6" authorId="0" shapeId="0" xr:uid="{5D4871F3-3FA5-47FF-86F9-EE5211B612A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6" authorId="0" shapeId="0" xr:uid="{32764523-8584-4EFB-865E-568D4A4EF62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7" authorId="0" shapeId="0" xr:uid="{3E059D6D-8063-4367-8B7E-C849DE91FB3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7" authorId="0" shapeId="0" xr:uid="{239A1E9A-E15E-4D0C-B591-91D6F854ED6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8" authorId="0" shapeId="0" xr:uid="{26D57427-0739-4AB6-B096-FC3DAB4988B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8" authorId="0" shapeId="0" xr:uid="{8A8170CC-58E7-4D6C-8905-A2091BFF590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69" authorId="0" shapeId="0" xr:uid="{76093CB9-BEB5-4443-A72B-CAFC760CFEF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69" authorId="0" shapeId="0" xr:uid="{4C54A2C6-608E-4579-883B-1C63CFF3BCB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70" authorId="0" shapeId="0" xr:uid="{4F51CBA5-BF37-4BA7-94D7-A5DDD4DEF3F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70" authorId="0" shapeId="0" xr:uid="{3DA9EBC6-340F-472A-B528-3BCABF944A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71" authorId="0" shapeId="0" xr:uid="{F13E4FA1-4ADC-4DA5-A406-61A1F8BB6EA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71" authorId="0" shapeId="0" xr:uid="{3BB28531-CD4A-4884-91F2-E0E3541C5E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72" authorId="0" shapeId="0" xr:uid="{786B4897-C283-4C52-B88E-6EBA7F08A1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72" authorId="0" shapeId="0" xr:uid="{D193ADD4-68B2-4A8D-88AA-0B1010B4B28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73" authorId="0" shapeId="0" xr:uid="{BB376F21-C737-4DEF-89E9-FD3B097170A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73" authorId="0" shapeId="0" xr:uid="{AC0D501F-FE56-4E73-9492-43CE315D675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74" authorId="0" shapeId="0" xr:uid="{AD633402-4914-4768-BE6E-5DA30F5E4AD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74" authorId="0" shapeId="0" xr:uid="{9AE05905-920D-44A4-94C1-FAC64EE22D0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75" authorId="0" shapeId="0" xr:uid="{9EC6947A-A67D-49DA-856F-38DDD23BE46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175" authorId="0" shapeId="0" xr:uid="{12E92F01-B54C-4BBD-8021-87C97E7A0A7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75" authorId="0" shapeId="0" xr:uid="{FCE151EB-9B20-4E82-A06C-09C748C6008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175" authorId="0" shapeId="0" xr:uid="{CD8AC07A-A051-4D03-B06C-FF99C1594C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76" authorId="0" shapeId="0" xr:uid="{DA44BF97-94A0-46D6-8D96-85EAB976CF2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76" authorId="0" shapeId="0" xr:uid="{5F596BB9-859E-4459-9ABE-E0101E0B178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78" authorId="0" shapeId="0" xr:uid="{66A788EB-4AF7-4C07-8B30-DCC3851E2B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78" authorId="0" shapeId="0" xr:uid="{3639B3D1-B586-420E-B28D-4F4DE21E105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79" authorId="0" shapeId="0" xr:uid="{74D2FDAC-712C-4B24-8A74-9DD6E433C65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179" authorId="0" shapeId="0" xr:uid="{44F98C0B-17A1-4D26-9C21-19063F09C1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79" authorId="0" shapeId="0" xr:uid="{A9513EC9-2D47-4014-A680-F0D9B45654E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179" authorId="0" shapeId="0" xr:uid="{F77C3E3C-33F7-4D90-84D4-09F2B7AE4D8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80" authorId="0" shapeId="0" xr:uid="{CBA7E133-56C7-4BC6-AA80-3D5091A20CF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80" authorId="0" shapeId="0" xr:uid="{C2C85E21-322D-489F-B6DD-C84F41FB48E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82" authorId="0" shapeId="0" xr:uid="{C9E63391-FC3B-43E4-A0A8-16DD4180A3F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182" authorId="0" shapeId="0" xr:uid="{5A6D11C7-2326-4136-8880-360BAB80308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183" authorId="0" shapeId="0" xr:uid="{36C6B99B-90EB-4D73-8F83-CBD3ABEB1CC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183" authorId="0" shapeId="0" xr:uid="{655497AE-6166-4B07-AAA2-7DC22CBA36E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183" authorId="0" shapeId="0" xr:uid="{1313FB9D-597E-47A0-A2F0-0B1B97954EC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183" authorId="0" shapeId="0" xr:uid="{2C308309-2B76-47A5-BABF-B2FFB4CFF61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84" authorId="0" shapeId="0" xr:uid="{8C1BB638-235B-4D2B-87D2-FA552600B84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84" authorId="0" shapeId="0" xr:uid="{AC29B013-52BB-4E74-BAE7-BA03D3B35F2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186" authorId="0" shapeId="0" xr:uid="{096C2E6D-74E7-4B48-A265-84280A9499F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186" authorId="0" shapeId="0" xr:uid="{7A8B6F21-779A-4BA1-AC13-C175173837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187" authorId="0" shapeId="0" xr:uid="{089EBE20-2FF2-4229-96AF-5BB04F2A7E5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87" authorId="0" shapeId="0" xr:uid="{AD3DA2E2-B54A-415B-B73E-2F7A5395B89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88" authorId="0" shapeId="0" xr:uid="{BD1747A2-FD72-4431-9F6B-7A9361EB5C5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88" authorId="0" shapeId="0" xr:uid="{9A51C3E6-C3C7-4655-991F-075C281C54E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90" authorId="0" shapeId="0" xr:uid="{18A35A43-9572-49E6-A338-B8984D46CE4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190" authorId="0" shapeId="0" xr:uid="{7B428603-3591-4B66-9C3D-6CC2EEF51C2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195" authorId="0" shapeId="0" xr:uid="{6A86C37C-A8E5-4327-B14D-DF1C6CEF7D1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95" authorId="0" shapeId="0" xr:uid="{C1E0B827-D666-4135-92F4-FA9713EC8DB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96" authorId="0" shapeId="0" xr:uid="{70C03BC5-2F48-4D7A-B3DD-A20C8A49FE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96" authorId="0" shapeId="0" xr:uid="{CF3FD43D-800B-4233-8AE0-81C0157B450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97" authorId="0" shapeId="0" xr:uid="{D6EEF2FC-AA70-44E5-B056-A5BB3771B5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97" authorId="0" shapeId="0" xr:uid="{2F1B05E8-9303-4CAF-AB63-416CD85DCAD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98" authorId="0" shapeId="0" xr:uid="{1A884837-EFCC-4DFC-8BA9-6F1999BEF0D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98" authorId="0" shapeId="0" xr:uid="{9E2362E9-4B2C-40A5-ACF9-9CEA73F5471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199" authorId="0" shapeId="0" xr:uid="{68760D9E-4EC5-45DD-9E0A-5FB1D88A087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199" authorId="0" shapeId="0" xr:uid="{5ABB4DD4-044A-4C8D-982E-8D49AA1E2C2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00" authorId="0" shapeId="0" xr:uid="{F1A2FDF7-4AC1-42FE-B468-6CCFE03B13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00" authorId="0" shapeId="0" xr:uid="{FD2FADD5-6221-4665-82B1-96867D85502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01" authorId="0" shapeId="0" xr:uid="{1B97DEED-B7A3-49DD-9D4A-4E98FB89462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01" authorId="0" shapeId="0" xr:uid="{C74F1350-519F-4521-9018-547AC38A747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02" authorId="0" shapeId="0" xr:uid="{363C7584-A8D5-4295-BC59-D8056EEECE8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02" authorId="0" shapeId="0" xr:uid="{94E6392C-3E69-41D1-95CC-D9508800DF2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03" authorId="0" shapeId="0" xr:uid="{77D50309-1325-4FA6-A572-A35C19765C1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03" authorId="0" shapeId="0" xr:uid="{D1F9C512-8898-4C86-B314-7EDFBF1930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04" authorId="0" shapeId="0" xr:uid="{D5DD05E2-FCD9-4441-8E8C-F3F1D1F7D71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04" authorId="0" shapeId="0" xr:uid="{6DDB8C1F-D068-4092-B0E3-9DF18F17F33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05" authorId="0" shapeId="0" xr:uid="{AA33795A-AF78-4AA0-96E1-098AC2E393F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205" authorId="0" shapeId="0" xr:uid="{9522BC8E-3CB1-4558-A590-A7B64037B28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05" authorId="0" shapeId="0" xr:uid="{2889F13B-642D-43C9-B1B3-4CD13B827A0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205" authorId="0" shapeId="0" xr:uid="{E893C5CC-5DA3-444E-8F13-CEA36A1E896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06" authorId="0" shapeId="0" xr:uid="{2F6DBF44-47A3-4098-BA62-ECFD5CBFDD2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06" authorId="0" shapeId="0" xr:uid="{946C7ABB-A24E-4592-834F-55895759C27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08" authorId="0" shapeId="0" xr:uid="{F0DEFE6E-A999-4A5B-822D-14CEAA2ABA4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08" authorId="0" shapeId="0" xr:uid="{5AE4E78E-5E46-4568-AE6A-6F1FCF208CC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09" authorId="0" shapeId="0" xr:uid="{28696490-6F53-458F-AC01-C1341DCF448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209" authorId="0" shapeId="0" xr:uid="{D03CBAB8-0CB1-4067-A6EC-A89ACA0AD0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09" authorId="0" shapeId="0" xr:uid="{B0EB39EF-C045-4B5D-A290-DA5344626BF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209" authorId="0" shapeId="0" xr:uid="{A131BE25-6DBE-45A1-923E-2CC8DC2A662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10" authorId="0" shapeId="0" xr:uid="{60035B1E-D6A0-47AA-9B55-97DFB7BA35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10" authorId="0" shapeId="0" xr:uid="{D9ECBCA4-7AD5-4964-A70F-5AEF62520B5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12" authorId="0" shapeId="0" xr:uid="{F3565EF8-6BBC-45C7-A499-10137E77029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12" authorId="0" shapeId="0" xr:uid="{1F907667-6BC0-46ED-8942-69E71EBF2A6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13" authorId="0" shapeId="0" xr:uid="{3B9A7F44-6063-450B-A820-7EAFC617D84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213" authorId="0" shapeId="0" xr:uid="{EF80D415-1A34-4E59-A20F-C9D80346D32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13" authorId="0" shapeId="0" xr:uid="{217BC84A-5E92-464C-8D52-FAA08F43223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213" authorId="0" shapeId="0" xr:uid="{59E2E17F-971D-4F10-A883-F9117AC0096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14" authorId="0" shapeId="0" xr:uid="{5C54A91B-45A9-4068-99A7-767CCAACD25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14" authorId="0" shapeId="0" xr:uid="{F8BF1F1E-6786-4F1B-827B-C57DF9136D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16" authorId="0" shapeId="0" xr:uid="{3C726272-AC0C-4BF7-8B08-454001942ED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216" authorId="0" shapeId="0" xr:uid="{E8774F00-6D6F-4B5A-925A-E322D9A3405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217" authorId="0" shapeId="0" xr:uid="{B8E08640-13F5-4083-8DC4-714E13FBF20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17" authorId="0" shapeId="0" xr:uid="{93236D44-581F-44FE-B184-5F633305A2E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18" authorId="0" shapeId="0" xr:uid="{B031EFD9-6527-4023-A8F5-2E0DB221005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18" authorId="0" shapeId="0" xr:uid="{A2685AE2-9499-4652-99C2-D138BF90525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20" authorId="0" shapeId="0" xr:uid="{26B43984-F99E-4C46-B2A9-A0661753073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220" authorId="0" shapeId="0" xr:uid="{16045450-EAD3-4205-8057-22909FCFF25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225" authorId="0" shapeId="0" xr:uid="{AB131064-3E6D-4439-A7FB-D5EE044656D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5" authorId="0" shapeId="0" xr:uid="{45956D15-8CB6-4CBA-9C18-18F496157B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26" authorId="0" shapeId="0" xr:uid="{8604553A-F88E-4996-A09F-308F2906DF8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6" authorId="0" shapeId="0" xr:uid="{4EF6739D-BCDB-4AC6-95B8-3AAF5B1E9A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27" authorId="0" shapeId="0" xr:uid="{470A0275-484C-4725-81E2-314AD92232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7" authorId="0" shapeId="0" xr:uid="{2AAC8D5A-FD2C-4F72-AC38-15BAB84C40D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28" authorId="0" shapeId="0" xr:uid="{93EFEC39-0794-43F8-A48B-F6E4FA0AB3B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8" authorId="0" shapeId="0" xr:uid="{25224F0B-9DF7-45CD-BC78-E9B9A80A05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29" authorId="0" shapeId="0" xr:uid="{1C6DE620-7607-4CE6-B1A3-CB95EE33828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29" authorId="0" shapeId="0" xr:uid="{B6681CFC-CE7C-443D-8E44-FA70FF13C93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30" authorId="0" shapeId="0" xr:uid="{3CA40301-00F3-41EA-9B3C-B5DB676F967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30" authorId="0" shapeId="0" xr:uid="{68F4FFB6-5D57-4F33-ADF7-28849A6405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31" authorId="0" shapeId="0" xr:uid="{34BB0707-653D-4189-AD97-8C0E7B75DAC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231" authorId="0" shapeId="0" xr:uid="{77DBEEBD-939F-4460-B0EF-233E9A185D2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31" authorId="0" shapeId="0" xr:uid="{7BDFEE08-628A-4167-97B9-EC4AAF1D365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231" authorId="0" shapeId="0" xr:uid="{6FAC439F-FFC0-4732-847A-CB87F2D8B6E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32" authorId="0" shapeId="0" xr:uid="{E9B17A57-FBC5-4A55-869E-CCF668FAA80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32" authorId="0" shapeId="0" xr:uid="{743D1310-0EAF-47D2-B745-35938C5E1E9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34" authorId="0" shapeId="0" xr:uid="{81E02057-4169-4135-A3B4-2A0EEFFC62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34" authorId="0" shapeId="0" xr:uid="{7EA9E648-A543-47F0-92B8-4AAC4CF2606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35" authorId="0" shapeId="0" xr:uid="{0B9C4ED7-320F-4584-9813-F01A85D07FF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235" authorId="0" shapeId="0" xr:uid="{D88AAA43-BFFB-4C18-91ED-B9277C25547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35" authorId="0" shapeId="0" xr:uid="{FC7024C3-4A6A-4F6B-9F3F-78588AEC23F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235" authorId="0" shapeId="0" xr:uid="{59BEAF2E-BAB9-43A1-8EBF-F513A7DFFDC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36" authorId="0" shapeId="0" xr:uid="{670D1789-4986-4268-B549-61BB48FBA4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36" authorId="0" shapeId="0" xr:uid="{2D85AEAB-4C3F-410A-AFE3-687C47B5215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38" authorId="0" shapeId="0" xr:uid="{C9A23707-2EA4-41BD-8E4B-CF520C70D7F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38" authorId="0" shapeId="0" xr:uid="{A309ACEA-A08A-46EB-B2DE-25E1CE74A9F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39" authorId="0" shapeId="0" xr:uid="{8E23E329-43D1-4C19-8621-0B2FF0E85EF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239" authorId="0" shapeId="0" xr:uid="{1EA8BD05-5443-4EA6-A440-578E6C8EE2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39" authorId="0" shapeId="0" xr:uid="{4F2B2441-8114-46B3-9654-5E5E3063165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239" authorId="0" shapeId="0" xr:uid="{5AA006A4-96AE-4E0B-9667-0B881E124D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40" authorId="0" shapeId="0" xr:uid="{0B2E5A1D-797B-4D6C-9D48-77CD50AA3F2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40" authorId="0" shapeId="0" xr:uid="{D2BC6762-17E4-4492-B84F-A760F9A3A5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42" authorId="0" shapeId="0" xr:uid="{59D786A6-C77D-42BA-AEE8-3D26BE3F80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242" authorId="0" shapeId="0" xr:uid="{E9233447-671F-4D96-A259-C5D411E1C74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243" authorId="0" shapeId="0" xr:uid="{D69F4E8E-94FA-438F-9796-07E38AA4413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43" authorId="0" shapeId="0" xr:uid="{3DCED283-0729-40AC-9CBA-686D03494E7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44" authorId="0" shapeId="0" xr:uid="{76389623-B98A-421A-9E1A-0516A1C944E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44" authorId="0" shapeId="0" xr:uid="{2713A904-EC81-4E97-910B-E1C48B08F25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46" authorId="0" shapeId="0" xr:uid="{1A53A1B4-DB4E-4138-9C90-B3ED8B6AA9C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246" authorId="0" shapeId="0" xr:uid="{E90A802E-AB86-427F-B779-CA9DE4321E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251" authorId="0" shapeId="0" xr:uid="{00AA4D85-8FA7-40F8-B864-1351B76C714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51" authorId="0" shapeId="0" xr:uid="{6A45A090-7AAD-480A-BA84-62431F9516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52" authorId="0" shapeId="0" xr:uid="{05BDAAE3-8F6D-4E56-8EC4-1AFAB806771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52" authorId="0" shapeId="0" xr:uid="{E4776A4F-B289-4888-8A34-F4B4E66AA79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53" authorId="0" shapeId="0" xr:uid="{E72E6C9C-6024-4DC2-A84B-4C98F0CCF38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53" authorId="0" shapeId="0" xr:uid="{19DA4E44-4E57-4AAF-BC5A-5B5D6FFB6DB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54" authorId="0" shapeId="0" xr:uid="{FAF88200-E964-4C28-B31B-688EC20CF1D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54" authorId="0" shapeId="0" xr:uid="{8C7D7D68-A459-48ED-829E-7E9C2A76AE6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55" authorId="0" shapeId="0" xr:uid="{8EA23FD6-F420-4C3E-9EDD-1CFD118D112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255" authorId="0" shapeId="0" xr:uid="{8315827B-CF9F-4839-AA42-917AC763DC5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55" authorId="0" shapeId="0" xr:uid="{8FD6C96F-1366-4A85-8B35-4D07663A7AF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255" authorId="0" shapeId="0" xr:uid="{D5CAAB88-BF9C-4943-BF31-0C21781ACC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56" authorId="0" shapeId="0" xr:uid="{BDAFF54F-34C6-4010-8A37-43663474C16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56" authorId="0" shapeId="0" xr:uid="{92E790A8-93DD-419B-A39C-E99A540E272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58" authorId="0" shapeId="0" xr:uid="{02548B8A-DA03-40A8-9C3E-7555B8E393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58" authorId="0" shapeId="0" xr:uid="{BD51761C-1988-44CC-BA12-F6638FF635E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59" authorId="0" shapeId="0" xr:uid="{E4CCBC47-697D-4457-83BB-D06F9A0D4A7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259" authorId="0" shapeId="0" xr:uid="{D5B52DC5-C42F-4BB2-BA53-DA666109B01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59" authorId="0" shapeId="0" xr:uid="{595CDD32-584C-4ADC-AB08-302560BB67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259" authorId="0" shapeId="0" xr:uid="{EEE57234-08FD-41E1-B5C5-02773C2B16E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60" authorId="0" shapeId="0" xr:uid="{B6867D75-B688-4550-9608-786B9820844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60" authorId="0" shapeId="0" xr:uid="{27FB809B-C1E3-4F91-8584-DED911C992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62" authorId="0" shapeId="0" xr:uid="{34783B92-985A-4869-866E-FDF8B2B50E0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62" authorId="0" shapeId="0" xr:uid="{0A956704-5ED7-478B-9B10-0B0A9307828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63" authorId="0" shapeId="0" xr:uid="{6228BF47-F4FD-4777-9A57-C05B31872FC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263" authorId="0" shapeId="0" xr:uid="{32A91EB7-3A6F-4AB5-BBFF-929F98315E8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63" authorId="0" shapeId="0" xr:uid="{67D383B6-0A42-41CE-80EF-8D973F7E676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263" authorId="0" shapeId="0" xr:uid="{97F45103-A539-47C4-9211-C4407022F3D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64" authorId="0" shapeId="0" xr:uid="{7C6C147F-3F73-41B7-9C8B-F165C879242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64" authorId="0" shapeId="0" xr:uid="{549A13E3-2B0A-4702-8721-155EB93FCCA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66" authorId="0" shapeId="0" xr:uid="{AD4B54EF-F116-4579-A645-884930EABC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266" authorId="0" shapeId="0" xr:uid="{AC98EFC1-ABCE-484D-B315-5005DFB8328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267" authorId="0" shapeId="0" xr:uid="{1CF35F6F-4102-43E7-9788-F096185009C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67" authorId="0" shapeId="0" xr:uid="{21578086-D963-4654-BD31-CBC2880FCA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68" authorId="0" shapeId="0" xr:uid="{45EA6833-3555-439B-B699-C62828E3BA0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68" authorId="0" shapeId="0" xr:uid="{8F23EC62-5E2F-4E69-B078-86991E04FEA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0" authorId="0" shapeId="0" xr:uid="{BF71E1E7-1F72-43F6-8374-1AB9A7F93AD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270" authorId="0" shapeId="0" xr:uid="{E216A6BB-B6B7-4D8D-AA35-2C99E0CE768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275" authorId="0" shapeId="0" xr:uid="{03737E4D-8E78-4E4F-8532-A9EE6FCB281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5" authorId="0" shapeId="0" xr:uid="{609A35BF-C409-46AC-92B7-1C415778E2E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6" authorId="0" shapeId="0" xr:uid="{7BB4C5A1-5AAD-4924-B6CA-D64E3C22E1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6" authorId="0" shapeId="0" xr:uid="{B25B9AD3-6216-4D3A-BFE5-E8C45EA2643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7" authorId="0" shapeId="0" xr:uid="{6646037F-C982-47F2-BFA5-88375707E0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7" authorId="0" shapeId="0" xr:uid="{C75DFEA6-0584-424C-9009-FA4BA5CF9EB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8" authorId="0" shapeId="0" xr:uid="{F9FDDE81-4279-4D87-BF6F-022F7AF6FDE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8" authorId="0" shapeId="0" xr:uid="{FC244739-739D-44A1-A248-C1B95FECA3B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79" authorId="0" shapeId="0" xr:uid="{1B9B4885-1EF4-4DB3-BC01-617D2F5D8A8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79" authorId="0" shapeId="0" xr:uid="{06FE0A6F-2055-4073-BCB2-07B0A86A876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80" authorId="0" shapeId="0" xr:uid="{940D6E11-2D70-4613-9AE9-FB81EDC68EE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80" authorId="0" shapeId="0" xr:uid="{D111DD81-26A8-4EB9-84F3-3994856AE2E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81" authorId="0" shapeId="0" xr:uid="{3027AE45-DEF8-4B39-8ED7-1EC92CD7790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81" authorId="0" shapeId="0" xr:uid="{B841679D-63B4-4535-AF8F-ABB1B3F61D8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82" authorId="0" shapeId="0" xr:uid="{94FB0F05-4D56-43FB-BF1D-C451F375FA0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82" authorId="0" shapeId="0" xr:uid="{0DCC0022-7EDF-4F45-B392-FCC2F9C45E9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83" authorId="0" shapeId="0" xr:uid="{554B0C37-19CF-46DF-84F7-96C84021C11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283" authorId="0" shapeId="0" xr:uid="{9BD57E30-BD57-4723-88E9-80D76241F37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83" authorId="0" shapeId="0" xr:uid="{B436A04F-B27B-42F7-BE38-7C785E3ACA1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283" authorId="0" shapeId="0" xr:uid="{88ADA727-E27C-43F0-9B32-49E6806EADB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84" authorId="0" shapeId="0" xr:uid="{A3083846-F454-4EA7-BB99-F4E80B48C2E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84" authorId="0" shapeId="0" xr:uid="{7F0343ED-6334-43D0-82D4-87F3F00EA9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86" authorId="0" shapeId="0" xr:uid="{720D2E7A-5456-4A0A-8C1C-78E5A13F3C0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86" authorId="0" shapeId="0" xr:uid="{94528780-7965-4BE3-A91D-47BA2E471B8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87" authorId="0" shapeId="0" xr:uid="{099B535F-BC21-45E9-8D82-B597DB1220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287" authorId="0" shapeId="0" xr:uid="{45FE7B40-98EF-4DE2-B45E-50C9107C85E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87" authorId="0" shapeId="0" xr:uid="{940D29AE-662A-4B85-AF9D-27AAB1CA433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287" authorId="0" shapeId="0" xr:uid="{94E443FD-B862-4EAC-B7AB-7F24C119C0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88" authorId="0" shapeId="0" xr:uid="{C1AC32A4-2348-4708-9232-0FC1566AC8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88" authorId="0" shapeId="0" xr:uid="{89B77C1C-C37C-48AB-998B-1509C9BDB83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90" authorId="0" shapeId="0" xr:uid="{3631DD45-54D9-4462-BAE6-5B6E2F61156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290" authorId="0" shapeId="0" xr:uid="{C7AB36F6-B5FE-4BE5-B84D-DC34629947B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291" authorId="0" shapeId="0" xr:uid="{91EF0FA4-6986-416A-A847-3E39C7CA07D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291" authorId="0" shapeId="0" xr:uid="{3EB26FAD-6062-45CE-BCA9-E8EE3F678E0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291" authorId="0" shapeId="0" xr:uid="{2BB8ED92-28A5-43C2-9F29-7D0E6A515B4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291" authorId="0" shapeId="0" xr:uid="{DADA39BA-5495-4D1C-BD39-5632EE61C39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92" authorId="0" shapeId="0" xr:uid="{1E6B1D51-9A27-4241-9051-245D9CD3DF5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92" authorId="0" shapeId="0" xr:uid="{DE68B699-5D86-4FE5-BDDB-2558662276B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294" authorId="0" shapeId="0" xr:uid="{C5F33986-7D32-482B-B87F-B3AD0C2A99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294" authorId="0" shapeId="0" xr:uid="{F7A14916-EBD0-461F-ABDA-8503E895EA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295" authorId="0" shapeId="0" xr:uid="{5350A799-C5C0-40CC-9C58-2AC02E6BE2F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95" authorId="0" shapeId="0" xr:uid="{7EA0A521-ED70-4AF5-8821-C4427E1422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96" authorId="0" shapeId="0" xr:uid="{824AF523-2B85-4DBE-8D19-B2FE8918560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296" authorId="0" shapeId="0" xr:uid="{86976553-8311-402D-8D3C-EE1B763B9FD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298" authorId="0" shapeId="0" xr:uid="{DCFE8A68-CA13-4EE9-A0DB-8C2D7A3E80A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298" authorId="0" shapeId="0" xr:uid="{A4CB07CE-6EB1-4EB1-9590-157D4B64AD5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303" authorId="0" shapeId="0" xr:uid="{A1BB7DFC-F188-4B33-BAE8-15034B33E05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3" authorId="0" shapeId="0" xr:uid="{FBC708D6-31C9-4DC6-AD0B-473F097E5A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4" authorId="0" shapeId="0" xr:uid="{FFD7DA1C-4FA3-4642-877C-B31786CFE60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4" authorId="0" shapeId="0" xr:uid="{1E9D8B8D-53FB-45ED-9F7E-164340AC523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5" authorId="0" shapeId="0" xr:uid="{F25139C4-21EE-49EB-BC37-21845E2179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5" authorId="0" shapeId="0" xr:uid="{9875576C-CAFA-4CD3-9DFE-B2D644C702A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6" authorId="0" shapeId="0" xr:uid="{AA58A152-638B-48C3-909A-DDDACF1C2F5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6" authorId="0" shapeId="0" xr:uid="{2389CCF6-569D-440E-B8FD-C678E3419C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7" authorId="0" shapeId="0" xr:uid="{3A5ADD86-E29E-42E8-BE60-83D1A4D6A4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7" authorId="0" shapeId="0" xr:uid="{B94EB45B-AD49-473B-A2F4-7341BC11B95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8" authorId="0" shapeId="0" xr:uid="{2AB9F8A1-117B-42F8-90EA-78CD68DCFF0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8" authorId="0" shapeId="0" xr:uid="{61C66457-34CF-4853-824D-2B21A79932C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09" authorId="0" shapeId="0" xr:uid="{5EBEDEC4-7522-495D-ACFE-DCD9C6AE429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09" authorId="0" shapeId="0" xr:uid="{5C8A92C5-C9C2-469A-9219-455CD27CAA0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10" authorId="0" shapeId="0" xr:uid="{5AF355A8-7EBB-42E1-9F2E-A0C201F42F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10" authorId="0" shapeId="0" xr:uid="{8FA5DD73-A922-4AE6-A699-9A90CEC7664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11" authorId="0" shapeId="0" xr:uid="{1E92CA31-81E2-4D65-9C4E-944CF248239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311" authorId="0" shapeId="0" xr:uid="{877FBF09-B824-429D-AFB8-207B02320F7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11" authorId="0" shapeId="0" xr:uid="{90994C1C-B787-480C-82C5-9DAB881F564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311" authorId="0" shapeId="0" xr:uid="{825A2F3E-6A85-41BB-88B3-5DB455F9221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12" authorId="0" shapeId="0" xr:uid="{4957996D-B0F7-4C24-9C8D-DF10BCE2D1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12" authorId="0" shapeId="0" xr:uid="{C465D14A-21B9-4B1D-8A72-32348371F4F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14" authorId="0" shapeId="0" xr:uid="{96A337FA-F7A6-4701-887A-BBD2AE77A4B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14" authorId="0" shapeId="0" xr:uid="{964B6031-5289-464A-BC7A-78F4E9DF92F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15" authorId="0" shapeId="0" xr:uid="{6DE2B4D9-12DC-4B3F-8F60-C9A9870B11D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315" authorId="0" shapeId="0" xr:uid="{968EE028-A740-4B23-A894-062D51B2845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15" authorId="0" shapeId="0" xr:uid="{00CC8261-2130-4E19-BC0C-CE0B5F9FE78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315" authorId="0" shapeId="0" xr:uid="{208FFDC7-74A0-49C6-9E53-D06B49B7A61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16" authorId="0" shapeId="0" xr:uid="{B74DC8AD-9380-47A9-8603-32D990FC11F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16" authorId="0" shapeId="0" xr:uid="{A07B525A-F6DF-4792-BF3B-7D01E640508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18" authorId="0" shapeId="0" xr:uid="{ED58B320-AB4A-4E65-A2CA-138559133DA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18" authorId="0" shapeId="0" xr:uid="{CC46F441-A470-478C-A578-9D93EC0763F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19" authorId="0" shapeId="0" xr:uid="{D7BF7A4A-882E-4634-926D-7045922B034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319" authorId="0" shapeId="0" xr:uid="{7FC3C382-BA28-42C2-A326-E396D7E1078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19" authorId="0" shapeId="0" xr:uid="{4762CB0C-6DC7-4592-BF56-EEDA7F2FC64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319" authorId="0" shapeId="0" xr:uid="{C8199BF6-A725-4B3A-8863-DC0979C0669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20" authorId="0" shapeId="0" xr:uid="{937EA041-4F7A-4FBD-B655-EAE9BE1744B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20" authorId="0" shapeId="0" xr:uid="{46382903-0FF7-4A5F-A5FA-75111686E4E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22" authorId="0" shapeId="0" xr:uid="{81AF27C8-F038-48DC-9764-441A54BC96B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322" authorId="0" shapeId="0" xr:uid="{1B6136E8-1D0E-47EA-80EA-7DB2712FA6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323" authorId="0" shapeId="0" xr:uid="{CBF42F45-C62B-4984-962C-A689B1643A5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23" authorId="0" shapeId="0" xr:uid="{E7B7AC34-403C-4AF7-BA1B-036CD93033E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24" authorId="0" shapeId="0" xr:uid="{1900FD90-E390-40FC-8602-9F7C7EF788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24" authorId="0" shapeId="0" xr:uid="{323C59BD-D577-44C7-AB83-7819D7FD421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26" authorId="0" shapeId="0" xr:uid="{1E9FB1B9-D41A-4FF6-A52E-E7473D4E2FE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326" authorId="0" shapeId="0" xr:uid="{764A29B9-DA23-4E7E-9ED0-28AB7DECF53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331" authorId="0" shapeId="0" xr:uid="{60291F30-2F86-4D2D-84E7-C4749E8C624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1" authorId="0" shapeId="0" xr:uid="{D5775ED3-F91B-4D73-BF84-068F222AA36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2" authorId="0" shapeId="0" xr:uid="{EB742E58-ACE6-4793-B1C9-5EEACD50368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2" authorId="0" shapeId="0" xr:uid="{A7EF48B4-2091-4264-9699-D6BC4C19906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3" authorId="0" shapeId="0" xr:uid="{564430AB-1EE1-4E16-8BC2-56C8CA5C586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3" authorId="0" shapeId="0" xr:uid="{BE48BA63-D72A-4768-80BF-ABA00AB537C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4" authorId="0" shapeId="0" xr:uid="{10DB4FC5-FF26-4458-BAAC-2D796358AC2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4" authorId="0" shapeId="0" xr:uid="{94C45392-47C6-47CF-AF95-D4C86318805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5" authorId="0" shapeId="0" xr:uid="{DBEFD614-9BED-456B-B149-EBE1AE3A03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5" authorId="0" shapeId="0" xr:uid="{6E23C40A-942C-49AF-8727-BC5F637AFDD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6" authorId="0" shapeId="0" xr:uid="{E94CF38E-6F0E-4131-BDAC-DAFCD994C4E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6" authorId="0" shapeId="0" xr:uid="{4FF6A8BA-9DB3-4E05-977B-C57D0FBE12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37" authorId="0" shapeId="0" xr:uid="{CC2A8CDC-E4CF-4316-A66B-2028E8EFCE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37" authorId="0" shapeId="0" xr:uid="{8C3A35A5-4F90-4C0F-8166-0CE8E5712A4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38" authorId="0" shapeId="0" xr:uid="{21D43D8A-E6EA-4EA6-8771-F405EE5E816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338" authorId="0" shapeId="0" xr:uid="{106183A2-70B3-4373-881E-8BB9AF5C8A8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38" authorId="0" shapeId="0" xr:uid="{7B91531E-BFBC-4FD3-B283-ECBFB7ADE43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338" authorId="0" shapeId="0" xr:uid="{02D4FAF9-5517-46DC-B8F0-A99DD6522AD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39" authorId="0" shapeId="0" xr:uid="{34361C48-D9D1-4148-8917-A4B5F4B0764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39" authorId="0" shapeId="0" xr:uid="{35831EF2-5E4A-4A9D-9033-4EAB00AD3D5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41" authorId="0" shapeId="0" xr:uid="{4321B8AE-7E6A-4205-8B41-4DC883F9A01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41" authorId="0" shapeId="0" xr:uid="{154E27C2-829E-4347-AA5E-540A235C6A1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42" authorId="0" shapeId="0" xr:uid="{B20BC809-4F2C-4956-8231-8A0F7D7B34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342" authorId="0" shapeId="0" xr:uid="{0D742382-8094-4BAE-8ECE-7C0D65106AC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42" authorId="0" shapeId="0" xr:uid="{F65A7951-021D-42F5-9D87-B5C91D3EAC5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342" authorId="0" shapeId="0" xr:uid="{95A7BD29-B168-4D0E-A205-84CCC1BAD4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43" authorId="0" shapeId="0" xr:uid="{1E309FE3-B8EE-48F9-9C38-8318AF15C5D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43" authorId="0" shapeId="0" xr:uid="{DD4DBD9D-8548-4C9C-8D51-662F9E22E4B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45" authorId="0" shapeId="0" xr:uid="{72CB054B-D47B-4287-93BD-9B5E8D9F375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45" authorId="0" shapeId="0" xr:uid="{D7BAD1C7-CC08-42A9-99A0-F7EE1034B34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46" authorId="0" shapeId="0" xr:uid="{12EB99E2-D1B8-419B-A972-8DC73AA6403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346" authorId="0" shapeId="0" xr:uid="{FF33ADA5-95C4-4CCF-BDBB-26F7E41C726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46" authorId="0" shapeId="0" xr:uid="{7230A2A1-191A-4AC2-B98E-21E878BF068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346" authorId="0" shapeId="0" xr:uid="{C7B30ACA-E9D4-44C0-80A7-CB042AF76F5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47" authorId="0" shapeId="0" xr:uid="{5DEFE85D-E0E8-4BD1-9D81-1E7DA990A89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47" authorId="0" shapeId="0" xr:uid="{124D05AB-9282-41CD-82FC-C58C266D642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49" authorId="0" shapeId="0" xr:uid="{7C89361D-8B46-46D7-B836-C5A56D3AA94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349" authorId="0" shapeId="0" xr:uid="{03FB203D-0503-4E54-B1A0-0318E4BE30E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350" authorId="0" shapeId="0" xr:uid="{EEEC55B5-4EA0-4ED7-9F08-02856F5DE47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50" authorId="0" shapeId="0" xr:uid="{2E9C6EBC-DB42-41F8-9FDC-7B1133C7AEB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51" authorId="0" shapeId="0" xr:uid="{BF064B03-4E09-4EEC-A9D9-7B10FBC20EC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51" authorId="0" shapeId="0" xr:uid="{7737E3B7-4694-471F-8F3A-2196C2E3172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53" authorId="0" shapeId="0" xr:uid="{E063902B-A349-4A17-95A5-1FC1C9CBD73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353" authorId="0" shapeId="0" xr:uid="{4A2558B5-5DA7-42E4-8063-30943B54618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358" authorId="0" shapeId="0" xr:uid="{7866D1AD-F702-4A72-BF4E-BC183A796D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58" authorId="0" shapeId="0" xr:uid="{8A03968E-F5B4-407D-8D53-6BB549AA7A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59" authorId="0" shapeId="0" xr:uid="{34BD6D7D-BAB8-4DB3-95FF-FD48653C47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59" authorId="0" shapeId="0" xr:uid="{A21D65DC-5021-46B6-AC17-83144498BC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0" authorId="0" shapeId="0" xr:uid="{AF130283-2786-4FE3-9131-30600BCB413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0" authorId="0" shapeId="0" xr:uid="{48F200C8-DFB4-4A96-A06E-28090D2463D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1" authorId="0" shapeId="0" xr:uid="{9C1DFE83-08ED-4551-B7B7-5EEEDFEFB56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1" authorId="0" shapeId="0" xr:uid="{1C1D376A-F4D5-4C99-BB53-FCC0E936D22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2" authorId="0" shapeId="0" xr:uid="{85C77F28-4E8B-477C-9A24-24E84E4E0D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2" authorId="0" shapeId="0" xr:uid="{DB8904FD-F808-469B-A814-80ADDCF79BA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3" authorId="0" shapeId="0" xr:uid="{005E6FBA-4CF2-4F97-BDCE-EB44487A7FA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3" authorId="0" shapeId="0" xr:uid="{FD8DDCE4-4A07-4536-86BA-8F3CE799F1F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4" authorId="0" shapeId="0" xr:uid="{8D329A7C-A735-4633-AB3F-382B213ECDE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4" authorId="0" shapeId="0" xr:uid="{79E3CD56-971D-48C7-9238-6C323C8DD8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5" authorId="0" shapeId="0" xr:uid="{CC3191BA-5518-4479-80E5-44AD5C3538B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5" authorId="0" shapeId="0" xr:uid="{A4DB9C04-F65F-4B09-824C-5741B3079AB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66" authorId="0" shapeId="0" xr:uid="{0687E6B7-69E4-49AA-8E37-A1595410836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66" authorId="0" shapeId="0" xr:uid="{D1523D6A-BCD8-426B-AD28-7A15F589DA0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67" authorId="0" shapeId="0" xr:uid="{8FD13337-D321-458F-B68D-F5FC8AC3F1A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367" authorId="0" shapeId="0" xr:uid="{70679D93-D81E-4418-8DED-3269B5BC179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67" authorId="0" shapeId="0" xr:uid="{A8AF6CE3-5F84-4658-B112-ED99F5C804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367" authorId="0" shapeId="0" xr:uid="{2274206B-D8B8-475F-A7A7-142883A84D5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68" authorId="0" shapeId="0" xr:uid="{A9D97C8E-6370-4E63-B43F-5F5B393BEF4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68" authorId="0" shapeId="0" xr:uid="{C86E013F-C9D7-4B99-9BA0-EAB5EDF7695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70" authorId="0" shapeId="0" xr:uid="{0727A326-972F-4B5E-A036-76A449987CD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70" authorId="0" shapeId="0" xr:uid="{9392601A-F919-460D-84D1-AC30D4282EA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71" authorId="0" shapeId="0" xr:uid="{995E7127-F9C9-4909-B5B5-E93F85A6C60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371" authorId="0" shapeId="0" xr:uid="{834D72FD-F6F3-4732-9972-3DDB8041D3A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71" authorId="0" shapeId="0" xr:uid="{84E744E6-2830-41B9-806E-B656CEB3936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371" authorId="0" shapeId="0" xr:uid="{AB66E7F7-5618-4BC9-8C34-F67AD7B4B94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72" authorId="0" shapeId="0" xr:uid="{C8F336BB-0A7D-41D4-8DEC-A608E3E62A2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72" authorId="0" shapeId="0" xr:uid="{83741087-7D60-4894-8721-E261AB3FDF8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74" authorId="0" shapeId="0" xr:uid="{49C3E51A-AF79-4F29-988B-01F8DC54BD7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374" authorId="0" shapeId="0" xr:uid="{12DE7820-9744-4DF5-B5D3-2194845826D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375" authorId="0" shapeId="0" xr:uid="{695DDB40-5325-4287-A8D2-3FDD080959A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375" authorId="0" shapeId="0" xr:uid="{3AAF153D-9CAE-4604-AE1F-3937E0507D0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375" authorId="0" shapeId="0" xr:uid="{CE57F297-361C-4B94-B6E7-09D19DCF02C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375" authorId="0" shapeId="0" xr:uid="{17F7FB82-3119-404B-A66E-F359D568572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76" authorId="0" shapeId="0" xr:uid="{CC218D6D-1B07-42C3-B2A8-A1A1C1ADAF4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76" authorId="0" shapeId="0" xr:uid="{66FF3D8A-2E13-40A7-B485-9DF847FA4F3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378" authorId="0" shapeId="0" xr:uid="{4D8333A9-FE17-49B0-B2EF-6ED94FAF8F2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378" authorId="0" shapeId="0" xr:uid="{1B340F51-76F7-4A56-AE5A-82B0C1C7148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379" authorId="0" shapeId="0" xr:uid="{8E6B1142-1FD3-4F2C-A2E4-76EE6DFB12E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79" authorId="0" shapeId="0" xr:uid="{6CD5728E-0B96-41B0-AD38-26E05B16C73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80" authorId="0" shapeId="0" xr:uid="{86524E89-75F6-4DE9-93D5-2A272E3ADA5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80" authorId="0" shapeId="0" xr:uid="{FA78F4A5-7952-41E4-9352-7CBE67995BE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82" authorId="0" shapeId="0" xr:uid="{77D217BF-D9F5-4B10-91D3-27054598CBD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382" authorId="0" shapeId="0" xr:uid="{55E44786-A0AD-48F4-9383-00558208923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387" authorId="0" shapeId="0" xr:uid="{342F8248-0C7E-41CC-89C0-019293AC43C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87" authorId="0" shapeId="0" xr:uid="{A179FB8B-7E61-4C25-B872-AAB83BEC430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88" authorId="0" shapeId="0" xr:uid="{AE19EA09-39C3-4C96-A77C-5DDFFD9C91C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88" authorId="0" shapeId="0" xr:uid="{BC1B80D9-607F-416A-BFA6-C7935357446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89" authorId="0" shapeId="0" xr:uid="{0F259FCC-DA59-4C28-B5C4-CCD6D370C3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89" authorId="0" shapeId="0" xr:uid="{8D2A5DBF-8769-4926-A9F6-B2616F34C03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0" authorId="0" shapeId="0" xr:uid="{904B8203-E4A8-4D1B-98E9-4B081BD92BB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0" authorId="0" shapeId="0" xr:uid="{25575C65-E682-4FAC-B56F-B73E0BC0E6C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1" authorId="0" shapeId="0" xr:uid="{97D83CDC-2D87-4A4A-B179-245DCC0B57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1" authorId="0" shapeId="0" xr:uid="{E694F243-7237-40AC-8AFB-BBAA2C2A969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2" authorId="0" shapeId="0" xr:uid="{97D89D67-65AB-4C78-973E-307D60A83CA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2" authorId="0" shapeId="0" xr:uid="{8D1AB6FE-CFDB-4B3C-9A88-6C1E482EF46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3" authorId="0" shapeId="0" xr:uid="{00B3F8AD-863E-45B8-BB7F-4A669C95CF0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3" authorId="0" shapeId="0" xr:uid="{24264D58-DA31-4588-B083-A8BB5C55CDF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4" authorId="0" shapeId="0" xr:uid="{D1255639-E2F3-42E3-B76B-68F95270163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4" authorId="0" shapeId="0" xr:uid="{DAA7C46B-7F2E-4FDA-8A46-985E53CE835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5" authorId="0" shapeId="0" xr:uid="{BC691FB0-3506-43E2-91D6-457D950D244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5" authorId="0" shapeId="0" xr:uid="{9F51486C-C719-44C7-9A7A-008C72E0D6F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6" authorId="0" shapeId="0" xr:uid="{68B20CDB-F911-4A7E-801D-A214DE86E51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6" authorId="0" shapeId="0" xr:uid="{1B81EBD8-C778-4166-BB0A-D23F15557DF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7" authorId="0" shapeId="0" xr:uid="{85AC5CBC-1E88-4FE6-81D2-D2E4052AF2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7" authorId="0" shapeId="0" xr:uid="{3F303C8F-7F29-4F69-A3A5-AA2CC90EF1D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8" authorId="0" shapeId="0" xr:uid="{06FE5538-79B3-489D-8C90-5981D9BF92D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8" authorId="0" shapeId="0" xr:uid="{8EDD29B8-543E-4B4E-B2D7-13329F493A7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399" authorId="0" shapeId="0" xr:uid="{59099711-D7C5-4990-B480-B5308D0568C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399" authorId="0" shapeId="0" xr:uid="{6D63CC33-6630-4CFA-82A0-21B4056845F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00" authorId="0" shapeId="0" xr:uid="{9D7BB1E2-1394-4621-BBD4-E40EA19EE58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00" authorId="0" shapeId="0" xr:uid="{B5F316E2-4200-4DA6-A2A3-5EE114B4FF3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01" authorId="0" shapeId="0" xr:uid="{6785BC96-066A-4020-A0C1-D174BBD5FE0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01" authorId="0" shapeId="0" xr:uid="{1D805BA7-6457-43B2-A342-61C5287C11D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02" authorId="0" shapeId="0" xr:uid="{FED02D76-BFB0-4F12-AA2E-5D9A2D662C4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402" authorId="0" shapeId="0" xr:uid="{ABED45CD-589C-4CD9-B088-021B221B4F0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02" authorId="0" shapeId="0" xr:uid="{C0B0A11A-62EE-4698-B64C-9032A9448F2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402" authorId="0" shapeId="0" xr:uid="{794A765F-59D5-40C9-93D0-DBFC04A72C5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03" authorId="0" shapeId="0" xr:uid="{2DC7A7BF-410E-41E8-BEC6-8B1AE73CD5C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03" authorId="0" shapeId="0" xr:uid="{4F1EEC88-50BF-40A7-8DC3-562F292051B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05" authorId="0" shapeId="0" xr:uid="{62707392-9342-47A5-BB25-4C9E98CF4B1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05" authorId="0" shapeId="0" xr:uid="{0CA4CE4D-4941-456E-9AFF-9565DEDFB37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06" authorId="0" shapeId="0" xr:uid="{829C1898-33F8-4B59-93F2-F458BED9CD9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406" authorId="0" shapeId="0" xr:uid="{7861D473-5A50-4EF3-8B8B-C1B17F626A9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06" authorId="0" shapeId="0" xr:uid="{6D19CE92-5737-4BF0-8A6D-84DCE1A23E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406" authorId="0" shapeId="0" xr:uid="{DAC57548-5E64-4CCF-B19F-26FDA65F154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07" authorId="0" shapeId="0" xr:uid="{F470C5C9-EC65-460C-B903-4A6F5E4FE2A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07" authorId="0" shapeId="0" xr:uid="{97A468A4-6923-4036-9535-E283F6C6687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09" authorId="0" shapeId="0" xr:uid="{F4AFFBA2-5DEF-4467-B348-9379E102FA1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09" authorId="0" shapeId="0" xr:uid="{DC5F5AE5-478A-43E3-8B10-CA0AF63CB7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10" authorId="0" shapeId="0" xr:uid="{86A73719-B1F5-4A0E-9B6B-AE952195FE4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410" authorId="0" shapeId="0" xr:uid="{2C23B3C9-E11C-4F84-A943-16373A8B145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10" authorId="0" shapeId="0" xr:uid="{2F1D0862-51AE-4F71-B045-ED55BAB60F8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410" authorId="0" shapeId="0" xr:uid="{B7358B49-CC5E-431C-B259-CB433DFCE0D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11" authorId="0" shapeId="0" xr:uid="{DEDB76C0-4E4E-4475-87E6-AACC899E32F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11" authorId="0" shapeId="0" xr:uid="{596A7171-3D8E-4540-AE04-62C181A320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13" authorId="0" shapeId="0" xr:uid="{9215676B-F041-463A-B07F-386F5C0D941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413" authorId="0" shapeId="0" xr:uid="{A4C360D1-0151-469A-8C0C-71A8CBE4C65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414" authorId="0" shapeId="0" xr:uid="{C63211FA-D907-478F-ABC1-65570782088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14" authorId="0" shapeId="0" xr:uid="{71397AD1-110D-49C8-9EFC-2CBE45A2255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15" authorId="0" shapeId="0" xr:uid="{9E0AC596-535A-46FC-9D24-954FF9D2750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15" authorId="0" shapeId="0" xr:uid="{C0E6FE03-7DB2-4DFB-A884-7981C26D84C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17" authorId="0" shapeId="0" xr:uid="{2EED821C-BC85-4C4D-8A08-62C2DCED79D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417" authorId="0" shapeId="0" xr:uid="{12D366D2-B043-4853-8E02-1C1F7D571C0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422" authorId="0" shapeId="0" xr:uid="{93F0CCED-45C7-4964-A5C6-F22E3010A1A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2" authorId="0" shapeId="0" xr:uid="{711CBC97-2078-43A0-984F-12E1987217F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3" authorId="0" shapeId="0" xr:uid="{43BE15A8-D5B8-42A7-9544-E9116DED90E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3" authorId="0" shapeId="0" xr:uid="{8DA698B1-9FB2-44A7-85DE-0EFCCA21FE8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4" authorId="0" shapeId="0" xr:uid="{62E8D7C2-BEE5-4D4A-BF78-FF96B9001F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4" authorId="0" shapeId="0" xr:uid="{90703162-A82E-4C07-87F4-22C301264B3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5" authorId="0" shapeId="0" xr:uid="{D98ACFAF-5B2C-446C-B9A3-95456E76445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5" authorId="0" shapeId="0" xr:uid="{C312C280-8D4D-4BF1-AB11-9F76FA71F7E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6" authorId="0" shapeId="0" xr:uid="{955F5B94-E841-4463-816D-51C8CCB4D8A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6" authorId="0" shapeId="0" xr:uid="{F6C2795E-3CC5-4D53-9D58-76E870471D8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7" authorId="0" shapeId="0" xr:uid="{F55F06E7-E2F2-4568-8B47-A4D463F0203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7" authorId="0" shapeId="0" xr:uid="{9588035F-3C39-4581-A155-8D27E673FE8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8" authorId="0" shapeId="0" xr:uid="{0FB9998E-E53A-468A-870B-B40185C306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8" authorId="0" shapeId="0" xr:uid="{932A7369-502C-4568-A266-9AE385DD3C0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29" authorId="0" shapeId="0" xr:uid="{923798E0-BF85-4FBA-8F24-2136B2EC5F4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29" authorId="0" shapeId="0" xr:uid="{13A598EE-37BF-492B-AB0C-179D55FFB32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30" authorId="0" shapeId="0" xr:uid="{A0186298-2EF0-4965-BD6E-A200B03DAF4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30" authorId="0" shapeId="0" xr:uid="{1C8FAEB3-A16B-45A3-90FC-3347AA30512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31" authorId="0" shapeId="0" xr:uid="{0482E112-BDE8-4105-9E1E-1921E9B3328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31" authorId="0" shapeId="0" xr:uid="{67CAD298-D916-4D8C-9794-E025AB8921A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32" authorId="0" shapeId="0" xr:uid="{2D7BC8DC-B035-423F-BDAB-6998CFC513C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432" authorId="0" shapeId="0" xr:uid="{CE3AA518-D7AD-49FA-8354-AE9A452FF0C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32" authorId="0" shapeId="0" xr:uid="{BAFC7679-E55A-499F-82D4-10CBFDB9A7A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432" authorId="0" shapeId="0" xr:uid="{5CA304A4-1D94-4C88-9103-75F5477BB27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33" authorId="0" shapeId="0" xr:uid="{0A2AAE02-4EDD-46C7-B82C-EC91209D2DC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33" authorId="0" shapeId="0" xr:uid="{23F70071-A1E9-4E25-88F5-0593D4E6AC5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35" authorId="0" shapeId="0" xr:uid="{01ABB435-3284-43E1-95B0-1229708CC2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35" authorId="0" shapeId="0" xr:uid="{BD6E5BB7-8D4D-4D90-A581-9AE008F4126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36" authorId="0" shapeId="0" xr:uid="{4754CE7B-7C8E-4D9F-B7F5-3496768028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436" authorId="0" shapeId="0" xr:uid="{4F6BC387-E775-4A93-8948-6C6720505E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36" authorId="0" shapeId="0" xr:uid="{DF6812FE-B429-40A1-8C00-2B27FF24454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436" authorId="0" shapeId="0" xr:uid="{C0C6ADEA-B4F0-47DB-A4BE-590CD15AC29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37" authorId="0" shapeId="0" xr:uid="{2DC88EEC-DAFD-4469-BF04-47F8326B94B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37" authorId="0" shapeId="0" xr:uid="{7D1CCB6A-379B-49B3-B4AA-3036B4E7AA3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39" authorId="0" shapeId="0" xr:uid="{E1F9151C-6F11-47AC-AE8E-A8B320E87A4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39" authorId="0" shapeId="0" xr:uid="{AF40383B-FD55-4435-AD0C-C2585910541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40" authorId="0" shapeId="0" xr:uid="{80B863FA-23C7-42E4-8E7B-603D4788404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440" authorId="0" shapeId="0" xr:uid="{176DFD5F-44AC-47EC-B83F-E41FB4A99BC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40" authorId="0" shapeId="0" xr:uid="{77C7CBE2-3F77-44B8-BB8A-332B936E9E7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440" authorId="0" shapeId="0" xr:uid="{2D0E3BF9-FC71-4888-99F2-61A703F95C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41" authorId="0" shapeId="0" xr:uid="{4D77E7AE-9959-4C2A-92A3-ADC090DAE39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41" authorId="0" shapeId="0" xr:uid="{97AD8AC7-2123-4AC3-A08C-2DD27D172BB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43" authorId="0" shapeId="0" xr:uid="{AFD2B7ED-C01F-499B-A9E9-B46E6A446D4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443" authorId="0" shapeId="0" xr:uid="{D9D4FA88-12EE-4146-BB19-3FF516E918E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444" authorId="0" shapeId="0" xr:uid="{420D11C2-30DC-45B5-80A9-EF418315A7F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44" authorId="0" shapeId="0" xr:uid="{BF91B4A7-44A4-49DD-A792-A56AC7EE8CA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45" authorId="0" shapeId="0" xr:uid="{9A75159F-4E2C-4AAF-934E-92EE829CDE9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45" authorId="0" shapeId="0" xr:uid="{C637D207-BEDE-4558-B75F-3F25943A4AA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47" authorId="0" shapeId="0" xr:uid="{3E051C99-7DCF-458F-B493-F518EAE2A7A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447" authorId="0" shapeId="0" xr:uid="{8C1D4DB2-4905-470C-BCAE-354BDFA4D70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452" authorId="0" shapeId="0" xr:uid="{30D07B6D-03A8-475C-AA0B-ABC0D124EC2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2" authorId="0" shapeId="0" xr:uid="{E06467C9-9F70-4754-94B5-918B8CE5BE1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3" authorId="0" shapeId="0" xr:uid="{E54B5DEC-29AD-4544-AF70-9348104290A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3" authorId="0" shapeId="0" xr:uid="{F252257E-DC61-49B8-A876-C5340728801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4" authorId="0" shapeId="0" xr:uid="{A29AFDD1-C1A9-4B40-A497-BCC30871EBE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4" authorId="0" shapeId="0" xr:uid="{23372CE8-5C38-4731-B0E2-3F6C98A0A07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5" authorId="0" shapeId="0" xr:uid="{16C3CA1D-E15F-4C2E-ADB9-71506E60BAA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5" authorId="0" shapeId="0" xr:uid="{6A4B81FC-8B2E-4A43-A0BB-9948B1868E4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6" authorId="0" shapeId="0" xr:uid="{6A48F6B7-38D8-4DB0-9631-0FE42D715F3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6" authorId="0" shapeId="0" xr:uid="{5A4F0867-0A85-42D5-A0C4-323A4C13991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7" authorId="0" shapeId="0" xr:uid="{3DA2116C-6F5A-4735-A2C0-1A8CD76BF57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7" authorId="0" shapeId="0" xr:uid="{5A287015-47B1-4EDD-97D2-C66B4D5D084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8" authorId="0" shapeId="0" xr:uid="{89ED640E-0008-4BF4-82F1-16713A7D89A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8" authorId="0" shapeId="0" xr:uid="{3136C9B1-13D3-4B01-825F-9AE29DA2267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59" authorId="0" shapeId="0" xr:uid="{5FFE7C9D-8104-4777-AB54-09FF7919814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59" authorId="0" shapeId="0" xr:uid="{C2F2E011-21C3-434C-9F6C-7AC38B32C5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60" authorId="0" shapeId="0" xr:uid="{5F750D15-2F77-4A6A-8BE4-6C56EF3DD6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60" authorId="0" shapeId="0" xr:uid="{54268177-3F5C-423A-A9B5-7C27C4FB3A1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61" authorId="0" shapeId="0" xr:uid="{2DB627B9-6C8F-4097-BC9E-6069405D449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61" authorId="0" shapeId="0" xr:uid="{9B7DF04E-3CC6-4363-BD70-541664D29E1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62" authorId="0" shapeId="0" xr:uid="{A8D9D861-9FE9-4311-9FE7-A555B38C93A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462" authorId="0" shapeId="0" xr:uid="{54A1E557-2FFB-487F-92A7-DFAA6AC103A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62" authorId="0" shapeId="0" xr:uid="{1E1F35F0-E11B-4519-B11E-E6C48F44EBC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462" authorId="0" shapeId="0" xr:uid="{C7B4C624-B104-4715-9824-655E9B18486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63" authorId="0" shapeId="0" xr:uid="{CE5D22DC-89CD-4514-B1E6-8E69030A7C9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63" authorId="0" shapeId="0" xr:uid="{3F39C9CE-E6E8-4421-B431-05DCC9F9BF4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65" authorId="0" shapeId="0" xr:uid="{02E5154A-7E2A-44D5-B540-AF2C3FCAC3C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65" authorId="0" shapeId="0" xr:uid="{CD696C7F-B4B3-4ED4-93A8-4363A06F54F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66" authorId="0" shapeId="0" xr:uid="{78F518BB-FC4F-4B01-AF9A-DD822897DBE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466" authorId="0" shapeId="0" xr:uid="{63F12276-613E-4112-887C-FCF4A5CE64E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66" authorId="0" shapeId="0" xr:uid="{42B62102-2E9F-4877-B202-9C414778BD8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466" authorId="0" shapeId="0" xr:uid="{D5D9FA69-1517-4C7E-856E-ACAAADF2E63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67" authorId="0" shapeId="0" xr:uid="{8896A69F-BC18-46F1-AC02-2871D7D32E8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67" authorId="0" shapeId="0" xr:uid="{2DAE9863-7B85-401C-83A8-B47305E7F71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69" authorId="0" shapeId="0" xr:uid="{67C9BA9E-C8F7-4A34-ADA5-C94BCDC90E4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69" authorId="0" shapeId="0" xr:uid="{CB9FDE76-AE8F-4054-B0F1-0FD85A64E37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70" authorId="0" shapeId="0" xr:uid="{6EC8BD7F-EA00-42B3-B45B-269C90C4134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470" authorId="0" shapeId="0" xr:uid="{732E8079-92D2-4AB9-BA53-856699F9E68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70" authorId="0" shapeId="0" xr:uid="{6186174D-0B95-4C03-8886-DC20AC2EBAC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470" authorId="0" shapeId="0" xr:uid="{78EAB96B-DF1E-4492-AB60-18C5EFAACDB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71" authorId="0" shapeId="0" xr:uid="{AB82B94D-8BC4-4B25-9D4F-C6A4B3CD08B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71" authorId="0" shapeId="0" xr:uid="{069D1D84-210A-4258-B638-335C0D9999D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73" authorId="0" shapeId="0" xr:uid="{B4B8A8DD-A778-4D14-ADF4-5B301A3A994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473" authorId="0" shapeId="0" xr:uid="{30AE9E99-1E62-4083-B807-A8D67BF3B03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474" authorId="0" shapeId="0" xr:uid="{B3972EB6-10BE-488F-A4B2-1BD491CBF17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74" authorId="0" shapeId="0" xr:uid="{4DF32732-DCF8-49C9-A27E-21104F4D273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75" authorId="0" shapeId="0" xr:uid="{76829D67-7D02-4C5A-A7E6-D32282802CA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75" authorId="0" shapeId="0" xr:uid="{568D2E57-9E80-46D3-9CDF-A18F88E8861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77" authorId="0" shapeId="0" xr:uid="{66ACD489-95A9-4CC7-B91C-44A05E6FAB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477" authorId="0" shapeId="0" xr:uid="{11FDC85E-C590-41C0-A728-AAE6DDEE318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  <comment ref="C482" authorId="0" shapeId="0" xr:uid="{C306E62D-3E0C-4136-9ADE-C90DE974571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2" authorId="0" shapeId="0" xr:uid="{1CB68C4A-B60F-4F00-81EF-F44687766E8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83" authorId="0" shapeId="0" xr:uid="{4D6553C4-7A8F-4964-A910-26F720FA923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3" authorId="0" shapeId="0" xr:uid="{8AD8DEEE-576F-41BC-B078-F7EF7324227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84" authorId="0" shapeId="0" xr:uid="{FD66043A-DDC1-4DF3-9C0D-B08A01028FD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4" authorId="0" shapeId="0" xr:uid="{79298D97-0721-497A-8F41-75ACA3565B6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85" authorId="0" shapeId="0" xr:uid="{077FAD18-6ABC-46DF-BC7E-A9D1921A6A45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5" authorId="0" shapeId="0" xr:uid="{337C1973-C8C9-4EA0-815F-34FD3E4BB5C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86" authorId="0" shapeId="0" xr:uid="{F0462336-1B92-48A4-9B18-3AA26AA0BF3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86" authorId="0" shapeId="0" xr:uid="{0D08D0F8-B044-49C0-A5F8-3DDF8BFEE95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87" authorId="0" shapeId="0" xr:uid="{CCCAB2E7-D048-49E1-BDB1-3F581931E9C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C487" authorId="0" shapeId="0" xr:uid="{D7E6A7F1-8815-41B8-831F-5D67BBC9A0F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87" authorId="0" shapeId="0" xr:uid="{552AB84B-149F-446E-8BF8-1153CCFE1212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sprzętu z katalogu kosztów kwalifikowanych</t>
        </r>
      </text>
    </comment>
    <comment ref="F487" authorId="0" shapeId="0" xr:uid="{AB09D1C5-3A94-41DA-B1F7-9319281356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88" authorId="0" shapeId="0" xr:uid="{2D6067ED-A35B-4250-8D80-D064904823F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88" authorId="0" shapeId="0" xr:uid="{E4E5417A-42F3-4CE7-9B0E-3106F24CBF6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90" authorId="0" shapeId="0" xr:uid="{84BA01DF-3A18-406A-AFDF-2121C0F52404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90" authorId="0" shapeId="0" xr:uid="{849702F8-43EF-488D-B6FF-F41D943A80D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91" authorId="0" shapeId="0" xr:uid="{E92CEB41-3C93-4640-A27E-47AA3B4D5D7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C491" authorId="0" shapeId="0" xr:uid="{D945EE1C-8A1C-41BF-BB4C-19070B0DD3F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91" authorId="0" shapeId="0" xr:uid="{1B04BDC2-BB25-4884-9A6E-09973C57F9A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oprogramowania z katalogu kosztów kwalifikowanych</t>
        </r>
      </text>
    </comment>
    <comment ref="F491" authorId="0" shapeId="0" xr:uid="{5E4A3DFC-4B61-4D8C-AC43-83CA991BD116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92" authorId="0" shapeId="0" xr:uid="{AF8416C0-F25B-4C01-9E6C-7ABA12B3E43A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92" authorId="0" shapeId="0" xr:uid="{6C3448B7-231F-4D03-A17A-4DF6412E401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94" authorId="0" shapeId="0" xr:uid="{79798FC1-C306-4399-9170-185091CAA73F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E494" authorId="0" shapeId="0" xr:uid="{ABA1DFCD-EA40-4F66-B406-60D7B961CDE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z katalogu kosztów kwalifikowanych</t>
        </r>
      </text>
    </comment>
    <comment ref="B495" authorId="0" shapeId="0" xr:uid="{219A01B3-A33D-437E-B8A2-51BF3690F1AB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C495" authorId="0" shapeId="0" xr:uid="{66CC0B12-615A-49C2-92EF-D6AA7359944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E495" authorId="0" shapeId="0" xr:uid="{8BBE0D8D-C8E5-4D23-BB73-1B09FFFE741C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1. wybór usługi z katalogu kosztów kwalifikowanych</t>
        </r>
      </text>
    </comment>
    <comment ref="F495" authorId="0" shapeId="0" xr:uid="{9E2148CA-35F6-4DB9-9CFC-AEBEDA95D887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496" authorId="0" shapeId="0" xr:uid="{2B88F047-F8C2-426E-BE1E-27DC52449051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96" authorId="0" shapeId="0" xr:uid="{7B8EEDC0-2584-4ED0-AA7C-FBD812689423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B498" authorId="0" shapeId="0" xr:uid="{648D5EDA-7928-4CD1-911D-346713E6921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E498" authorId="0" shapeId="0" xr:uid="{12F173CB-E4EE-48F4-A310-023D03B5F3BD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generowanie nowej pozycji spoza katalogu kosztów kwalifikowanych</t>
        </r>
      </text>
    </comment>
    <comment ref="C499" authorId="0" shapeId="0" xr:uid="{78B9FDC5-CAC4-4869-8EBE-0DCB5A7B980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499" authorId="0" shapeId="0" xr:uid="{CAA34493-E9A7-4E95-972A-9753622C3D19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500" authorId="0" shapeId="0" xr:uid="{366FAF2E-EC52-4E5A-88A6-00DDF5B0027E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F500" authorId="0" shapeId="0" xr:uid="{4ED65CA9-1E2D-4E92-BDC9-80A5B62B5F0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Potwierdź - wybierz z menu T / N</t>
        </r>
      </text>
    </comment>
    <comment ref="C502" authorId="0" shapeId="0" xr:uid="{D8A8508A-50F2-4647-B038-0AE309A23800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obecnego rozwiązania bezpieczenstwa w skali 0-3</t>
        </r>
      </text>
    </comment>
    <comment ref="F502" authorId="0" shapeId="0" xr:uid="{65EEABE9-334C-443F-8383-831CF64C3C28}">
      <text>
        <r>
          <rPr>
            <b/>
            <sz val="9"/>
            <color indexed="81"/>
            <rFont val="Tahoma"/>
            <family val="2"/>
            <charset val="238"/>
          </rPr>
          <t>Grzegorz Mąkosa:</t>
        </r>
        <r>
          <rPr>
            <sz val="9"/>
            <color indexed="81"/>
            <rFont val="Tahoma"/>
            <family val="2"/>
            <charset val="238"/>
          </rPr>
          <t xml:space="preserve">
Wstaw ocenę stanu planowanego rozwiązania bezpieczenstwa w skali nd, 0-3</t>
        </r>
      </text>
    </comment>
  </commentList>
</comments>
</file>

<file path=xl/sharedStrings.xml><?xml version="1.0" encoding="utf-8"?>
<sst xmlns="http://schemas.openxmlformats.org/spreadsheetml/2006/main" count="1710" uniqueCount="664">
  <si>
    <t>Szablon wniosku CR - DEMO</t>
  </si>
  <si>
    <t>Zadanie 1 Obszar organizacyjny</t>
  </si>
  <si>
    <t>1 Opracowanie, wdrożenie SZBI</t>
  </si>
  <si>
    <t>Obecne rozwiązania bezpieczeństwa</t>
  </si>
  <si>
    <t>Planowane rozwiązania bezpieczeństwa</t>
  </si>
  <si>
    <t>Produkty, działania, usługi bezpieczeństwa</t>
  </si>
  <si>
    <t>Stosowane*</t>
  </si>
  <si>
    <t>1.1</t>
  </si>
  <si>
    <t>Opracowanie, wdrożenie, przegląd, aktualizacja dokumentacji Systemu Zarządzania Bezpieczeństwem Informacji (SZBI)</t>
  </si>
  <si>
    <t>1.2</t>
  </si>
  <si>
    <t>Audyt SZBI</t>
  </si>
  <si>
    <t>1.3</t>
  </si>
  <si>
    <t xml:space="preserve">Audyt zgodności KRI/uoKSC przez wykwalifikowanych audytorów, </t>
  </si>
  <si>
    <t>1.4</t>
  </si>
  <si>
    <t>(Re)Certyfikacja SZBI na zgodność z normami</t>
  </si>
  <si>
    <t>1.5</t>
  </si>
  <si>
    <t>Utrzymanie i zarządzanie SZBI</t>
  </si>
  <si>
    <t>+ Inne - dodaj pozycję spoza katalogu</t>
  </si>
  <si>
    <t>1.6</t>
  </si>
  <si>
    <t>wprowadź nową pozycję spoza katalogu kosztów kwalifikowanych</t>
  </si>
  <si>
    <t>1.7</t>
  </si>
  <si>
    <t>Charakterystyka i opis obecnego rozwiązania
(krótko, 200-250 zn)</t>
  </si>
  <si>
    <t>Ocena
(0-3)</t>
  </si>
  <si>
    <t>Charakterystyka i opis planowanego rozwiązania 
(krótko, 200-250 zn)</t>
  </si>
  <si>
    <t>Ocena
(nd, 0-3)</t>
  </si>
  <si>
    <t>wprowadź opis obecnego rozwiązania bezpieczeństwa</t>
  </si>
  <si>
    <t>Zadanie 2 Obszar kompetencyjny</t>
  </si>
  <si>
    <t>2 Szkolenia z zakresu cyberbezpieczeństwa</t>
  </si>
  <si>
    <t>2.1</t>
  </si>
  <si>
    <t>Podstawowe szkolenia (lub dostęp do platform szkoleniowych) budujące świadomość cyberzagrożeń i sposobów ochrony dla pracowników</t>
  </si>
  <si>
    <t>2.2</t>
  </si>
  <si>
    <t>Szkolenia z zakresu cyberbezpieczeństwa kadry, istotnych z punktu widzenia wdrażanej polityki bezpieczeństwa informacji i systemu zarządzania bezpieczeństwem informacji</t>
  </si>
  <si>
    <t>2.3</t>
  </si>
  <si>
    <t>Szkolenia specjalistyczne dla kadry zarządzającej i informatyków w zakresie zastosowanych (planowanych do zastosowania) środków bezpieczeństwa w ramach projektu grantowego</t>
  </si>
  <si>
    <t>2.4</t>
  </si>
  <si>
    <t>Szkolenia powiązane z testami socjotechnicznymi, które będą weryfikować świadomość zagrożeń i reakcji personelu, w szczególności reagowanie specjalistów posiadających odpowiednie obowiązki w ramach SZBI w zgodzie z przyjętymi procedurami</t>
  </si>
  <si>
    <t>2.5</t>
  </si>
  <si>
    <t>Usługi typu security awareness do symulowanych ataków socjotechnicznych</t>
  </si>
  <si>
    <t>2.6</t>
  </si>
  <si>
    <t>Certyfikacja z zakresu cyberbezpieczeństwa: wyrobów (urządzeń i oprogramowania), usług i procesów, certyfikacja kompetencji (osób)</t>
  </si>
  <si>
    <r>
      <rPr>
        <sz val="10"/>
        <color rgb="FF000000"/>
        <rFont val="Arial"/>
        <family val="2"/>
        <charset val="238"/>
      </rPr>
      <t xml:space="preserve">Certyfikacja z zakresu </t>
    </r>
    <r>
      <rPr>
        <sz val="10"/>
        <color theme="1"/>
        <rFont val="Arial"/>
        <family val="2"/>
        <charset val="238"/>
      </rPr>
      <t>cyberbezpieczeństwa: wyrobów (urządzeń i oprogramowania), usług i procesów, certyfikacja kompetencji (osób)</t>
    </r>
  </si>
  <si>
    <t>2.7</t>
  </si>
  <si>
    <t>Szkolenia przygotowujące do certyfikacji z zakresu cyberbezpieczeństwa</t>
  </si>
  <si>
    <r>
      <rPr>
        <sz val="10"/>
        <color rgb="FF000000"/>
        <rFont val="Arial"/>
        <family val="2"/>
        <charset val="238"/>
      </rPr>
      <t xml:space="preserve">Szkolenia przygotowujące do certyfikacji z zakresu </t>
    </r>
    <r>
      <rPr>
        <sz val="10"/>
        <color theme="1"/>
        <rFont val="Arial"/>
        <family val="2"/>
        <charset val="238"/>
      </rPr>
      <t>cyberbezpieczeństwa</t>
    </r>
  </si>
  <si>
    <t>2.8</t>
  </si>
  <si>
    <t>2.9</t>
  </si>
  <si>
    <t>Zadanie 3 Obszar techniczny</t>
  </si>
  <si>
    <t>3 Bezpieczeństwo systemów informatycznych</t>
  </si>
  <si>
    <t>3.1</t>
  </si>
  <si>
    <t>Testy bezpieczeństwa</t>
  </si>
  <si>
    <t>3.2</t>
  </si>
  <si>
    <t>Usługa skanowania podatności</t>
  </si>
  <si>
    <t>3.3</t>
  </si>
  <si>
    <t>Skaner podatności</t>
  </si>
  <si>
    <t>3.4</t>
  </si>
  <si>
    <t>System klasy BAS (Breach and attack simulation)</t>
  </si>
  <si>
    <t>3.5</t>
  </si>
  <si>
    <t>Oprogramowanie do badania podatności w kodzie aplikacji</t>
  </si>
  <si>
    <t>3.6</t>
  </si>
  <si>
    <t>Oprogramowanie antywirusowe</t>
  </si>
  <si>
    <t>3.7</t>
  </si>
  <si>
    <t>EDR</t>
  </si>
  <si>
    <t>3.8</t>
  </si>
  <si>
    <t>XDR</t>
  </si>
  <si>
    <t>3.9</t>
  </si>
  <si>
    <t>ITDR</t>
  </si>
  <si>
    <t>3.10</t>
  </si>
  <si>
    <t>NDR</t>
  </si>
  <si>
    <t>3.11</t>
  </si>
  <si>
    <t>Wdrożenie i utrzymanie rozwiązania  </t>
  </si>
  <si>
    <t>+ Inne - dodaj sprzęt z katalogu</t>
  </si>
  <si>
    <t>3.12</t>
  </si>
  <si>
    <t>Inne - dodaj sprzęt z katalogu</t>
  </si>
  <si>
    <t>3.13</t>
  </si>
  <si>
    <t>+ Inne - dodaj oprogramowanie z katalogu</t>
  </si>
  <si>
    <t>3.14</t>
  </si>
  <si>
    <t>Inne - dodaj oprogramowanie z katalogu</t>
  </si>
  <si>
    <t>3.15</t>
  </si>
  <si>
    <t>+ Inne - dodaj usługę z katalogu</t>
  </si>
  <si>
    <t>3.16</t>
  </si>
  <si>
    <t>Inne - dodaj usługę z katalogu</t>
  </si>
  <si>
    <t>3.17</t>
  </si>
  <si>
    <t>3.18</t>
  </si>
  <si>
    <t>3.19</t>
  </si>
  <si>
    <t>4 Bezpieczeństwo www (stron i/lub platform internetowych) </t>
  </si>
  <si>
    <t>4.1</t>
  </si>
  <si>
    <t>4.2</t>
  </si>
  <si>
    <t>4.3</t>
  </si>
  <si>
    <t>4.4</t>
  </si>
  <si>
    <t>4.5</t>
  </si>
  <si>
    <t>4.6</t>
  </si>
  <si>
    <t>WAF</t>
  </si>
  <si>
    <t>4.7</t>
  </si>
  <si>
    <t>Firewall</t>
  </si>
  <si>
    <t>4.8</t>
  </si>
  <si>
    <t>NGFW</t>
  </si>
  <si>
    <t>4.9</t>
  </si>
  <si>
    <t>UTM</t>
  </si>
  <si>
    <t>4.10</t>
  </si>
  <si>
    <t>Oprogramowanie do zarządzania podatnościami </t>
  </si>
  <si>
    <t>4.11</t>
  </si>
  <si>
    <t>Wdrożenie i utrzymanie rozwiązania</t>
  </si>
  <si>
    <t>4.12</t>
  </si>
  <si>
    <t>4.13</t>
  </si>
  <si>
    <t>4.14</t>
  </si>
  <si>
    <t>4.15</t>
  </si>
  <si>
    <t>4.16</t>
  </si>
  <si>
    <t>4.17</t>
  </si>
  <si>
    <t>4.18</t>
  </si>
  <si>
    <t>4.19</t>
  </si>
  <si>
    <t>5 Bezpieczeństwo stacji roboczych </t>
  </si>
  <si>
    <t>5.1</t>
  </si>
  <si>
    <t>5.2</t>
  </si>
  <si>
    <t>EDR,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</si>
  <si>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</si>
  <si>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</si>
  <si>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</si>
  <si>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</si>
  <si>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</si>
  <si>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</si>
  <si>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</si>
  <si>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</si>
  <si>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</si>
  <si>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</si>
  <si>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</si>
  <si>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6 Rozwiązanie bezpieczeństwa sieci</t>
  </si>
  <si>
    <t>6.1</t>
  </si>
  <si>
    <t>6.2</t>
  </si>
  <si>
    <t>6.3</t>
  </si>
  <si>
    <t>IPS/IDS</t>
  </si>
  <si>
    <t>6.4</t>
  </si>
  <si>
    <t>6.5</t>
  </si>
  <si>
    <t>6.6</t>
  </si>
  <si>
    <t>SASE VPN</t>
  </si>
  <si>
    <t>6.7</t>
  </si>
  <si>
    <t>VPN</t>
  </si>
  <si>
    <t>6.8</t>
  </si>
  <si>
    <t>NAC</t>
  </si>
  <si>
    <t>6.9</t>
  </si>
  <si>
    <t xml:space="preserve">EDR, </t>
  </si>
  <si>
    <t>6.10</t>
  </si>
  <si>
    <t>6.11</t>
  </si>
  <si>
    <t>6.12</t>
  </si>
  <si>
    <t>Network Security Policy Management &amp; Orchestration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</si>
  <si>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</si>
  <si>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</si>
  <si>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</si>
  <si>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</si>
  <si>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</si>
  <si>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</si>
  <si>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</si>
  <si>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</si>
  <si>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</si>
  <si>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7 Rozwiązania bezpieczeństwa styku sieci internet z usługami wewnętrznymi</t>
  </si>
  <si>
    <t>7.1</t>
  </si>
  <si>
    <t>7.2</t>
  </si>
  <si>
    <t>7.3</t>
  </si>
  <si>
    <t>7.4</t>
  </si>
  <si>
    <t xml:space="preserve">Proxy Serwer </t>
  </si>
  <si>
    <t>Proxy Serwer</t>
  </si>
  <si>
    <t>7.5</t>
  </si>
  <si>
    <t>7.6</t>
  </si>
  <si>
    <t>HoneyPot</t>
  </si>
  <si>
    <t>7.7</t>
  </si>
  <si>
    <t xml:space="preserve">Web Secure Gateway </t>
  </si>
  <si>
    <t xml:space="preserve">Web Secure Gateway  </t>
  </si>
  <si>
    <t>7.8</t>
  </si>
  <si>
    <t xml:space="preserve">Email Secure Gateway  </t>
  </si>
  <si>
    <t>7.9</t>
  </si>
  <si>
    <t xml:space="preserve">Urządzenie typu Sandbox </t>
  </si>
  <si>
    <t>7.10</t>
  </si>
  <si>
    <t>Oprogramowanie typu sandbox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</si>
  <si>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</si>
  <si>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</si>
  <si>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</si>
  <si>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</si>
  <si>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</si>
  <si>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</si>
  <si>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</si>
  <si>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</si>
  <si>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</si>
  <si>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8 Zwiększenie niezawodności i wydajności</t>
  </si>
  <si>
    <t>8.1</t>
  </si>
  <si>
    <t>SAN</t>
  </si>
  <si>
    <t>8.2</t>
  </si>
  <si>
    <t>NAS</t>
  </si>
  <si>
    <t>8.3</t>
  </si>
  <si>
    <t>Rozbudowa pamięci RAM</t>
  </si>
  <si>
    <t>8.4</t>
  </si>
  <si>
    <t>Dyski twarde (HDD, SDD, funkcjonalność hot swap)</t>
  </si>
  <si>
    <t>8.5</t>
  </si>
  <si>
    <t>Macierz dyskowa</t>
  </si>
  <si>
    <t>8.6</t>
  </si>
  <si>
    <t>Rozwiązanie RAID</t>
  </si>
  <si>
    <t>8.7</t>
  </si>
  <si>
    <t>Rozbudowa serwera o dodatkowy procesor</t>
  </si>
  <si>
    <t>8.8</t>
  </si>
  <si>
    <t>Serwer pod rozwiązania bezpieczeństwa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</si>
  <si>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</si>
  <si>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</si>
  <si>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</si>
  <si>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</si>
  <si>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</si>
  <si>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</si>
  <si>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</si>
  <si>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</si>
  <si>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</si>
  <si>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9 Rozwiązania sieciowe WAN/LAN/WIFI</t>
  </si>
  <si>
    <t>9.1</t>
  </si>
  <si>
    <t>Zarządzalny switch z obsługą VLAN, MACsec, standard 802.1X</t>
  </si>
  <si>
    <t>9.2</t>
  </si>
  <si>
    <t>Zarzadzalne centralne urządzenie WiFi</t>
  </si>
  <si>
    <t>9.3</t>
  </si>
  <si>
    <t>Acces Point WiFi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</si>
  <si>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</si>
  <si>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</si>
  <si>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</si>
  <si>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</si>
  <si>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</si>
  <si>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</si>
  <si>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</si>
  <si>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</si>
  <si>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</si>
  <si>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</si>
  <si>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10 Rozwiązania wirtualizacyjne</t>
  </si>
  <si>
    <t>10.1</t>
  </si>
  <si>
    <t>System wirtualizacji</t>
  </si>
  <si>
    <t>10.2</t>
  </si>
  <si>
    <t>Serwer do systemu wirtualizacji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</si>
  <si>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</si>
  <si>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</si>
  <si>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</si>
  <si>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</si>
  <si>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</si>
  <si>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</si>
  <si>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</si>
  <si>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</si>
  <si>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</si>
  <si>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 Rozwiązania kopii zapasowych</t>
  </si>
  <si>
    <t>11.1</t>
  </si>
  <si>
    <t>Deduplikator</t>
  </si>
  <si>
    <t>11.2</t>
  </si>
  <si>
    <t>Serwer kopii zapasowych</t>
  </si>
  <si>
    <t>11.3</t>
  </si>
  <si>
    <t>Streamer</t>
  </si>
  <si>
    <t>11.4</t>
  </si>
  <si>
    <t>Kaseta do Streamera</t>
  </si>
  <si>
    <t>11.5</t>
  </si>
  <si>
    <t>11.6</t>
  </si>
  <si>
    <t xml:space="preserve">Usługa kopii zapasowych w chmurze obliczeniowej 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</si>
  <si>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</si>
  <si>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</si>
  <si>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</si>
  <si>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</si>
  <si>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</si>
  <si>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</si>
  <si>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</si>
  <si>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</si>
  <si>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</si>
  <si>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12 Redundancja (HA)</t>
  </si>
  <si>
    <t>12.1</t>
  </si>
  <si>
    <t>12.2</t>
  </si>
  <si>
    <t>Serwer w HA</t>
  </si>
  <si>
    <t>12.3</t>
  </si>
  <si>
    <t>NAS w HA</t>
  </si>
  <si>
    <t>12.4</t>
  </si>
  <si>
    <t>12.5</t>
  </si>
  <si>
    <t xml:space="preserve">Zarządzalne urządzenia sieciowe w HA </t>
  </si>
  <si>
    <t>12.6</t>
  </si>
  <si>
    <t xml:space="preserve">Usługa  redundancji w chmurze obliczeniowej </t>
  </si>
  <si>
    <t>12.7</t>
  </si>
  <si>
    <t xml:space="preserve">Wdrożenie i utrzymanie rozwiązania 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</si>
  <si>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</si>
  <si>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</si>
  <si>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</si>
  <si>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</si>
  <si>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</si>
  <si>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</si>
  <si>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</si>
  <si>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</si>
  <si>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13 Rozwiązania zarządzania operacyjnego</t>
  </si>
  <si>
    <t>13.1</t>
  </si>
  <si>
    <t>ITSM</t>
  </si>
  <si>
    <t>13.2</t>
  </si>
  <si>
    <t>Oprogramowanie do monitorowania infrastruktury informatycznej</t>
  </si>
  <si>
    <t>13.3</t>
  </si>
  <si>
    <t>Oprogramowanie do zarządzania i aktualizacji systemów operacyjnych i oprogramowania na stacjach roboczych, serwerach, urządzeniach sieciowych</t>
  </si>
  <si>
    <t>13.4</t>
  </si>
  <si>
    <t>MDM</t>
  </si>
  <si>
    <t>13.5</t>
  </si>
  <si>
    <t>Monitorowanie NetFlow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</si>
  <si>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</si>
  <si>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</si>
  <si>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</si>
  <si>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</si>
  <si>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</si>
  <si>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</si>
  <si>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</si>
  <si>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</si>
  <si>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14 Bezpieczeństwo komunikacji</t>
  </si>
  <si>
    <t>14.1</t>
  </si>
  <si>
    <t>Email Secure Gateway</t>
  </si>
  <si>
    <t>14.2</t>
  </si>
  <si>
    <t>Web Secure Gateway</t>
  </si>
  <si>
    <t>14.3</t>
  </si>
  <si>
    <t>EDR, XDR</t>
  </si>
  <si>
    <t>14.4</t>
  </si>
  <si>
    <t>Sandbox</t>
  </si>
  <si>
    <t>14.5</t>
  </si>
  <si>
    <t>14.6</t>
  </si>
  <si>
    <t>Certyfikaty SSL</t>
  </si>
  <si>
    <t>14.7</t>
  </si>
  <si>
    <t>HSM/Software HSM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</si>
  <si>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</si>
  <si>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</si>
  <si>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</si>
  <si>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</si>
  <si>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</si>
  <si>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</si>
  <si>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</si>
  <si>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</si>
  <si>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</si>
  <si>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15 Monitorowanie bezpieczeństwa</t>
  </si>
  <si>
    <t>15.1</t>
  </si>
  <si>
    <t>15.2</t>
  </si>
  <si>
    <t>15.3</t>
  </si>
  <si>
    <t>15.4</t>
  </si>
  <si>
    <t>15.5</t>
  </si>
  <si>
    <t>SIEM</t>
  </si>
  <si>
    <t>15.6</t>
  </si>
  <si>
    <t>SOAR</t>
  </si>
  <si>
    <t>15.7</t>
  </si>
  <si>
    <t>15.8</t>
  </si>
  <si>
    <t>Menadżer logów</t>
  </si>
  <si>
    <t>15.9</t>
  </si>
  <si>
    <t>DLP</t>
  </si>
  <si>
    <t>15.10</t>
  </si>
  <si>
    <t>15.11</t>
  </si>
  <si>
    <t>Usługa typu MDR (Managed Detection and Response)</t>
  </si>
  <si>
    <t>15.12</t>
  </si>
  <si>
    <t xml:space="preserve">Usługa SOC (Security Operation Center) </t>
  </si>
  <si>
    <t>15.13</t>
  </si>
  <si>
    <t xml:space="preserve">Usługa CTI (Cyber Threat Intelligence) 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</si>
  <si>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</si>
  <si>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</si>
  <si>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</si>
  <si>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</si>
  <si>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</si>
  <si>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</si>
  <si>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</si>
  <si>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</si>
  <si>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</si>
  <si>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16 Reagowanie w zakresie bezpieczeństwa</t>
  </si>
  <si>
    <t>16.1</t>
  </si>
  <si>
    <t>16.2</t>
  </si>
  <si>
    <t>16.3</t>
  </si>
  <si>
    <t>16.4</t>
  </si>
  <si>
    <t>16.5</t>
  </si>
  <si>
    <t>16.6</t>
  </si>
  <si>
    <t>AntyDDoS</t>
  </si>
  <si>
    <t>16.7</t>
  </si>
  <si>
    <t>Network Security Policy Management &amp; Orchestration 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</si>
  <si>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</si>
  <si>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</si>
  <si>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</si>
  <si>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</si>
  <si>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</si>
  <si>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</si>
  <si>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</si>
  <si>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</si>
  <si>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</si>
  <si>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</si>
  <si>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17 Zarządzanie uprawnieniami użytkowników</t>
  </si>
  <si>
    <t>17.1</t>
  </si>
  <si>
    <t xml:space="preserve">Oprogramowanie do zarządzania tożsamością i dostępem  </t>
  </si>
  <si>
    <t>17.2</t>
  </si>
  <si>
    <t>IAM</t>
  </si>
  <si>
    <t>17.3</t>
  </si>
  <si>
    <t>PIM</t>
  </si>
  <si>
    <t>17.4</t>
  </si>
  <si>
    <t>PAM</t>
  </si>
  <si>
    <t>17.5</t>
  </si>
  <si>
    <t>Centralny menedżer haseł</t>
  </si>
  <si>
    <t>17.6</t>
  </si>
  <si>
    <t>Rozwiązanie MFA</t>
  </si>
  <si>
    <t>17.7</t>
  </si>
  <si>
    <t>Klucze U2F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</si>
  <si>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</si>
  <si>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</si>
  <si>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</si>
  <si>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</si>
  <si>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</si>
  <si>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</si>
  <si>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</si>
  <si>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</si>
  <si>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</si>
  <si>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</si>
  <si>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18 Zabezpieczanie dowodów cyfrowych</t>
  </si>
  <si>
    <t>18.1</t>
  </si>
  <si>
    <t>Oprogramowanie do analizy powłamaniowej</t>
  </si>
  <si>
    <t>18.2</t>
  </si>
  <si>
    <t>Urządzenia do analiz powłamaniowych</t>
  </si>
  <si>
    <t>18.3</t>
  </si>
  <si>
    <t xml:space="preserve">Analiza i zabezpieczanie dowodów cyfrowych 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</si>
  <si>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</si>
  <si>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</si>
  <si>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</si>
  <si>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</si>
  <si>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</si>
  <si>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</si>
  <si>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</si>
  <si>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</si>
  <si>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</si>
  <si>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OR ocena rankingowa</t>
  </si>
  <si>
    <t>L.p.</t>
  </si>
  <si>
    <t>Obszary</t>
  </si>
  <si>
    <t>Rozwiązanie obszarowe bezpieczeństwa</t>
  </si>
  <si>
    <t>Stan obecny</t>
  </si>
  <si>
    <t>Stan planowany</t>
  </si>
  <si>
    <t>Przyrost</t>
  </si>
  <si>
    <t>Organizacyjny</t>
  </si>
  <si>
    <t>Opracowanie, wdrożenie SZBI</t>
  </si>
  <si>
    <t>Kompetencyjny</t>
  </si>
  <si>
    <t>Szkolenia z zakresu cyberbezpieczeństwa</t>
  </si>
  <si>
    <t>Techniczny </t>
  </si>
  <si>
    <t>Bezpieczeństwo systemów informatycznych </t>
  </si>
  <si>
    <t>Bezpieczeństwo www (stron i/lub platform internetowych) </t>
  </si>
  <si>
    <t>Bezpieczeństwo stacji roboczych </t>
  </si>
  <si>
    <t>Techniczny</t>
  </si>
  <si>
    <t>Rozwiązanie bezpieczeństwa sieci</t>
  </si>
  <si>
    <t>Rozwiązania bezpieczeństwa styku sieci internet z usługami wewnętrznymi</t>
  </si>
  <si>
    <t>Zwiększenie niezawodności i wydajności</t>
  </si>
  <si>
    <t>Rozwiązania sieciowe WAN/LAN/WIFI</t>
  </si>
  <si>
    <t>Rozwiązania wirtualizacyjne</t>
  </si>
  <si>
    <t>Rozwiązania kopii zapasowych</t>
  </si>
  <si>
    <t>Redundancja (HA)</t>
  </si>
  <si>
    <t>Rozwiązania zarządzania operacyjnego</t>
  </si>
  <si>
    <t>Bezpieczeństwo komunikacji</t>
  </si>
  <si>
    <t>Monitorowanie bezpieczeństwa</t>
  </si>
  <si>
    <t>Reagowanie w zakresie bezpieczeństwa</t>
  </si>
  <si>
    <t>Zarządzanie uprawnieniami użytkowników</t>
  </si>
  <si>
    <t>Zabezpieczanie dowodów cyfrowych</t>
  </si>
  <si>
    <t>RAZEM</t>
  </si>
  <si>
    <t>SPRZĘT INFORMATYCZNY I URZĄDZENIA BEZPIECZEŃSTWA</t>
  </si>
  <si>
    <t>OPROGRAMOWANIE</t>
  </si>
  <si>
    <t>USŁUGI</t>
  </si>
  <si>
    <t>L.p. </t>
  </si>
  <si>
    <t>Nazwa produktu </t>
  </si>
  <si>
    <t>Symbol produktu </t>
  </si>
  <si>
    <t>Nazwa usługi </t>
  </si>
  <si>
    <t>Firewall sieciowy  </t>
  </si>
  <si>
    <t>S01 </t>
  </si>
  <si>
    <t>Oprogramowanie antywirusowe </t>
  </si>
  <si>
    <t>O01 </t>
  </si>
  <si>
    <t>Usługa poczty elektronicznej w chmurze obliczeniowej typu IaaS, SaaS, PaaS z rozwiązaniami bezpieczeństwa </t>
  </si>
  <si>
    <t>U01 </t>
  </si>
  <si>
    <t>NGFW (Next Gen FireWall) </t>
  </si>
  <si>
    <t>S02 </t>
  </si>
  <si>
    <t>Oprogramowanie Firewall </t>
  </si>
  <si>
    <t>O02 </t>
  </si>
  <si>
    <t>Testy bezpieczeństwa infrastruktury sieciowej  </t>
  </si>
  <si>
    <t>U02 </t>
  </si>
  <si>
    <t>WAF (Web Application Firewall)  </t>
  </si>
  <si>
    <t>S03 </t>
  </si>
  <si>
    <t>Oprogramowanie NGFW (Next Gen FireWall) </t>
  </si>
  <si>
    <t>O03 </t>
  </si>
  <si>
    <t>Testy bezpieczeństwa serwisów internetowych  </t>
  </si>
  <si>
    <t>U03 </t>
  </si>
  <si>
    <t>SIEM (Security Information and Event Management)  </t>
  </si>
  <si>
    <t>S04 </t>
  </si>
  <si>
    <t>Oprogramowanie UTM (Unified Threat Management) </t>
  </si>
  <si>
    <t>O04 </t>
  </si>
  <si>
    <t>Testy bezpieczeństwa aplikacji  </t>
  </si>
  <si>
    <t>U04 </t>
  </si>
  <si>
    <t>SOAR (Security Orchestration, Automation and Response) </t>
  </si>
  <si>
    <t>S05 </t>
  </si>
  <si>
    <t>Oprogramowanie IPS (Intrusion Prevention System) </t>
  </si>
  <si>
    <t>O05 </t>
  </si>
  <si>
    <t>Usługa w chmurze obliczeniowej typu IaaS, SaaS, PaaS w zakresie sandbox do badania bezpieczeństwa aplikacji oraz plików  </t>
  </si>
  <si>
    <t>U05 </t>
  </si>
  <si>
    <t>HoneyPot </t>
  </si>
  <si>
    <t>S06 </t>
  </si>
  <si>
    <t>Oprogramowanie IDS (Intrusion Detection System) </t>
  </si>
  <si>
    <t>O06 </t>
  </si>
  <si>
    <t>Usługa w chmurze obliczeniowej typu IaaS, SaaS, PaaS dotycząca bezpieczeństwa sieciowego  </t>
  </si>
  <si>
    <t>U06 </t>
  </si>
  <si>
    <t>UTM (Unified Threat Management)  </t>
  </si>
  <si>
    <t>S07 </t>
  </si>
  <si>
    <t>Oprogramowanie VPN (Virtual Private Network) </t>
  </si>
  <si>
    <t>O07 </t>
  </si>
  <si>
    <t>Usługa w chmurze obliczeniowej SASE VPN </t>
  </si>
  <si>
    <t>U07 </t>
  </si>
  <si>
    <t>IPS (Intrusion Prevention System)  </t>
  </si>
  <si>
    <t>S08 </t>
  </si>
  <si>
    <t>Oprogramowanie NAC (Network Access Control) </t>
  </si>
  <si>
    <t>O08 </t>
  </si>
  <si>
    <t>Usługa w chmurze obliczeniowej MDM (Mobile Device Management) </t>
  </si>
  <si>
    <t>U08 </t>
  </si>
  <si>
    <t>IDS (Intrusion Detection System)  </t>
  </si>
  <si>
    <t>S09 </t>
  </si>
  <si>
    <t>Oprogramowanie typu MDM (Mobile Device Management) </t>
  </si>
  <si>
    <t>O09 </t>
  </si>
  <si>
    <t>Wdrożenie urządzeń/oprogramowania/rozwiązania z zakresu bezpieczeństwa. Dotyczy to również rozwiązań typu open source. </t>
  </si>
  <si>
    <t>U09 </t>
  </si>
  <si>
    <t>VPN (Virtual Private Network)  </t>
  </si>
  <si>
    <t>S10 </t>
  </si>
  <si>
    <t>Oprogramowanie typu EDR (Endpoint Detection and Response) </t>
  </si>
  <si>
    <t>O10 </t>
  </si>
  <si>
    <t>Utrzymanie i eksploatacja urządzeń/oprogramowania/rozwiązania z zakresu bezpieczeństwa. Dotyczy to również rozwiązań typu open source. </t>
  </si>
  <si>
    <t>U10 </t>
  </si>
  <si>
    <t>NAC (Network Access Control)  </t>
  </si>
  <si>
    <t>S11 </t>
  </si>
  <si>
    <t>Oprogramowanie typu XDR (Extended Detection and Response)  </t>
  </si>
  <si>
    <t>O11 </t>
  </si>
  <si>
    <t>Usługa typu MDR (Managed Detection and Response) </t>
  </si>
  <si>
    <t>U11 </t>
  </si>
  <si>
    <t>Proxy sprzętowe  </t>
  </si>
  <si>
    <t>S12 </t>
  </si>
  <si>
    <t>Oprogramowanie typu NDR (Network Detection &amp; Response) </t>
  </si>
  <si>
    <t>O12 </t>
  </si>
  <si>
    <t>Usługa SOC (Security Operation Center) </t>
  </si>
  <si>
    <t>U12 </t>
  </si>
  <si>
    <t>Serwer fizyczny niezbędny do zainstalowania produktu lub wdrożenia rozwiązania z zakresu bezpieczeństwa w tym usług HA </t>
  </si>
  <si>
    <t>S13 </t>
  </si>
  <si>
    <t>Oprogramowanie typu ITDR (Identity Threat Detection and Response) </t>
  </si>
  <si>
    <t>O13 </t>
  </si>
  <si>
    <t>Usługa CTI (Cyber Threat Intelligence) </t>
  </si>
  <si>
    <t>U13 </t>
  </si>
  <si>
    <t>Serwer do wykonywania kopii zapasowych (w tym z usługą/licencją deduplikacji) </t>
  </si>
  <si>
    <t>S14 </t>
  </si>
  <si>
    <t>Oprogramowanie do wykonywania kopii zapasowych (w tym deduplikacji)  </t>
  </si>
  <si>
    <t>O14  </t>
  </si>
  <si>
    <t>Usługi typu security awareness do symulowanych ataków socjotechnicznych </t>
  </si>
  <si>
    <t>U14 </t>
  </si>
  <si>
    <t>Napęd Streamer i/lub kasety do Stramer’a </t>
  </si>
  <si>
    <t>S15 </t>
  </si>
  <si>
    <t>Oprogramowanie antyspamowe  </t>
  </si>
  <si>
    <t>O15  </t>
  </si>
  <si>
    <t>Usługa ochrony AntyDDoS </t>
  </si>
  <si>
    <t>U15 </t>
  </si>
  <si>
    <t>Macierz dyskowa  </t>
  </si>
  <si>
    <t>S16 </t>
  </si>
  <si>
    <t>Oprogramowanie WAF (Web Application Firewall)  </t>
  </si>
  <si>
    <t>O16  </t>
  </si>
  <si>
    <t>Usługa kopii zapasowych w chmurze obliczeniowej </t>
  </si>
  <si>
    <t>U16 </t>
  </si>
  <si>
    <t>Dyski twarde do macierzy dyskowej </t>
  </si>
  <si>
    <t>S17 </t>
  </si>
  <si>
    <t>Oprogramowanie SIEM (Security Information and Event Management)  </t>
  </si>
  <si>
    <t>O17  </t>
  </si>
  <si>
    <t>Usluga redundancji w chmurze obliczeniowej</t>
  </si>
  <si>
    <t>U17</t>
  </si>
  <si>
    <t>Dyski twarde do serwerów, w których będą zainstalowane kwalifikowalne systemy z zakresu bezpieczeństwa </t>
  </si>
  <si>
    <t>S18 </t>
  </si>
  <si>
    <t>Oprogramowanie SOAR (Security Orchestration, Automation and Response)  </t>
  </si>
  <si>
    <t>O18  </t>
  </si>
  <si>
    <t>Zaprojektowanie rozwiązania z zakresu bezpieczeństwa z doborem urządzeń, oprogramowania i usług wdrożenia i eksploatacji  </t>
  </si>
  <si>
    <t xml:space="preserve">U18 </t>
  </si>
  <si>
    <t>Pamięć RAM do serwerów, w których będą zainstalowane kwalifikowalne systemy z zakresu bezpieczeństwa </t>
  </si>
  <si>
    <t>S19 </t>
  </si>
  <si>
    <t>Oprogramowanie SASE VPN  </t>
  </si>
  <si>
    <t>O19  </t>
  </si>
  <si>
    <t>Nadzór nad realizacją/wdrożeniem zaprojektowanego rozwiązania z zakresu bezpieczeństwa  </t>
  </si>
  <si>
    <t xml:space="preserve">U19 </t>
  </si>
  <si>
    <t>Procesor do serwerów, w których będą zainstalowane kwalifikowalne systemy z zakresu bezpieczeństwa </t>
  </si>
  <si>
    <t>S20 </t>
  </si>
  <si>
    <t>Oprogramowanie typu Network Security Policy Management &amp; Orchestration  </t>
  </si>
  <si>
    <t>O20  </t>
  </si>
  <si>
    <t>Opracowanie, wdrożenie, przegląd, aktualizacja Systemu Zarządzania Bezpieczeństwem Informacji (SZBI)  </t>
  </si>
  <si>
    <t xml:space="preserve">U20 </t>
  </si>
  <si>
    <t>Network Attached Storage (NAS)  </t>
  </si>
  <si>
    <t>S21 </t>
  </si>
  <si>
    <t>Oprogramowanie HoneyPot  </t>
  </si>
  <si>
    <t>O21  </t>
  </si>
  <si>
    <t>Utrzymanie, zarządzanie i doskonalenie Systemu Zarządzania Bezpieczeństwem Informacji (SZBI)  </t>
  </si>
  <si>
    <t xml:space="preserve">U21 </t>
  </si>
  <si>
    <t>Storage Area Network (SAN)  </t>
  </si>
  <si>
    <t>S22 </t>
  </si>
  <si>
    <t>Oprogramowanie Menadżera logów  </t>
  </si>
  <si>
    <t>O22  </t>
  </si>
  <si>
    <t>Audyt SZBI, audyt zgodności KRI/uoKSC przez wykwalifikowanych audytorów, audyt (re)certyfikacji SZBI na zgodność z normami  </t>
  </si>
  <si>
    <t xml:space="preserve">U22 </t>
  </si>
  <si>
    <t>Web Secure Gateway  </t>
  </si>
  <si>
    <t>S23 </t>
  </si>
  <si>
    <t>Oprogramowanie do zarządzania podatnościami  </t>
  </si>
  <si>
    <t>O23  </t>
  </si>
  <si>
    <t>Szkolenia z zakresu cyberbezpieczeństwa - podstawowe szkolenia  budujące świadomość cyberzagrożeń i sposobów ochrony dla pracowników  </t>
  </si>
  <si>
    <t xml:space="preserve">U23 </t>
  </si>
  <si>
    <t>Email Secure Gateway  </t>
  </si>
  <si>
    <t>S24 </t>
  </si>
  <si>
    <t>Oprogramowanie przeciwdziałającemu wyciekowi danych (DLP – Data Leak Prevention)  </t>
  </si>
  <si>
    <t>O24  </t>
  </si>
  <si>
    <t>Szkolenia z zakresu cyberbezpieczeństwa – szkolenia dla kadry, istotne z punktu widzenia wdrażanej polityki bezpieczeństwa informacji i systemu zarządzania bezpieczeństwem informacji  </t>
  </si>
  <si>
    <t xml:space="preserve">U24 </t>
  </si>
  <si>
    <t>Urządzenia sprzętowe Sandbox </t>
  </si>
  <si>
    <t>S25 </t>
  </si>
  <si>
    <t>Oprogramowanie do zarządzania uprzywilejowanego dostępu (PAM- Privileged Access Management/ PIM - Privileged Identity Management)  </t>
  </si>
  <si>
    <t>O25  </t>
  </si>
  <si>
    <t>Szkolenia z zakresu cyberbezpieczeństwa - szkolenia specjalistyczne dla kadry zarządzającej i informatyków w zakresie zastosowanych (planowanych do zastosowania) środków bezpieczeństwa w ramach projektu grantowego  </t>
  </si>
  <si>
    <t xml:space="preserve">U25 </t>
  </si>
  <si>
    <t>Ochrona AntyDDoS  </t>
  </si>
  <si>
    <t>S26 </t>
  </si>
  <si>
    <t>Oprogramowanie typu BAS (Breach and attack simulation)  </t>
  </si>
  <si>
    <t>O26  </t>
  </si>
  <si>
    <t>Szkolenia z zakresu cyberbezpieczeństwa - szkolenia powiązane z testami socjotechnicznymi, które będą weryfikować świadomość zagrożeń i reakcji personelu, w szczególności reagowanie specjalistów posiadających odpowiednie obowiązki w ramach SZBI w zgodzie z przyjętymi procedurami  </t>
  </si>
  <si>
    <t xml:space="preserve">U26 </t>
  </si>
  <si>
    <t>Zarządzalne urządzenia sieciowe z obsługą VLAN, MACsec, standardu 802.1X (switch) </t>
  </si>
  <si>
    <t>S27 </t>
  </si>
  <si>
    <t>Oprogramowanie Web Secure Gateway  </t>
  </si>
  <si>
    <t>O27  </t>
  </si>
  <si>
    <t>Certyfikacja z zakresu cyberbezpieczeństwa: wyrobów (urządzeń i oprogramowania), usług i procesów, certyfikacja kompetencji (osób) </t>
  </si>
  <si>
    <t xml:space="preserve">U27 </t>
  </si>
  <si>
    <t>Zarządzalne centralnie urządzenie sieciowe WiFi </t>
  </si>
  <si>
    <t>S28 </t>
  </si>
  <si>
    <t>Oprogramowanie Email Secure Gateway  </t>
  </si>
  <si>
    <t>O28  </t>
  </si>
  <si>
    <t>Szkolenia przygotowujące do certyfikacji z zakresu cyberbezpieczeństwa. </t>
  </si>
  <si>
    <t>U28</t>
  </si>
  <si>
    <t>Access Pointy WiFi </t>
  </si>
  <si>
    <t>S29 </t>
  </si>
  <si>
    <t>Oprogramowanie do zarządzania tożsamością i dostępem  </t>
  </si>
  <si>
    <t>O29  </t>
  </si>
  <si>
    <t>System monitorujący pracę urządzeń sieciowych i serwerów </t>
  </si>
  <si>
    <t>S30 </t>
  </si>
  <si>
    <t>Oprogramowanie centralnego menadżera haseł  </t>
  </si>
  <si>
    <t>O30  </t>
  </si>
  <si>
    <t>Klucze sprzętowe U2F  </t>
  </si>
  <si>
    <t>S31 </t>
  </si>
  <si>
    <t>Oprogramowanie do monitorowania infrastruktury informatycznej  </t>
  </si>
  <si>
    <t>O31  </t>
  </si>
  <si>
    <t>Szafa RACK do produktów i rozwiązań z zakresu bezpieczeństwa </t>
  </si>
  <si>
    <t>S32 </t>
  </si>
  <si>
    <t>Oprogramowanie do zarządzania i aktualizacji systemów operacyjnych i oprogramowania na stacjach roboczych, serwerach, urządzeniach sieciowych  </t>
  </si>
  <si>
    <t>O32  </t>
  </si>
  <si>
    <t>Urządzenia do zabezpieczania dowodów cyfrowych </t>
  </si>
  <si>
    <t>S33 </t>
  </si>
  <si>
    <t>Oprogramowanie do badania podatności systemów informatycznych  </t>
  </si>
  <si>
    <t>O33  </t>
  </si>
  <si>
    <t>Urządzenia HSM </t>
  </si>
  <si>
    <t>S34 </t>
  </si>
  <si>
    <t>Oprogramowanie do badania podatności serwisów WWW  </t>
  </si>
  <si>
    <t>O34  </t>
  </si>
  <si>
    <t>Oprogramowanie do badania podatności w kodzie aplikacji  </t>
  </si>
  <si>
    <t>O35  </t>
  </si>
  <si>
    <t>Oprogramowanie typu sandbox do badania bezpieczeństwa aplikacji oraz plików   </t>
  </si>
  <si>
    <t>O36  </t>
  </si>
  <si>
    <t>Oprogramowanie do analizy powłamaniowej  </t>
  </si>
  <si>
    <t>O37  </t>
  </si>
  <si>
    <t>Oprogramowanie do ochrony przed ransomware  </t>
  </si>
  <si>
    <t>O38  </t>
  </si>
  <si>
    <t>Oprogramowanie typu ITSM (Information Technology Service Management)  </t>
  </si>
  <si>
    <t>O39  </t>
  </si>
  <si>
    <t>Oprogramowanie typu SoftHSM  </t>
  </si>
  <si>
    <t>O40  </t>
  </si>
  <si>
    <t>Oprogramowanie typu MFA (dwu-/wieloskładnikowe uwierzytelnianie)  </t>
  </si>
  <si>
    <t>O41  </t>
  </si>
  <si>
    <t>Certyfikaty SSL serwisów internetowych  </t>
  </si>
  <si>
    <t>O42  </t>
  </si>
  <si>
    <t>Oprogramowanie ochrony AntyDDoS </t>
  </si>
  <si>
    <t>O43 </t>
  </si>
  <si>
    <t>System wirtualizacyjny </t>
  </si>
  <si>
    <t>O44 </t>
  </si>
  <si>
    <t>System operacyjny i/lub licencje dostępowe (również rozbudowa licencji do już istniejącego systemu), na których zainstalowany będzie system lub wdrożone rozwiązanie z zakresu bezpieczeństwa  </t>
  </si>
  <si>
    <t>O45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</si>
</sst>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8" fillId="0" borderId="18" xfId="0" applyFont="1" applyBorder="1"/>
    <xf numFmtId="0" fontId="9" fillId="0" borderId="9" xfId="0" applyFont="1" applyBorder="1" applyAlignment="1">
      <alignment vertical="center" wrapText="1"/>
    </xf>
    <xf numFmtId="0" fontId="10" fillId="0" borderId="0" xfId="0" applyFont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12" fillId="0" borderId="0" xfId="0" applyFont="1"/>
    <xf numFmtId="0" fontId="13" fillId="0" borderId="0" xfId="0" applyFont="1"/>
    <xf numFmtId="49" fontId="15" fillId="0" borderId="0" xfId="0" applyNumberFormat="1" applyFont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 indent="1"/>
    </xf>
    <xf numFmtId="49" fontId="16" fillId="0" borderId="3" xfId="0" applyNumberFormat="1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left" vertical="top" wrapText="1" indent="1"/>
    </xf>
    <xf numFmtId="0" fontId="18" fillId="0" borderId="0" xfId="0" applyFont="1"/>
    <xf numFmtId="0" fontId="11" fillId="5" borderId="0" xfId="0" applyFont="1" applyFill="1"/>
    <xf numFmtId="49" fontId="14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13" fillId="0" borderId="0" xfId="0" applyNumberFormat="1" applyFont="1" applyAlignment="1">
      <alignment horizontal="left"/>
    </xf>
    <xf numFmtId="49" fontId="11" fillId="3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3" borderId="0" xfId="0" applyFill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14" fillId="0" borderId="25" xfId="0" applyNumberFormat="1" applyFont="1" applyBorder="1" applyAlignment="1">
      <alignment horizontal="left" vertical="center" wrapText="1"/>
    </xf>
    <xf numFmtId="49" fontId="15" fillId="0" borderId="25" xfId="0" applyNumberFormat="1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5" fillId="0" borderId="26" xfId="0" applyNumberFormat="1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 indent="1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 indent="1"/>
    </xf>
    <xf numFmtId="49" fontId="14" fillId="0" borderId="29" xfId="0" applyNumberFormat="1" applyFont="1" applyBorder="1" applyAlignment="1">
      <alignment horizontal="left" vertical="center" wrapText="1"/>
    </xf>
    <xf numFmtId="0" fontId="12" fillId="0" borderId="30" xfId="0" applyFont="1" applyBorder="1"/>
    <xf numFmtId="0" fontId="2" fillId="0" borderId="30" xfId="0" applyFont="1" applyBorder="1" applyAlignment="1">
      <alignment horizontal="left" vertical="center" wrapText="1" indent="1"/>
    </xf>
    <xf numFmtId="0" fontId="2" fillId="0" borderId="30" xfId="0" applyFont="1" applyBorder="1" applyAlignment="1">
      <alignment horizontal="left" vertical="center" wrapText="1"/>
    </xf>
    <xf numFmtId="49" fontId="2" fillId="0" borderId="30" xfId="0" applyNumberFormat="1" applyFont="1" applyBorder="1" applyAlignment="1">
      <alignment horizontal="left" vertical="center" wrapText="1" indent="1"/>
    </xf>
    <xf numFmtId="0" fontId="2" fillId="0" borderId="31" xfId="0" applyFont="1" applyBorder="1" applyAlignment="1">
      <alignment horizontal="left" vertical="center" wrapText="1" inden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30" xfId="0" applyNumberFormat="1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/>
    </xf>
    <xf numFmtId="49" fontId="14" fillId="0" borderId="30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19AD-7750-47F3-863A-3F160457CFA6}">
  <dimension ref="A1:F504"/>
  <sheetViews>
    <sheetView tabSelected="1" workbookViewId="0">
      <selection activeCell="F34" sqref="F34"/>
    </sheetView>
  </sheetViews>
  <sheetFormatPr defaultRowHeight="14.45"/>
  <cols>
    <col min="1" max="1" width="7.28515625" style="51" customWidth="1"/>
    <col min="2" max="2" width="35.7109375" customWidth="1"/>
    <col min="3" max="3" width="20.7109375" customWidth="1"/>
    <col min="4" max="4" width="7.28515625" style="59" customWidth="1"/>
    <col min="5" max="5" width="35.7109375" customWidth="1"/>
    <col min="6" max="6" width="20.7109375" customWidth="1"/>
  </cols>
  <sheetData>
    <row r="1" spans="1:6">
      <c r="B1" s="46" t="s">
        <v>0</v>
      </c>
    </row>
    <row r="3" spans="1:6" ht="21">
      <c r="A3" s="52"/>
      <c r="B3" s="45" t="s">
        <v>1</v>
      </c>
      <c r="C3" s="37"/>
      <c r="D3" s="60"/>
      <c r="E3" s="37"/>
      <c r="F3" s="37"/>
    </row>
    <row r="4" spans="1:6" ht="15.6">
      <c r="A4" s="52"/>
      <c r="B4" s="36" t="s">
        <v>2</v>
      </c>
      <c r="C4" s="37"/>
      <c r="D4" s="60"/>
      <c r="E4" s="37"/>
      <c r="F4" s="37"/>
    </row>
    <row r="5" spans="1:6" s="2" customFormat="1" ht="26.45">
      <c r="A5" s="91"/>
      <c r="B5" s="92" t="s">
        <v>3</v>
      </c>
      <c r="C5" s="93"/>
      <c r="D5" s="94"/>
      <c r="E5" s="92" t="s">
        <v>4</v>
      </c>
      <c r="F5" s="93"/>
    </row>
    <row r="6" spans="1:6" s="2" customFormat="1" ht="26.45">
      <c r="A6" s="53"/>
      <c r="B6" s="39" t="s">
        <v>5</v>
      </c>
      <c r="C6" s="39" t="s">
        <v>6</v>
      </c>
      <c r="D6" s="61"/>
      <c r="E6" s="39" t="s">
        <v>5</v>
      </c>
      <c r="F6" s="39" t="s">
        <v>6</v>
      </c>
    </row>
    <row r="7" spans="1:6" ht="52.9">
      <c r="A7" s="54" t="s">
        <v>7</v>
      </c>
      <c r="B7" s="3" t="s">
        <v>8</v>
      </c>
      <c r="C7" s="3"/>
      <c r="D7" s="54" t="s">
        <v>7</v>
      </c>
      <c r="E7" s="3" t="s">
        <v>8</v>
      </c>
      <c r="F7" s="3"/>
    </row>
    <row r="8" spans="1:6">
      <c r="A8" s="55" t="s">
        <v>9</v>
      </c>
      <c r="B8" s="3" t="s">
        <v>10</v>
      </c>
      <c r="C8" s="3"/>
      <c r="D8" s="55" t="s">
        <v>9</v>
      </c>
      <c r="E8" s="3" t="s">
        <v>10</v>
      </c>
      <c r="F8" s="3"/>
    </row>
    <row r="9" spans="1:6" ht="26.45">
      <c r="A9" s="55" t="s">
        <v>11</v>
      </c>
      <c r="B9" s="3" t="s">
        <v>12</v>
      </c>
      <c r="C9" s="3"/>
      <c r="D9" s="55" t="s">
        <v>11</v>
      </c>
      <c r="E9" s="3" t="s">
        <v>12</v>
      </c>
      <c r="F9" s="3"/>
    </row>
    <row r="10" spans="1:6" ht="26.45">
      <c r="A10" s="55" t="s">
        <v>13</v>
      </c>
      <c r="B10" s="3" t="s">
        <v>14</v>
      </c>
      <c r="C10" s="3"/>
      <c r="D10" s="55" t="s">
        <v>13</v>
      </c>
      <c r="E10" s="3" t="s">
        <v>14</v>
      </c>
      <c r="F10" s="3"/>
    </row>
    <row r="11" spans="1:6">
      <c r="A11" s="55" t="s">
        <v>15</v>
      </c>
      <c r="B11" s="5" t="s">
        <v>16</v>
      </c>
      <c r="C11" s="3"/>
      <c r="D11" s="55" t="s">
        <v>15</v>
      </c>
      <c r="E11" s="5" t="s">
        <v>16</v>
      </c>
      <c r="F11" s="3"/>
    </row>
    <row r="12" spans="1:6">
      <c r="A12" s="49"/>
      <c r="B12" s="35" t="s">
        <v>17</v>
      </c>
      <c r="C12" s="3"/>
      <c r="D12" s="49"/>
      <c r="E12" s="35" t="s">
        <v>17</v>
      </c>
      <c r="F12" s="3"/>
    </row>
    <row r="13" spans="1:6" ht="22.9">
      <c r="A13" s="50" t="s">
        <v>18</v>
      </c>
      <c r="B13" s="41" t="s">
        <v>19</v>
      </c>
      <c r="C13" s="3"/>
      <c r="D13" s="50" t="s">
        <v>18</v>
      </c>
      <c r="E13" s="41" t="s">
        <v>19</v>
      </c>
      <c r="F13" s="3"/>
    </row>
    <row r="14" spans="1:6" ht="22.9">
      <c r="A14" s="50" t="s">
        <v>20</v>
      </c>
      <c r="B14" s="41" t="s">
        <v>19</v>
      </c>
      <c r="C14" s="3"/>
      <c r="D14" s="50" t="s">
        <v>20</v>
      </c>
      <c r="E14" s="41" t="s">
        <v>19</v>
      </c>
      <c r="F14" s="3"/>
    </row>
    <row r="15" spans="1:6">
      <c r="A15" s="67"/>
      <c r="B15" s="68"/>
      <c r="C15" s="69"/>
      <c r="D15" s="90"/>
      <c r="E15" s="68"/>
      <c r="F15" s="71"/>
    </row>
    <row r="16" spans="1:6" ht="39.6">
      <c r="A16" s="56"/>
      <c r="B16" s="39" t="s">
        <v>21</v>
      </c>
      <c r="C16" s="39" t="s">
        <v>22</v>
      </c>
      <c r="D16" s="56"/>
      <c r="E16" s="39" t="s">
        <v>23</v>
      </c>
      <c r="F16" s="39" t="s">
        <v>24</v>
      </c>
    </row>
    <row r="17" spans="1:6" ht="49.9" customHeight="1">
      <c r="A17" s="50"/>
      <c r="B17" s="44" t="s">
        <v>25</v>
      </c>
      <c r="C17" s="33">
        <v>0</v>
      </c>
      <c r="D17" s="50"/>
      <c r="E17" s="44" t="s">
        <v>25</v>
      </c>
      <c r="F17" s="33">
        <v>0</v>
      </c>
    </row>
    <row r="18" spans="1:6">
      <c r="A18" s="74"/>
      <c r="B18" s="64"/>
      <c r="C18" s="65"/>
      <c r="D18" s="63"/>
      <c r="E18" s="64"/>
      <c r="F18" s="75"/>
    </row>
    <row r="19" spans="1:6" ht="21">
      <c r="A19" s="84"/>
      <c r="B19" s="45" t="s">
        <v>26</v>
      </c>
      <c r="C19" s="85"/>
      <c r="D19" s="88"/>
      <c r="E19" s="38"/>
      <c r="F19" s="87"/>
    </row>
    <row r="20" spans="1:6" ht="15.6">
      <c r="A20" s="76"/>
      <c r="B20" s="77" t="s">
        <v>27</v>
      </c>
      <c r="C20" s="78"/>
      <c r="D20" s="89"/>
      <c r="E20" s="80"/>
      <c r="F20" s="81"/>
    </row>
    <row r="21" spans="1:6" s="2" customFormat="1" ht="26.45">
      <c r="A21" s="53"/>
      <c r="B21" s="39" t="s">
        <v>5</v>
      </c>
      <c r="C21" s="39" t="s">
        <v>6</v>
      </c>
      <c r="D21" s="61"/>
      <c r="E21" s="39" t="s">
        <v>5</v>
      </c>
      <c r="F21" s="39" t="s">
        <v>6</v>
      </c>
    </row>
    <row r="22" spans="1:6" ht="52.9">
      <c r="A22" s="49" t="s">
        <v>28</v>
      </c>
      <c r="B22" s="6" t="s">
        <v>29</v>
      </c>
      <c r="C22" s="3"/>
      <c r="D22" s="49" t="s">
        <v>28</v>
      </c>
      <c r="E22" s="6" t="s">
        <v>29</v>
      </c>
      <c r="F22" s="3"/>
    </row>
    <row r="23" spans="1:6" ht="79.150000000000006">
      <c r="A23" s="48" t="s">
        <v>30</v>
      </c>
      <c r="B23" s="3" t="s">
        <v>31</v>
      </c>
      <c r="C23" s="3"/>
      <c r="D23" s="48" t="s">
        <v>30</v>
      </c>
      <c r="E23" s="3" t="s">
        <v>31</v>
      </c>
      <c r="F23" s="3"/>
    </row>
    <row r="24" spans="1:6" ht="66">
      <c r="A24" s="48" t="s">
        <v>32</v>
      </c>
      <c r="B24" s="3" t="s">
        <v>33</v>
      </c>
      <c r="C24" s="3"/>
      <c r="D24" s="48" t="s">
        <v>32</v>
      </c>
      <c r="E24" s="3" t="s">
        <v>33</v>
      </c>
      <c r="F24" s="3"/>
    </row>
    <row r="25" spans="1:6" ht="92.45">
      <c r="A25" s="48" t="s">
        <v>34</v>
      </c>
      <c r="B25" s="3" t="s">
        <v>35</v>
      </c>
      <c r="C25" s="3"/>
      <c r="D25" s="48" t="s">
        <v>34</v>
      </c>
      <c r="E25" s="3" t="s">
        <v>35</v>
      </c>
      <c r="F25" s="3"/>
    </row>
    <row r="26" spans="1:6" ht="39.6">
      <c r="A26" s="48" t="s">
        <v>36</v>
      </c>
      <c r="B26" s="3" t="s">
        <v>37</v>
      </c>
      <c r="C26" s="3"/>
      <c r="D26" s="48" t="s">
        <v>36</v>
      </c>
      <c r="E26" s="3" t="s">
        <v>37</v>
      </c>
      <c r="F26" s="3"/>
    </row>
    <row r="27" spans="1:6" ht="66">
      <c r="A27" s="48" t="s">
        <v>38</v>
      </c>
      <c r="B27" s="3" t="s">
        <v>39</v>
      </c>
      <c r="C27" s="3"/>
      <c r="D27" s="48" t="s">
        <v>38</v>
      </c>
      <c r="E27" s="3" t="s">
        <v>40</v>
      </c>
      <c r="F27" s="3"/>
    </row>
    <row r="28" spans="1:6" ht="26.45">
      <c r="A28" s="48" t="s">
        <v>41</v>
      </c>
      <c r="B28" s="3" t="s">
        <v>42</v>
      </c>
      <c r="C28" s="3"/>
      <c r="D28" s="48" t="s">
        <v>41</v>
      </c>
      <c r="E28" s="3" t="s">
        <v>43</v>
      </c>
      <c r="F28" s="3"/>
    </row>
    <row r="29" spans="1:6">
      <c r="A29" s="49"/>
      <c r="B29" s="35" t="s">
        <v>17</v>
      </c>
      <c r="C29" s="3"/>
      <c r="D29" s="49"/>
      <c r="E29" s="35" t="s">
        <v>17</v>
      </c>
      <c r="F29" s="3"/>
    </row>
    <row r="30" spans="1:6" ht="22.9">
      <c r="A30" s="50" t="s">
        <v>44</v>
      </c>
      <c r="B30" s="41" t="s">
        <v>19</v>
      </c>
      <c r="C30" s="3"/>
      <c r="D30" s="50" t="s">
        <v>44</v>
      </c>
      <c r="E30" s="41" t="s">
        <v>19</v>
      </c>
      <c r="F30" s="3"/>
    </row>
    <row r="31" spans="1:6" ht="22.9">
      <c r="A31" s="50" t="s">
        <v>45</v>
      </c>
      <c r="B31" s="41" t="s">
        <v>19</v>
      </c>
      <c r="C31" s="3"/>
      <c r="D31" s="50" t="s">
        <v>45</v>
      </c>
      <c r="E31" s="41" t="s">
        <v>19</v>
      </c>
      <c r="F31" s="3"/>
    </row>
    <row r="32" spans="1:6">
      <c r="A32" s="67"/>
      <c r="B32" s="68"/>
      <c r="C32" s="69"/>
      <c r="D32" s="70"/>
      <c r="E32" s="68"/>
      <c r="F32" s="71"/>
    </row>
    <row r="33" spans="1:6" ht="39.6">
      <c r="A33" s="56"/>
      <c r="B33" s="39" t="s">
        <v>21</v>
      </c>
      <c r="C33" s="39" t="s">
        <v>22</v>
      </c>
      <c r="D33" s="56"/>
      <c r="E33" s="39" t="s">
        <v>23</v>
      </c>
      <c r="F33" s="39" t="s">
        <v>24</v>
      </c>
    </row>
    <row r="34" spans="1:6" ht="49.9" customHeight="1">
      <c r="A34" s="50"/>
      <c r="B34" s="44" t="s">
        <v>25</v>
      </c>
      <c r="C34" s="33">
        <v>0</v>
      </c>
      <c r="D34" s="62"/>
      <c r="E34" s="44" t="s">
        <v>25</v>
      </c>
      <c r="F34" s="33">
        <v>0</v>
      </c>
    </row>
    <row r="35" spans="1:6">
      <c r="A35" s="74"/>
      <c r="B35" s="64"/>
      <c r="C35" s="65"/>
      <c r="D35" s="66"/>
      <c r="E35" s="64"/>
      <c r="F35" s="75"/>
    </row>
    <row r="36" spans="1:6" ht="21">
      <c r="A36" s="84"/>
      <c r="B36" s="45" t="s">
        <v>46</v>
      </c>
      <c r="C36" s="85"/>
      <c r="D36" s="86"/>
      <c r="E36" s="38"/>
      <c r="F36" s="87"/>
    </row>
    <row r="37" spans="1:6" ht="15.6">
      <c r="A37" s="76"/>
      <c r="B37" s="77" t="s">
        <v>47</v>
      </c>
      <c r="C37" s="78"/>
      <c r="D37" s="79"/>
      <c r="E37" s="80"/>
      <c r="F37" s="81"/>
    </row>
    <row r="38" spans="1:6" s="2" customFormat="1" ht="26.45">
      <c r="A38" s="53"/>
      <c r="B38" s="39" t="s">
        <v>5</v>
      </c>
      <c r="C38" s="39" t="s">
        <v>6</v>
      </c>
      <c r="D38" s="61"/>
      <c r="E38" s="39" t="s">
        <v>5</v>
      </c>
      <c r="F38" s="39" t="s">
        <v>6</v>
      </c>
    </row>
    <row r="39" spans="1:6" ht="14.45" customHeight="1">
      <c r="A39" s="48" t="s">
        <v>48</v>
      </c>
      <c r="B39" s="3" t="s">
        <v>49</v>
      </c>
      <c r="C39" s="3"/>
      <c r="D39" s="48" t="s">
        <v>48</v>
      </c>
      <c r="E39" s="3" t="s">
        <v>49</v>
      </c>
      <c r="F39" s="3"/>
    </row>
    <row r="40" spans="1:6">
      <c r="A40" s="48" t="s">
        <v>50</v>
      </c>
      <c r="B40" s="3" t="s">
        <v>51</v>
      </c>
      <c r="C40" s="3"/>
      <c r="D40" s="48" t="s">
        <v>50</v>
      </c>
      <c r="E40" s="3" t="s">
        <v>51</v>
      </c>
      <c r="F40" s="3"/>
    </row>
    <row r="41" spans="1:6">
      <c r="A41" s="48" t="s">
        <v>52</v>
      </c>
      <c r="B41" s="3" t="s">
        <v>53</v>
      </c>
      <c r="C41" s="3"/>
      <c r="D41" s="48" t="s">
        <v>52</v>
      </c>
      <c r="E41" s="3" t="s">
        <v>53</v>
      </c>
      <c r="F41" s="3"/>
    </row>
    <row r="42" spans="1:6" ht="26.45">
      <c r="A42" s="48" t="s">
        <v>54</v>
      </c>
      <c r="B42" s="3" t="s">
        <v>55</v>
      </c>
      <c r="C42" s="3"/>
      <c r="D42" s="48" t="s">
        <v>54</v>
      </c>
      <c r="E42" s="3" t="s">
        <v>55</v>
      </c>
      <c r="F42" s="3"/>
    </row>
    <row r="43" spans="1:6" ht="26.45">
      <c r="A43" s="48" t="s">
        <v>56</v>
      </c>
      <c r="B43" s="3" t="s">
        <v>57</v>
      </c>
      <c r="C43" s="3"/>
      <c r="D43" s="48" t="s">
        <v>56</v>
      </c>
      <c r="E43" s="3" t="s">
        <v>57</v>
      </c>
      <c r="F43" s="3"/>
    </row>
    <row r="44" spans="1:6">
      <c r="A44" s="48" t="s">
        <v>58</v>
      </c>
      <c r="B44" s="3" t="s">
        <v>59</v>
      </c>
      <c r="C44" s="3"/>
      <c r="D44" s="48" t="s">
        <v>58</v>
      </c>
      <c r="E44" s="3" t="s">
        <v>59</v>
      </c>
      <c r="F44" s="3"/>
    </row>
    <row r="45" spans="1:6">
      <c r="A45" s="48" t="s">
        <v>60</v>
      </c>
      <c r="B45" s="3" t="s">
        <v>61</v>
      </c>
      <c r="C45" s="3"/>
      <c r="D45" s="48" t="s">
        <v>60</v>
      </c>
      <c r="E45" s="3" t="s">
        <v>61</v>
      </c>
      <c r="F45" s="3"/>
    </row>
    <row r="46" spans="1:6">
      <c r="A46" s="48" t="s">
        <v>62</v>
      </c>
      <c r="B46" s="3" t="s">
        <v>63</v>
      </c>
      <c r="C46" s="3"/>
      <c r="D46" s="48" t="s">
        <v>62</v>
      </c>
      <c r="E46" s="3" t="s">
        <v>63</v>
      </c>
      <c r="F46" s="3"/>
    </row>
    <row r="47" spans="1:6">
      <c r="A47" s="48" t="s">
        <v>64</v>
      </c>
      <c r="B47" s="3" t="s">
        <v>65</v>
      </c>
      <c r="C47" s="3"/>
      <c r="D47" s="48" t="s">
        <v>64</v>
      </c>
      <c r="E47" s="3" t="s">
        <v>65</v>
      </c>
      <c r="F47" s="3"/>
    </row>
    <row r="48" spans="1:6">
      <c r="A48" s="48" t="s">
        <v>66</v>
      </c>
      <c r="B48" s="3" t="s">
        <v>67</v>
      </c>
      <c r="C48" s="3"/>
      <c r="D48" s="48" t="s">
        <v>66</v>
      </c>
      <c r="E48" s="3" t="s">
        <v>67</v>
      </c>
      <c r="F48" s="3"/>
    </row>
    <row r="49" spans="1:6">
      <c r="A49" s="48" t="s">
        <v>68</v>
      </c>
      <c r="B49" s="3" t="s">
        <v>69</v>
      </c>
      <c r="C49" s="3"/>
      <c r="D49" s="48" t="s">
        <v>68</v>
      </c>
      <c r="E49" s="3" t="s">
        <v>69</v>
      </c>
      <c r="F49" s="3"/>
    </row>
    <row r="50" spans="1:6">
      <c r="A50" s="48"/>
      <c r="B50" s="40" t="s">
        <v>70</v>
      </c>
      <c r="C50" s="3"/>
      <c r="D50" s="48"/>
      <c r="E50" s="40" t="s">
        <v>70</v>
      </c>
      <c r="F50" s="3"/>
    </row>
    <row r="51" spans="1:6">
      <c r="A51" s="47" t="s">
        <v>71</v>
      </c>
      <c r="B51" s="42" t="s">
        <v>72</v>
      </c>
      <c r="C51" s="3"/>
      <c r="D51" s="47" t="s">
        <v>71</v>
      </c>
      <c r="E51" s="42" t="s">
        <v>72</v>
      </c>
      <c r="F51" s="3"/>
    </row>
    <row r="52" spans="1:6">
      <c r="A52" s="47" t="s">
        <v>73</v>
      </c>
      <c r="B52" s="42" t="s">
        <v>72</v>
      </c>
      <c r="C52" s="3"/>
      <c r="D52" s="47" t="s">
        <v>73</v>
      </c>
      <c r="E52" s="42" t="s">
        <v>72</v>
      </c>
      <c r="F52" s="3"/>
    </row>
    <row r="53" spans="1:6">
      <c r="A53" s="72"/>
      <c r="B53" s="69"/>
      <c r="C53" s="69"/>
      <c r="D53" s="73"/>
      <c r="E53" s="69"/>
      <c r="F53" s="71"/>
    </row>
    <row r="54" spans="1:6" ht="26.45">
      <c r="A54" s="48"/>
      <c r="B54" s="40" t="s">
        <v>74</v>
      </c>
      <c r="C54" s="3"/>
      <c r="D54" s="48"/>
      <c r="E54" s="40" t="s">
        <v>74</v>
      </c>
      <c r="F54" s="3"/>
    </row>
    <row r="55" spans="1:6">
      <c r="A55" s="47" t="s">
        <v>75</v>
      </c>
      <c r="B55" s="43" t="s">
        <v>76</v>
      </c>
      <c r="C55" s="3"/>
      <c r="D55" s="47" t="s">
        <v>75</v>
      </c>
      <c r="E55" s="43" t="s">
        <v>76</v>
      </c>
      <c r="F55" s="3"/>
    </row>
    <row r="56" spans="1:6">
      <c r="A56" s="47" t="s">
        <v>77</v>
      </c>
      <c r="B56" s="43" t="s">
        <v>76</v>
      </c>
      <c r="C56" s="3"/>
      <c r="D56" s="47" t="s">
        <v>77</v>
      </c>
      <c r="E56" s="43" t="s">
        <v>76</v>
      </c>
      <c r="F56" s="3"/>
    </row>
    <row r="57" spans="1:6">
      <c r="A57" s="72"/>
      <c r="B57" s="69"/>
      <c r="C57" s="69"/>
      <c r="D57" s="73"/>
      <c r="E57" s="69"/>
      <c r="F57" s="71"/>
    </row>
    <row r="58" spans="1:6">
      <c r="A58" s="48"/>
      <c r="B58" s="40" t="s">
        <v>78</v>
      </c>
      <c r="C58" s="3"/>
      <c r="D58" s="48"/>
      <c r="E58" s="40" t="s">
        <v>78</v>
      </c>
      <c r="F58" s="3"/>
    </row>
    <row r="59" spans="1:6">
      <c r="A59" s="47" t="s">
        <v>79</v>
      </c>
      <c r="B59" s="43" t="s">
        <v>80</v>
      </c>
      <c r="C59" s="3"/>
      <c r="D59" s="47" t="s">
        <v>79</v>
      </c>
      <c r="E59" s="43" t="s">
        <v>80</v>
      </c>
      <c r="F59" s="3"/>
    </row>
    <row r="60" spans="1:6">
      <c r="A60" s="47" t="s">
        <v>81</v>
      </c>
      <c r="B60" s="43" t="s">
        <v>80</v>
      </c>
      <c r="C60" s="3"/>
      <c r="D60" s="47" t="s">
        <v>81</v>
      </c>
      <c r="E60" s="43" t="s">
        <v>80</v>
      </c>
      <c r="F60" s="3"/>
    </row>
    <row r="61" spans="1:6">
      <c r="A61" s="72"/>
      <c r="B61" s="69"/>
      <c r="C61" s="69"/>
      <c r="D61" s="73"/>
      <c r="E61" s="69"/>
      <c r="F61" s="71"/>
    </row>
    <row r="62" spans="1:6">
      <c r="A62" s="49"/>
      <c r="B62" s="35" t="s">
        <v>17</v>
      </c>
      <c r="C62" s="3"/>
      <c r="D62" s="49"/>
      <c r="E62" s="35" t="s">
        <v>17</v>
      </c>
      <c r="F62" s="3"/>
    </row>
    <row r="63" spans="1:6" ht="22.9">
      <c r="A63" s="50" t="s">
        <v>82</v>
      </c>
      <c r="B63" s="41" t="s">
        <v>19</v>
      </c>
      <c r="C63" s="3"/>
      <c r="D63" s="50" t="s">
        <v>82</v>
      </c>
      <c r="E63" s="41" t="s">
        <v>19</v>
      </c>
      <c r="F63" s="3"/>
    </row>
    <row r="64" spans="1:6" ht="22.9">
      <c r="A64" s="50" t="s">
        <v>83</v>
      </c>
      <c r="B64" s="41" t="s">
        <v>19</v>
      </c>
      <c r="C64" s="3"/>
      <c r="D64" s="50" t="s">
        <v>83</v>
      </c>
      <c r="E64" s="41" t="s">
        <v>19</v>
      </c>
      <c r="F64" s="3"/>
    </row>
    <row r="65" spans="1:6">
      <c r="A65" s="67"/>
      <c r="B65" s="68"/>
      <c r="C65" s="69"/>
      <c r="D65" s="70"/>
      <c r="E65" s="68"/>
      <c r="F65" s="71"/>
    </row>
    <row r="66" spans="1:6" ht="39.6">
      <c r="A66" s="56"/>
      <c r="B66" s="39" t="s">
        <v>21</v>
      </c>
      <c r="C66" s="39" t="s">
        <v>22</v>
      </c>
      <c r="D66" s="56"/>
      <c r="E66" s="39" t="s">
        <v>23</v>
      </c>
      <c r="F66" s="39" t="s">
        <v>24</v>
      </c>
    </row>
    <row r="67" spans="1:6" ht="49.9" customHeight="1">
      <c r="A67" s="50"/>
      <c r="B67" s="44" t="s">
        <v>25</v>
      </c>
      <c r="C67" s="33">
        <v>0</v>
      </c>
      <c r="D67" s="62"/>
      <c r="E67" s="44" t="s">
        <v>25</v>
      </c>
      <c r="F67" s="33">
        <v>0</v>
      </c>
    </row>
    <row r="68" spans="1:6">
      <c r="A68" s="74"/>
      <c r="B68" s="64"/>
      <c r="C68" s="65"/>
      <c r="D68" s="66"/>
      <c r="E68" s="64"/>
      <c r="F68" s="75"/>
    </row>
    <row r="69" spans="1:6" ht="15.6">
      <c r="A69" s="76"/>
      <c r="B69" s="77" t="s">
        <v>84</v>
      </c>
      <c r="C69" s="78"/>
      <c r="D69" s="79"/>
      <c r="E69" s="80"/>
      <c r="F69" s="81"/>
    </row>
    <row r="70" spans="1:6" s="2" customFormat="1" ht="26.45">
      <c r="A70" s="53"/>
      <c r="B70" s="39" t="s">
        <v>5</v>
      </c>
      <c r="C70" s="39" t="s">
        <v>6</v>
      </c>
      <c r="D70" s="61"/>
      <c r="E70" s="39" t="s">
        <v>5</v>
      </c>
      <c r="F70" s="39" t="s">
        <v>6</v>
      </c>
    </row>
    <row r="71" spans="1:6" ht="14.45" customHeight="1">
      <c r="A71" s="48" t="s">
        <v>85</v>
      </c>
      <c r="B71" s="3" t="s">
        <v>49</v>
      </c>
      <c r="C71" s="3"/>
      <c r="D71" s="48" t="s">
        <v>85</v>
      </c>
      <c r="E71" s="3" t="s">
        <v>49</v>
      </c>
      <c r="F71" s="3"/>
    </row>
    <row r="72" spans="1:6" ht="24" customHeight="1">
      <c r="A72" s="48" t="s">
        <v>86</v>
      </c>
      <c r="B72" s="3" t="s">
        <v>51</v>
      </c>
      <c r="C72" s="3"/>
      <c r="D72" s="48" t="s">
        <v>86</v>
      </c>
      <c r="E72" s="3" t="s">
        <v>51</v>
      </c>
      <c r="F72" s="3"/>
    </row>
    <row r="73" spans="1:6">
      <c r="A73" s="48" t="s">
        <v>87</v>
      </c>
      <c r="B73" s="3" t="s">
        <v>53</v>
      </c>
      <c r="C73" s="3"/>
      <c r="D73" s="48" t="s">
        <v>87</v>
      </c>
      <c r="E73" s="3" t="s">
        <v>53</v>
      </c>
      <c r="F73" s="3"/>
    </row>
    <row r="74" spans="1:6" ht="26.45">
      <c r="A74" s="48" t="s">
        <v>88</v>
      </c>
      <c r="B74" s="3" t="s">
        <v>55</v>
      </c>
      <c r="C74" s="3"/>
      <c r="D74" s="48" t="s">
        <v>88</v>
      </c>
      <c r="E74" s="3" t="s">
        <v>55</v>
      </c>
      <c r="F74" s="3"/>
    </row>
    <row r="75" spans="1:6" ht="26.45">
      <c r="A75" s="48" t="s">
        <v>89</v>
      </c>
      <c r="B75" s="3" t="s">
        <v>57</v>
      </c>
      <c r="C75" s="3"/>
      <c r="D75" s="48" t="s">
        <v>89</v>
      </c>
      <c r="E75" s="3" t="s">
        <v>57</v>
      </c>
      <c r="F75" s="3"/>
    </row>
    <row r="76" spans="1:6">
      <c r="A76" s="48" t="s">
        <v>90</v>
      </c>
      <c r="B76" s="3" t="s">
        <v>91</v>
      </c>
      <c r="C76" s="3"/>
      <c r="D76" s="48" t="s">
        <v>90</v>
      </c>
      <c r="E76" s="3" t="s">
        <v>91</v>
      </c>
      <c r="F76" s="3"/>
    </row>
    <row r="77" spans="1:6">
      <c r="A77" s="48" t="s">
        <v>92</v>
      </c>
      <c r="B77" s="3" t="s">
        <v>93</v>
      </c>
      <c r="C77" s="3"/>
      <c r="D77" s="48" t="s">
        <v>92</v>
      </c>
      <c r="E77" s="3" t="s">
        <v>93</v>
      </c>
      <c r="F77" s="3"/>
    </row>
    <row r="78" spans="1:6">
      <c r="A78" s="48" t="s">
        <v>94</v>
      </c>
      <c r="B78" s="3" t="s">
        <v>95</v>
      </c>
      <c r="C78" s="3"/>
      <c r="D78" s="48" t="s">
        <v>94</v>
      </c>
      <c r="E78" s="3" t="s">
        <v>95</v>
      </c>
      <c r="F78" s="3"/>
    </row>
    <row r="79" spans="1:6">
      <c r="A79" s="48" t="s">
        <v>96</v>
      </c>
      <c r="B79" s="3" t="s">
        <v>97</v>
      </c>
      <c r="C79" s="3"/>
      <c r="D79" s="48" t="s">
        <v>96</v>
      </c>
      <c r="E79" s="3" t="s">
        <v>97</v>
      </c>
      <c r="F79" s="3"/>
    </row>
    <row r="80" spans="1:6" ht="26.45">
      <c r="A80" s="48" t="s">
        <v>98</v>
      </c>
      <c r="B80" s="3" t="s">
        <v>99</v>
      </c>
      <c r="C80" s="3"/>
      <c r="D80" s="48" t="s">
        <v>98</v>
      </c>
      <c r="E80" s="3" t="s">
        <v>99</v>
      </c>
      <c r="F80" s="3"/>
    </row>
    <row r="81" spans="1:6">
      <c r="A81" s="48" t="s">
        <v>100</v>
      </c>
      <c r="B81" s="3" t="s">
        <v>101</v>
      </c>
      <c r="C81" s="3"/>
      <c r="D81" s="48" t="s">
        <v>100</v>
      </c>
      <c r="E81" s="3" t="s">
        <v>101</v>
      </c>
      <c r="F81" s="3"/>
    </row>
    <row r="82" spans="1:6">
      <c r="A82" s="48"/>
      <c r="B82" s="40" t="s">
        <v>70</v>
      </c>
      <c r="C82" s="3"/>
      <c r="D82" s="48"/>
      <c r="E82" s="40" t="s">
        <v>70</v>
      </c>
      <c r="F82" s="3"/>
    </row>
    <row r="83" spans="1:6">
      <c r="A83" s="47" t="s">
        <v>102</v>
      </c>
      <c r="B83" s="42" t="s">
        <v>72</v>
      </c>
      <c r="C83" s="3"/>
      <c r="D83" s="47" t="s">
        <v>102</v>
      </c>
      <c r="E83" s="42" t="s">
        <v>72</v>
      </c>
      <c r="F83" s="3"/>
    </row>
    <row r="84" spans="1:6">
      <c r="A84" s="47" t="s">
        <v>103</v>
      </c>
      <c r="B84" s="42" t="s">
        <v>72</v>
      </c>
      <c r="C84" s="3"/>
      <c r="D84" s="47" t="s">
        <v>103</v>
      </c>
      <c r="E84" s="42" t="s">
        <v>72</v>
      </c>
      <c r="F84" s="3"/>
    </row>
    <row r="85" spans="1:6">
      <c r="A85" s="72"/>
      <c r="B85" s="69"/>
      <c r="C85" s="69"/>
      <c r="D85" s="73"/>
      <c r="E85" s="69"/>
      <c r="F85" s="71"/>
    </row>
    <row r="86" spans="1:6" ht="26.45">
      <c r="A86" s="48"/>
      <c r="B86" s="40" t="s">
        <v>74</v>
      </c>
      <c r="C86" s="3"/>
      <c r="D86" s="48"/>
      <c r="E86" s="40" t="s">
        <v>74</v>
      </c>
      <c r="F86" s="3"/>
    </row>
    <row r="87" spans="1:6">
      <c r="A87" s="47" t="s">
        <v>104</v>
      </c>
      <c r="B87" s="43" t="s">
        <v>76</v>
      </c>
      <c r="C87" s="3"/>
      <c r="D87" s="47" t="s">
        <v>104</v>
      </c>
      <c r="E87" s="43" t="s">
        <v>76</v>
      </c>
      <c r="F87" s="3"/>
    </row>
    <row r="88" spans="1:6">
      <c r="A88" s="47" t="s">
        <v>105</v>
      </c>
      <c r="B88" s="43" t="s">
        <v>76</v>
      </c>
      <c r="C88" s="3"/>
      <c r="D88" s="47" t="s">
        <v>105</v>
      </c>
      <c r="E88" s="43" t="s">
        <v>76</v>
      </c>
      <c r="F88" s="3"/>
    </row>
    <row r="89" spans="1:6">
      <c r="A89" s="72"/>
      <c r="B89" s="69"/>
      <c r="C89" s="69"/>
      <c r="D89" s="73"/>
      <c r="E89" s="69"/>
      <c r="F89" s="71"/>
    </row>
    <row r="90" spans="1:6">
      <c r="A90" s="48"/>
      <c r="B90" s="40" t="s">
        <v>78</v>
      </c>
      <c r="C90" s="3"/>
      <c r="D90" s="48"/>
      <c r="E90" s="40" t="s">
        <v>78</v>
      </c>
      <c r="F90" s="3"/>
    </row>
    <row r="91" spans="1:6">
      <c r="A91" s="47" t="s">
        <v>106</v>
      </c>
      <c r="B91" s="43" t="s">
        <v>80</v>
      </c>
      <c r="C91" s="3"/>
      <c r="D91" s="47" t="s">
        <v>106</v>
      </c>
      <c r="E91" s="43" t="s">
        <v>80</v>
      </c>
      <c r="F91" s="3"/>
    </row>
    <row r="92" spans="1:6">
      <c r="A92" s="47" t="s">
        <v>107</v>
      </c>
      <c r="B92" s="43" t="s">
        <v>80</v>
      </c>
      <c r="C92" s="3"/>
      <c r="D92" s="47" t="s">
        <v>107</v>
      </c>
      <c r="E92" s="43" t="s">
        <v>80</v>
      </c>
      <c r="F92" s="3"/>
    </row>
    <row r="93" spans="1:6">
      <c r="A93" s="72"/>
      <c r="B93" s="69"/>
      <c r="C93" s="69"/>
      <c r="D93" s="73"/>
      <c r="E93" s="69"/>
      <c r="F93" s="71"/>
    </row>
    <row r="94" spans="1:6">
      <c r="A94" s="49"/>
      <c r="B94" s="35" t="s">
        <v>17</v>
      </c>
      <c r="C94" s="3"/>
      <c r="D94" s="49"/>
      <c r="E94" s="35" t="s">
        <v>17</v>
      </c>
      <c r="F94" s="3"/>
    </row>
    <row r="95" spans="1:6" ht="22.9">
      <c r="A95" s="50" t="s">
        <v>108</v>
      </c>
      <c r="B95" s="41" t="s">
        <v>19</v>
      </c>
      <c r="C95" s="3"/>
      <c r="D95" s="50" t="s">
        <v>108</v>
      </c>
      <c r="E95" s="41" t="s">
        <v>19</v>
      </c>
      <c r="F95" s="3"/>
    </row>
    <row r="96" spans="1:6" ht="22.9">
      <c r="A96" s="50" t="s">
        <v>109</v>
      </c>
      <c r="B96" s="41" t="s">
        <v>19</v>
      </c>
      <c r="C96" s="3"/>
      <c r="D96" s="50" t="s">
        <v>109</v>
      </c>
      <c r="E96" s="41" t="s">
        <v>19</v>
      </c>
      <c r="F96" s="3"/>
    </row>
    <row r="97" spans="1:6">
      <c r="A97" s="67"/>
      <c r="B97" s="68"/>
      <c r="C97" s="69"/>
      <c r="D97" s="70"/>
      <c r="E97" s="68"/>
      <c r="F97" s="71"/>
    </row>
    <row r="98" spans="1:6" ht="39.6">
      <c r="A98" s="56"/>
      <c r="B98" s="39" t="s">
        <v>21</v>
      </c>
      <c r="C98" s="39" t="s">
        <v>22</v>
      </c>
      <c r="D98" s="56"/>
      <c r="E98" s="39" t="s">
        <v>23</v>
      </c>
      <c r="F98" s="39" t="s">
        <v>24</v>
      </c>
    </row>
    <row r="99" spans="1:6" ht="49.9" customHeight="1">
      <c r="A99" s="50"/>
      <c r="B99" s="44" t="s">
        <v>25</v>
      </c>
      <c r="C99" s="33">
        <v>0</v>
      </c>
      <c r="D99" s="62"/>
      <c r="E99" s="44" t="s">
        <v>25</v>
      </c>
      <c r="F99" s="33">
        <v>0</v>
      </c>
    </row>
    <row r="100" spans="1:6">
      <c r="A100" s="74"/>
      <c r="B100" s="64"/>
      <c r="C100" s="65"/>
      <c r="D100" s="66"/>
      <c r="E100" s="64"/>
      <c r="F100" s="75"/>
    </row>
    <row r="101" spans="1:6" ht="15.6">
      <c r="A101" s="76"/>
      <c r="B101" s="77" t="s">
        <v>110</v>
      </c>
      <c r="C101" s="78"/>
      <c r="D101" s="79"/>
      <c r="E101" s="80"/>
      <c r="F101" s="81"/>
    </row>
    <row r="102" spans="1:6" s="2" customFormat="1" ht="26.45">
      <c r="A102" s="53"/>
      <c r="B102" s="39" t="s">
        <v>5</v>
      </c>
      <c r="C102" s="39" t="s">
        <v>6</v>
      </c>
      <c r="D102" s="61"/>
      <c r="E102" s="39" t="s">
        <v>5</v>
      </c>
      <c r="F102" s="39" t="s">
        <v>6</v>
      </c>
    </row>
    <row r="103" spans="1:6" ht="14.45" customHeight="1">
      <c r="A103" s="48" t="s">
        <v>111</v>
      </c>
      <c r="B103" s="3" t="s">
        <v>59</v>
      </c>
      <c r="C103" s="3"/>
      <c r="D103" s="48" t="s">
        <v>111</v>
      </c>
      <c r="E103" s="3" t="s">
        <v>59</v>
      </c>
      <c r="F103" s="3"/>
    </row>
    <row r="104" spans="1:6">
      <c r="A104" s="48" t="s">
        <v>112</v>
      </c>
      <c r="B104" s="3" t="s">
        <v>113</v>
      </c>
      <c r="C104" s="3"/>
      <c r="D104" s="48" t="s">
        <v>112</v>
      </c>
      <c r="E104" s="3" t="s">
        <v>61</v>
      </c>
      <c r="F104" s="3"/>
    </row>
    <row r="105" spans="1:6">
      <c r="A105" s="48" t="s">
        <v>114</v>
      </c>
      <c r="B105" s="3" t="s">
        <v>63</v>
      </c>
      <c r="C105" s="3"/>
      <c r="D105" s="48" t="s">
        <v>114</v>
      </c>
      <c r="E105" s="3" t="s">
        <v>63</v>
      </c>
      <c r="F105" s="3"/>
    </row>
    <row r="106" spans="1:6">
      <c r="A106" s="48" t="s">
        <v>115</v>
      </c>
      <c r="B106" s="3" t="s">
        <v>65</v>
      </c>
      <c r="C106" s="3"/>
      <c r="D106" s="48" t="s">
        <v>115</v>
      </c>
      <c r="E106" s="3" t="s">
        <v>65</v>
      </c>
      <c r="F106" s="3"/>
    </row>
    <row r="107" spans="1:6">
      <c r="A107" s="48" t="s">
        <v>116</v>
      </c>
      <c r="B107" s="3" t="s">
        <v>101</v>
      </c>
      <c r="C107" s="3"/>
      <c r="D107" s="48" t="s">
        <v>116</v>
      </c>
      <c r="E107" s="3" t="s">
        <v>101</v>
      </c>
      <c r="F107" s="3"/>
    </row>
    <row r="108" spans="1:6">
      <c r="A108" s="48"/>
      <c r="B108" s="40" t="s">
        <v>70</v>
      </c>
      <c r="C108" s="3"/>
      <c r="D108" s="48"/>
      <c r="E108" s="40" t="s">
        <v>70</v>
      </c>
      <c r="F108" s="3"/>
    </row>
    <row r="109" spans="1:6">
      <c r="A109" s="47" t="s">
        <v>117</v>
      </c>
      <c r="B109" s="42" t="s">
        <v>72</v>
      </c>
      <c r="C109" s="3"/>
      <c r="D109" s="47" t="s">
        <v>117</v>
      </c>
      <c r="E109" s="42" t="s">
        <v>72</v>
      </c>
      <c r="F109" s="3"/>
    </row>
    <row r="110" spans="1:6">
      <c r="A110" s="47" t="s">
        <v>118</v>
      </c>
      <c r="B110" s="42" t="s">
        <v>72</v>
      </c>
      <c r="C110" s="3"/>
      <c r="D110" s="47" t="s">
        <v>118</v>
      </c>
      <c r="E110" s="42" t="s">
        <v>72</v>
      </c>
      <c r="F110" s="3"/>
    </row>
    <row r="111" spans="1:6">
      <c r="A111" s="72"/>
      <c r="B111" s="69"/>
      <c r="C111" s="69"/>
      <c r="D111" s="73"/>
      <c r="E111" s="69"/>
      <c r="F111" s="71"/>
    </row>
    <row r="112" spans="1:6" ht="26.45">
      <c r="A112" s="48"/>
      <c r="B112" s="40" t="s">
        <v>74</v>
      </c>
      <c r="C112" s="3"/>
      <c r="D112" s="48"/>
      <c r="E112" s="40" t="s">
        <v>74</v>
      </c>
      <c r="F112" s="3"/>
    </row>
    <row r="113" spans="1:6">
      <c r="A113" s="47" t="s">
        <v>119</v>
      </c>
      <c r="B113" s="43" t="s">
        <v>76</v>
      </c>
      <c r="C113" s="3"/>
      <c r="D113" s="47" t="s">
        <v>119</v>
      </c>
      <c r="E113" s="43" t="s">
        <v>76</v>
      </c>
      <c r="F113" s="3"/>
    </row>
    <row r="114" spans="1:6">
      <c r="A114" s="47" t="s">
        <v>120</v>
      </c>
      <c r="B114" s="43" t="s">
        <v>76</v>
      </c>
      <c r="C114" s="3"/>
      <c r="D114" s="47" t="s">
        <v>120</v>
      </c>
      <c r="E114" s="43" t="s">
        <v>76</v>
      </c>
      <c r="F114" s="3"/>
    </row>
    <row r="115" spans="1:6">
      <c r="A115" s="72"/>
      <c r="B115" s="69"/>
      <c r="C115" s="69"/>
      <c r="D115" s="73"/>
      <c r="E115" s="69"/>
      <c r="F115" s="71"/>
    </row>
    <row r="116" spans="1:6">
      <c r="A116" s="48"/>
      <c r="B116" s="40" t="s">
        <v>78</v>
      </c>
      <c r="C116" s="3"/>
      <c r="D116" s="48"/>
      <c r="E116" s="40" t="s">
        <v>78</v>
      </c>
      <c r="F116" s="3"/>
    </row>
    <row r="117" spans="1:6">
      <c r="A117" s="47" t="s">
        <v>121</v>
      </c>
      <c r="B117" s="43" t="s">
        <v>80</v>
      </c>
      <c r="C117" s="3"/>
      <c r="D117" s="47" t="s">
        <v>121</v>
      </c>
      <c r="E117" s="43" t="s">
        <v>80</v>
      </c>
      <c r="F117" s="3"/>
    </row>
    <row r="118" spans="1:6">
      <c r="A118" s="47" t="s">
        <v>122</v>
      </c>
      <c r="B118" s="43" t="s">
        <v>80</v>
      </c>
      <c r="C118" s="3"/>
      <c r="D118" s="47" t="s">
        <v>122</v>
      </c>
      <c r="E118" s="43" t="s">
        <v>80</v>
      </c>
      <c r="F118" s="3"/>
    </row>
    <row r="119" spans="1:6">
      <c r="A119" s="72"/>
      <c r="B119" s="69"/>
      <c r="C119" s="69"/>
      <c r="D119" s="73"/>
      <c r="E119" s="69"/>
      <c r="F119" s="71"/>
    </row>
    <row r="120" spans="1:6">
      <c r="A120" s="49"/>
      <c r="B120" s="35" t="s">
        <v>17</v>
      </c>
      <c r="C120" s="3"/>
      <c r="D120" s="49"/>
      <c r="E120" s="35" t="s">
        <v>17</v>
      </c>
      <c r="F120" s="3"/>
    </row>
    <row r="121" spans="1:6" ht="22.9">
      <c r="A121" s="50" t="s">
        <v>123</v>
      </c>
      <c r="B121" s="41" t="s">
        <v>19</v>
      </c>
      <c r="C121" s="3"/>
      <c r="D121" s="50" t="s">
        <v>123</v>
      </c>
      <c r="E121" s="41" t="s">
        <v>19</v>
      </c>
      <c r="F121" s="3"/>
    </row>
    <row r="122" spans="1:6" ht="22.9">
      <c r="A122" s="50" t="s">
        <v>124</v>
      </c>
      <c r="B122" s="41" t="s">
        <v>19</v>
      </c>
      <c r="C122" s="3"/>
      <c r="D122" s="50" t="s">
        <v>124</v>
      </c>
      <c r="E122" s="41" t="s">
        <v>19</v>
      </c>
      <c r="F122" s="3"/>
    </row>
    <row r="123" spans="1:6">
      <c r="A123" s="67"/>
      <c r="B123" s="68"/>
      <c r="C123" s="69"/>
      <c r="D123" s="70"/>
      <c r="E123" s="68"/>
      <c r="F123" s="71"/>
    </row>
    <row r="124" spans="1:6" ht="39.6">
      <c r="A124" s="56"/>
      <c r="B124" s="39" t="s">
        <v>21</v>
      </c>
      <c r="C124" s="39" t="s">
        <v>22</v>
      </c>
      <c r="D124" s="56"/>
      <c r="E124" s="39" t="s">
        <v>23</v>
      </c>
      <c r="F124" s="39" t="s">
        <v>24</v>
      </c>
    </row>
    <row r="125" spans="1:6" ht="49.9" customHeight="1">
      <c r="A125" s="50"/>
      <c r="B125" s="44" t="s">
        <v>25</v>
      </c>
      <c r="C125" s="33">
        <v>0</v>
      </c>
      <c r="D125" s="62"/>
      <c r="E125" s="44" t="s">
        <v>25</v>
      </c>
      <c r="F125" s="33">
        <v>0</v>
      </c>
    </row>
    <row r="126" spans="1:6">
      <c r="A126" s="74"/>
      <c r="B126" s="64"/>
      <c r="C126" s="65"/>
      <c r="D126" s="66"/>
      <c r="E126" s="64"/>
      <c r="F126" s="75"/>
    </row>
    <row r="127" spans="1:6" ht="15.6">
      <c r="A127" s="82"/>
      <c r="B127" s="77" t="s">
        <v>125</v>
      </c>
      <c r="C127" s="78"/>
      <c r="D127" s="83"/>
      <c r="E127" s="80"/>
      <c r="F127" s="81"/>
    </row>
    <row r="128" spans="1:6" s="2" customFormat="1" ht="26.45">
      <c r="A128" s="57"/>
      <c r="B128" s="39" t="s">
        <v>5</v>
      </c>
      <c r="C128" s="39" t="s">
        <v>6</v>
      </c>
      <c r="D128" s="57"/>
      <c r="E128" s="39" t="s">
        <v>5</v>
      </c>
      <c r="F128" s="39" t="s">
        <v>6</v>
      </c>
    </row>
    <row r="129" spans="1:6" ht="14.45" customHeight="1">
      <c r="A129" s="48" t="s">
        <v>126</v>
      </c>
      <c r="B129" s="3" t="s">
        <v>97</v>
      </c>
      <c r="C129" s="3"/>
      <c r="D129" s="48" t="s">
        <v>126</v>
      </c>
      <c r="E129" s="3" t="s">
        <v>97</v>
      </c>
      <c r="F129" s="3"/>
    </row>
    <row r="130" spans="1:6">
      <c r="A130" s="48" t="s">
        <v>127</v>
      </c>
      <c r="B130" s="3" t="s">
        <v>95</v>
      </c>
      <c r="C130" s="3"/>
      <c r="D130" s="48" t="s">
        <v>127</v>
      </c>
      <c r="E130" s="3" t="s">
        <v>95</v>
      </c>
      <c r="F130" s="3"/>
    </row>
    <row r="131" spans="1:6">
      <c r="A131" s="48" t="s">
        <v>128</v>
      </c>
      <c r="B131" s="3" t="s">
        <v>129</v>
      </c>
      <c r="C131" s="3"/>
      <c r="D131" s="48" t="s">
        <v>128</v>
      </c>
      <c r="E131" s="3" t="s">
        <v>129</v>
      </c>
      <c r="F131" s="3"/>
    </row>
    <row r="132" spans="1:6">
      <c r="A132" s="48" t="s">
        <v>130</v>
      </c>
      <c r="B132" s="3" t="s">
        <v>93</v>
      </c>
      <c r="C132" s="3"/>
      <c r="D132" s="48" t="s">
        <v>130</v>
      </c>
      <c r="E132" s="3" t="s">
        <v>93</v>
      </c>
      <c r="F132" s="3"/>
    </row>
    <row r="133" spans="1:6">
      <c r="A133" s="48" t="s">
        <v>131</v>
      </c>
      <c r="B133" s="3" t="s">
        <v>59</v>
      </c>
      <c r="C133" s="3"/>
      <c r="D133" s="48" t="s">
        <v>131</v>
      </c>
      <c r="E133" s="3" t="s">
        <v>59</v>
      </c>
      <c r="F133" s="3"/>
    </row>
    <row r="134" spans="1:6">
      <c r="A134" s="48" t="s">
        <v>132</v>
      </c>
      <c r="B134" s="3" t="s">
        <v>133</v>
      </c>
      <c r="C134" s="3"/>
      <c r="D134" s="48" t="s">
        <v>132</v>
      </c>
      <c r="E134" s="3" t="s">
        <v>133</v>
      </c>
      <c r="F134" s="3"/>
    </row>
    <row r="135" spans="1:6">
      <c r="A135" s="48" t="s">
        <v>134</v>
      </c>
      <c r="B135" s="3" t="s">
        <v>135</v>
      </c>
      <c r="C135" s="3"/>
      <c r="D135" s="48" t="s">
        <v>134</v>
      </c>
      <c r="E135" s="3" t="s">
        <v>135</v>
      </c>
      <c r="F135" s="3"/>
    </row>
    <row r="136" spans="1:6">
      <c r="A136" s="48" t="s">
        <v>136</v>
      </c>
      <c r="B136" s="3" t="s">
        <v>137</v>
      </c>
      <c r="C136" s="3"/>
      <c r="D136" s="48" t="s">
        <v>136</v>
      </c>
      <c r="E136" s="3" t="s">
        <v>137</v>
      </c>
      <c r="F136" s="3"/>
    </row>
    <row r="137" spans="1:6">
      <c r="A137" s="48" t="s">
        <v>138</v>
      </c>
      <c r="B137" s="3" t="s">
        <v>61</v>
      </c>
      <c r="C137" s="3"/>
      <c r="D137" s="48" t="s">
        <v>138</v>
      </c>
      <c r="E137" s="3" t="s">
        <v>139</v>
      </c>
      <c r="F137" s="3"/>
    </row>
    <row r="138" spans="1:6">
      <c r="A138" s="48" t="s">
        <v>140</v>
      </c>
      <c r="B138" s="3" t="s">
        <v>63</v>
      </c>
      <c r="C138" s="3"/>
      <c r="D138" s="48" t="s">
        <v>140</v>
      </c>
      <c r="E138" s="3" t="s">
        <v>63</v>
      </c>
      <c r="F138" s="3"/>
    </row>
    <row r="139" spans="1:6">
      <c r="A139" s="48" t="s">
        <v>141</v>
      </c>
      <c r="B139" s="3" t="s">
        <v>67</v>
      </c>
      <c r="C139" s="3"/>
      <c r="D139" s="48" t="s">
        <v>141</v>
      </c>
      <c r="E139" s="3" t="s">
        <v>67</v>
      </c>
      <c r="F139" s="3"/>
    </row>
    <row r="140" spans="1:6" ht="26.45">
      <c r="A140" s="48" t="s">
        <v>142</v>
      </c>
      <c r="B140" s="3" t="s">
        <v>143</v>
      </c>
      <c r="C140" s="3"/>
      <c r="D140" s="48" t="s">
        <v>142</v>
      </c>
      <c r="E140" s="3" t="s">
        <v>143</v>
      </c>
      <c r="F140" s="3"/>
    </row>
    <row r="141" spans="1:6">
      <c r="A141" s="48" t="s">
        <v>144</v>
      </c>
      <c r="B141" s="3" t="s">
        <v>101</v>
      </c>
      <c r="C141" s="3"/>
      <c r="D141" s="48" t="s">
        <v>144</v>
      </c>
      <c r="E141" s="3" t="s">
        <v>101</v>
      </c>
      <c r="F141" s="3"/>
    </row>
    <row r="142" spans="1:6">
      <c r="A142" s="48"/>
      <c r="B142" s="40" t="s">
        <v>70</v>
      </c>
      <c r="C142" s="3"/>
      <c r="D142" s="48"/>
      <c r="E142" s="40" t="s">
        <v>70</v>
      </c>
      <c r="F142" s="3"/>
    </row>
    <row r="143" spans="1:6">
      <c r="A143" s="47" t="s">
        <v>145</v>
      </c>
      <c r="B143" s="42" t="s">
        <v>72</v>
      </c>
      <c r="C143" s="3"/>
      <c r="D143" s="47" t="s">
        <v>145</v>
      </c>
      <c r="E143" s="42" t="s">
        <v>72</v>
      </c>
      <c r="F143" s="3"/>
    </row>
    <row r="144" spans="1:6">
      <c r="A144" s="47" t="s">
        <v>146</v>
      </c>
      <c r="B144" s="42" t="s">
        <v>72</v>
      </c>
      <c r="C144" s="3"/>
      <c r="D144" s="47" t="s">
        <v>146</v>
      </c>
      <c r="E144" s="42" t="s">
        <v>72</v>
      </c>
      <c r="F144" s="3"/>
    </row>
    <row r="145" spans="1:6">
      <c r="A145" s="72"/>
      <c r="B145" s="69"/>
      <c r="C145" s="69"/>
      <c r="D145" s="73"/>
      <c r="E145" s="69"/>
      <c r="F145" s="71"/>
    </row>
    <row r="146" spans="1:6" ht="26.45">
      <c r="A146" s="48"/>
      <c r="B146" s="40" t="s">
        <v>74</v>
      </c>
      <c r="C146" s="3"/>
      <c r="D146" s="48"/>
      <c r="E146" s="40" t="s">
        <v>74</v>
      </c>
      <c r="F146" s="3"/>
    </row>
    <row r="147" spans="1:6">
      <c r="A147" s="47" t="s">
        <v>147</v>
      </c>
      <c r="B147" s="43" t="s">
        <v>76</v>
      </c>
      <c r="C147" s="3"/>
      <c r="D147" s="47" t="s">
        <v>147</v>
      </c>
      <c r="E147" s="43" t="s">
        <v>76</v>
      </c>
      <c r="F147" s="3"/>
    </row>
    <row r="148" spans="1:6">
      <c r="A148" s="47" t="s">
        <v>148</v>
      </c>
      <c r="B148" s="43" t="s">
        <v>76</v>
      </c>
      <c r="C148" s="3"/>
      <c r="D148" s="47" t="s">
        <v>148</v>
      </c>
      <c r="E148" s="43" t="s">
        <v>76</v>
      </c>
      <c r="F148" s="3"/>
    </row>
    <row r="149" spans="1:6">
      <c r="A149" s="72"/>
      <c r="B149" s="69"/>
      <c r="C149" s="69"/>
      <c r="D149" s="73"/>
      <c r="E149" s="69"/>
      <c r="F149" s="71"/>
    </row>
    <row r="150" spans="1:6">
      <c r="A150" s="48"/>
      <c r="B150" s="40" t="s">
        <v>78</v>
      </c>
      <c r="C150" s="3"/>
      <c r="D150" s="48"/>
      <c r="E150" s="40" t="s">
        <v>78</v>
      </c>
      <c r="F150" s="3"/>
    </row>
    <row r="151" spans="1:6">
      <c r="A151" s="47" t="s">
        <v>149</v>
      </c>
      <c r="B151" s="43" t="s">
        <v>80</v>
      </c>
      <c r="C151" s="3"/>
      <c r="D151" s="47" t="s">
        <v>149</v>
      </c>
      <c r="E151" s="43" t="s">
        <v>80</v>
      </c>
      <c r="F151" s="3"/>
    </row>
    <row r="152" spans="1:6">
      <c r="A152" s="47" t="s">
        <v>150</v>
      </c>
      <c r="B152" s="43" t="s">
        <v>80</v>
      </c>
      <c r="C152" s="3"/>
      <c r="D152" s="47" t="s">
        <v>150</v>
      </c>
      <c r="E152" s="43" t="s">
        <v>80</v>
      </c>
      <c r="F152" s="3"/>
    </row>
    <row r="153" spans="1:6">
      <c r="A153" s="72"/>
      <c r="B153" s="69"/>
      <c r="C153" s="69"/>
      <c r="D153" s="73"/>
      <c r="E153" s="69"/>
      <c r="F153" s="71"/>
    </row>
    <row r="154" spans="1:6">
      <c r="A154" s="49"/>
      <c r="B154" s="35" t="s">
        <v>17</v>
      </c>
      <c r="C154" s="3"/>
      <c r="D154" s="49"/>
      <c r="E154" s="35" t="s">
        <v>17</v>
      </c>
      <c r="F154" s="3"/>
    </row>
    <row r="155" spans="1:6" ht="22.9">
      <c r="A155" s="50" t="s">
        <v>151</v>
      </c>
      <c r="B155" s="41" t="s">
        <v>19</v>
      </c>
      <c r="C155" s="3"/>
      <c r="D155" s="50" t="s">
        <v>151</v>
      </c>
      <c r="E155" s="41" t="s">
        <v>19</v>
      </c>
      <c r="F155" s="3"/>
    </row>
    <row r="156" spans="1:6" ht="22.9">
      <c r="A156" s="50" t="s">
        <v>152</v>
      </c>
      <c r="B156" s="41" t="s">
        <v>19</v>
      </c>
      <c r="C156" s="3"/>
      <c r="D156" s="50" t="s">
        <v>152</v>
      </c>
      <c r="E156" s="41" t="s">
        <v>19</v>
      </c>
      <c r="F156" s="3"/>
    </row>
    <row r="157" spans="1:6">
      <c r="A157" s="67"/>
      <c r="B157" s="68"/>
      <c r="C157" s="69"/>
      <c r="D157" s="70"/>
      <c r="E157" s="68"/>
      <c r="F157" s="71"/>
    </row>
    <row r="158" spans="1:6" ht="39.6">
      <c r="A158" s="56"/>
      <c r="B158" s="39" t="s">
        <v>21</v>
      </c>
      <c r="C158" s="39" t="s">
        <v>22</v>
      </c>
      <c r="D158" s="56"/>
      <c r="E158" s="39" t="s">
        <v>23</v>
      </c>
      <c r="F158" s="39" t="s">
        <v>24</v>
      </c>
    </row>
    <row r="159" spans="1:6" ht="49.9" customHeight="1">
      <c r="A159" s="50"/>
      <c r="B159" s="44" t="s">
        <v>25</v>
      </c>
      <c r="C159" s="33">
        <v>0</v>
      </c>
      <c r="D159" s="62"/>
      <c r="E159" s="44" t="s">
        <v>25</v>
      </c>
      <c r="F159" s="33">
        <v>0</v>
      </c>
    </row>
    <row r="160" spans="1:6">
      <c r="A160" s="74"/>
      <c r="B160" s="64"/>
      <c r="C160" s="65"/>
      <c r="D160" s="66"/>
      <c r="E160" s="64"/>
      <c r="F160" s="75"/>
    </row>
    <row r="161" spans="1:6" ht="15.6">
      <c r="A161" s="76"/>
      <c r="B161" s="77" t="s">
        <v>153</v>
      </c>
      <c r="C161" s="78"/>
      <c r="D161" s="79"/>
      <c r="E161" s="80"/>
      <c r="F161" s="81"/>
    </row>
    <row r="162" spans="1:6" s="2" customFormat="1" ht="26.45">
      <c r="A162" s="53"/>
      <c r="B162" s="39" t="s">
        <v>5</v>
      </c>
      <c r="C162" s="39" t="s">
        <v>6</v>
      </c>
      <c r="D162" s="61"/>
      <c r="E162" s="39" t="s">
        <v>5</v>
      </c>
      <c r="F162" s="39" t="s">
        <v>6</v>
      </c>
    </row>
    <row r="163" spans="1:6" ht="14.45" customHeight="1">
      <c r="A163" s="48" t="s">
        <v>154</v>
      </c>
      <c r="B163" s="3" t="s">
        <v>91</v>
      </c>
      <c r="C163" s="3"/>
      <c r="D163" s="48" t="s">
        <v>154</v>
      </c>
      <c r="E163" s="3" t="s">
        <v>91</v>
      </c>
      <c r="F163" s="3"/>
    </row>
    <row r="164" spans="1:6">
      <c r="A164" s="48" t="s">
        <v>155</v>
      </c>
      <c r="B164" s="3" t="s">
        <v>95</v>
      </c>
      <c r="C164" s="3"/>
      <c r="D164" s="48" t="s">
        <v>155</v>
      </c>
      <c r="E164" s="3" t="s">
        <v>95</v>
      </c>
      <c r="F164" s="3"/>
    </row>
    <row r="165" spans="1:6">
      <c r="A165" s="48" t="s">
        <v>156</v>
      </c>
      <c r="B165" s="3" t="s">
        <v>129</v>
      </c>
      <c r="C165" s="3"/>
      <c r="D165" s="48" t="s">
        <v>156</v>
      </c>
      <c r="E165" s="3" t="s">
        <v>129</v>
      </c>
      <c r="F165" s="3"/>
    </row>
    <row r="166" spans="1:6">
      <c r="A166" s="48" t="s">
        <v>157</v>
      </c>
      <c r="B166" s="3" t="s">
        <v>158</v>
      </c>
      <c r="C166" s="3"/>
      <c r="D166" s="48" t="s">
        <v>157</v>
      </c>
      <c r="E166" s="3" t="s">
        <v>159</v>
      </c>
      <c r="F166" s="3"/>
    </row>
    <row r="167" spans="1:6">
      <c r="A167" s="48" t="s">
        <v>160</v>
      </c>
      <c r="B167" s="3" t="s">
        <v>59</v>
      </c>
      <c r="C167" s="3"/>
      <c r="D167" s="48" t="s">
        <v>160</v>
      </c>
      <c r="E167" s="3" t="s">
        <v>59</v>
      </c>
      <c r="F167" s="3"/>
    </row>
    <row r="168" spans="1:6">
      <c r="A168" s="48" t="s">
        <v>161</v>
      </c>
      <c r="B168" s="3" t="s">
        <v>162</v>
      </c>
      <c r="C168" s="3"/>
      <c r="D168" s="48" t="s">
        <v>161</v>
      </c>
      <c r="E168" s="3" t="s">
        <v>162</v>
      </c>
      <c r="F168" s="3"/>
    </row>
    <row r="169" spans="1:6">
      <c r="A169" s="48" t="s">
        <v>163</v>
      </c>
      <c r="B169" s="3" t="s">
        <v>164</v>
      </c>
      <c r="C169" s="3"/>
      <c r="D169" s="48" t="s">
        <v>163</v>
      </c>
      <c r="E169" s="3" t="s">
        <v>165</v>
      </c>
      <c r="F169" s="3"/>
    </row>
    <row r="170" spans="1:6">
      <c r="A170" s="48" t="s">
        <v>166</v>
      </c>
      <c r="B170" s="3" t="s">
        <v>167</v>
      </c>
      <c r="C170" s="3"/>
      <c r="D170" s="48" t="s">
        <v>166</v>
      </c>
      <c r="E170" s="3" t="s">
        <v>167</v>
      </c>
      <c r="F170" s="3"/>
    </row>
    <row r="171" spans="1:6">
      <c r="A171" s="48" t="s">
        <v>168</v>
      </c>
      <c r="B171" s="3" t="s">
        <v>169</v>
      </c>
      <c r="C171" s="3"/>
      <c r="D171" s="48" t="s">
        <v>168</v>
      </c>
      <c r="E171" s="3" t="s">
        <v>169</v>
      </c>
      <c r="F171" s="3"/>
    </row>
    <row r="172" spans="1:6">
      <c r="A172" s="48" t="s">
        <v>170</v>
      </c>
      <c r="B172" s="3" t="s">
        <v>171</v>
      </c>
      <c r="C172" s="3"/>
      <c r="D172" s="48" t="s">
        <v>170</v>
      </c>
      <c r="E172" s="3" t="s">
        <v>171</v>
      </c>
      <c r="F172" s="3"/>
    </row>
    <row r="173" spans="1:6">
      <c r="A173" s="48" t="s">
        <v>172</v>
      </c>
      <c r="B173" s="3" t="s">
        <v>101</v>
      </c>
      <c r="C173" s="3"/>
      <c r="D173" s="48" t="s">
        <v>172</v>
      </c>
      <c r="E173" s="3" t="s">
        <v>101</v>
      </c>
      <c r="F173" s="3"/>
    </row>
    <row r="174" spans="1:6">
      <c r="A174" s="48"/>
      <c r="B174" s="40" t="s">
        <v>70</v>
      </c>
      <c r="C174" s="3"/>
      <c r="D174" s="48"/>
      <c r="E174" s="40" t="s">
        <v>70</v>
      </c>
      <c r="F174" s="3"/>
    </row>
    <row r="175" spans="1:6">
      <c r="A175" s="47" t="s">
        <v>173</v>
      </c>
      <c r="B175" s="42" t="s">
        <v>72</v>
      </c>
      <c r="C175" s="3"/>
      <c r="D175" s="47" t="s">
        <v>173</v>
      </c>
      <c r="E175" s="42" t="s">
        <v>72</v>
      </c>
      <c r="F175" s="3"/>
    </row>
    <row r="176" spans="1:6">
      <c r="A176" s="47" t="s">
        <v>174</v>
      </c>
      <c r="B176" s="42" t="s">
        <v>72</v>
      </c>
      <c r="C176" s="3"/>
      <c r="D176" s="47" t="s">
        <v>174</v>
      </c>
      <c r="E176" s="42" t="s">
        <v>72</v>
      </c>
      <c r="F176" s="3"/>
    </row>
    <row r="177" spans="1:6">
      <c r="A177" s="72"/>
      <c r="B177" s="69"/>
      <c r="C177" s="69"/>
      <c r="D177" s="73"/>
      <c r="E177" s="69"/>
      <c r="F177" s="71"/>
    </row>
    <row r="178" spans="1:6" ht="26.45">
      <c r="A178" s="48"/>
      <c r="B178" s="40" t="s">
        <v>74</v>
      </c>
      <c r="C178" s="3"/>
      <c r="D178" s="48"/>
      <c r="E178" s="40" t="s">
        <v>74</v>
      </c>
      <c r="F178" s="3"/>
    </row>
    <row r="179" spans="1:6">
      <c r="A179" s="47" t="s">
        <v>175</v>
      </c>
      <c r="B179" s="43" t="s">
        <v>76</v>
      </c>
      <c r="C179" s="3"/>
      <c r="D179" s="47" t="s">
        <v>175</v>
      </c>
      <c r="E179" s="43" t="s">
        <v>76</v>
      </c>
      <c r="F179" s="3"/>
    </row>
    <row r="180" spans="1:6">
      <c r="A180" s="47" t="s">
        <v>176</v>
      </c>
      <c r="B180" s="43" t="s">
        <v>76</v>
      </c>
      <c r="C180" s="3"/>
      <c r="D180" s="47" t="s">
        <v>176</v>
      </c>
      <c r="E180" s="43" t="s">
        <v>76</v>
      </c>
      <c r="F180" s="3"/>
    </row>
    <row r="181" spans="1:6">
      <c r="A181" s="72"/>
      <c r="B181" s="69"/>
      <c r="C181" s="69"/>
      <c r="D181" s="73"/>
      <c r="E181" s="69"/>
      <c r="F181" s="71"/>
    </row>
    <row r="182" spans="1:6">
      <c r="A182" s="48"/>
      <c r="B182" s="40" t="s">
        <v>78</v>
      </c>
      <c r="C182" s="3"/>
      <c r="D182" s="48"/>
      <c r="E182" s="40" t="s">
        <v>78</v>
      </c>
      <c r="F182" s="3"/>
    </row>
    <row r="183" spans="1:6">
      <c r="A183" s="47" t="s">
        <v>177</v>
      </c>
      <c r="B183" s="43" t="s">
        <v>80</v>
      </c>
      <c r="C183" s="3"/>
      <c r="D183" s="47" t="s">
        <v>177</v>
      </c>
      <c r="E183" s="43" t="s">
        <v>80</v>
      </c>
      <c r="F183" s="3"/>
    </row>
    <row r="184" spans="1:6">
      <c r="A184" s="47" t="s">
        <v>178</v>
      </c>
      <c r="B184" s="43" t="s">
        <v>80</v>
      </c>
      <c r="C184" s="3"/>
      <c r="D184" s="47" t="s">
        <v>178</v>
      </c>
      <c r="E184" s="43" t="s">
        <v>80</v>
      </c>
      <c r="F184" s="3"/>
    </row>
    <row r="185" spans="1:6">
      <c r="A185" s="72"/>
      <c r="B185" s="69"/>
      <c r="C185" s="69"/>
      <c r="D185" s="73"/>
      <c r="E185" s="69"/>
      <c r="F185" s="71"/>
    </row>
    <row r="186" spans="1:6">
      <c r="A186" s="49"/>
      <c r="B186" s="35" t="s">
        <v>17</v>
      </c>
      <c r="C186" s="3"/>
      <c r="D186" s="49"/>
      <c r="E186" s="35" t="s">
        <v>17</v>
      </c>
      <c r="F186" s="3"/>
    </row>
    <row r="187" spans="1:6" ht="22.9">
      <c r="A187" s="50" t="s">
        <v>179</v>
      </c>
      <c r="B187" s="41" t="s">
        <v>19</v>
      </c>
      <c r="C187" s="3"/>
      <c r="D187" s="50" t="s">
        <v>179</v>
      </c>
      <c r="E187" s="41" t="s">
        <v>19</v>
      </c>
      <c r="F187" s="3"/>
    </row>
    <row r="188" spans="1:6" ht="22.9">
      <c r="A188" s="50" t="s">
        <v>180</v>
      </c>
      <c r="B188" s="41" t="s">
        <v>19</v>
      </c>
      <c r="C188" s="3"/>
      <c r="D188" s="50" t="s">
        <v>180</v>
      </c>
      <c r="E188" s="41" t="s">
        <v>19</v>
      </c>
      <c r="F188" s="3"/>
    </row>
    <row r="189" spans="1:6">
      <c r="A189" s="67"/>
      <c r="B189" s="68"/>
      <c r="C189" s="69"/>
      <c r="D189" s="70"/>
      <c r="E189" s="68"/>
      <c r="F189" s="71"/>
    </row>
    <row r="190" spans="1:6" ht="39.6">
      <c r="A190" s="56"/>
      <c r="B190" s="39" t="s">
        <v>21</v>
      </c>
      <c r="C190" s="39" t="s">
        <v>22</v>
      </c>
      <c r="D190" s="56"/>
      <c r="E190" s="39" t="s">
        <v>23</v>
      </c>
      <c r="F190" s="39" t="s">
        <v>24</v>
      </c>
    </row>
    <row r="191" spans="1:6" ht="49.9" customHeight="1">
      <c r="A191" s="50"/>
      <c r="B191" s="44" t="s">
        <v>25</v>
      </c>
      <c r="C191" s="33">
        <v>0</v>
      </c>
      <c r="D191" s="62"/>
      <c r="E191" s="44" t="s">
        <v>25</v>
      </c>
      <c r="F191" s="33">
        <v>0</v>
      </c>
    </row>
    <row r="192" spans="1:6">
      <c r="A192" s="74"/>
      <c r="B192" s="64"/>
      <c r="C192" s="65"/>
      <c r="D192" s="66"/>
      <c r="E192" s="64"/>
      <c r="F192" s="75"/>
    </row>
    <row r="193" spans="1:6" ht="15.6">
      <c r="A193" s="76"/>
      <c r="B193" s="77" t="s">
        <v>181</v>
      </c>
      <c r="C193" s="78"/>
      <c r="D193" s="79"/>
      <c r="E193" s="80"/>
      <c r="F193" s="81"/>
    </row>
    <row r="194" spans="1:6" s="2" customFormat="1" ht="26.45">
      <c r="A194" s="53"/>
      <c r="B194" s="39" t="s">
        <v>5</v>
      </c>
      <c r="C194" s="39" t="s">
        <v>6</v>
      </c>
      <c r="D194" s="61"/>
      <c r="E194" s="39" t="s">
        <v>5</v>
      </c>
      <c r="F194" s="39" t="s">
        <v>6</v>
      </c>
    </row>
    <row r="195" spans="1:6" ht="14.45" customHeight="1">
      <c r="A195" s="48" t="s">
        <v>182</v>
      </c>
      <c r="B195" s="3" t="s">
        <v>183</v>
      </c>
      <c r="C195" s="3"/>
      <c r="D195" s="48" t="s">
        <v>182</v>
      </c>
      <c r="E195" s="3" t="s">
        <v>183</v>
      </c>
      <c r="F195" s="3"/>
    </row>
    <row r="196" spans="1:6">
      <c r="A196" s="48" t="s">
        <v>184</v>
      </c>
      <c r="B196" s="3" t="s">
        <v>185</v>
      </c>
      <c r="C196" s="3"/>
      <c r="D196" s="48" t="s">
        <v>184</v>
      </c>
      <c r="E196" s="3" t="s">
        <v>185</v>
      </c>
      <c r="F196" s="3"/>
    </row>
    <row r="197" spans="1:6">
      <c r="A197" s="48" t="s">
        <v>186</v>
      </c>
      <c r="B197" s="3" t="s">
        <v>187</v>
      </c>
      <c r="C197" s="3"/>
      <c r="D197" s="48" t="s">
        <v>186</v>
      </c>
      <c r="E197" s="3" t="s">
        <v>187</v>
      </c>
      <c r="F197" s="3"/>
    </row>
    <row r="198" spans="1:6" ht="26.45">
      <c r="A198" s="48" t="s">
        <v>188</v>
      </c>
      <c r="B198" s="3" t="s">
        <v>189</v>
      </c>
      <c r="C198" s="3"/>
      <c r="D198" s="48" t="s">
        <v>188</v>
      </c>
      <c r="E198" s="3" t="s">
        <v>189</v>
      </c>
      <c r="F198" s="3"/>
    </row>
    <row r="199" spans="1:6">
      <c r="A199" s="48" t="s">
        <v>190</v>
      </c>
      <c r="B199" s="3" t="s">
        <v>191</v>
      </c>
      <c r="C199" s="3"/>
      <c r="D199" s="48" t="s">
        <v>190</v>
      </c>
      <c r="E199" s="3" t="s">
        <v>191</v>
      </c>
      <c r="F199" s="3"/>
    </row>
    <row r="200" spans="1:6">
      <c r="A200" s="48" t="s">
        <v>192</v>
      </c>
      <c r="B200" s="3" t="s">
        <v>193</v>
      </c>
      <c r="C200" s="3"/>
      <c r="D200" s="48" t="s">
        <v>192</v>
      </c>
      <c r="E200" s="3" t="s">
        <v>193</v>
      </c>
      <c r="F200" s="3"/>
    </row>
    <row r="201" spans="1:6" ht="26.45">
      <c r="A201" s="48" t="s">
        <v>194</v>
      </c>
      <c r="B201" s="3" t="s">
        <v>195</v>
      </c>
      <c r="C201" s="3"/>
      <c r="D201" s="48" t="s">
        <v>194</v>
      </c>
      <c r="E201" s="3" t="s">
        <v>195</v>
      </c>
      <c r="F201" s="3"/>
    </row>
    <row r="202" spans="1:6">
      <c r="A202" s="48" t="s">
        <v>196</v>
      </c>
      <c r="B202" s="3" t="s">
        <v>197</v>
      </c>
      <c r="C202" s="3"/>
      <c r="D202" s="48" t="s">
        <v>196</v>
      </c>
      <c r="E202" s="3" t="s">
        <v>197</v>
      </c>
      <c r="F202" s="3"/>
    </row>
    <row r="203" spans="1:6">
      <c r="A203" s="48" t="s">
        <v>198</v>
      </c>
      <c r="B203" s="3" t="s">
        <v>101</v>
      </c>
      <c r="C203" s="3"/>
      <c r="D203" s="48" t="s">
        <v>198</v>
      </c>
      <c r="E203" s="3" t="s">
        <v>101</v>
      </c>
      <c r="F203" s="3"/>
    </row>
    <row r="204" spans="1:6">
      <c r="A204" s="48"/>
      <c r="B204" s="40" t="s">
        <v>70</v>
      </c>
      <c r="C204" s="3"/>
      <c r="D204" s="48"/>
      <c r="E204" s="40" t="s">
        <v>70</v>
      </c>
      <c r="F204" s="3"/>
    </row>
    <row r="205" spans="1:6">
      <c r="A205" s="47" t="s">
        <v>199</v>
      </c>
      <c r="B205" s="42" t="s">
        <v>72</v>
      </c>
      <c r="C205" s="3"/>
      <c r="D205" s="47" t="s">
        <v>199</v>
      </c>
      <c r="E205" s="42" t="s">
        <v>72</v>
      </c>
      <c r="F205" s="3"/>
    </row>
    <row r="206" spans="1:6">
      <c r="A206" s="47" t="s">
        <v>200</v>
      </c>
      <c r="B206" s="42" t="s">
        <v>72</v>
      </c>
      <c r="C206" s="3"/>
      <c r="D206" s="47" t="s">
        <v>200</v>
      </c>
      <c r="E206" s="42" t="s">
        <v>72</v>
      </c>
      <c r="F206" s="3"/>
    </row>
    <row r="207" spans="1:6">
      <c r="A207" s="72"/>
      <c r="B207" s="69"/>
      <c r="C207" s="69"/>
      <c r="D207" s="73"/>
      <c r="E207" s="69"/>
      <c r="F207" s="71"/>
    </row>
    <row r="208" spans="1:6" ht="26.45">
      <c r="A208" s="48"/>
      <c r="B208" s="40" t="s">
        <v>74</v>
      </c>
      <c r="C208" s="3"/>
      <c r="D208" s="48"/>
      <c r="E208" s="40" t="s">
        <v>74</v>
      </c>
      <c r="F208" s="3"/>
    </row>
    <row r="209" spans="1:6">
      <c r="A209" s="47" t="s">
        <v>201</v>
      </c>
      <c r="B209" s="43" t="s">
        <v>76</v>
      </c>
      <c r="C209" s="3"/>
      <c r="D209" s="47" t="s">
        <v>201</v>
      </c>
      <c r="E209" s="43" t="s">
        <v>76</v>
      </c>
      <c r="F209" s="3"/>
    </row>
    <row r="210" spans="1:6">
      <c r="A210" s="47" t="s">
        <v>202</v>
      </c>
      <c r="B210" s="43" t="s">
        <v>76</v>
      </c>
      <c r="C210" s="3"/>
      <c r="D210" s="47" t="s">
        <v>202</v>
      </c>
      <c r="E210" s="43" t="s">
        <v>76</v>
      </c>
      <c r="F210" s="3"/>
    </row>
    <row r="211" spans="1:6">
      <c r="A211" s="72"/>
      <c r="B211" s="69"/>
      <c r="C211" s="69"/>
      <c r="D211" s="73"/>
      <c r="E211" s="69"/>
      <c r="F211" s="71"/>
    </row>
    <row r="212" spans="1:6">
      <c r="A212" s="48"/>
      <c r="B212" s="40" t="s">
        <v>78</v>
      </c>
      <c r="C212" s="3"/>
      <c r="D212" s="48"/>
      <c r="E212" s="40" t="s">
        <v>78</v>
      </c>
      <c r="F212" s="3"/>
    </row>
    <row r="213" spans="1:6">
      <c r="A213" s="47" t="s">
        <v>203</v>
      </c>
      <c r="B213" s="43" t="s">
        <v>80</v>
      </c>
      <c r="C213" s="3"/>
      <c r="D213" s="47" t="s">
        <v>203</v>
      </c>
      <c r="E213" s="43" t="s">
        <v>80</v>
      </c>
      <c r="F213" s="3"/>
    </row>
    <row r="214" spans="1:6">
      <c r="A214" s="47" t="s">
        <v>204</v>
      </c>
      <c r="B214" s="43" t="s">
        <v>80</v>
      </c>
      <c r="C214" s="3"/>
      <c r="D214" s="47" t="s">
        <v>204</v>
      </c>
      <c r="E214" s="43" t="s">
        <v>80</v>
      </c>
      <c r="F214" s="3"/>
    </row>
    <row r="215" spans="1:6">
      <c r="A215" s="72"/>
      <c r="B215" s="69"/>
      <c r="C215" s="69"/>
      <c r="D215" s="73"/>
      <c r="E215" s="69"/>
      <c r="F215" s="71"/>
    </row>
    <row r="216" spans="1:6">
      <c r="A216" s="49"/>
      <c r="B216" s="35" t="s">
        <v>17</v>
      </c>
      <c r="C216" s="3"/>
      <c r="D216" s="49"/>
      <c r="E216" s="35" t="s">
        <v>17</v>
      </c>
      <c r="F216" s="3"/>
    </row>
    <row r="217" spans="1:6" ht="22.9">
      <c r="A217" s="50" t="s">
        <v>205</v>
      </c>
      <c r="B217" s="41" t="s">
        <v>19</v>
      </c>
      <c r="C217" s="3"/>
      <c r="D217" s="50" t="s">
        <v>205</v>
      </c>
      <c r="E217" s="41" t="s">
        <v>19</v>
      </c>
      <c r="F217" s="3"/>
    </row>
    <row r="218" spans="1:6" ht="22.9">
      <c r="A218" s="50" t="s">
        <v>206</v>
      </c>
      <c r="B218" s="41" t="s">
        <v>19</v>
      </c>
      <c r="C218" s="3"/>
      <c r="D218" s="50" t="s">
        <v>206</v>
      </c>
      <c r="E218" s="41" t="s">
        <v>19</v>
      </c>
      <c r="F218" s="3"/>
    </row>
    <row r="219" spans="1:6">
      <c r="A219" s="67"/>
      <c r="B219" s="68"/>
      <c r="C219" s="69"/>
      <c r="D219" s="70"/>
      <c r="E219" s="68"/>
      <c r="F219" s="71"/>
    </row>
    <row r="220" spans="1:6" ht="39.6">
      <c r="A220" s="56"/>
      <c r="B220" s="39" t="s">
        <v>21</v>
      </c>
      <c r="C220" s="39" t="s">
        <v>22</v>
      </c>
      <c r="D220" s="56"/>
      <c r="E220" s="39" t="s">
        <v>23</v>
      </c>
      <c r="F220" s="39" t="s">
        <v>24</v>
      </c>
    </row>
    <row r="221" spans="1:6" ht="49.9" customHeight="1">
      <c r="A221" s="50"/>
      <c r="B221" s="44" t="s">
        <v>25</v>
      </c>
      <c r="C221" s="33">
        <v>0</v>
      </c>
      <c r="D221" s="62"/>
      <c r="E221" s="44" t="s">
        <v>25</v>
      </c>
      <c r="F221" s="33">
        <v>0</v>
      </c>
    </row>
    <row r="222" spans="1:6">
      <c r="A222" s="74"/>
      <c r="B222" s="64"/>
      <c r="C222" s="65"/>
      <c r="D222" s="66"/>
      <c r="E222" s="64"/>
      <c r="F222" s="75"/>
    </row>
    <row r="223" spans="1:6" ht="15.6">
      <c r="A223" s="76"/>
      <c r="B223" s="77" t="s">
        <v>207</v>
      </c>
      <c r="C223" s="78"/>
      <c r="D223" s="79"/>
      <c r="E223" s="80"/>
      <c r="F223" s="81"/>
    </row>
    <row r="224" spans="1:6" s="2" customFormat="1" ht="26.45">
      <c r="A224" s="58"/>
      <c r="B224" s="39" t="s">
        <v>5</v>
      </c>
      <c r="C224" s="39" t="s">
        <v>6</v>
      </c>
      <c r="D224" s="61"/>
      <c r="E224" s="39" t="s">
        <v>5</v>
      </c>
      <c r="F224" s="39" t="s">
        <v>6</v>
      </c>
    </row>
    <row r="225" spans="1:6" ht="26.45" customHeight="1">
      <c r="A225" s="48" t="s">
        <v>208</v>
      </c>
      <c r="B225" s="3" t="s">
        <v>209</v>
      </c>
      <c r="C225" s="3"/>
      <c r="D225" s="48" t="s">
        <v>208</v>
      </c>
      <c r="E225" s="3" t="s">
        <v>209</v>
      </c>
      <c r="F225" s="3"/>
    </row>
    <row r="226" spans="1:6">
      <c r="A226" s="48" t="s">
        <v>210</v>
      </c>
      <c r="B226" s="3" t="s">
        <v>211</v>
      </c>
      <c r="C226" s="3"/>
      <c r="D226" s="48" t="s">
        <v>210</v>
      </c>
      <c r="E226" s="3" t="s">
        <v>211</v>
      </c>
      <c r="F226" s="3"/>
    </row>
    <row r="227" spans="1:6">
      <c r="A227" s="48" t="s">
        <v>212</v>
      </c>
      <c r="B227" s="3" t="s">
        <v>213</v>
      </c>
      <c r="C227" s="3"/>
      <c r="D227" s="48" t="s">
        <v>212</v>
      </c>
      <c r="E227" s="3" t="s">
        <v>213</v>
      </c>
      <c r="F227" s="3"/>
    </row>
    <row r="228" spans="1:6">
      <c r="A228" s="48" t="s">
        <v>214</v>
      </c>
      <c r="B228" s="3" t="s">
        <v>137</v>
      </c>
      <c r="C228" s="3"/>
      <c r="D228" s="48" t="s">
        <v>214</v>
      </c>
      <c r="E228" s="3" t="s">
        <v>137</v>
      </c>
      <c r="F228" s="3"/>
    </row>
    <row r="229" spans="1:6">
      <c r="A229" s="48" t="s">
        <v>215</v>
      </c>
      <c r="B229" s="3" t="s">
        <v>101</v>
      </c>
      <c r="C229" s="3"/>
      <c r="D229" s="48" t="s">
        <v>215</v>
      </c>
      <c r="E229" s="3" t="s">
        <v>101</v>
      </c>
      <c r="F229" s="3"/>
    </row>
    <row r="230" spans="1:6">
      <c r="A230" s="48"/>
      <c r="B230" s="40" t="s">
        <v>70</v>
      </c>
      <c r="C230" s="3"/>
      <c r="D230" s="48"/>
      <c r="E230" s="40" t="s">
        <v>70</v>
      </c>
      <c r="F230" s="3"/>
    </row>
    <row r="231" spans="1:6">
      <c r="A231" s="47" t="s">
        <v>216</v>
      </c>
      <c r="B231" s="42" t="s">
        <v>72</v>
      </c>
      <c r="C231" s="3"/>
      <c r="D231" s="47" t="s">
        <v>216</v>
      </c>
      <c r="E231" s="42" t="s">
        <v>72</v>
      </c>
      <c r="F231" s="3"/>
    </row>
    <row r="232" spans="1:6">
      <c r="A232" s="47" t="s">
        <v>217</v>
      </c>
      <c r="B232" s="42" t="s">
        <v>72</v>
      </c>
      <c r="C232" s="3"/>
      <c r="D232" s="47" t="s">
        <v>217</v>
      </c>
      <c r="E232" s="42" t="s">
        <v>72</v>
      </c>
      <c r="F232" s="3"/>
    </row>
    <row r="233" spans="1:6">
      <c r="A233" s="72"/>
      <c r="B233" s="69"/>
      <c r="C233" s="69"/>
      <c r="D233" s="73"/>
      <c r="E233" s="69"/>
      <c r="F233" s="71"/>
    </row>
    <row r="234" spans="1:6" ht="26.45">
      <c r="A234" s="48"/>
      <c r="B234" s="40" t="s">
        <v>74</v>
      </c>
      <c r="C234" s="3"/>
      <c r="D234" s="48"/>
      <c r="E234" s="40" t="s">
        <v>74</v>
      </c>
      <c r="F234" s="3"/>
    </row>
    <row r="235" spans="1:6">
      <c r="A235" s="47" t="s">
        <v>218</v>
      </c>
      <c r="B235" s="43" t="s">
        <v>76</v>
      </c>
      <c r="C235" s="3"/>
      <c r="D235" s="47" t="s">
        <v>218</v>
      </c>
      <c r="E235" s="43" t="s">
        <v>76</v>
      </c>
      <c r="F235" s="3"/>
    </row>
    <row r="236" spans="1:6">
      <c r="A236" s="47" t="s">
        <v>219</v>
      </c>
      <c r="B236" s="43" t="s">
        <v>76</v>
      </c>
      <c r="C236" s="3"/>
      <c r="D236" s="47" t="s">
        <v>219</v>
      </c>
      <c r="E236" s="43" t="s">
        <v>76</v>
      </c>
      <c r="F236" s="3"/>
    </row>
    <row r="237" spans="1:6">
      <c r="A237" s="72"/>
      <c r="B237" s="69"/>
      <c r="C237" s="69"/>
      <c r="D237" s="73"/>
      <c r="E237" s="69"/>
      <c r="F237" s="71"/>
    </row>
    <row r="238" spans="1:6">
      <c r="A238" s="48"/>
      <c r="B238" s="40" t="s">
        <v>78</v>
      </c>
      <c r="C238" s="3"/>
      <c r="D238" s="48"/>
      <c r="E238" s="40" t="s">
        <v>78</v>
      </c>
      <c r="F238" s="3"/>
    </row>
    <row r="239" spans="1:6">
      <c r="A239" s="47" t="s">
        <v>220</v>
      </c>
      <c r="B239" s="43" t="s">
        <v>80</v>
      </c>
      <c r="C239" s="3"/>
      <c r="D239" s="47" t="s">
        <v>220</v>
      </c>
      <c r="E239" s="43" t="s">
        <v>80</v>
      </c>
      <c r="F239" s="3"/>
    </row>
    <row r="240" spans="1:6">
      <c r="A240" s="47" t="s">
        <v>221</v>
      </c>
      <c r="B240" s="43" t="s">
        <v>80</v>
      </c>
      <c r="C240" s="3"/>
      <c r="D240" s="47" t="s">
        <v>221</v>
      </c>
      <c r="E240" s="43" t="s">
        <v>80</v>
      </c>
      <c r="F240" s="3"/>
    </row>
    <row r="241" spans="1:6">
      <c r="A241" s="72"/>
      <c r="B241" s="69"/>
      <c r="C241" s="69"/>
      <c r="D241" s="73"/>
      <c r="E241" s="69"/>
      <c r="F241" s="71"/>
    </row>
    <row r="242" spans="1:6">
      <c r="A242" s="49"/>
      <c r="B242" s="35" t="s">
        <v>17</v>
      </c>
      <c r="C242" s="3"/>
      <c r="D242" s="49"/>
      <c r="E242" s="35" t="s">
        <v>17</v>
      </c>
      <c r="F242" s="3"/>
    </row>
    <row r="243" spans="1:6" ht="22.9">
      <c r="A243" s="50" t="s">
        <v>222</v>
      </c>
      <c r="B243" s="41" t="s">
        <v>19</v>
      </c>
      <c r="C243" s="3"/>
      <c r="D243" s="50" t="s">
        <v>222</v>
      </c>
      <c r="E243" s="41" t="s">
        <v>19</v>
      </c>
      <c r="F243" s="3"/>
    </row>
    <row r="244" spans="1:6" ht="22.9">
      <c r="A244" s="50" t="s">
        <v>223</v>
      </c>
      <c r="B244" s="41" t="s">
        <v>19</v>
      </c>
      <c r="C244" s="3"/>
      <c r="D244" s="50" t="s">
        <v>223</v>
      </c>
      <c r="E244" s="41" t="s">
        <v>19</v>
      </c>
      <c r="F244" s="3"/>
    </row>
    <row r="245" spans="1:6">
      <c r="A245" s="67"/>
      <c r="B245" s="68"/>
      <c r="C245" s="69"/>
      <c r="D245" s="70"/>
      <c r="E245" s="68"/>
      <c r="F245" s="71"/>
    </row>
    <row r="246" spans="1:6" ht="39.6">
      <c r="A246" s="56"/>
      <c r="B246" s="39" t="s">
        <v>21</v>
      </c>
      <c r="C246" s="39" t="s">
        <v>22</v>
      </c>
      <c r="D246" s="56"/>
      <c r="E246" s="39" t="s">
        <v>23</v>
      </c>
      <c r="F246" s="39" t="s">
        <v>24</v>
      </c>
    </row>
    <row r="247" spans="1:6" ht="49.9" customHeight="1">
      <c r="A247" s="50"/>
      <c r="B247" s="44" t="s">
        <v>25</v>
      </c>
      <c r="C247" s="33">
        <v>0</v>
      </c>
      <c r="D247" s="62"/>
      <c r="E247" s="44" t="s">
        <v>25</v>
      </c>
      <c r="F247" s="33">
        <v>0</v>
      </c>
    </row>
    <row r="248" spans="1:6">
      <c r="A248" s="74"/>
      <c r="B248" s="64"/>
      <c r="C248" s="65"/>
      <c r="D248" s="66"/>
      <c r="E248" s="64"/>
      <c r="F248" s="75"/>
    </row>
    <row r="249" spans="1:6" ht="15.6">
      <c r="A249" s="82"/>
      <c r="B249" s="77" t="s">
        <v>224</v>
      </c>
      <c r="C249" s="78"/>
      <c r="D249" s="83"/>
      <c r="E249" s="80"/>
      <c r="F249" s="81"/>
    </row>
    <row r="250" spans="1:6" s="2" customFormat="1" ht="26.45">
      <c r="A250" s="48"/>
      <c r="B250" s="39" t="s">
        <v>5</v>
      </c>
      <c r="C250" s="39" t="s">
        <v>6</v>
      </c>
      <c r="D250" s="57"/>
      <c r="E250" s="39" t="s">
        <v>5</v>
      </c>
      <c r="F250" s="39" t="s">
        <v>6</v>
      </c>
    </row>
    <row r="251" spans="1:6" ht="14.45" customHeight="1">
      <c r="A251" s="48" t="s">
        <v>225</v>
      </c>
      <c r="B251" s="3" t="s">
        <v>226</v>
      </c>
      <c r="C251" s="3"/>
      <c r="D251" s="48" t="s">
        <v>225</v>
      </c>
      <c r="E251" s="3" t="s">
        <v>226</v>
      </c>
      <c r="F251" s="3"/>
    </row>
    <row r="252" spans="1:6">
      <c r="A252" s="48" t="s">
        <v>227</v>
      </c>
      <c r="B252" s="3" t="s">
        <v>228</v>
      </c>
      <c r="C252" s="3"/>
      <c r="D252" s="48" t="s">
        <v>227</v>
      </c>
      <c r="E252" s="3" t="s">
        <v>228</v>
      </c>
      <c r="F252" s="3"/>
    </row>
    <row r="253" spans="1:6">
      <c r="A253" s="48" t="s">
        <v>229</v>
      </c>
      <c r="B253" s="3" t="s">
        <v>101</v>
      </c>
      <c r="C253" s="3"/>
      <c r="D253" s="48" t="s">
        <v>229</v>
      </c>
      <c r="E253" s="3" t="s">
        <v>101</v>
      </c>
      <c r="F253" s="3"/>
    </row>
    <row r="254" spans="1:6">
      <c r="A254" s="48"/>
      <c r="B254" s="40" t="s">
        <v>70</v>
      </c>
      <c r="C254" s="3"/>
      <c r="D254" s="48"/>
      <c r="E254" s="40" t="s">
        <v>70</v>
      </c>
      <c r="F254" s="3"/>
    </row>
    <row r="255" spans="1:6">
      <c r="A255" s="47" t="s">
        <v>230</v>
      </c>
      <c r="B255" s="42" t="s">
        <v>72</v>
      </c>
      <c r="C255" s="3"/>
      <c r="D255" s="47" t="s">
        <v>230</v>
      </c>
      <c r="E255" s="42" t="s">
        <v>72</v>
      </c>
      <c r="F255" s="3"/>
    </row>
    <row r="256" spans="1:6">
      <c r="A256" s="47" t="s">
        <v>231</v>
      </c>
      <c r="B256" s="42" t="s">
        <v>72</v>
      </c>
      <c r="C256" s="3"/>
      <c r="D256" s="47" t="s">
        <v>231</v>
      </c>
      <c r="E256" s="42" t="s">
        <v>72</v>
      </c>
      <c r="F256" s="3"/>
    </row>
    <row r="257" spans="1:6">
      <c r="A257" s="72"/>
      <c r="B257" s="69"/>
      <c r="C257" s="69"/>
      <c r="D257" s="73"/>
      <c r="E257" s="69"/>
      <c r="F257" s="71"/>
    </row>
    <row r="258" spans="1:6" ht="26.45">
      <c r="A258" s="48"/>
      <c r="B258" s="40" t="s">
        <v>74</v>
      </c>
      <c r="C258" s="3"/>
      <c r="D258" s="48"/>
      <c r="E258" s="40" t="s">
        <v>74</v>
      </c>
      <c r="F258" s="3"/>
    </row>
    <row r="259" spans="1:6">
      <c r="A259" s="47" t="s">
        <v>232</v>
      </c>
      <c r="B259" s="43" t="s">
        <v>76</v>
      </c>
      <c r="C259" s="3"/>
      <c r="D259" s="47" t="s">
        <v>232</v>
      </c>
      <c r="E259" s="43" t="s">
        <v>76</v>
      </c>
      <c r="F259" s="3"/>
    </row>
    <row r="260" spans="1:6">
      <c r="A260" s="47" t="s">
        <v>233</v>
      </c>
      <c r="B260" s="43" t="s">
        <v>76</v>
      </c>
      <c r="C260" s="3"/>
      <c r="D260" s="47" t="s">
        <v>233</v>
      </c>
      <c r="E260" s="43" t="s">
        <v>76</v>
      </c>
      <c r="F260" s="3"/>
    </row>
    <row r="261" spans="1:6">
      <c r="A261" s="72"/>
      <c r="B261" s="69"/>
      <c r="C261" s="69"/>
      <c r="D261" s="73"/>
      <c r="E261" s="69"/>
      <c r="F261" s="71"/>
    </row>
    <row r="262" spans="1:6">
      <c r="A262" s="48"/>
      <c r="B262" s="40" t="s">
        <v>78</v>
      </c>
      <c r="C262" s="3"/>
      <c r="D262" s="48"/>
      <c r="E262" s="40" t="s">
        <v>78</v>
      </c>
      <c r="F262" s="3"/>
    </row>
    <row r="263" spans="1:6">
      <c r="A263" s="47" t="s">
        <v>234</v>
      </c>
      <c r="B263" s="43" t="s">
        <v>80</v>
      </c>
      <c r="C263" s="3"/>
      <c r="D263" s="47" t="s">
        <v>234</v>
      </c>
      <c r="E263" s="43" t="s">
        <v>80</v>
      </c>
      <c r="F263" s="3"/>
    </row>
    <row r="264" spans="1:6">
      <c r="A264" s="47" t="s">
        <v>235</v>
      </c>
      <c r="B264" s="43" t="s">
        <v>80</v>
      </c>
      <c r="C264" s="3"/>
      <c r="D264" s="47" t="s">
        <v>235</v>
      </c>
      <c r="E264" s="43" t="s">
        <v>80</v>
      </c>
      <c r="F264" s="3"/>
    </row>
    <row r="265" spans="1:6">
      <c r="A265" s="72"/>
      <c r="B265" s="69"/>
      <c r="C265" s="69"/>
      <c r="D265" s="73"/>
      <c r="E265" s="69"/>
      <c r="F265" s="71"/>
    </row>
    <row r="266" spans="1:6">
      <c r="A266" s="49"/>
      <c r="B266" s="35" t="s">
        <v>17</v>
      </c>
      <c r="C266" s="3"/>
      <c r="D266" s="49"/>
      <c r="E266" s="35" t="s">
        <v>17</v>
      </c>
      <c r="F266" s="3"/>
    </row>
    <row r="267" spans="1:6" ht="22.9">
      <c r="A267" s="50" t="s">
        <v>236</v>
      </c>
      <c r="B267" s="41" t="s">
        <v>19</v>
      </c>
      <c r="C267" s="3"/>
      <c r="D267" s="50" t="s">
        <v>236</v>
      </c>
      <c r="E267" s="41" t="s">
        <v>19</v>
      </c>
      <c r="F267" s="3"/>
    </row>
    <row r="268" spans="1:6" ht="22.9">
      <c r="A268" s="50" t="s">
        <v>237</v>
      </c>
      <c r="B268" s="41" t="s">
        <v>19</v>
      </c>
      <c r="C268" s="3"/>
      <c r="D268" s="50" t="s">
        <v>237</v>
      </c>
      <c r="E268" s="41" t="s">
        <v>19</v>
      </c>
      <c r="F268" s="3"/>
    </row>
    <row r="269" spans="1:6">
      <c r="A269" s="67"/>
      <c r="B269" s="68"/>
      <c r="C269" s="69"/>
      <c r="D269" s="70"/>
      <c r="E269" s="68"/>
      <c r="F269" s="71"/>
    </row>
    <row r="270" spans="1:6" ht="39.6">
      <c r="A270" s="56"/>
      <c r="B270" s="39" t="s">
        <v>21</v>
      </c>
      <c r="C270" s="39" t="s">
        <v>22</v>
      </c>
      <c r="D270" s="56"/>
      <c r="E270" s="39" t="s">
        <v>23</v>
      </c>
      <c r="F270" s="39" t="s">
        <v>24</v>
      </c>
    </row>
    <row r="271" spans="1:6" ht="49.9" customHeight="1">
      <c r="A271" s="50"/>
      <c r="B271" s="44" t="s">
        <v>25</v>
      </c>
      <c r="C271" s="33">
        <v>0</v>
      </c>
      <c r="D271" s="62"/>
      <c r="E271" s="44" t="s">
        <v>25</v>
      </c>
      <c r="F271" s="33">
        <v>0</v>
      </c>
    </row>
    <row r="272" spans="1:6">
      <c r="A272" s="74"/>
      <c r="B272" s="64"/>
      <c r="C272" s="65"/>
      <c r="D272" s="66"/>
      <c r="E272" s="64"/>
      <c r="F272" s="75"/>
    </row>
    <row r="273" spans="1:6" ht="15.6">
      <c r="A273" s="82"/>
      <c r="B273" s="77" t="s">
        <v>238</v>
      </c>
      <c r="C273" s="78"/>
      <c r="D273" s="83"/>
      <c r="E273" s="80"/>
      <c r="F273" s="81"/>
    </row>
    <row r="274" spans="1:6" s="2" customFormat="1" ht="26.45">
      <c r="A274" s="57"/>
      <c r="B274" s="39" t="s">
        <v>5</v>
      </c>
      <c r="C274" s="39" t="s">
        <v>6</v>
      </c>
      <c r="D274" s="57"/>
      <c r="E274" s="39" t="s">
        <v>5</v>
      </c>
      <c r="F274" s="39" t="s">
        <v>6</v>
      </c>
    </row>
    <row r="275" spans="1:6" ht="14.45" customHeight="1">
      <c r="A275" s="48" t="s">
        <v>239</v>
      </c>
      <c r="B275" s="3" t="s">
        <v>240</v>
      </c>
      <c r="C275" s="3"/>
      <c r="D275" s="48" t="s">
        <v>239</v>
      </c>
      <c r="E275" s="3" t="s">
        <v>240</v>
      </c>
      <c r="F275" s="3"/>
    </row>
    <row r="276" spans="1:6">
      <c r="A276" s="48" t="s">
        <v>241</v>
      </c>
      <c r="B276" s="3" t="s">
        <v>242</v>
      </c>
      <c r="C276" s="3"/>
      <c r="D276" s="48" t="s">
        <v>241</v>
      </c>
      <c r="E276" s="3" t="s">
        <v>242</v>
      </c>
      <c r="F276" s="3"/>
    </row>
    <row r="277" spans="1:6">
      <c r="A277" s="48" t="s">
        <v>243</v>
      </c>
      <c r="B277" s="3" t="s">
        <v>244</v>
      </c>
      <c r="C277" s="3"/>
      <c r="D277" s="48" t="s">
        <v>243</v>
      </c>
      <c r="E277" s="3" t="s">
        <v>244</v>
      </c>
      <c r="F277" s="3"/>
    </row>
    <row r="278" spans="1:6">
      <c r="A278" s="48" t="s">
        <v>245</v>
      </c>
      <c r="B278" s="3" t="s">
        <v>246</v>
      </c>
      <c r="C278" s="3"/>
      <c r="D278" s="48" t="s">
        <v>245</v>
      </c>
      <c r="E278" s="3" t="s">
        <v>246</v>
      </c>
      <c r="F278" s="3"/>
    </row>
    <row r="279" spans="1:6">
      <c r="A279" s="48" t="s">
        <v>247</v>
      </c>
      <c r="B279" s="3" t="s">
        <v>185</v>
      </c>
      <c r="C279" s="3"/>
      <c r="D279" s="48" t="s">
        <v>247</v>
      </c>
      <c r="E279" s="3" t="s">
        <v>185</v>
      </c>
      <c r="F279" s="3"/>
    </row>
    <row r="280" spans="1:6" ht="26.45">
      <c r="A280" s="48" t="s">
        <v>248</v>
      </c>
      <c r="B280" s="3" t="s">
        <v>249</v>
      </c>
      <c r="C280" s="3"/>
      <c r="D280" s="48" t="s">
        <v>248</v>
      </c>
      <c r="E280" s="3" t="s">
        <v>249</v>
      </c>
      <c r="F280" s="3"/>
    </row>
    <row r="281" spans="1:6">
      <c r="A281" s="48" t="s">
        <v>250</v>
      </c>
      <c r="B281" s="3" t="s">
        <v>101</v>
      </c>
      <c r="C281" s="3"/>
      <c r="D281" s="48" t="s">
        <v>250</v>
      </c>
      <c r="E281" s="3" t="s">
        <v>101</v>
      </c>
      <c r="F281" s="3"/>
    </row>
    <row r="282" spans="1:6">
      <c r="A282" s="48"/>
      <c r="B282" s="40" t="s">
        <v>70</v>
      </c>
      <c r="C282" s="3"/>
      <c r="D282" s="48"/>
      <c r="E282" s="40" t="s">
        <v>70</v>
      </c>
      <c r="F282" s="3"/>
    </row>
    <row r="283" spans="1:6">
      <c r="A283" s="47" t="s">
        <v>251</v>
      </c>
      <c r="B283" s="42" t="s">
        <v>72</v>
      </c>
      <c r="C283" s="3"/>
      <c r="D283" s="47" t="s">
        <v>251</v>
      </c>
      <c r="E283" s="42" t="s">
        <v>72</v>
      </c>
      <c r="F283" s="3"/>
    </row>
    <row r="284" spans="1:6">
      <c r="A284" s="47" t="s">
        <v>252</v>
      </c>
      <c r="B284" s="42" t="s">
        <v>72</v>
      </c>
      <c r="C284" s="3"/>
      <c r="D284" s="47" t="s">
        <v>252</v>
      </c>
      <c r="E284" s="42" t="s">
        <v>72</v>
      </c>
      <c r="F284" s="3"/>
    </row>
    <row r="285" spans="1:6">
      <c r="A285" s="72"/>
      <c r="B285" s="69"/>
      <c r="C285" s="69"/>
      <c r="D285" s="73"/>
      <c r="E285" s="69"/>
      <c r="F285" s="71"/>
    </row>
    <row r="286" spans="1:6" ht="26.45">
      <c r="A286" s="48"/>
      <c r="B286" s="40" t="s">
        <v>74</v>
      </c>
      <c r="C286" s="3"/>
      <c r="D286" s="48"/>
      <c r="E286" s="40" t="s">
        <v>74</v>
      </c>
      <c r="F286" s="3"/>
    </row>
    <row r="287" spans="1:6">
      <c r="A287" s="47" t="s">
        <v>253</v>
      </c>
      <c r="B287" s="43" t="s">
        <v>76</v>
      </c>
      <c r="C287" s="3"/>
      <c r="D287" s="47" t="s">
        <v>253</v>
      </c>
      <c r="E287" s="43" t="s">
        <v>76</v>
      </c>
      <c r="F287" s="3"/>
    </row>
    <row r="288" spans="1:6">
      <c r="A288" s="47" t="s">
        <v>254</v>
      </c>
      <c r="B288" s="43" t="s">
        <v>76</v>
      </c>
      <c r="C288" s="3"/>
      <c r="D288" s="47" t="s">
        <v>254</v>
      </c>
      <c r="E288" s="43" t="s">
        <v>76</v>
      </c>
      <c r="F288" s="3"/>
    </row>
    <row r="289" spans="1:6">
      <c r="A289" s="72"/>
      <c r="B289" s="69"/>
      <c r="C289" s="69"/>
      <c r="D289" s="73"/>
      <c r="E289" s="69"/>
      <c r="F289" s="71"/>
    </row>
    <row r="290" spans="1:6">
      <c r="A290" s="48"/>
      <c r="B290" s="40" t="s">
        <v>78</v>
      </c>
      <c r="C290" s="3"/>
      <c r="D290" s="48"/>
      <c r="E290" s="40" t="s">
        <v>78</v>
      </c>
      <c r="F290" s="3"/>
    </row>
    <row r="291" spans="1:6">
      <c r="A291" s="47" t="s">
        <v>255</v>
      </c>
      <c r="B291" s="43" t="s">
        <v>80</v>
      </c>
      <c r="C291" s="3"/>
      <c r="D291" s="47" t="s">
        <v>255</v>
      </c>
      <c r="E291" s="43" t="s">
        <v>80</v>
      </c>
      <c r="F291" s="3"/>
    </row>
    <row r="292" spans="1:6">
      <c r="A292" s="47" t="s">
        <v>256</v>
      </c>
      <c r="B292" s="43" t="s">
        <v>80</v>
      </c>
      <c r="C292" s="3"/>
      <c r="D292" s="47" t="s">
        <v>256</v>
      </c>
      <c r="E292" s="43" t="s">
        <v>80</v>
      </c>
      <c r="F292" s="3"/>
    </row>
    <row r="293" spans="1:6">
      <c r="A293" s="72"/>
      <c r="B293" s="69"/>
      <c r="C293" s="69"/>
      <c r="D293" s="73"/>
      <c r="E293" s="69"/>
      <c r="F293" s="71"/>
    </row>
    <row r="294" spans="1:6">
      <c r="A294" s="49"/>
      <c r="B294" s="35" t="s">
        <v>17</v>
      </c>
      <c r="C294" s="3"/>
      <c r="D294" s="49"/>
      <c r="E294" s="35" t="s">
        <v>17</v>
      </c>
      <c r="F294" s="3"/>
    </row>
    <row r="295" spans="1:6" ht="22.9">
      <c r="A295" s="50" t="s">
        <v>257</v>
      </c>
      <c r="B295" s="41" t="s">
        <v>19</v>
      </c>
      <c r="C295" s="3"/>
      <c r="D295" s="50" t="s">
        <v>257</v>
      </c>
      <c r="E295" s="41" t="s">
        <v>19</v>
      </c>
      <c r="F295" s="3"/>
    </row>
    <row r="296" spans="1:6" ht="22.9">
      <c r="A296" s="50" t="s">
        <v>258</v>
      </c>
      <c r="B296" s="41" t="s">
        <v>19</v>
      </c>
      <c r="C296" s="3"/>
      <c r="D296" s="50" t="s">
        <v>258</v>
      </c>
      <c r="E296" s="41" t="s">
        <v>19</v>
      </c>
      <c r="F296" s="3"/>
    </row>
    <row r="297" spans="1:6">
      <c r="A297" s="67"/>
      <c r="B297" s="68"/>
      <c r="C297" s="69"/>
      <c r="D297" s="70"/>
      <c r="E297" s="68"/>
      <c r="F297" s="71"/>
    </row>
    <row r="298" spans="1:6" ht="39.6">
      <c r="A298" s="56"/>
      <c r="B298" s="39" t="s">
        <v>21</v>
      </c>
      <c r="C298" s="39" t="s">
        <v>22</v>
      </c>
      <c r="D298" s="56"/>
      <c r="E298" s="39" t="s">
        <v>23</v>
      </c>
      <c r="F298" s="39" t="s">
        <v>24</v>
      </c>
    </row>
    <row r="299" spans="1:6" ht="49.9" customHeight="1">
      <c r="A299" s="50"/>
      <c r="B299" s="44" t="s">
        <v>25</v>
      </c>
      <c r="C299" s="33">
        <v>0</v>
      </c>
      <c r="D299" s="62"/>
      <c r="E299" s="44" t="s">
        <v>25</v>
      </c>
      <c r="F299" s="33">
        <v>0</v>
      </c>
    </row>
    <row r="300" spans="1:6">
      <c r="A300" s="74"/>
      <c r="B300" s="64"/>
      <c r="C300" s="65"/>
      <c r="D300" s="66"/>
      <c r="E300" s="64"/>
      <c r="F300" s="75"/>
    </row>
    <row r="301" spans="1:6" ht="15.6">
      <c r="A301" s="76"/>
      <c r="B301" s="77" t="s">
        <v>259</v>
      </c>
      <c r="C301" s="78"/>
      <c r="D301" s="79"/>
      <c r="E301" s="80"/>
      <c r="F301" s="81"/>
    </row>
    <row r="302" spans="1:6" s="2" customFormat="1" ht="26.45">
      <c r="A302" s="53"/>
      <c r="B302" s="39" t="s">
        <v>5</v>
      </c>
      <c r="C302" s="39" t="s">
        <v>6</v>
      </c>
      <c r="D302" s="61"/>
      <c r="E302" s="39" t="s">
        <v>5</v>
      </c>
      <c r="F302" s="39" t="s">
        <v>6</v>
      </c>
    </row>
    <row r="303" spans="1:6" ht="14.45" customHeight="1">
      <c r="A303" s="48" t="s">
        <v>260</v>
      </c>
      <c r="B303" s="3" t="s">
        <v>193</v>
      </c>
      <c r="C303" s="3"/>
      <c r="D303" s="48" t="s">
        <v>260</v>
      </c>
      <c r="E303" s="3" t="s">
        <v>193</v>
      </c>
      <c r="F303" s="3"/>
    </row>
    <row r="304" spans="1:6">
      <c r="A304" s="48" t="s">
        <v>261</v>
      </c>
      <c r="B304" s="3" t="s">
        <v>262</v>
      </c>
      <c r="C304" s="3"/>
      <c r="D304" s="48" t="s">
        <v>261</v>
      </c>
      <c r="E304" s="3" t="s">
        <v>262</v>
      </c>
      <c r="F304" s="3"/>
    </row>
    <row r="305" spans="1:6">
      <c r="A305" s="48" t="s">
        <v>263</v>
      </c>
      <c r="B305" s="3" t="s">
        <v>264</v>
      </c>
      <c r="C305" s="3"/>
      <c r="D305" s="48" t="s">
        <v>263</v>
      </c>
      <c r="E305" s="3" t="s">
        <v>264</v>
      </c>
      <c r="F305" s="3"/>
    </row>
    <row r="306" spans="1:6">
      <c r="A306" s="48" t="s">
        <v>265</v>
      </c>
      <c r="B306" s="3" t="s">
        <v>183</v>
      </c>
      <c r="C306" s="3"/>
      <c r="D306" s="48" t="s">
        <v>265</v>
      </c>
      <c r="E306" s="3" t="s">
        <v>183</v>
      </c>
      <c r="F306" s="3"/>
    </row>
    <row r="307" spans="1:6">
      <c r="A307" s="48" t="s">
        <v>266</v>
      </c>
      <c r="B307" s="3" t="s">
        <v>267</v>
      </c>
      <c r="C307" s="3"/>
      <c r="D307" s="48" t="s">
        <v>266</v>
      </c>
      <c r="E307" s="3" t="s">
        <v>267</v>
      </c>
      <c r="F307" s="3"/>
    </row>
    <row r="308" spans="1:6" ht="26.45">
      <c r="A308" s="48" t="s">
        <v>268</v>
      </c>
      <c r="B308" s="3" t="s">
        <v>269</v>
      </c>
      <c r="C308" s="3"/>
      <c r="D308" s="48" t="s">
        <v>268</v>
      </c>
      <c r="E308" s="3" t="s">
        <v>269</v>
      </c>
      <c r="F308" s="3"/>
    </row>
    <row r="309" spans="1:6">
      <c r="A309" s="48" t="s">
        <v>270</v>
      </c>
      <c r="B309" s="3" t="s">
        <v>101</v>
      </c>
      <c r="C309" s="3"/>
      <c r="D309" s="48" t="s">
        <v>270</v>
      </c>
      <c r="E309" s="3" t="s">
        <v>271</v>
      </c>
      <c r="F309" s="3"/>
    </row>
    <row r="310" spans="1:6">
      <c r="A310" s="48"/>
      <c r="B310" s="40" t="s">
        <v>70</v>
      </c>
      <c r="C310" s="3"/>
      <c r="D310" s="48"/>
      <c r="E310" s="40" t="s">
        <v>70</v>
      </c>
      <c r="F310" s="3"/>
    </row>
    <row r="311" spans="1:6">
      <c r="A311" s="47" t="s">
        <v>272</v>
      </c>
      <c r="B311" s="42" t="s">
        <v>72</v>
      </c>
      <c r="C311" s="3"/>
      <c r="D311" s="47" t="s">
        <v>272</v>
      </c>
      <c r="E311" s="42" t="s">
        <v>72</v>
      </c>
      <c r="F311" s="3"/>
    </row>
    <row r="312" spans="1:6">
      <c r="A312" s="47" t="s">
        <v>273</v>
      </c>
      <c r="B312" s="42" t="s">
        <v>72</v>
      </c>
      <c r="C312" s="3"/>
      <c r="D312" s="47" t="s">
        <v>273</v>
      </c>
      <c r="E312" s="42" t="s">
        <v>72</v>
      </c>
      <c r="F312" s="3"/>
    </row>
    <row r="313" spans="1:6">
      <c r="A313" s="72"/>
      <c r="B313" s="69"/>
      <c r="C313" s="69"/>
      <c r="D313" s="73"/>
      <c r="E313" s="69"/>
      <c r="F313" s="71"/>
    </row>
    <row r="314" spans="1:6" ht="26.45">
      <c r="A314" s="48"/>
      <c r="B314" s="40" t="s">
        <v>74</v>
      </c>
      <c r="C314" s="3"/>
      <c r="D314" s="48"/>
      <c r="E314" s="40" t="s">
        <v>74</v>
      </c>
      <c r="F314" s="3"/>
    </row>
    <row r="315" spans="1:6">
      <c r="A315" s="47" t="s">
        <v>274</v>
      </c>
      <c r="B315" s="43" t="s">
        <v>76</v>
      </c>
      <c r="C315" s="3"/>
      <c r="D315" s="47" t="s">
        <v>274</v>
      </c>
      <c r="E315" s="43" t="s">
        <v>76</v>
      </c>
      <c r="F315" s="3"/>
    </row>
    <row r="316" spans="1:6">
      <c r="A316" s="47" t="s">
        <v>275</v>
      </c>
      <c r="B316" s="43" t="s">
        <v>76</v>
      </c>
      <c r="C316" s="3"/>
      <c r="D316" s="47" t="s">
        <v>275</v>
      </c>
      <c r="E316" s="43" t="s">
        <v>76</v>
      </c>
      <c r="F316" s="3"/>
    </row>
    <row r="317" spans="1:6">
      <c r="A317" s="72"/>
      <c r="B317" s="69"/>
      <c r="C317" s="69"/>
      <c r="D317" s="73"/>
      <c r="E317" s="69"/>
      <c r="F317" s="71"/>
    </row>
    <row r="318" spans="1:6">
      <c r="A318" s="48"/>
      <c r="B318" s="40" t="s">
        <v>78</v>
      </c>
      <c r="C318" s="3"/>
      <c r="D318" s="48"/>
      <c r="E318" s="40" t="s">
        <v>78</v>
      </c>
      <c r="F318" s="3"/>
    </row>
    <row r="319" spans="1:6">
      <c r="A319" s="47" t="s">
        <v>276</v>
      </c>
      <c r="B319" s="43" t="s">
        <v>80</v>
      </c>
      <c r="C319" s="3"/>
      <c r="D319" s="47" t="s">
        <v>276</v>
      </c>
      <c r="E319" s="43" t="s">
        <v>80</v>
      </c>
      <c r="F319" s="3"/>
    </row>
    <row r="320" spans="1:6">
      <c r="A320" s="47" t="s">
        <v>277</v>
      </c>
      <c r="B320" s="43" t="s">
        <v>80</v>
      </c>
      <c r="C320" s="3"/>
      <c r="D320" s="47" t="s">
        <v>277</v>
      </c>
      <c r="E320" s="43" t="s">
        <v>80</v>
      </c>
      <c r="F320" s="3"/>
    </row>
    <row r="321" spans="1:6">
      <c r="A321" s="72"/>
      <c r="B321" s="69"/>
      <c r="C321" s="69"/>
      <c r="D321" s="73"/>
      <c r="E321" s="69"/>
      <c r="F321" s="71"/>
    </row>
    <row r="322" spans="1:6">
      <c r="A322" s="49"/>
      <c r="B322" s="35" t="s">
        <v>17</v>
      </c>
      <c r="C322" s="3"/>
      <c r="D322" s="49"/>
      <c r="E322" s="35" t="s">
        <v>17</v>
      </c>
      <c r="F322" s="3"/>
    </row>
    <row r="323" spans="1:6" ht="22.9">
      <c r="A323" s="50" t="s">
        <v>278</v>
      </c>
      <c r="B323" s="41" t="s">
        <v>19</v>
      </c>
      <c r="C323" s="3"/>
      <c r="D323" s="50" t="s">
        <v>278</v>
      </c>
      <c r="E323" s="41" t="s">
        <v>19</v>
      </c>
      <c r="F323" s="3"/>
    </row>
    <row r="324" spans="1:6" ht="22.9">
      <c r="A324" s="50" t="s">
        <v>279</v>
      </c>
      <c r="B324" s="41" t="s">
        <v>19</v>
      </c>
      <c r="C324" s="3"/>
      <c r="D324" s="50" t="s">
        <v>279</v>
      </c>
      <c r="E324" s="41" t="s">
        <v>19</v>
      </c>
      <c r="F324" s="3"/>
    </row>
    <row r="325" spans="1:6">
      <c r="A325" s="67"/>
      <c r="B325" s="68"/>
      <c r="C325" s="69"/>
      <c r="D325" s="70"/>
      <c r="E325" s="68"/>
      <c r="F325" s="71"/>
    </row>
    <row r="326" spans="1:6" ht="39.6">
      <c r="A326" s="56"/>
      <c r="B326" s="39" t="s">
        <v>21</v>
      </c>
      <c r="C326" s="39" t="s">
        <v>22</v>
      </c>
      <c r="D326" s="56"/>
      <c r="E326" s="39" t="s">
        <v>23</v>
      </c>
      <c r="F326" s="39" t="s">
        <v>24</v>
      </c>
    </row>
    <row r="327" spans="1:6" ht="49.9" customHeight="1">
      <c r="A327" s="50"/>
      <c r="B327" s="44" t="s">
        <v>25</v>
      </c>
      <c r="C327" s="33">
        <v>0</v>
      </c>
      <c r="D327" s="62"/>
      <c r="E327" s="44" t="s">
        <v>25</v>
      </c>
      <c r="F327" s="33">
        <v>0</v>
      </c>
    </row>
    <row r="328" spans="1:6">
      <c r="A328" s="74"/>
      <c r="B328" s="64"/>
      <c r="C328" s="65"/>
      <c r="D328" s="66"/>
      <c r="E328" s="64"/>
      <c r="F328" s="75"/>
    </row>
    <row r="329" spans="1:6" ht="15.6">
      <c r="A329" s="76"/>
      <c r="B329" s="77" t="s">
        <v>280</v>
      </c>
      <c r="C329" s="78"/>
      <c r="D329" s="79"/>
      <c r="E329" s="80"/>
      <c r="F329" s="81"/>
    </row>
    <row r="330" spans="1:6" s="2" customFormat="1" ht="26.45">
      <c r="A330" s="53"/>
      <c r="B330" s="39" t="s">
        <v>5</v>
      </c>
      <c r="C330" s="39" t="s">
        <v>6</v>
      </c>
      <c r="D330" s="61"/>
      <c r="E330" s="39" t="s">
        <v>5</v>
      </c>
      <c r="F330" s="39" t="s">
        <v>6</v>
      </c>
    </row>
    <row r="331" spans="1:6" ht="14.45" customHeight="1">
      <c r="A331" s="48" t="s">
        <v>281</v>
      </c>
      <c r="B331" s="3" t="s">
        <v>282</v>
      </c>
      <c r="C331" s="3"/>
      <c r="D331" s="48" t="s">
        <v>281</v>
      </c>
      <c r="E331" s="3" t="s">
        <v>282</v>
      </c>
      <c r="F331" s="3"/>
    </row>
    <row r="332" spans="1:6" ht="26.45">
      <c r="A332" s="48" t="s">
        <v>283</v>
      </c>
      <c r="B332" s="3" t="s">
        <v>284</v>
      </c>
      <c r="C332" s="3"/>
      <c r="D332" s="48" t="s">
        <v>283</v>
      </c>
      <c r="E332" s="3" t="s">
        <v>284</v>
      </c>
      <c r="F332" s="3"/>
    </row>
    <row r="333" spans="1:6" ht="51.6" customHeight="1">
      <c r="A333" s="48" t="s">
        <v>285</v>
      </c>
      <c r="B333" s="3" t="s">
        <v>286</v>
      </c>
      <c r="C333" s="3"/>
      <c r="D333" s="48" t="s">
        <v>285</v>
      </c>
      <c r="E333" s="3" t="s">
        <v>286</v>
      </c>
      <c r="F333" s="3"/>
    </row>
    <row r="334" spans="1:6">
      <c r="A334" s="48" t="s">
        <v>287</v>
      </c>
      <c r="B334" s="3" t="s">
        <v>288</v>
      </c>
      <c r="C334" s="3"/>
      <c r="D334" s="48" t="s">
        <v>287</v>
      </c>
      <c r="E334" s="3" t="s">
        <v>288</v>
      </c>
      <c r="F334" s="3"/>
    </row>
    <row r="335" spans="1:6">
      <c r="A335" s="48" t="s">
        <v>289</v>
      </c>
      <c r="B335" s="3" t="s">
        <v>290</v>
      </c>
      <c r="C335" s="3"/>
      <c r="D335" s="48" t="s">
        <v>289</v>
      </c>
      <c r="E335" s="3" t="s">
        <v>290</v>
      </c>
      <c r="F335" s="3"/>
    </row>
    <row r="336" spans="1:6">
      <c r="A336" s="48" t="s">
        <v>289</v>
      </c>
      <c r="B336" s="3" t="s">
        <v>101</v>
      </c>
      <c r="C336" s="3"/>
      <c r="D336" s="48" t="s">
        <v>289</v>
      </c>
      <c r="E336" s="3" t="s">
        <v>101</v>
      </c>
      <c r="F336" s="3"/>
    </row>
    <row r="337" spans="1:6">
      <c r="A337" s="48"/>
      <c r="B337" s="40" t="s">
        <v>70</v>
      </c>
      <c r="C337" s="3"/>
      <c r="D337" s="48"/>
      <c r="E337" s="40" t="s">
        <v>70</v>
      </c>
      <c r="F337" s="3"/>
    </row>
    <row r="338" spans="1:6">
      <c r="A338" s="47" t="s">
        <v>291</v>
      </c>
      <c r="B338" s="42" t="s">
        <v>72</v>
      </c>
      <c r="C338" s="3"/>
      <c r="D338" s="47" t="s">
        <v>291</v>
      </c>
      <c r="E338" s="42" t="s">
        <v>72</v>
      </c>
      <c r="F338" s="3"/>
    </row>
    <row r="339" spans="1:6">
      <c r="A339" s="47" t="s">
        <v>292</v>
      </c>
      <c r="B339" s="42" t="s">
        <v>72</v>
      </c>
      <c r="C339" s="3"/>
      <c r="D339" s="47" t="s">
        <v>292</v>
      </c>
      <c r="E339" s="42" t="s">
        <v>72</v>
      </c>
      <c r="F339" s="3"/>
    </row>
    <row r="340" spans="1:6">
      <c r="A340" s="72"/>
      <c r="B340" s="69"/>
      <c r="C340" s="69"/>
      <c r="D340" s="73"/>
      <c r="E340" s="69"/>
      <c r="F340" s="71"/>
    </row>
    <row r="341" spans="1:6" ht="26.45">
      <c r="A341" s="48"/>
      <c r="B341" s="40" t="s">
        <v>74</v>
      </c>
      <c r="C341" s="3"/>
      <c r="D341" s="48"/>
      <c r="E341" s="40" t="s">
        <v>74</v>
      </c>
      <c r="F341" s="3"/>
    </row>
    <row r="342" spans="1:6">
      <c r="A342" s="47" t="s">
        <v>293</v>
      </c>
      <c r="B342" s="43" t="s">
        <v>76</v>
      </c>
      <c r="C342" s="3"/>
      <c r="D342" s="47" t="s">
        <v>293</v>
      </c>
      <c r="E342" s="43" t="s">
        <v>76</v>
      </c>
      <c r="F342" s="3"/>
    </row>
    <row r="343" spans="1:6">
      <c r="A343" s="47" t="s">
        <v>294</v>
      </c>
      <c r="B343" s="43" t="s">
        <v>76</v>
      </c>
      <c r="C343" s="3"/>
      <c r="D343" s="47" t="s">
        <v>294</v>
      </c>
      <c r="E343" s="43" t="s">
        <v>76</v>
      </c>
      <c r="F343" s="3"/>
    </row>
    <row r="344" spans="1:6">
      <c r="A344" s="72"/>
      <c r="B344" s="69"/>
      <c r="C344" s="69"/>
      <c r="D344" s="73"/>
      <c r="E344" s="69"/>
      <c r="F344" s="71"/>
    </row>
    <row r="345" spans="1:6">
      <c r="A345" s="48"/>
      <c r="B345" s="40" t="s">
        <v>78</v>
      </c>
      <c r="C345" s="3"/>
      <c r="D345" s="48"/>
      <c r="E345" s="40" t="s">
        <v>78</v>
      </c>
      <c r="F345" s="3"/>
    </row>
    <row r="346" spans="1:6">
      <c r="A346" s="47" t="s">
        <v>295</v>
      </c>
      <c r="B346" s="43" t="s">
        <v>80</v>
      </c>
      <c r="C346" s="3"/>
      <c r="D346" s="47" t="s">
        <v>295</v>
      </c>
      <c r="E346" s="43" t="s">
        <v>80</v>
      </c>
      <c r="F346" s="3"/>
    </row>
    <row r="347" spans="1:6">
      <c r="A347" s="47" t="s">
        <v>296</v>
      </c>
      <c r="B347" s="43" t="s">
        <v>80</v>
      </c>
      <c r="C347" s="3"/>
      <c r="D347" s="47" t="s">
        <v>296</v>
      </c>
      <c r="E347" s="43" t="s">
        <v>80</v>
      </c>
      <c r="F347" s="3"/>
    </row>
    <row r="348" spans="1:6">
      <c r="A348" s="72"/>
      <c r="B348" s="69"/>
      <c r="C348" s="69"/>
      <c r="D348" s="73"/>
      <c r="E348" s="69"/>
      <c r="F348" s="71"/>
    </row>
    <row r="349" spans="1:6">
      <c r="A349" s="49"/>
      <c r="B349" s="35" t="s">
        <v>17</v>
      </c>
      <c r="C349" s="3"/>
      <c r="D349" s="49"/>
      <c r="E349" s="35" t="s">
        <v>17</v>
      </c>
      <c r="F349" s="3"/>
    </row>
    <row r="350" spans="1:6" ht="22.9">
      <c r="A350" s="50" t="s">
        <v>297</v>
      </c>
      <c r="B350" s="41" t="s">
        <v>19</v>
      </c>
      <c r="C350" s="3"/>
      <c r="D350" s="50" t="s">
        <v>297</v>
      </c>
      <c r="E350" s="41" t="s">
        <v>19</v>
      </c>
      <c r="F350" s="3"/>
    </row>
    <row r="351" spans="1:6" ht="22.9">
      <c r="A351" s="50" t="s">
        <v>298</v>
      </c>
      <c r="B351" s="41" t="s">
        <v>19</v>
      </c>
      <c r="C351" s="3"/>
      <c r="D351" s="50" t="s">
        <v>298</v>
      </c>
      <c r="E351" s="41" t="s">
        <v>19</v>
      </c>
      <c r="F351" s="3"/>
    </row>
    <row r="352" spans="1:6">
      <c r="A352" s="67"/>
      <c r="B352" s="68"/>
      <c r="C352" s="69"/>
      <c r="D352" s="70"/>
      <c r="E352" s="68"/>
      <c r="F352" s="71"/>
    </row>
    <row r="353" spans="1:6" ht="39.6">
      <c r="A353" s="56"/>
      <c r="B353" s="39" t="s">
        <v>21</v>
      </c>
      <c r="C353" s="39" t="s">
        <v>22</v>
      </c>
      <c r="D353" s="56"/>
      <c r="E353" s="39" t="s">
        <v>23</v>
      </c>
      <c r="F353" s="39" t="s">
        <v>24</v>
      </c>
    </row>
    <row r="354" spans="1:6" ht="49.9" customHeight="1">
      <c r="A354" s="50"/>
      <c r="B354" s="44" t="s">
        <v>25</v>
      </c>
      <c r="C354" s="33">
        <v>0</v>
      </c>
      <c r="D354" s="62"/>
      <c r="E354" s="44" t="s">
        <v>25</v>
      </c>
      <c r="F354" s="33">
        <v>0</v>
      </c>
    </row>
    <row r="355" spans="1:6">
      <c r="A355" s="74"/>
      <c r="B355" s="64"/>
      <c r="C355" s="65"/>
      <c r="D355" s="66"/>
      <c r="E355" s="64"/>
      <c r="F355" s="75"/>
    </row>
    <row r="356" spans="1:6" ht="15.6">
      <c r="A356" s="76"/>
      <c r="B356" s="77" t="s">
        <v>299</v>
      </c>
      <c r="C356" s="78"/>
      <c r="D356" s="79"/>
      <c r="E356" s="80"/>
      <c r="F356" s="81"/>
    </row>
    <row r="357" spans="1:6" s="2" customFormat="1" ht="26.45">
      <c r="A357" s="53"/>
      <c r="B357" s="39" t="s">
        <v>5</v>
      </c>
      <c r="C357" s="39" t="s">
        <v>6</v>
      </c>
      <c r="D357" s="61"/>
      <c r="E357" s="39" t="s">
        <v>5</v>
      </c>
      <c r="F357" s="39" t="s">
        <v>6</v>
      </c>
    </row>
    <row r="358" spans="1:6" ht="14.45" customHeight="1">
      <c r="A358" s="48" t="s">
        <v>300</v>
      </c>
      <c r="B358" s="3" t="s">
        <v>301</v>
      </c>
      <c r="C358" s="3"/>
      <c r="D358" s="48" t="s">
        <v>300</v>
      </c>
      <c r="E358" s="3" t="s">
        <v>301</v>
      </c>
      <c r="F358" s="3"/>
    </row>
    <row r="359" spans="1:6">
      <c r="A359" s="48" t="s">
        <v>302</v>
      </c>
      <c r="B359" s="3" t="s">
        <v>303</v>
      </c>
      <c r="C359" s="3"/>
      <c r="D359" s="48" t="s">
        <v>302</v>
      </c>
      <c r="E359" s="3" t="s">
        <v>303</v>
      </c>
      <c r="F359" s="3"/>
    </row>
    <row r="360" spans="1:6">
      <c r="A360" s="48" t="s">
        <v>304</v>
      </c>
      <c r="B360" s="3" t="s">
        <v>305</v>
      </c>
      <c r="C360" s="3"/>
      <c r="D360" s="48" t="s">
        <v>304</v>
      </c>
      <c r="E360" s="3" t="s">
        <v>305</v>
      </c>
      <c r="F360" s="3"/>
    </row>
    <row r="361" spans="1:6">
      <c r="A361" s="48" t="s">
        <v>306</v>
      </c>
      <c r="B361" s="3" t="s">
        <v>307</v>
      </c>
      <c r="C361" s="3"/>
      <c r="D361" s="48" t="s">
        <v>306</v>
      </c>
      <c r="E361" s="3" t="s">
        <v>307</v>
      </c>
      <c r="F361" s="3"/>
    </row>
    <row r="362" spans="1:6">
      <c r="A362" s="48" t="s">
        <v>308</v>
      </c>
      <c r="B362" s="3" t="s">
        <v>59</v>
      </c>
      <c r="C362" s="3"/>
      <c r="D362" s="48" t="s">
        <v>308</v>
      </c>
      <c r="E362" s="3" t="s">
        <v>59</v>
      </c>
      <c r="F362" s="3"/>
    </row>
    <row r="363" spans="1:6">
      <c r="A363" s="48" t="s">
        <v>309</v>
      </c>
      <c r="B363" s="3" t="s">
        <v>310</v>
      </c>
      <c r="C363" s="3"/>
      <c r="D363" s="48" t="s">
        <v>309</v>
      </c>
      <c r="E363" s="3" t="s">
        <v>310</v>
      </c>
      <c r="F363" s="3"/>
    </row>
    <row r="364" spans="1:6">
      <c r="A364" s="48" t="s">
        <v>311</v>
      </c>
      <c r="B364" s="3" t="s">
        <v>312</v>
      </c>
      <c r="C364" s="3"/>
      <c r="D364" s="48" t="s">
        <v>311</v>
      </c>
      <c r="E364" s="3" t="s">
        <v>312</v>
      </c>
      <c r="F364" s="3"/>
    </row>
    <row r="365" spans="1:6">
      <c r="A365" s="48" t="s">
        <v>313</v>
      </c>
      <c r="B365" s="3" t="s">
        <v>101</v>
      </c>
      <c r="C365" s="3"/>
      <c r="D365" s="48" t="s">
        <v>313</v>
      </c>
      <c r="E365" s="3" t="s">
        <v>101</v>
      </c>
      <c r="F365" s="3"/>
    </row>
    <row r="366" spans="1:6">
      <c r="A366" s="48"/>
      <c r="B366" s="40" t="s">
        <v>70</v>
      </c>
      <c r="C366" s="3"/>
      <c r="D366" s="48"/>
      <c r="E366" s="40" t="s">
        <v>70</v>
      </c>
      <c r="F366" s="3"/>
    </row>
    <row r="367" spans="1:6">
      <c r="A367" s="47" t="s">
        <v>314</v>
      </c>
      <c r="B367" s="42" t="s">
        <v>72</v>
      </c>
      <c r="C367" s="3"/>
      <c r="D367" s="47" t="s">
        <v>314</v>
      </c>
      <c r="E367" s="42" t="s">
        <v>72</v>
      </c>
      <c r="F367" s="3"/>
    </row>
    <row r="368" spans="1:6">
      <c r="A368" s="47" t="s">
        <v>315</v>
      </c>
      <c r="B368" s="42" t="s">
        <v>72</v>
      </c>
      <c r="C368" s="3"/>
      <c r="D368" s="47" t="s">
        <v>315</v>
      </c>
      <c r="E368" s="42" t="s">
        <v>72</v>
      </c>
      <c r="F368" s="3"/>
    </row>
    <row r="369" spans="1:6">
      <c r="A369" s="72"/>
      <c r="B369" s="69"/>
      <c r="C369" s="69"/>
      <c r="D369" s="73"/>
      <c r="E369" s="69"/>
      <c r="F369" s="71"/>
    </row>
    <row r="370" spans="1:6" ht="26.45">
      <c r="A370" s="48"/>
      <c r="B370" s="40" t="s">
        <v>74</v>
      </c>
      <c r="C370" s="3"/>
      <c r="D370" s="48"/>
      <c r="E370" s="40" t="s">
        <v>74</v>
      </c>
      <c r="F370" s="3"/>
    </row>
    <row r="371" spans="1:6">
      <c r="A371" s="47" t="s">
        <v>316</v>
      </c>
      <c r="B371" s="43" t="s">
        <v>76</v>
      </c>
      <c r="C371" s="3"/>
      <c r="D371" s="47" t="s">
        <v>316</v>
      </c>
      <c r="E371" s="43" t="s">
        <v>76</v>
      </c>
      <c r="F371" s="3"/>
    </row>
    <row r="372" spans="1:6">
      <c r="A372" s="47" t="s">
        <v>317</v>
      </c>
      <c r="B372" s="43" t="s">
        <v>76</v>
      </c>
      <c r="C372" s="3"/>
      <c r="D372" s="47" t="s">
        <v>317</v>
      </c>
      <c r="E372" s="43" t="s">
        <v>76</v>
      </c>
      <c r="F372" s="3"/>
    </row>
    <row r="373" spans="1:6">
      <c r="A373" s="72"/>
      <c r="B373" s="69"/>
      <c r="C373" s="69"/>
      <c r="D373" s="73"/>
      <c r="E373" s="69"/>
      <c r="F373" s="71"/>
    </row>
    <row r="374" spans="1:6">
      <c r="A374" s="48"/>
      <c r="B374" s="40" t="s">
        <v>78</v>
      </c>
      <c r="C374" s="3"/>
      <c r="D374" s="48"/>
      <c r="E374" s="40" t="s">
        <v>78</v>
      </c>
      <c r="F374" s="3"/>
    </row>
    <row r="375" spans="1:6">
      <c r="A375" s="47" t="s">
        <v>318</v>
      </c>
      <c r="B375" s="43" t="s">
        <v>80</v>
      </c>
      <c r="C375" s="3"/>
      <c r="D375" s="47" t="s">
        <v>318</v>
      </c>
      <c r="E375" s="43" t="s">
        <v>80</v>
      </c>
      <c r="F375" s="3"/>
    </row>
    <row r="376" spans="1:6">
      <c r="A376" s="47" t="s">
        <v>319</v>
      </c>
      <c r="B376" s="43" t="s">
        <v>80</v>
      </c>
      <c r="C376" s="3"/>
      <c r="D376" s="47" t="s">
        <v>319</v>
      </c>
      <c r="E376" s="43" t="s">
        <v>80</v>
      </c>
      <c r="F376" s="3"/>
    </row>
    <row r="377" spans="1:6">
      <c r="A377" s="72"/>
      <c r="B377" s="69"/>
      <c r="C377" s="69"/>
      <c r="D377" s="73"/>
      <c r="E377" s="69"/>
      <c r="F377" s="71"/>
    </row>
    <row r="378" spans="1:6">
      <c r="A378" s="49"/>
      <c r="B378" s="35" t="s">
        <v>17</v>
      </c>
      <c r="C378" s="3"/>
      <c r="D378" s="49"/>
      <c r="E378" s="35" t="s">
        <v>17</v>
      </c>
      <c r="F378" s="3"/>
    </row>
    <row r="379" spans="1:6" ht="22.9">
      <c r="A379" s="50" t="s">
        <v>320</v>
      </c>
      <c r="B379" s="41" t="s">
        <v>19</v>
      </c>
      <c r="C379" s="3"/>
      <c r="D379" s="50" t="s">
        <v>320</v>
      </c>
      <c r="E379" s="41" t="s">
        <v>19</v>
      </c>
      <c r="F379" s="3"/>
    </row>
    <row r="380" spans="1:6" ht="22.9">
      <c r="A380" s="50" t="s">
        <v>321</v>
      </c>
      <c r="B380" s="41" t="s">
        <v>19</v>
      </c>
      <c r="C380" s="3"/>
      <c r="D380" s="50" t="s">
        <v>321</v>
      </c>
      <c r="E380" s="41" t="s">
        <v>19</v>
      </c>
      <c r="F380" s="3"/>
    </row>
    <row r="381" spans="1:6">
      <c r="A381" s="67"/>
      <c r="B381" s="68"/>
      <c r="C381" s="69"/>
      <c r="D381" s="70"/>
      <c r="E381" s="68"/>
      <c r="F381" s="71"/>
    </row>
    <row r="382" spans="1:6" ht="39.6">
      <c r="A382" s="56"/>
      <c r="B382" s="39" t="s">
        <v>21</v>
      </c>
      <c r="C382" s="39" t="s">
        <v>22</v>
      </c>
      <c r="D382" s="56"/>
      <c r="E382" s="39" t="s">
        <v>23</v>
      </c>
      <c r="F382" s="39" t="s">
        <v>24</v>
      </c>
    </row>
    <row r="383" spans="1:6" ht="49.9" customHeight="1">
      <c r="A383" s="50"/>
      <c r="B383" s="44" t="s">
        <v>25</v>
      </c>
      <c r="C383" s="33">
        <v>0</v>
      </c>
      <c r="D383" s="62"/>
      <c r="E383" s="44" t="s">
        <v>25</v>
      </c>
      <c r="F383" s="33">
        <v>0</v>
      </c>
    </row>
    <row r="384" spans="1:6">
      <c r="A384" s="74"/>
      <c r="B384" s="64"/>
      <c r="C384" s="65"/>
      <c r="D384" s="66"/>
      <c r="E384" s="64"/>
      <c r="F384" s="75"/>
    </row>
    <row r="385" spans="1:6" ht="15.6">
      <c r="A385" s="76"/>
      <c r="B385" s="77" t="s">
        <v>322</v>
      </c>
      <c r="C385" s="78"/>
      <c r="D385" s="79"/>
      <c r="E385" s="80"/>
      <c r="F385" s="81"/>
    </row>
    <row r="386" spans="1:6" s="2" customFormat="1" ht="26.45">
      <c r="A386" s="53"/>
      <c r="B386" s="39" t="s">
        <v>5</v>
      </c>
      <c r="C386" s="39" t="s">
        <v>6</v>
      </c>
      <c r="D386" s="61"/>
      <c r="E386" s="39" t="s">
        <v>5</v>
      </c>
      <c r="F386" s="39" t="s">
        <v>6</v>
      </c>
    </row>
    <row r="387" spans="1:6" ht="14.45" customHeight="1">
      <c r="A387" s="48" t="s">
        <v>323</v>
      </c>
      <c r="B387" s="3" t="s">
        <v>61</v>
      </c>
      <c r="C387" s="3"/>
      <c r="D387" s="48" t="s">
        <v>323</v>
      </c>
      <c r="E387" s="3" t="s">
        <v>61</v>
      </c>
      <c r="F387" s="3"/>
    </row>
    <row r="388" spans="1:6">
      <c r="A388" s="48" t="s">
        <v>324</v>
      </c>
      <c r="B388" s="3" t="s">
        <v>63</v>
      </c>
      <c r="C388" s="3"/>
      <c r="D388" s="48" t="s">
        <v>324</v>
      </c>
      <c r="E388" s="3" t="s">
        <v>63</v>
      </c>
      <c r="F388" s="3"/>
    </row>
    <row r="389" spans="1:6">
      <c r="A389" s="48" t="s">
        <v>325</v>
      </c>
      <c r="B389" s="3" t="s">
        <v>67</v>
      </c>
      <c r="C389" s="3"/>
      <c r="D389" s="48" t="s">
        <v>325</v>
      </c>
      <c r="E389" s="3" t="s">
        <v>67</v>
      </c>
      <c r="F389" s="3"/>
    </row>
    <row r="390" spans="1:6">
      <c r="A390" s="48" t="s">
        <v>326</v>
      </c>
      <c r="B390" s="3" t="s">
        <v>65</v>
      </c>
      <c r="C390" s="3"/>
      <c r="D390" s="48" t="s">
        <v>326</v>
      </c>
      <c r="E390" s="3" t="s">
        <v>65</v>
      </c>
      <c r="F390" s="3"/>
    </row>
    <row r="391" spans="1:6">
      <c r="A391" s="48" t="s">
        <v>327</v>
      </c>
      <c r="B391" s="3" t="s">
        <v>328</v>
      </c>
      <c r="C391" s="3"/>
      <c r="D391" s="48" t="s">
        <v>327</v>
      </c>
      <c r="E391" s="3" t="s">
        <v>328</v>
      </c>
      <c r="F391" s="3"/>
    </row>
    <row r="392" spans="1:6">
      <c r="A392" s="48" t="s">
        <v>329</v>
      </c>
      <c r="B392" s="3" t="s">
        <v>330</v>
      </c>
      <c r="C392" s="3"/>
      <c r="D392" s="48" t="s">
        <v>329</v>
      </c>
      <c r="E392" s="3" t="s">
        <v>330</v>
      </c>
      <c r="F392" s="3"/>
    </row>
    <row r="393" spans="1:6">
      <c r="A393" s="48" t="s">
        <v>331</v>
      </c>
      <c r="B393" s="3" t="s">
        <v>162</v>
      </c>
      <c r="C393" s="3"/>
      <c r="D393" s="48" t="s">
        <v>331</v>
      </c>
      <c r="E393" s="3" t="s">
        <v>162</v>
      </c>
      <c r="F393" s="3"/>
    </row>
    <row r="394" spans="1:6">
      <c r="A394" s="48" t="s">
        <v>332</v>
      </c>
      <c r="B394" s="3" t="s">
        <v>333</v>
      </c>
      <c r="C394" s="3"/>
      <c r="D394" s="48" t="s">
        <v>332</v>
      </c>
      <c r="E394" s="3" t="s">
        <v>333</v>
      </c>
      <c r="F394" s="3"/>
    </row>
    <row r="395" spans="1:6">
      <c r="A395" s="48" t="s">
        <v>334</v>
      </c>
      <c r="B395" s="3" t="s">
        <v>335</v>
      </c>
      <c r="C395" s="3"/>
      <c r="D395" s="48" t="s">
        <v>334</v>
      </c>
      <c r="E395" s="3" t="s">
        <v>335</v>
      </c>
      <c r="F395" s="3"/>
    </row>
    <row r="396" spans="1:6" ht="26.45">
      <c r="A396" s="48" t="s">
        <v>336</v>
      </c>
      <c r="B396" s="3" t="s">
        <v>143</v>
      </c>
      <c r="C396" s="3"/>
      <c r="D396" s="48" t="s">
        <v>336</v>
      </c>
      <c r="E396" s="3" t="s">
        <v>143</v>
      </c>
      <c r="F396" s="3"/>
    </row>
    <row r="397" spans="1:6" ht="26.45">
      <c r="A397" s="48" t="s">
        <v>337</v>
      </c>
      <c r="B397" s="3" t="s">
        <v>338</v>
      </c>
      <c r="C397" s="3"/>
      <c r="D397" s="48" t="s">
        <v>337</v>
      </c>
      <c r="E397" s="3" t="s">
        <v>338</v>
      </c>
      <c r="F397" s="3"/>
    </row>
    <row r="398" spans="1:6" ht="14.45" customHeight="1">
      <c r="A398" s="48" t="s">
        <v>339</v>
      </c>
      <c r="B398" s="3" t="s">
        <v>340</v>
      </c>
      <c r="C398" s="3"/>
      <c r="D398" s="48" t="s">
        <v>339</v>
      </c>
      <c r="E398" s="3" t="s">
        <v>340</v>
      </c>
      <c r="F398" s="3"/>
    </row>
    <row r="399" spans="1:6">
      <c r="A399" s="48" t="s">
        <v>341</v>
      </c>
      <c r="B399" s="3" t="s">
        <v>342</v>
      </c>
      <c r="C399" s="3"/>
      <c r="D399" s="48" t="s">
        <v>341</v>
      </c>
      <c r="E399" s="3" t="s">
        <v>342</v>
      </c>
      <c r="F399" s="3"/>
    </row>
    <row r="400" spans="1:6">
      <c r="A400" s="48" t="s">
        <v>343</v>
      </c>
      <c r="B400" s="3" t="s">
        <v>101</v>
      </c>
      <c r="C400" s="3"/>
      <c r="D400" s="48" t="s">
        <v>343</v>
      </c>
      <c r="E400" s="3" t="s">
        <v>101</v>
      </c>
      <c r="F400" s="3"/>
    </row>
    <row r="401" spans="1:6">
      <c r="A401" s="48"/>
      <c r="B401" s="40" t="s">
        <v>70</v>
      </c>
      <c r="C401" s="3"/>
      <c r="D401" s="48"/>
      <c r="E401" s="40" t="s">
        <v>70</v>
      </c>
      <c r="F401" s="3"/>
    </row>
    <row r="402" spans="1:6">
      <c r="A402" s="47" t="s">
        <v>344</v>
      </c>
      <c r="B402" s="42" t="s">
        <v>72</v>
      </c>
      <c r="C402" s="3"/>
      <c r="D402" s="47" t="s">
        <v>344</v>
      </c>
      <c r="E402" s="42" t="s">
        <v>72</v>
      </c>
      <c r="F402" s="3"/>
    </row>
    <row r="403" spans="1:6">
      <c r="A403" s="47" t="s">
        <v>345</v>
      </c>
      <c r="B403" s="42" t="s">
        <v>72</v>
      </c>
      <c r="C403" s="3"/>
      <c r="D403" s="47" t="s">
        <v>345</v>
      </c>
      <c r="E403" s="42" t="s">
        <v>72</v>
      </c>
      <c r="F403" s="3"/>
    </row>
    <row r="404" spans="1:6">
      <c r="A404" s="72"/>
      <c r="B404" s="69"/>
      <c r="C404" s="69"/>
      <c r="D404" s="73"/>
      <c r="E404" s="69"/>
      <c r="F404" s="71"/>
    </row>
    <row r="405" spans="1:6" ht="26.45">
      <c r="A405" s="48"/>
      <c r="B405" s="40" t="s">
        <v>74</v>
      </c>
      <c r="C405" s="3"/>
      <c r="D405" s="48"/>
      <c r="E405" s="40" t="s">
        <v>74</v>
      </c>
      <c r="F405" s="3"/>
    </row>
    <row r="406" spans="1:6">
      <c r="A406" s="47" t="s">
        <v>346</v>
      </c>
      <c r="B406" s="43" t="s">
        <v>76</v>
      </c>
      <c r="C406" s="3"/>
      <c r="D406" s="47" t="s">
        <v>346</v>
      </c>
      <c r="E406" s="43" t="s">
        <v>76</v>
      </c>
      <c r="F406" s="3"/>
    </row>
    <row r="407" spans="1:6">
      <c r="A407" s="47" t="s">
        <v>347</v>
      </c>
      <c r="B407" s="43" t="s">
        <v>76</v>
      </c>
      <c r="C407" s="3"/>
      <c r="D407" s="47" t="s">
        <v>347</v>
      </c>
      <c r="E407" s="43" t="s">
        <v>76</v>
      </c>
      <c r="F407" s="3"/>
    </row>
    <row r="408" spans="1:6">
      <c r="A408" s="72"/>
      <c r="B408" s="69"/>
      <c r="C408" s="69"/>
      <c r="D408" s="73"/>
      <c r="E408" s="69"/>
      <c r="F408" s="71"/>
    </row>
    <row r="409" spans="1:6">
      <c r="A409" s="48"/>
      <c r="B409" s="40" t="s">
        <v>78</v>
      </c>
      <c r="C409" s="3"/>
      <c r="D409" s="48"/>
      <c r="E409" s="40" t="s">
        <v>78</v>
      </c>
      <c r="F409" s="3"/>
    </row>
    <row r="410" spans="1:6">
      <c r="A410" s="47" t="s">
        <v>348</v>
      </c>
      <c r="B410" s="43" t="s">
        <v>80</v>
      </c>
      <c r="C410" s="3"/>
      <c r="D410" s="47" t="s">
        <v>348</v>
      </c>
      <c r="E410" s="43" t="s">
        <v>80</v>
      </c>
      <c r="F410" s="3"/>
    </row>
    <row r="411" spans="1:6">
      <c r="A411" s="47" t="s">
        <v>349</v>
      </c>
      <c r="B411" s="43" t="s">
        <v>80</v>
      </c>
      <c r="C411" s="3"/>
      <c r="D411" s="47" t="s">
        <v>349</v>
      </c>
      <c r="E411" s="43" t="s">
        <v>80</v>
      </c>
      <c r="F411" s="3"/>
    </row>
    <row r="412" spans="1:6">
      <c r="A412" s="72"/>
      <c r="B412" s="69"/>
      <c r="C412" s="69"/>
      <c r="D412" s="73"/>
      <c r="E412" s="69"/>
      <c r="F412" s="71"/>
    </row>
    <row r="413" spans="1:6">
      <c r="A413" s="49"/>
      <c r="B413" s="35" t="s">
        <v>17</v>
      </c>
      <c r="C413" s="3"/>
      <c r="D413" s="49"/>
      <c r="E413" s="35" t="s">
        <v>17</v>
      </c>
      <c r="F413" s="3"/>
    </row>
    <row r="414" spans="1:6" ht="22.9">
      <c r="A414" s="50" t="s">
        <v>350</v>
      </c>
      <c r="B414" s="41" t="s">
        <v>19</v>
      </c>
      <c r="C414" s="3"/>
      <c r="D414" s="50" t="s">
        <v>350</v>
      </c>
      <c r="E414" s="41" t="s">
        <v>19</v>
      </c>
      <c r="F414" s="3"/>
    </row>
    <row r="415" spans="1:6" ht="22.9">
      <c r="A415" s="50" t="s">
        <v>351</v>
      </c>
      <c r="B415" s="41" t="s">
        <v>19</v>
      </c>
      <c r="C415" s="3"/>
      <c r="D415" s="50" t="s">
        <v>351</v>
      </c>
      <c r="E415" s="41" t="s">
        <v>19</v>
      </c>
      <c r="F415" s="3"/>
    </row>
    <row r="416" spans="1:6">
      <c r="A416" s="67"/>
      <c r="B416" s="68"/>
      <c r="C416" s="69"/>
      <c r="D416" s="70"/>
      <c r="E416" s="68"/>
      <c r="F416" s="71"/>
    </row>
    <row r="417" spans="1:6" ht="39.6">
      <c r="A417" s="56"/>
      <c r="B417" s="39" t="s">
        <v>21</v>
      </c>
      <c r="C417" s="39" t="s">
        <v>22</v>
      </c>
      <c r="D417" s="56"/>
      <c r="E417" s="39" t="s">
        <v>23</v>
      </c>
      <c r="F417" s="39" t="s">
        <v>24</v>
      </c>
    </row>
    <row r="418" spans="1:6" ht="49.9" customHeight="1">
      <c r="A418" s="50"/>
      <c r="B418" s="44" t="s">
        <v>25</v>
      </c>
      <c r="C418" s="33">
        <v>0</v>
      </c>
      <c r="D418" s="62"/>
      <c r="E418" s="44" t="s">
        <v>25</v>
      </c>
      <c r="F418" s="33">
        <v>0</v>
      </c>
    </row>
    <row r="419" spans="1:6">
      <c r="A419" s="74"/>
      <c r="B419" s="64"/>
      <c r="C419" s="65"/>
      <c r="D419" s="66"/>
      <c r="E419" s="64"/>
      <c r="F419" s="75"/>
    </row>
    <row r="420" spans="1:6" ht="15.6">
      <c r="A420" s="76"/>
      <c r="B420" s="77" t="s">
        <v>352</v>
      </c>
      <c r="C420" s="78"/>
      <c r="D420" s="79"/>
      <c r="E420" s="80"/>
      <c r="F420" s="81"/>
    </row>
    <row r="421" spans="1:6" s="2" customFormat="1" ht="26.45">
      <c r="A421" s="53"/>
      <c r="B421" s="39" t="s">
        <v>5</v>
      </c>
      <c r="C421" s="39" t="s">
        <v>6</v>
      </c>
      <c r="D421" s="61"/>
      <c r="E421" s="39" t="s">
        <v>5</v>
      </c>
      <c r="F421" s="39" t="s">
        <v>6</v>
      </c>
    </row>
    <row r="422" spans="1:6" ht="14.45" customHeight="1">
      <c r="A422" s="48" t="s">
        <v>353</v>
      </c>
      <c r="B422" s="3" t="s">
        <v>61</v>
      </c>
      <c r="C422" s="3"/>
      <c r="D422" s="48" t="s">
        <v>353</v>
      </c>
      <c r="E422" s="3" t="s">
        <v>61</v>
      </c>
      <c r="F422" s="3"/>
    </row>
    <row r="423" spans="1:6">
      <c r="A423" s="48" t="s">
        <v>354</v>
      </c>
      <c r="B423" s="3" t="s">
        <v>63</v>
      </c>
      <c r="C423" s="3"/>
      <c r="D423" s="48" t="s">
        <v>354</v>
      </c>
      <c r="E423" s="3" t="s">
        <v>63</v>
      </c>
      <c r="F423" s="3"/>
    </row>
    <row r="424" spans="1:6">
      <c r="A424" s="48" t="s">
        <v>355</v>
      </c>
      <c r="B424" s="3" t="s">
        <v>67</v>
      </c>
      <c r="C424" s="3"/>
      <c r="D424" s="48" t="s">
        <v>355</v>
      </c>
      <c r="E424" s="3" t="s">
        <v>67</v>
      </c>
      <c r="F424" s="3"/>
    </row>
    <row r="425" spans="1:6">
      <c r="A425" s="48" t="s">
        <v>356</v>
      </c>
      <c r="B425" s="3" t="s">
        <v>65</v>
      </c>
      <c r="C425" s="3"/>
      <c r="D425" s="48" t="s">
        <v>356</v>
      </c>
      <c r="E425" s="3" t="s">
        <v>65</v>
      </c>
      <c r="F425" s="3"/>
    </row>
    <row r="426" spans="1:6">
      <c r="A426" s="48" t="s">
        <v>357</v>
      </c>
      <c r="B426" s="3" t="s">
        <v>330</v>
      </c>
      <c r="C426" s="3"/>
      <c r="D426" s="48" t="s">
        <v>357</v>
      </c>
      <c r="E426" s="3" t="s">
        <v>330</v>
      </c>
      <c r="F426" s="3"/>
    </row>
    <row r="427" spans="1:6">
      <c r="A427" s="48" t="s">
        <v>358</v>
      </c>
      <c r="B427" s="3" t="s">
        <v>359</v>
      </c>
      <c r="C427" s="3"/>
      <c r="D427" s="48" t="s">
        <v>358</v>
      </c>
      <c r="E427" s="3" t="s">
        <v>359</v>
      </c>
      <c r="F427" s="3"/>
    </row>
    <row r="428" spans="1:6" ht="26.45">
      <c r="A428" s="48" t="s">
        <v>360</v>
      </c>
      <c r="B428" s="3" t="s">
        <v>361</v>
      </c>
      <c r="C428" s="3"/>
      <c r="D428" s="48" t="s">
        <v>360</v>
      </c>
      <c r="E428" s="3" t="s">
        <v>361</v>
      </c>
      <c r="F428" s="3"/>
    </row>
    <row r="429" spans="1:6" ht="26.45">
      <c r="A429" s="48" t="s">
        <v>362</v>
      </c>
      <c r="B429" s="3" t="s">
        <v>338</v>
      </c>
      <c r="C429" s="3"/>
      <c r="D429" s="48" t="s">
        <v>362</v>
      </c>
      <c r="E429" s="3" t="s">
        <v>338</v>
      </c>
      <c r="F429" s="3"/>
    </row>
    <row r="430" spans="1:6">
      <c r="A430" s="48" t="s">
        <v>363</v>
      </c>
      <c r="B430" s="3" t="s">
        <v>101</v>
      </c>
      <c r="C430" s="3"/>
      <c r="D430" s="48" t="s">
        <v>363</v>
      </c>
      <c r="E430" s="3" t="s">
        <v>101</v>
      </c>
      <c r="F430" s="3"/>
    </row>
    <row r="431" spans="1:6">
      <c r="A431" s="48"/>
      <c r="B431" s="40" t="s">
        <v>70</v>
      </c>
      <c r="C431" s="3"/>
      <c r="D431" s="48"/>
      <c r="E431" s="40" t="s">
        <v>70</v>
      </c>
      <c r="F431" s="3"/>
    </row>
    <row r="432" spans="1:6">
      <c r="A432" s="47" t="s">
        <v>364</v>
      </c>
      <c r="B432" s="42" t="s">
        <v>72</v>
      </c>
      <c r="C432" s="3"/>
      <c r="D432" s="47" t="s">
        <v>364</v>
      </c>
      <c r="E432" s="42" t="s">
        <v>72</v>
      </c>
      <c r="F432" s="3"/>
    </row>
    <row r="433" spans="1:6">
      <c r="A433" s="47" t="s">
        <v>365</v>
      </c>
      <c r="B433" s="42" t="s">
        <v>72</v>
      </c>
      <c r="C433" s="3"/>
      <c r="D433" s="47" t="s">
        <v>365</v>
      </c>
      <c r="E433" s="42" t="s">
        <v>72</v>
      </c>
      <c r="F433" s="3"/>
    </row>
    <row r="434" spans="1:6">
      <c r="A434" s="72"/>
      <c r="B434" s="69"/>
      <c r="C434" s="69"/>
      <c r="D434" s="73"/>
      <c r="E434" s="69"/>
      <c r="F434" s="71"/>
    </row>
    <row r="435" spans="1:6" ht="26.45">
      <c r="A435" s="48"/>
      <c r="B435" s="40" t="s">
        <v>74</v>
      </c>
      <c r="C435" s="3"/>
      <c r="D435" s="48"/>
      <c r="E435" s="40" t="s">
        <v>74</v>
      </c>
      <c r="F435" s="3"/>
    </row>
    <row r="436" spans="1:6">
      <c r="A436" s="47" t="s">
        <v>366</v>
      </c>
      <c r="B436" s="43" t="s">
        <v>76</v>
      </c>
      <c r="C436" s="3"/>
      <c r="D436" s="47" t="s">
        <v>366</v>
      </c>
      <c r="E436" s="43" t="s">
        <v>76</v>
      </c>
      <c r="F436" s="3"/>
    </row>
    <row r="437" spans="1:6">
      <c r="A437" s="47" t="s">
        <v>367</v>
      </c>
      <c r="B437" s="43" t="s">
        <v>76</v>
      </c>
      <c r="C437" s="3"/>
      <c r="D437" s="47" t="s">
        <v>367</v>
      </c>
      <c r="E437" s="43" t="s">
        <v>76</v>
      </c>
      <c r="F437" s="3"/>
    </row>
    <row r="438" spans="1:6">
      <c r="A438" s="72"/>
      <c r="B438" s="69"/>
      <c r="C438" s="69"/>
      <c r="D438" s="73"/>
      <c r="E438" s="69"/>
      <c r="F438" s="71"/>
    </row>
    <row r="439" spans="1:6">
      <c r="A439" s="48"/>
      <c r="B439" s="40" t="s">
        <v>78</v>
      </c>
      <c r="C439" s="3"/>
      <c r="D439" s="48"/>
      <c r="E439" s="40" t="s">
        <v>78</v>
      </c>
      <c r="F439" s="3"/>
    </row>
    <row r="440" spans="1:6">
      <c r="A440" s="47" t="s">
        <v>368</v>
      </c>
      <c r="B440" s="43" t="s">
        <v>80</v>
      </c>
      <c r="C440" s="3"/>
      <c r="D440" s="47" t="s">
        <v>368</v>
      </c>
      <c r="E440" s="43" t="s">
        <v>80</v>
      </c>
      <c r="F440" s="3"/>
    </row>
    <row r="441" spans="1:6">
      <c r="A441" s="47" t="s">
        <v>369</v>
      </c>
      <c r="B441" s="43" t="s">
        <v>80</v>
      </c>
      <c r="C441" s="3"/>
      <c r="D441" s="47" t="s">
        <v>369</v>
      </c>
      <c r="E441" s="43" t="s">
        <v>80</v>
      </c>
      <c r="F441" s="3"/>
    </row>
    <row r="442" spans="1:6">
      <c r="A442" s="72"/>
      <c r="B442" s="69"/>
      <c r="C442" s="69"/>
      <c r="D442" s="73"/>
      <c r="E442" s="69"/>
      <c r="F442" s="71"/>
    </row>
    <row r="443" spans="1:6">
      <c r="A443" s="49"/>
      <c r="B443" s="35" t="s">
        <v>17</v>
      </c>
      <c r="C443" s="3"/>
      <c r="D443" s="49"/>
      <c r="E443" s="35" t="s">
        <v>17</v>
      </c>
      <c r="F443" s="3"/>
    </row>
    <row r="444" spans="1:6" ht="22.9">
      <c r="A444" s="50" t="s">
        <v>370</v>
      </c>
      <c r="B444" s="41" t="s">
        <v>19</v>
      </c>
      <c r="C444" s="3"/>
      <c r="D444" s="50" t="s">
        <v>370</v>
      </c>
      <c r="E444" s="41" t="s">
        <v>19</v>
      </c>
      <c r="F444" s="3"/>
    </row>
    <row r="445" spans="1:6" ht="22.9">
      <c r="A445" s="50" t="s">
        <v>371</v>
      </c>
      <c r="B445" s="41" t="s">
        <v>19</v>
      </c>
      <c r="C445" s="3"/>
      <c r="D445" s="50" t="s">
        <v>371</v>
      </c>
      <c r="E445" s="41" t="s">
        <v>19</v>
      </c>
      <c r="F445" s="3"/>
    </row>
    <row r="446" spans="1:6">
      <c r="A446" s="67"/>
      <c r="B446" s="68"/>
      <c r="C446" s="69"/>
      <c r="D446" s="70"/>
      <c r="E446" s="68"/>
      <c r="F446" s="71"/>
    </row>
    <row r="447" spans="1:6" ht="39.6">
      <c r="A447" s="56"/>
      <c r="B447" s="39" t="s">
        <v>21</v>
      </c>
      <c r="C447" s="39" t="s">
        <v>22</v>
      </c>
      <c r="D447" s="56"/>
      <c r="E447" s="39" t="s">
        <v>23</v>
      </c>
      <c r="F447" s="39" t="s">
        <v>24</v>
      </c>
    </row>
    <row r="448" spans="1:6" ht="49.9" customHeight="1">
      <c r="A448" s="50"/>
      <c r="B448" s="44" t="s">
        <v>25</v>
      </c>
      <c r="C448" s="33">
        <v>0</v>
      </c>
      <c r="D448" s="62"/>
      <c r="E448" s="44" t="s">
        <v>25</v>
      </c>
      <c r="F448" s="33">
        <v>0</v>
      </c>
    </row>
    <row r="449" spans="1:6">
      <c r="A449" s="74"/>
      <c r="B449" s="64"/>
      <c r="C449" s="65"/>
      <c r="D449" s="66"/>
      <c r="E449" s="64"/>
      <c r="F449" s="75"/>
    </row>
    <row r="450" spans="1:6" ht="15.6">
      <c r="A450" s="76"/>
      <c r="B450" s="77" t="s">
        <v>372</v>
      </c>
      <c r="C450" s="78"/>
      <c r="D450" s="79"/>
      <c r="E450" s="80"/>
      <c r="F450" s="81"/>
    </row>
    <row r="451" spans="1:6" s="2" customFormat="1" ht="26.45">
      <c r="A451" s="53"/>
      <c r="B451" s="39" t="s">
        <v>5</v>
      </c>
      <c r="C451" s="39" t="s">
        <v>6</v>
      </c>
      <c r="D451" s="61"/>
      <c r="E451" s="39" t="s">
        <v>5</v>
      </c>
      <c r="F451" s="39" t="s">
        <v>6</v>
      </c>
    </row>
    <row r="452" spans="1:6" ht="26.45" customHeight="1">
      <c r="A452" s="48" t="s">
        <v>373</v>
      </c>
      <c r="B452" s="3" t="s">
        <v>374</v>
      </c>
      <c r="C452" s="3"/>
      <c r="D452" s="48" t="s">
        <v>373</v>
      </c>
      <c r="E452" s="3" t="s">
        <v>374</v>
      </c>
      <c r="F452" s="3"/>
    </row>
    <row r="453" spans="1:6">
      <c r="A453" s="48" t="s">
        <v>375</v>
      </c>
      <c r="B453" s="3" t="s">
        <v>376</v>
      </c>
      <c r="C453" s="3"/>
      <c r="D453" s="48" t="s">
        <v>375</v>
      </c>
      <c r="E453" s="3" t="s">
        <v>376</v>
      </c>
      <c r="F453" s="3"/>
    </row>
    <row r="454" spans="1:6">
      <c r="A454" s="48" t="s">
        <v>377</v>
      </c>
      <c r="B454" s="3" t="s">
        <v>378</v>
      </c>
      <c r="C454" s="3"/>
      <c r="D454" s="48" t="s">
        <v>377</v>
      </c>
      <c r="E454" s="3" t="s">
        <v>378</v>
      </c>
      <c r="F454" s="3"/>
    </row>
    <row r="455" spans="1:6">
      <c r="A455" s="48" t="s">
        <v>379</v>
      </c>
      <c r="B455" s="3" t="s">
        <v>380</v>
      </c>
      <c r="C455" s="3"/>
      <c r="D455" s="48" t="s">
        <v>379</v>
      </c>
      <c r="E455" s="3" t="s">
        <v>380</v>
      </c>
      <c r="F455" s="3"/>
    </row>
    <row r="456" spans="1:6">
      <c r="A456" s="48" t="s">
        <v>381</v>
      </c>
      <c r="B456" s="3" t="s">
        <v>382</v>
      </c>
      <c r="C456" s="3"/>
      <c r="D456" s="48" t="s">
        <v>381</v>
      </c>
      <c r="E456" s="3" t="s">
        <v>382</v>
      </c>
      <c r="F456" s="3"/>
    </row>
    <row r="457" spans="1:6">
      <c r="A457" s="48" t="s">
        <v>383</v>
      </c>
      <c r="B457" s="3" t="s">
        <v>384</v>
      </c>
      <c r="C457" s="3"/>
      <c r="D457" s="48" t="s">
        <v>383</v>
      </c>
      <c r="E457" s="3" t="s">
        <v>384</v>
      </c>
      <c r="F457" s="3"/>
    </row>
    <row r="458" spans="1:6">
      <c r="A458" s="48" t="s">
        <v>385</v>
      </c>
      <c r="B458" s="3" t="s">
        <v>386</v>
      </c>
      <c r="C458" s="3"/>
      <c r="D458" s="48" t="s">
        <v>385</v>
      </c>
      <c r="E458" s="3" t="s">
        <v>386</v>
      </c>
      <c r="F458" s="3"/>
    </row>
    <row r="459" spans="1:6">
      <c r="A459" s="48" t="s">
        <v>387</v>
      </c>
      <c r="B459" s="3" t="s">
        <v>137</v>
      </c>
      <c r="C459" s="3"/>
      <c r="D459" s="48" t="s">
        <v>387</v>
      </c>
      <c r="E459" s="3" t="s">
        <v>137</v>
      </c>
      <c r="F459" s="3"/>
    </row>
    <row r="460" spans="1:6">
      <c r="A460" s="54" t="s">
        <v>388</v>
      </c>
      <c r="B460" s="3" t="s">
        <v>101</v>
      </c>
      <c r="C460" s="3"/>
      <c r="D460" s="54" t="s">
        <v>388</v>
      </c>
      <c r="E460" s="18" t="s">
        <v>101</v>
      </c>
      <c r="F460" s="3"/>
    </row>
    <row r="461" spans="1:6">
      <c r="A461" s="48"/>
      <c r="B461" s="40" t="s">
        <v>70</v>
      </c>
      <c r="C461" s="3"/>
      <c r="D461" s="48"/>
      <c r="E461" s="40" t="s">
        <v>70</v>
      </c>
      <c r="F461" s="3"/>
    </row>
    <row r="462" spans="1:6">
      <c r="A462" s="47" t="s">
        <v>389</v>
      </c>
      <c r="B462" s="42" t="s">
        <v>72</v>
      </c>
      <c r="C462" s="3"/>
      <c r="D462" s="47" t="s">
        <v>389</v>
      </c>
      <c r="E462" s="42" t="s">
        <v>72</v>
      </c>
      <c r="F462" s="3"/>
    </row>
    <row r="463" spans="1:6">
      <c r="A463" s="47" t="s">
        <v>390</v>
      </c>
      <c r="B463" s="42" t="s">
        <v>72</v>
      </c>
      <c r="C463" s="3"/>
      <c r="D463" s="47" t="s">
        <v>390</v>
      </c>
      <c r="E463" s="42" t="s">
        <v>72</v>
      </c>
      <c r="F463" s="3"/>
    </row>
    <row r="464" spans="1:6">
      <c r="A464" s="72"/>
      <c r="B464" s="69"/>
      <c r="C464" s="69"/>
      <c r="D464" s="73"/>
      <c r="E464" s="69"/>
      <c r="F464" s="71"/>
    </row>
    <row r="465" spans="1:6" ht="26.45">
      <c r="A465" s="48"/>
      <c r="B465" s="40" t="s">
        <v>74</v>
      </c>
      <c r="C465" s="3"/>
      <c r="D465" s="48"/>
      <c r="E465" s="40" t="s">
        <v>74</v>
      </c>
      <c r="F465" s="3"/>
    </row>
    <row r="466" spans="1:6">
      <c r="A466" s="47" t="s">
        <v>391</v>
      </c>
      <c r="B466" s="43" t="s">
        <v>76</v>
      </c>
      <c r="C466" s="3"/>
      <c r="D466" s="47" t="s">
        <v>391</v>
      </c>
      <c r="E466" s="43" t="s">
        <v>76</v>
      </c>
      <c r="F466" s="3"/>
    </row>
    <row r="467" spans="1:6">
      <c r="A467" s="47" t="s">
        <v>392</v>
      </c>
      <c r="B467" s="43" t="s">
        <v>76</v>
      </c>
      <c r="C467" s="3"/>
      <c r="D467" s="47" t="s">
        <v>392</v>
      </c>
      <c r="E467" s="43" t="s">
        <v>76</v>
      </c>
      <c r="F467" s="3"/>
    </row>
    <row r="468" spans="1:6">
      <c r="A468" s="72"/>
      <c r="B468" s="69"/>
      <c r="C468" s="69"/>
      <c r="D468" s="73"/>
      <c r="E468" s="69"/>
      <c r="F468" s="71"/>
    </row>
    <row r="469" spans="1:6">
      <c r="A469" s="48"/>
      <c r="B469" s="40" t="s">
        <v>78</v>
      </c>
      <c r="C469" s="3"/>
      <c r="D469" s="48"/>
      <c r="E469" s="40" t="s">
        <v>78</v>
      </c>
      <c r="F469" s="3"/>
    </row>
    <row r="470" spans="1:6">
      <c r="A470" s="47" t="s">
        <v>393</v>
      </c>
      <c r="B470" s="43" t="s">
        <v>80</v>
      </c>
      <c r="C470" s="3"/>
      <c r="D470" s="47" t="s">
        <v>393</v>
      </c>
      <c r="E470" s="43" t="s">
        <v>80</v>
      </c>
      <c r="F470" s="3"/>
    </row>
    <row r="471" spans="1:6">
      <c r="A471" s="47" t="s">
        <v>394</v>
      </c>
      <c r="B471" s="43" t="s">
        <v>80</v>
      </c>
      <c r="C471" s="3"/>
      <c r="D471" s="47" t="s">
        <v>394</v>
      </c>
      <c r="E471" s="43" t="s">
        <v>80</v>
      </c>
      <c r="F471" s="3"/>
    </row>
    <row r="472" spans="1:6">
      <c r="A472" s="72"/>
      <c r="B472" s="69"/>
      <c r="C472" s="69"/>
      <c r="D472" s="73"/>
      <c r="E472" s="69"/>
      <c r="F472" s="71"/>
    </row>
    <row r="473" spans="1:6">
      <c r="A473" s="49"/>
      <c r="B473" s="35" t="s">
        <v>17</v>
      </c>
      <c r="C473" s="3"/>
      <c r="D473" s="49"/>
      <c r="E473" s="35" t="s">
        <v>17</v>
      </c>
      <c r="F473" s="3"/>
    </row>
    <row r="474" spans="1:6" ht="22.9">
      <c r="A474" s="50" t="s">
        <v>395</v>
      </c>
      <c r="B474" s="41" t="s">
        <v>19</v>
      </c>
      <c r="C474" s="3"/>
      <c r="D474" s="50" t="s">
        <v>395</v>
      </c>
      <c r="E474" s="41" t="s">
        <v>19</v>
      </c>
      <c r="F474" s="3"/>
    </row>
    <row r="475" spans="1:6" ht="22.9">
      <c r="A475" s="50" t="s">
        <v>396</v>
      </c>
      <c r="B475" s="41" t="s">
        <v>19</v>
      </c>
      <c r="C475" s="3"/>
      <c r="D475" s="50" t="s">
        <v>396</v>
      </c>
      <c r="E475" s="41" t="s">
        <v>19</v>
      </c>
      <c r="F475" s="3"/>
    </row>
    <row r="476" spans="1:6">
      <c r="A476" s="67"/>
      <c r="B476" s="68"/>
      <c r="C476" s="69"/>
      <c r="D476" s="70"/>
      <c r="E476" s="68"/>
      <c r="F476" s="71"/>
    </row>
    <row r="477" spans="1:6" ht="39.6">
      <c r="A477" s="56"/>
      <c r="B477" s="39" t="s">
        <v>21</v>
      </c>
      <c r="C477" s="39" t="s">
        <v>22</v>
      </c>
      <c r="D477" s="56"/>
      <c r="E477" s="39" t="s">
        <v>23</v>
      </c>
      <c r="F477" s="39" t="s">
        <v>24</v>
      </c>
    </row>
    <row r="478" spans="1:6" ht="49.9" customHeight="1">
      <c r="A478" s="50"/>
      <c r="B478" s="44" t="s">
        <v>25</v>
      </c>
      <c r="C478" s="33">
        <v>0</v>
      </c>
      <c r="D478" s="62"/>
      <c r="E478" s="44" t="s">
        <v>25</v>
      </c>
      <c r="F478" s="33">
        <v>0</v>
      </c>
    </row>
    <row r="479" spans="1:6">
      <c r="A479" s="74"/>
      <c r="B479" s="64"/>
      <c r="C479" s="65"/>
      <c r="D479" s="66"/>
      <c r="E479" s="64"/>
      <c r="F479" s="75"/>
    </row>
    <row r="480" spans="1:6" ht="15.6">
      <c r="A480" s="76"/>
      <c r="B480" s="77" t="s">
        <v>397</v>
      </c>
      <c r="C480" s="78"/>
      <c r="D480" s="79"/>
      <c r="E480" s="80"/>
      <c r="F480" s="81"/>
    </row>
    <row r="481" spans="1:6" s="2" customFormat="1" ht="26.45">
      <c r="A481" s="58"/>
      <c r="B481" s="39" t="s">
        <v>5</v>
      </c>
      <c r="C481" s="39" t="s">
        <v>6</v>
      </c>
      <c r="D481" s="61"/>
      <c r="E481" s="39" t="s">
        <v>5</v>
      </c>
      <c r="F481" s="39" t="s">
        <v>6</v>
      </c>
    </row>
    <row r="482" spans="1:6" ht="26.45" customHeight="1">
      <c r="A482" s="48" t="s">
        <v>398</v>
      </c>
      <c r="B482" s="3" t="s">
        <v>399</v>
      </c>
      <c r="C482" s="3"/>
      <c r="D482" s="48" t="s">
        <v>398</v>
      </c>
      <c r="E482" s="3" t="s">
        <v>399</v>
      </c>
      <c r="F482" s="3"/>
    </row>
    <row r="483" spans="1:6">
      <c r="A483" s="48" t="s">
        <v>400</v>
      </c>
      <c r="B483" s="3" t="s">
        <v>401</v>
      </c>
      <c r="C483" s="3"/>
      <c r="D483" s="48" t="s">
        <v>400</v>
      </c>
      <c r="E483" s="3" t="s">
        <v>401</v>
      </c>
      <c r="F483" s="3"/>
    </row>
    <row r="484" spans="1:6" ht="26.45">
      <c r="A484" s="48" t="s">
        <v>402</v>
      </c>
      <c r="B484" s="3" t="s">
        <v>403</v>
      </c>
      <c r="C484" s="3"/>
      <c r="D484" s="48" t="s">
        <v>402</v>
      </c>
      <c r="E484" s="3" t="s">
        <v>403</v>
      </c>
      <c r="F484" s="3"/>
    </row>
    <row r="485" spans="1:6">
      <c r="A485" s="48" t="s">
        <v>404</v>
      </c>
      <c r="B485" s="3" t="s">
        <v>101</v>
      </c>
      <c r="C485" s="3"/>
      <c r="D485" s="48" t="s">
        <v>404</v>
      </c>
      <c r="E485" s="3" t="s">
        <v>101</v>
      </c>
      <c r="F485" s="3"/>
    </row>
    <row r="486" spans="1:6">
      <c r="A486" s="48"/>
      <c r="B486" s="40" t="s">
        <v>70</v>
      </c>
      <c r="C486" s="3"/>
      <c r="D486" s="48"/>
      <c r="E486" s="40" t="s">
        <v>70</v>
      </c>
      <c r="F486" s="3"/>
    </row>
    <row r="487" spans="1:6">
      <c r="A487" s="47" t="s">
        <v>405</v>
      </c>
      <c r="B487" s="42" t="s">
        <v>72</v>
      </c>
      <c r="C487" s="3"/>
      <c r="D487" s="47" t="s">
        <v>405</v>
      </c>
      <c r="E487" s="42" t="s">
        <v>72</v>
      </c>
      <c r="F487" s="3"/>
    </row>
    <row r="488" spans="1:6">
      <c r="A488" s="47" t="s">
        <v>406</v>
      </c>
      <c r="B488" s="42" t="s">
        <v>72</v>
      </c>
      <c r="C488" s="3"/>
      <c r="D488" s="47" t="s">
        <v>406</v>
      </c>
      <c r="E488" s="42" t="s">
        <v>72</v>
      </c>
      <c r="F488" s="3"/>
    </row>
    <row r="489" spans="1:6">
      <c r="A489" s="72"/>
      <c r="B489" s="69"/>
      <c r="C489" s="69"/>
      <c r="D489" s="73"/>
      <c r="E489" s="69"/>
      <c r="F489" s="71"/>
    </row>
    <row r="490" spans="1:6" ht="26.45">
      <c r="A490" s="48"/>
      <c r="B490" s="40" t="s">
        <v>74</v>
      </c>
      <c r="C490" s="3"/>
      <c r="D490" s="48"/>
      <c r="E490" s="40" t="s">
        <v>74</v>
      </c>
      <c r="F490" s="3"/>
    </row>
    <row r="491" spans="1:6">
      <c r="A491" s="47" t="s">
        <v>407</v>
      </c>
      <c r="B491" s="43" t="s">
        <v>76</v>
      </c>
      <c r="C491" s="3"/>
      <c r="D491" s="47" t="s">
        <v>407</v>
      </c>
      <c r="E491" s="43" t="s">
        <v>76</v>
      </c>
      <c r="F491" s="3"/>
    </row>
    <row r="492" spans="1:6">
      <c r="A492" s="47" t="s">
        <v>408</v>
      </c>
      <c r="B492" s="43" t="s">
        <v>76</v>
      </c>
      <c r="C492" s="3"/>
      <c r="D492" s="47" t="s">
        <v>408</v>
      </c>
      <c r="E492" s="43" t="s">
        <v>76</v>
      </c>
      <c r="F492" s="3"/>
    </row>
    <row r="493" spans="1:6">
      <c r="A493" s="72"/>
      <c r="B493" s="69"/>
      <c r="C493" s="69"/>
      <c r="D493" s="73"/>
      <c r="E493" s="69"/>
      <c r="F493" s="71"/>
    </row>
    <row r="494" spans="1:6">
      <c r="A494" s="48"/>
      <c r="B494" s="40" t="s">
        <v>78</v>
      </c>
      <c r="C494" s="3"/>
      <c r="D494" s="48"/>
      <c r="E494" s="40" t="s">
        <v>78</v>
      </c>
      <c r="F494" s="3"/>
    </row>
    <row r="495" spans="1:6">
      <c r="A495" s="47" t="s">
        <v>409</v>
      </c>
      <c r="B495" s="43" t="s">
        <v>80</v>
      </c>
      <c r="C495" s="3"/>
      <c r="D495" s="47" t="s">
        <v>409</v>
      </c>
      <c r="E495" s="43" t="s">
        <v>80</v>
      </c>
      <c r="F495" s="3"/>
    </row>
    <row r="496" spans="1:6">
      <c r="A496" s="47" t="s">
        <v>410</v>
      </c>
      <c r="B496" s="43" t="s">
        <v>80</v>
      </c>
      <c r="C496" s="3"/>
      <c r="D496" s="47" t="s">
        <v>410</v>
      </c>
      <c r="E496" s="43" t="s">
        <v>80</v>
      </c>
      <c r="F496" s="3"/>
    </row>
    <row r="497" spans="1:6">
      <c r="A497" s="72"/>
      <c r="B497" s="69"/>
      <c r="C497" s="69"/>
      <c r="D497" s="73"/>
      <c r="E497" s="69"/>
      <c r="F497" s="71"/>
    </row>
    <row r="498" spans="1:6">
      <c r="A498" s="49"/>
      <c r="B498" s="35" t="s">
        <v>17</v>
      </c>
      <c r="C498" s="3"/>
      <c r="D498" s="49"/>
      <c r="E498" s="35" t="s">
        <v>17</v>
      </c>
      <c r="F498" s="3"/>
    </row>
    <row r="499" spans="1:6" ht="22.9">
      <c r="A499" s="50" t="s">
        <v>411</v>
      </c>
      <c r="B499" s="41" t="s">
        <v>19</v>
      </c>
      <c r="C499" s="3"/>
      <c r="D499" s="50" t="s">
        <v>411</v>
      </c>
      <c r="E499" s="41" t="s">
        <v>19</v>
      </c>
      <c r="F499" s="3"/>
    </row>
    <row r="500" spans="1:6" ht="22.9">
      <c r="A500" s="50" t="s">
        <v>412</v>
      </c>
      <c r="B500" s="41" t="s">
        <v>19</v>
      </c>
      <c r="C500" s="3"/>
      <c r="D500" s="50" t="s">
        <v>412</v>
      </c>
      <c r="E500" s="41" t="s">
        <v>19</v>
      </c>
      <c r="F500" s="3"/>
    </row>
    <row r="501" spans="1:6">
      <c r="A501" s="67"/>
      <c r="B501" s="68"/>
      <c r="C501" s="69"/>
      <c r="D501" s="70"/>
      <c r="E501" s="68"/>
      <c r="F501" s="71"/>
    </row>
    <row r="502" spans="1:6" ht="39.6">
      <c r="A502" s="56"/>
      <c r="B502" s="39" t="s">
        <v>21</v>
      </c>
      <c r="C502" s="39" t="s">
        <v>22</v>
      </c>
      <c r="D502" s="56"/>
      <c r="E502" s="39" t="s">
        <v>23</v>
      </c>
      <c r="F502" s="39" t="s">
        <v>24</v>
      </c>
    </row>
    <row r="503" spans="1:6" ht="49.9" customHeight="1">
      <c r="A503" s="50"/>
      <c r="B503" s="44" t="s">
        <v>25</v>
      </c>
      <c r="C503" s="33">
        <v>0</v>
      </c>
      <c r="D503" s="62"/>
      <c r="E503" s="44" t="s">
        <v>25</v>
      </c>
      <c r="F503" s="33">
        <v>0</v>
      </c>
    </row>
    <row r="504" spans="1:6">
      <c r="A504" s="63"/>
      <c r="B504" s="64"/>
      <c r="C504" s="65"/>
      <c r="D504" s="66"/>
      <c r="E504" s="64"/>
      <c r="F504" s="65"/>
    </row>
  </sheetData>
  <dataValidations count="3">
    <dataValidation type="list" allowBlank="1" showInputMessage="1" showErrorMessage="1" sqref="C503 C17 C34 C67 C99 C125 C159 C191 C221 C247 C271 C299 C327 C354 C383 C418 C448 C478" xr:uid="{10974CDE-A7EC-4E16-BDEC-854BB714A1CE}">
      <formula1>"3,2,1,0,Nie dotyczy"</formula1>
    </dataValidation>
    <dataValidation type="list" allowBlank="1" showInputMessage="1" showErrorMessage="1" sqref="C7:C11 C22:C28 C13:C14 F39:F61 C30:C31 F13:F14 F30:F31 F63:F64 C39:C61 F7:F11 F22:F28 C63:C64 F36:F37 C101 C121:C122 F155:F156 C187:C188 F217:F218 C243:C244 F267:F268 C295:C296 F323:F324 C350:C351 F379:F380 C414:C415 F444:F445 C474:C475 F69 C69 C36:C37 C71:C93 F71:F93 F95:F96 C95:C96 F101 F103:F119 C103:C119 F121:F122 C129:C153 F129:F153 C155:C156 F163:F185 C163:C185 F187:F188 C195:C215 F195:F215 C217:C218 F225:F241 C225:C241 F243:F244 C251:C265 F251:F265 C267:C268 F275:F293 C275:C293 F295:F296 C303:C321 F303:F321 C323:C324 F331:F348 C331:C348 F350:F351 C358:C377 F358:F377 C379:C380 F387:F412 C387:C412 F414:F415 C422:C442 F422:F442 C444:C445 F452:F472 C452:C472 F474:F475 F482:F497 C482:C497 C499:C500 F499:F500 C480 F480 F450 C450 C420 F420 F385 C385 C356 F356 F329 C329 C301 F301 F273 C273 C249 F249 F223 C223 C193 F193 F161 C161 C127 F127" xr:uid="{B676284E-E6EA-44A0-A9A2-2FD3CE619D2D}">
      <formula1>"T,N"</formula1>
    </dataValidation>
    <dataValidation type="list" allowBlank="1" showInputMessage="1" showErrorMessage="1" sqref="F17 F34 F67 F99 F125 F159 F191 F221 F247 F271 F299 F327 F354 F383 F418 F448 F478 F503" xr:uid="{A1707978-8E97-4A26-A7E4-309BC58A794E}">
      <formula1>"3,2,1,0,Nie Dotyczy"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AE3A05-1D28-4C47-A131-5845DA3D330B}">
          <x14:formula1>
            <xm:f>'Katalogi kosztów kwalifik.'!$G$4:$G$48</xm:f>
          </x14:formula1>
          <xm:sqref>B55:B57 E55:E57 B87:B89 E87:E89 B113:B115 E113:E115 B147:B149 E147:E149 B179:B181 E179:E181 B209:B211 E209:E211 B235:B237 E235:E237 B259:B261 E259:E261 B287:B289 E287:E289 B315:B317 E315:E317 B342:B344 E342:E344 B371:B373 E371:E373 B406:B408 E406:E408 B436:B438 E436:E438 B466:B468 E466:E468 B491:B493 E491:E493</xm:sqref>
        </x14:dataValidation>
        <x14:dataValidation type="list" allowBlank="1" showInputMessage="1" showErrorMessage="1" xr:uid="{84481315-1198-41D3-95A3-7AB5A87B80FA}">
          <x14:formula1>
            <xm:f>'Katalogi kosztów kwalifik.'!$C$4:$C$37</xm:f>
          </x14:formula1>
          <xm:sqref>B51:B53 E51:E53 B83:B85 E83:E85 B109:B111 E109:E111 B143:B145 E143:E145 B175:B177 E175:E177 B205:B207 E205:E207 B231:B233 E231:E233 B255:B257 E255:E257 B283:B285 E283:E285 B311:B313 E311:E313 B338:B340 E338:E340 B367:B369 E367:E369 B402:B404 E402:E404 B432:B434 E432:E434 B462:B464 E462:E464 B487:B489 E487:E489</xm:sqref>
        </x14:dataValidation>
        <x14:dataValidation type="list" allowBlank="1" showInputMessage="1" showErrorMessage="1" xr:uid="{8B963092-1924-4E63-9898-F8A49C6F2C29}">
          <x14:formula1>
            <xm:f>'Katalogi kosztów kwalifik.'!$K$4:$K$40</xm:f>
          </x14:formula1>
          <xm:sqref>B59:B61 E59:E61 B91:B93 E91:E93 B117:B119 E117:E119 B151:B153 E151:E153 B183:B185 E183:E185 B213:B215 E213:E215 B239:B241 E239:E241 B263:B265 E263:E265 B291:B293 E291:E293 B319:B321 E319:E321 B346:B348 E346:E348 B375:B377 E375:E377 B410:B412 E410:E412 B440:B442 E440:E442 B470:B472 E470:E472 B495:B497 E495:E497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02E3-08A2-4B32-AF42-702DC2C02040}">
  <dimension ref="A2:F25"/>
  <sheetViews>
    <sheetView topLeftCell="A4" workbookViewId="0">
      <selection activeCell="E22" sqref="E22"/>
    </sheetView>
  </sheetViews>
  <sheetFormatPr defaultRowHeight="15" customHeight="1"/>
  <cols>
    <col min="1" max="1" width="4.5703125" customWidth="1"/>
    <col min="2" max="2" width="13.7109375" customWidth="1"/>
    <col min="3" max="3" width="17.7109375" customWidth="1"/>
    <col min="4" max="4" width="9.5703125" customWidth="1"/>
    <col min="5" max="6" width="10.28515625" customWidth="1"/>
  </cols>
  <sheetData>
    <row r="2" spans="1:6" ht="14.45">
      <c r="A2" s="1" t="s">
        <v>413</v>
      </c>
    </row>
    <row r="3" spans="1:6" thickBot="1"/>
    <row r="4" spans="1:6" ht="40.15" thickBot="1">
      <c r="A4" s="17" t="s">
        <v>414</v>
      </c>
      <c r="B4" s="13" t="s">
        <v>415</v>
      </c>
      <c r="C4" s="13" t="s">
        <v>416</v>
      </c>
      <c r="D4" s="13" t="s">
        <v>417</v>
      </c>
      <c r="E4" s="13" t="s">
        <v>418</v>
      </c>
      <c r="F4" s="14" t="s">
        <v>419</v>
      </c>
    </row>
    <row r="5" spans="1:6" ht="26.45">
      <c r="A5" s="10">
        <v>1</v>
      </c>
      <c r="B5" s="11" t="s">
        <v>420</v>
      </c>
      <c r="C5" s="11" t="s">
        <v>421</v>
      </c>
      <c r="D5" s="15">
        <f>'Szablon wniosku'!C17</f>
        <v>0</v>
      </c>
      <c r="E5" s="15">
        <f>'Szablon wniosku'!F17</f>
        <v>0</v>
      </c>
      <c r="F5" s="16">
        <f>IF(D5="Nie Dotyczy",E5,IF(E5="Nie Dotyczy",0,E5-D5))</f>
        <v>0</v>
      </c>
    </row>
    <row r="6" spans="1:6" ht="39.6">
      <c r="A6" s="9">
        <v>2</v>
      </c>
      <c r="B6" s="4" t="s">
        <v>422</v>
      </c>
      <c r="C6" s="4" t="s">
        <v>423</v>
      </c>
      <c r="D6" s="15">
        <f>'Szablon wniosku'!C34</f>
        <v>0</v>
      </c>
      <c r="E6" s="15">
        <f>IF('Szablon wniosku'!F34="Nie Dotyczy","Nie dotyczy",'Szablon wniosku'!F34*1.5)</f>
        <v>0</v>
      </c>
      <c r="F6" s="16">
        <f>IF(E6="Nie Dotyczy",0,E6-D6)</f>
        <v>0</v>
      </c>
    </row>
    <row r="7" spans="1:6" ht="39.6">
      <c r="A7" s="10">
        <v>3</v>
      </c>
      <c r="B7" s="4" t="s">
        <v>424</v>
      </c>
      <c r="C7" s="4" t="s">
        <v>425</v>
      </c>
      <c r="D7" s="15">
        <f>'Szablon wniosku'!C67</f>
        <v>0</v>
      </c>
      <c r="E7" s="15">
        <f>'Szablon wniosku'!F67</f>
        <v>0</v>
      </c>
      <c r="F7" s="16">
        <f t="shared" ref="F7:F22" si="0">IF(E7="Nie Dotyczy",0,E7-D7)</f>
        <v>0</v>
      </c>
    </row>
    <row r="8" spans="1:6" ht="52.9">
      <c r="A8" s="9">
        <v>4</v>
      </c>
      <c r="B8" s="4" t="s">
        <v>424</v>
      </c>
      <c r="C8" s="4" t="s">
        <v>426</v>
      </c>
      <c r="D8" s="15">
        <f>'Szablon wniosku'!C99</f>
        <v>0</v>
      </c>
      <c r="E8" s="15">
        <f>'Szablon wniosku'!F99</f>
        <v>0</v>
      </c>
      <c r="F8" s="16">
        <f t="shared" si="0"/>
        <v>0</v>
      </c>
    </row>
    <row r="9" spans="1:6" ht="26.45">
      <c r="A9" s="10">
        <v>5</v>
      </c>
      <c r="B9" s="4" t="s">
        <v>424</v>
      </c>
      <c r="C9" s="4" t="s">
        <v>427</v>
      </c>
      <c r="D9" s="15">
        <f>'Szablon wniosku'!C125</f>
        <v>0</v>
      </c>
      <c r="E9" s="15">
        <f>'Szablon wniosku'!F125</f>
        <v>0</v>
      </c>
      <c r="F9" s="16">
        <f t="shared" si="0"/>
        <v>0</v>
      </c>
    </row>
    <row r="10" spans="1:6" ht="39.6">
      <c r="A10" s="9">
        <v>6</v>
      </c>
      <c r="B10" s="4" t="s">
        <v>428</v>
      </c>
      <c r="C10" s="4" t="s">
        <v>429</v>
      </c>
      <c r="D10" s="15">
        <f>'Szablon wniosku'!C159</f>
        <v>0</v>
      </c>
      <c r="E10" s="15">
        <f>IF('Szablon wniosku'!F159="Nie Dotyczy","Nie dotyczy",'Szablon wniosku'!F159*1.5)</f>
        <v>0</v>
      </c>
      <c r="F10" s="16">
        <f t="shared" si="0"/>
        <v>0</v>
      </c>
    </row>
    <row r="11" spans="1:6" ht="66">
      <c r="A11" s="10">
        <v>7</v>
      </c>
      <c r="B11" s="4" t="s">
        <v>428</v>
      </c>
      <c r="C11" s="4" t="s">
        <v>430</v>
      </c>
      <c r="D11" s="15">
        <f>'Szablon wniosku'!C191</f>
        <v>0</v>
      </c>
      <c r="E11" s="15">
        <f>IF('Szablon wniosku'!F191="Nie Dotyczy","Nie dotyczy",'Szablon wniosku'!F191*1.5)</f>
        <v>0</v>
      </c>
      <c r="F11" s="16">
        <f t="shared" si="0"/>
        <v>0</v>
      </c>
    </row>
    <row r="12" spans="1:6" ht="39.6">
      <c r="A12" s="9">
        <v>8</v>
      </c>
      <c r="B12" s="4" t="s">
        <v>428</v>
      </c>
      <c r="C12" s="4" t="s">
        <v>431</v>
      </c>
      <c r="D12" s="15">
        <f>'Szablon wniosku'!C221</f>
        <v>0</v>
      </c>
      <c r="E12" s="15">
        <f>'Szablon wniosku'!F221</f>
        <v>0</v>
      </c>
      <c r="F12" s="16">
        <f t="shared" si="0"/>
        <v>0</v>
      </c>
    </row>
    <row r="13" spans="1:6" ht="39.6">
      <c r="A13" s="10">
        <v>9</v>
      </c>
      <c r="B13" s="4" t="s">
        <v>428</v>
      </c>
      <c r="C13" s="4" t="s">
        <v>432</v>
      </c>
      <c r="D13" s="15">
        <f>'Szablon wniosku'!C247</f>
        <v>0</v>
      </c>
      <c r="E13" s="15">
        <f>'Szablon wniosku'!F247</f>
        <v>0</v>
      </c>
      <c r="F13" s="16">
        <f t="shared" si="0"/>
        <v>0</v>
      </c>
    </row>
    <row r="14" spans="1:6" ht="26.45">
      <c r="A14" s="9">
        <v>10</v>
      </c>
      <c r="B14" s="4" t="s">
        <v>428</v>
      </c>
      <c r="C14" s="4" t="s">
        <v>433</v>
      </c>
      <c r="D14" s="15">
        <f>'Szablon wniosku'!C271</f>
        <v>0</v>
      </c>
      <c r="E14" s="15">
        <f>'Szablon wniosku'!F271</f>
        <v>0</v>
      </c>
      <c r="F14" s="16">
        <f t="shared" si="0"/>
        <v>0</v>
      </c>
    </row>
    <row r="15" spans="1:6" ht="26.45">
      <c r="A15" s="10">
        <v>11</v>
      </c>
      <c r="B15" s="4" t="s">
        <v>428</v>
      </c>
      <c r="C15" s="4" t="s">
        <v>434</v>
      </c>
      <c r="D15" s="15">
        <f>'Szablon wniosku'!C299</f>
        <v>0</v>
      </c>
      <c r="E15" s="15">
        <f>'Szablon wniosku'!F299</f>
        <v>0</v>
      </c>
      <c r="F15" s="16">
        <f t="shared" si="0"/>
        <v>0</v>
      </c>
    </row>
    <row r="16" spans="1:6" ht="14.45">
      <c r="A16" s="9">
        <v>12</v>
      </c>
      <c r="B16" s="4" t="s">
        <v>428</v>
      </c>
      <c r="C16" s="4" t="s">
        <v>435</v>
      </c>
      <c r="D16" s="15">
        <f>'Szablon wniosku'!C327</f>
        <v>0</v>
      </c>
      <c r="E16" s="15">
        <f>'Szablon wniosku'!F327</f>
        <v>0</v>
      </c>
      <c r="F16" s="16">
        <f t="shared" si="0"/>
        <v>0</v>
      </c>
    </row>
    <row r="17" spans="1:6" ht="39.6">
      <c r="A17" s="10">
        <v>13</v>
      </c>
      <c r="B17" s="4" t="s">
        <v>428</v>
      </c>
      <c r="C17" s="4" t="s">
        <v>436</v>
      </c>
      <c r="D17" s="15">
        <f>'Szablon wniosku'!C354</f>
        <v>0</v>
      </c>
      <c r="E17" s="15">
        <f>'Szablon wniosku'!F354</f>
        <v>0</v>
      </c>
      <c r="F17" s="16">
        <f t="shared" si="0"/>
        <v>0</v>
      </c>
    </row>
    <row r="18" spans="1:6" ht="26.45">
      <c r="A18" s="9">
        <v>14</v>
      </c>
      <c r="B18" s="4" t="s">
        <v>428</v>
      </c>
      <c r="C18" s="4" t="s">
        <v>437</v>
      </c>
      <c r="D18" s="15">
        <f>'Szablon wniosku'!C383</f>
        <v>0</v>
      </c>
      <c r="E18" s="15">
        <f>'Szablon wniosku'!F383</f>
        <v>0</v>
      </c>
      <c r="F18" s="16">
        <f t="shared" si="0"/>
        <v>0</v>
      </c>
    </row>
    <row r="19" spans="1:6" ht="26.45">
      <c r="A19" s="10">
        <v>15</v>
      </c>
      <c r="B19" s="4" t="s">
        <v>428</v>
      </c>
      <c r="C19" s="4" t="s">
        <v>438</v>
      </c>
      <c r="D19" s="15">
        <f>'Szablon wniosku'!C418</f>
        <v>0</v>
      </c>
      <c r="E19" s="15">
        <f>IF('Szablon wniosku'!F418="Nie Dotyczy","Nie dotyczy",'Szablon wniosku'!F418*1.5)</f>
        <v>0</v>
      </c>
      <c r="F19" s="16">
        <f t="shared" si="0"/>
        <v>0</v>
      </c>
    </row>
    <row r="20" spans="1:6" ht="39.6">
      <c r="A20" s="9">
        <v>16</v>
      </c>
      <c r="B20" s="4" t="s">
        <v>428</v>
      </c>
      <c r="C20" s="4" t="s">
        <v>439</v>
      </c>
      <c r="D20" s="15">
        <f>'Szablon wniosku'!C448</f>
        <v>0</v>
      </c>
      <c r="E20" s="15">
        <f>'Szablon wniosku'!F448</f>
        <v>0</v>
      </c>
      <c r="F20" s="16">
        <f t="shared" si="0"/>
        <v>0</v>
      </c>
    </row>
    <row r="21" spans="1:6" ht="39.6">
      <c r="A21" s="10">
        <v>17</v>
      </c>
      <c r="B21" s="4" t="s">
        <v>428</v>
      </c>
      <c r="C21" s="4" t="s">
        <v>440</v>
      </c>
      <c r="D21" s="15">
        <f>'Szablon wniosku'!C478</f>
        <v>0</v>
      </c>
      <c r="E21" s="15">
        <f>IF('Szablon wniosku'!F478="Nie Dotyczy","Nie dotyczy",'Szablon wniosku'!F478*1.5)</f>
        <v>0</v>
      </c>
      <c r="F21" s="16">
        <f t="shared" si="0"/>
        <v>0</v>
      </c>
    </row>
    <row r="22" spans="1:6" ht="27" thickBot="1">
      <c r="A22" s="32">
        <v>18</v>
      </c>
      <c r="B22" s="33" t="s">
        <v>428</v>
      </c>
      <c r="C22" s="33" t="s">
        <v>441</v>
      </c>
      <c r="D22" s="95">
        <f>'Szablon wniosku'!C503</f>
        <v>0</v>
      </c>
      <c r="E22" s="95">
        <f>'Szablon wniosku'!F503</f>
        <v>0</v>
      </c>
      <c r="F22" s="34">
        <f t="shared" si="0"/>
        <v>0</v>
      </c>
    </row>
    <row r="23" spans="1:6" ht="22.5" customHeight="1" thickBot="1">
      <c r="A23" s="96"/>
      <c r="B23" s="97" t="s">
        <v>442</v>
      </c>
      <c r="C23" s="98"/>
      <c r="D23" s="13">
        <f t="shared" ref="D23:E23" si="1">SUM(D5:D22)</f>
        <v>0</v>
      </c>
      <c r="E23" s="13">
        <f t="shared" si="1"/>
        <v>0</v>
      </c>
      <c r="F23" s="14">
        <f>E23-D23</f>
        <v>0</v>
      </c>
    </row>
    <row r="24" spans="1:6" ht="14.45"/>
    <row r="25" spans="1:6" ht="14.4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5C39-F7E0-4A93-9704-A36D485C1CDC}">
  <dimension ref="B2:L48"/>
  <sheetViews>
    <sheetView workbookViewId="0">
      <selection activeCell="J20" sqref="J20"/>
    </sheetView>
  </sheetViews>
  <sheetFormatPr defaultRowHeight="14.45"/>
  <cols>
    <col min="2" max="2" width="5.7109375" customWidth="1"/>
    <col min="3" max="3" width="53.42578125" customWidth="1"/>
    <col min="4" max="4" width="12.85546875" customWidth="1"/>
    <col min="6" max="6" width="5.7109375" customWidth="1"/>
    <col min="7" max="7" width="67" customWidth="1"/>
    <col min="8" max="8" width="12.5703125" customWidth="1"/>
    <col min="10" max="10" width="5.7109375" customWidth="1"/>
    <col min="11" max="11" width="61.42578125" customWidth="1"/>
    <col min="12" max="12" width="11.7109375" customWidth="1"/>
  </cols>
  <sheetData>
    <row r="2" spans="2:12" ht="24.6" customHeight="1" thickBot="1">
      <c r="C2" s="8" t="s">
        <v>443</v>
      </c>
      <c r="G2" s="8" t="s">
        <v>444</v>
      </c>
      <c r="K2" s="7" t="s">
        <v>445</v>
      </c>
    </row>
    <row r="3" spans="2:12" ht="26.45">
      <c r="B3" s="12" t="s">
        <v>446</v>
      </c>
      <c r="C3" s="13" t="s">
        <v>447</v>
      </c>
      <c r="D3" s="14" t="s">
        <v>448</v>
      </c>
      <c r="F3" s="12" t="s">
        <v>446</v>
      </c>
      <c r="G3" s="13" t="s">
        <v>447</v>
      </c>
      <c r="H3" s="14" t="s">
        <v>448</v>
      </c>
      <c r="J3" s="12" t="s">
        <v>446</v>
      </c>
      <c r="K3" s="13" t="s">
        <v>449</v>
      </c>
      <c r="L3" s="14" t="s">
        <v>448</v>
      </c>
    </row>
    <row r="4" spans="2:12">
      <c r="B4" s="26">
        <v>1</v>
      </c>
      <c r="C4" s="19" t="s">
        <v>450</v>
      </c>
      <c r="D4" s="20" t="s">
        <v>451</v>
      </c>
      <c r="E4" s="27"/>
      <c r="F4" s="26">
        <v>1</v>
      </c>
      <c r="G4" s="19" t="s">
        <v>452</v>
      </c>
      <c r="H4" s="20" t="s">
        <v>453</v>
      </c>
      <c r="I4" s="27"/>
      <c r="J4" s="26">
        <v>1</v>
      </c>
      <c r="K4" s="19" t="s">
        <v>454</v>
      </c>
      <c r="L4" s="20" t="s">
        <v>455</v>
      </c>
    </row>
    <row r="5" spans="2:12">
      <c r="B5" s="28">
        <v>2</v>
      </c>
      <c r="C5" s="21" t="s">
        <v>456</v>
      </c>
      <c r="D5" s="22" t="s">
        <v>457</v>
      </c>
      <c r="E5" s="27"/>
      <c r="F5" s="28">
        <v>2</v>
      </c>
      <c r="G5" s="21" t="s">
        <v>458</v>
      </c>
      <c r="H5" s="22" t="s">
        <v>459</v>
      </c>
      <c r="I5" s="27"/>
      <c r="J5" s="28">
        <v>2</v>
      </c>
      <c r="K5" s="21" t="s">
        <v>460</v>
      </c>
      <c r="L5" s="22" t="s">
        <v>461</v>
      </c>
    </row>
    <row r="6" spans="2:12">
      <c r="B6" s="28">
        <v>3</v>
      </c>
      <c r="C6" s="21" t="s">
        <v>462</v>
      </c>
      <c r="D6" s="22" t="s">
        <v>463</v>
      </c>
      <c r="E6" s="27"/>
      <c r="F6" s="28">
        <v>3</v>
      </c>
      <c r="G6" s="21" t="s">
        <v>464</v>
      </c>
      <c r="H6" s="22" t="s">
        <v>465</v>
      </c>
      <c r="I6" s="27"/>
      <c r="J6" s="28">
        <v>3</v>
      </c>
      <c r="K6" s="21" t="s">
        <v>466</v>
      </c>
      <c r="L6" s="22" t="s">
        <v>467</v>
      </c>
    </row>
    <row r="7" spans="2:12">
      <c r="B7" s="26">
        <v>4</v>
      </c>
      <c r="C7" s="21" t="s">
        <v>468</v>
      </c>
      <c r="D7" s="22" t="s">
        <v>469</v>
      </c>
      <c r="E7" s="27"/>
      <c r="F7" s="26">
        <v>4</v>
      </c>
      <c r="G7" s="21" t="s">
        <v>470</v>
      </c>
      <c r="H7" s="22" t="s">
        <v>471</v>
      </c>
      <c r="I7" s="27"/>
      <c r="J7" s="26">
        <v>4</v>
      </c>
      <c r="K7" s="21" t="s">
        <v>472</v>
      </c>
      <c r="L7" s="22" t="s">
        <v>473</v>
      </c>
    </row>
    <row r="8" spans="2:12">
      <c r="B8" s="28">
        <v>5</v>
      </c>
      <c r="C8" s="21" t="s">
        <v>474</v>
      </c>
      <c r="D8" s="22" t="s">
        <v>475</v>
      </c>
      <c r="E8" s="27"/>
      <c r="F8" s="28">
        <v>5</v>
      </c>
      <c r="G8" s="21" t="s">
        <v>476</v>
      </c>
      <c r="H8" s="22" t="s">
        <v>477</v>
      </c>
      <c r="I8" s="27"/>
      <c r="J8" s="28">
        <v>5</v>
      </c>
      <c r="K8" s="21" t="s">
        <v>478</v>
      </c>
      <c r="L8" s="22" t="s">
        <v>479</v>
      </c>
    </row>
    <row r="9" spans="2:12">
      <c r="B9" s="28">
        <v>6</v>
      </c>
      <c r="C9" s="21" t="s">
        <v>480</v>
      </c>
      <c r="D9" s="22" t="s">
        <v>481</v>
      </c>
      <c r="E9" s="27"/>
      <c r="F9" s="28">
        <v>6</v>
      </c>
      <c r="G9" s="21" t="s">
        <v>482</v>
      </c>
      <c r="H9" s="22" t="s">
        <v>483</v>
      </c>
      <c r="I9" s="27"/>
      <c r="J9" s="28">
        <v>6</v>
      </c>
      <c r="K9" s="21" t="s">
        <v>484</v>
      </c>
      <c r="L9" s="22" t="s">
        <v>485</v>
      </c>
    </row>
    <row r="10" spans="2:12">
      <c r="B10" s="26">
        <v>7</v>
      </c>
      <c r="C10" s="21" t="s">
        <v>486</v>
      </c>
      <c r="D10" s="22" t="s">
        <v>487</v>
      </c>
      <c r="E10" s="27"/>
      <c r="F10" s="26">
        <v>7</v>
      </c>
      <c r="G10" s="21" t="s">
        <v>488</v>
      </c>
      <c r="H10" s="22" t="s">
        <v>489</v>
      </c>
      <c r="I10" s="27"/>
      <c r="J10" s="26">
        <v>7</v>
      </c>
      <c r="K10" s="21" t="s">
        <v>490</v>
      </c>
      <c r="L10" s="22" t="s">
        <v>491</v>
      </c>
    </row>
    <row r="11" spans="2:12">
      <c r="B11" s="28">
        <v>8</v>
      </c>
      <c r="C11" s="21" t="s">
        <v>492</v>
      </c>
      <c r="D11" s="22" t="s">
        <v>493</v>
      </c>
      <c r="E11" s="27"/>
      <c r="F11" s="28">
        <v>8</v>
      </c>
      <c r="G11" s="21" t="s">
        <v>494</v>
      </c>
      <c r="H11" s="22" t="s">
        <v>495</v>
      </c>
      <c r="I11" s="27"/>
      <c r="J11" s="28">
        <v>8</v>
      </c>
      <c r="K11" s="21" t="s">
        <v>496</v>
      </c>
      <c r="L11" s="22" t="s">
        <v>497</v>
      </c>
    </row>
    <row r="12" spans="2:12">
      <c r="B12" s="28">
        <v>9</v>
      </c>
      <c r="C12" s="21" t="s">
        <v>498</v>
      </c>
      <c r="D12" s="22" t="s">
        <v>499</v>
      </c>
      <c r="E12" s="27"/>
      <c r="F12" s="28">
        <v>9</v>
      </c>
      <c r="G12" s="21" t="s">
        <v>500</v>
      </c>
      <c r="H12" s="22" t="s">
        <v>501</v>
      </c>
      <c r="I12" s="27"/>
      <c r="J12" s="28">
        <v>9</v>
      </c>
      <c r="K12" s="21" t="s">
        <v>502</v>
      </c>
      <c r="L12" s="22" t="s">
        <v>503</v>
      </c>
    </row>
    <row r="13" spans="2:12">
      <c r="B13" s="26">
        <v>10</v>
      </c>
      <c r="C13" s="21" t="s">
        <v>504</v>
      </c>
      <c r="D13" s="22" t="s">
        <v>505</v>
      </c>
      <c r="E13" s="27"/>
      <c r="F13" s="26">
        <v>10</v>
      </c>
      <c r="G13" s="21" t="s">
        <v>506</v>
      </c>
      <c r="H13" s="22" t="s">
        <v>507</v>
      </c>
      <c r="I13" s="27"/>
      <c r="J13" s="26">
        <v>10</v>
      </c>
      <c r="K13" s="21" t="s">
        <v>508</v>
      </c>
      <c r="L13" s="22" t="s">
        <v>509</v>
      </c>
    </row>
    <row r="14" spans="2:12">
      <c r="B14" s="28">
        <v>11</v>
      </c>
      <c r="C14" s="21" t="s">
        <v>510</v>
      </c>
      <c r="D14" s="22" t="s">
        <v>511</v>
      </c>
      <c r="E14" s="27"/>
      <c r="F14" s="28">
        <v>11</v>
      </c>
      <c r="G14" s="21" t="s">
        <v>512</v>
      </c>
      <c r="H14" s="22" t="s">
        <v>513</v>
      </c>
      <c r="I14" s="27"/>
      <c r="J14" s="28">
        <v>11</v>
      </c>
      <c r="K14" s="21" t="s">
        <v>514</v>
      </c>
      <c r="L14" s="22" t="s">
        <v>515</v>
      </c>
    </row>
    <row r="15" spans="2:12">
      <c r="B15" s="28">
        <v>12</v>
      </c>
      <c r="C15" s="21" t="s">
        <v>516</v>
      </c>
      <c r="D15" s="22" t="s">
        <v>517</v>
      </c>
      <c r="E15" s="27"/>
      <c r="F15" s="28">
        <v>12</v>
      </c>
      <c r="G15" s="21" t="s">
        <v>518</v>
      </c>
      <c r="H15" s="22" t="s">
        <v>519</v>
      </c>
      <c r="I15" s="27"/>
      <c r="J15" s="28">
        <v>12</v>
      </c>
      <c r="K15" s="21" t="s">
        <v>520</v>
      </c>
      <c r="L15" s="22" t="s">
        <v>521</v>
      </c>
    </row>
    <row r="16" spans="2:12">
      <c r="B16" s="26">
        <v>13</v>
      </c>
      <c r="C16" s="21" t="s">
        <v>522</v>
      </c>
      <c r="D16" s="22" t="s">
        <v>523</v>
      </c>
      <c r="E16" s="27"/>
      <c r="F16" s="26">
        <v>13</v>
      </c>
      <c r="G16" s="21" t="s">
        <v>524</v>
      </c>
      <c r="H16" s="22" t="s">
        <v>525</v>
      </c>
      <c r="I16" s="27"/>
      <c r="J16" s="26">
        <v>13</v>
      </c>
      <c r="K16" s="21" t="s">
        <v>526</v>
      </c>
      <c r="L16" s="22" t="s">
        <v>527</v>
      </c>
    </row>
    <row r="17" spans="2:12">
      <c r="B17" s="28">
        <v>14</v>
      </c>
      <c r="C17" s="21" t="s">
        <v>528</v>
      </c>
      <c r="D17" s="22" t="s">
        <v>529</v>
      </c>
      <c r="E17" s="27"/>
      <c r="F17" s="28">
        <v>14</v>
      </c>
      <c r="G17" s="21" t="s">
        <v>530</v>
      </c>
      <c r="H17" s="22" t="s">
        <v>531</v>
      </c>
      <c r="I17" s="27"/>
      <c r="J17" s="28">
        <v>14</v>
      </c>
      <c r="K17" s="21" t="s">
        <v>532</v>
      </c>
      <c r="L17" s="22" t="s">
        <v>533</v>
      </c>
    </row>
    <row r="18" spans="2:12">
      <c r="B18" s="28">
        <v>15</v>
      </c>
      <c r="C18" s="21" t="s">
        <v>534</v>
      </c>
      <c r="D18" s="22" t="s">
        <v>535</v>
      </c>
      <c r="E18" s="27"/>
      <c r="F18" s="28">
        <v>15</v>
      </c>
      <c r="G18" s="21" t="s">
        <v>536</v>
      </c>
      <c r="H18" s="25" t="s">
        <v>537</v>
      </c>
      <c r="I18" s="27"/>
      <c r="J18" s="28">
        <v>15</v>
      </c>
      <c r="K18" s="21" t="s">
        <v>538</v>
      </c>
      <c r="L18" s="22" t="s">
        <v>539</v>
      </c>
    </row>
    <row r="19" spans="2:12">
      <c r="B19" s="26">
        <v>16</v>
      </c>
      <c r="C19" s="21" t="s">
        <v>540</v>
      </c>
      <c r="D19" s="22" t="s">
        <v>541</v>
      </c>
      <c r="E19" s="27"/>
      <c r="F19" s="26">
        <v>16</v>
      </c>
      <c r="G19" s="21" t="s">
        <v>542</v>
      </c>
      <c r="H19" s="22" t="s">
        <v>543</v>
      </c>
      <c r="I19" s="27"/>
      <c r="J19" s="26">
        <v>16</v>
      </c>
      <c r="K19" s="21" t="s">
        <v>544</v>
      </c>
      <c r="L19" s="22" t="s">
        <v>545</v>
      </c>
    </row>
    <row r="20" spans="2:12">
      <c r="B20" s="28">
        <v>17</v>
      </c>
      <c r="C20" s="21" t="s">
        <v>546</v>
      </c>
      <c r="D20" s="22" t="s">
        <v>547</v>
      </c>
      <c r="E20" s="27"/>
      <c r="F20" s="28">
        <v>17</v>
      </c>
      <c r="G20" s="21" t="s">
        <v>548</v>
      </c>
      <c r="H20" s="22" t="s">
        <v>549</v>
      </c>
      <c r="I20" s="27"/>
      <c r="J20" s="28">
        <v>17</v>
      </c>
      <c r="K20" t="s">
        <v>550</v>
      </c>
      <c r="L20" s="22" t="s">
        <v>551</v>
      </c>
    </row>
    <row r="21" spans="2:12">
      <c r="B21" s="28">
        <v>18</v>
      </c>
      <c r="C21" s="21" t="s">
        <v>552</v>
      </c>
      <c r="D21" s="22" t="s">
        <v>553</v>
      </c>
      <c r="E21" s="27"/>
      <c r="F21" s="28">
        <v>18</v>
      </c>
      <c r="G21" s="21" t="s">
        <v>554</v>
      </c>
      <c r="H21" s="22" t="s">
        <v>555</v>
      </c>
      <c r="I21" s="27"/>
      <c r="J21" s="28">
        <v>18</v>
      </c>
      <c r="K21" s="21" t="s">
        <v>556</v>
      </c>
      <c r="L21" s="22" t="s">
        <v>557</v>
      </c>
    </row>
    <row r="22" spans="2:12">
      <c r="B22" s="26">
        <v>19</v>
      </c>
      <c r="C22" s="21" t="s">
        <v>558</v>
      </c>
      <c r="D22" s="22" t="s">
        <v>559</v>
      </c>
      <c r="E22" s="27"/>
      <c r="F22" s="26">
        <v>19</v>
      </c>
      <c r="G22" s="21" t="s">
        <v>560</v>
      </c>
      <c r="H22" s="22" t="s">
        <v>561</v>
      </c>
      <c r="I22" s="27"/>
      <c r="J22" s="26">
        <v>19</v>
      </c>
      <c r="K22" s="21" t="s">
        <v>562</v>
      </c>
      <c r="L22" s="22" t="s">
        <v>563</v>
      </c>
    </row>
    <row r="23" spans="2:12">
      <c r="B23" s="28">
        <v>20</v>
      </c>
      <c r="C23" s="21" t="s">
        <v>564</v>
      </c>
      <c r="D23" s="22" t="s">
        <v>565</v>
      </c>
      <c r="E23" s="27"/>
      <c r="F23" s="28">
        <v>20</v>
      </c>
      <c r="G23" s="21" t="s">
        <v>566</v>
      </c>
      <c r="H23" s="22" t="s">
        <v>567</v>
      </c>
      <c r="I23" s="27"/>
      <c r="J23" s="28">
        <v>20</v>
      </c>
      <c r="K23" s="21" t="s">
        <v>568</v>
      </c>
      <c r="L23" s="22" t="s">
        <v>569</v>
      </c>
    </row>
    <row r="24" spans="2:12">
      <c r="B24" s="28">
        <v>21</v>
      </c>
      <c r="C24" s="21" t="s">
        <v>570</v>
      </c>
      <c r="D24" s="22" t="s">
        <v>571</v>
      </c>
      <c r="E24" s="27"/>
      <c r="F24" s="28">
        <v>21</v>
      </c>
      <c r="G24" s="21" t="s">
        <v>572</v>
      </c>
      <c r="H24" s="22" t="s">
        <v>573</v>
      </c>
      <c r="I24" s="27"/>
      <c r="J24" s="28">
        <v>21</v>
      </c>
      <c r="K24" s="21" t="s">
        <v>574</v>
      </c>
      <c r="L24" s="22" t="s">
        <v>575</v>
      </c>
    </row>
    <row r="25" spans="2:12">
      <c r="B25" s="26">
        <v>22</v>
      </c>
      <c r="C25" s="21" t="s">
        <v>576</v>
      </c>
      <c r="D25" s="22" t="s">
        <v>577</v>
      </c>
      <c r="E25" s="27"/>
      <c r="F25" s="26">
        <v>22</v>
      </c>
      <c r="G25" s="21" t="s">
        <v>578</v>
      </c>
      <c r="H25" s="22" t="s">
        <v>579</v>
      </c>
      <c r="I25" s="27"/>
      <c r="J25" s="26">
        <v>22</v>
      </c>
      <c r="K25" s="21" t="s">
        <v>580</v>
      </c>
      <c r="L25" s="22" t="s">
        <v>581</v>
      </c>
    </row>
    <row r="26" spans="2:12">
      <c r="B26" s="28">
        <v>23</v>
      </c>
      <c r="C26" s="21" t="s">
        <v>582</v>
      </c>
      <c r="D26" s="22" t="s">
        <v>583</v>
      </c>
      <c r="E26" s="27"/>
      <c r="F26" s="28">
        <v>23</v>
      </c>
      <c r="G26" s="21" t="s">
        <v>584</v>
      </c>
      <c r="H26" s="22" t="s">
        <v>585</v>
      </c>
      <c r="I26" s="27"/>
      <c r="J26" s="28">
        <v>23</v>
      </c>
      <c r="K26" s="21" t="s">
        <v>586</v>
      </c>
      <c r="L26" s="22" t="s">
        <v>587</v>
      </c>
    </row>
    <row r="27" spans="2:12">
      <c r="B27" s="28">
        <v>24</v>
      </c>
      <c r="C27" s="21" t="s">
        <v>588</v>
      </c>
      <c r="D27" s="22" t="s">
        <v>589</v>
      </c>
      <c r="E27" s="27"/>
      <c r="F27" s="28">
        <v>24</v>
      </c>
      <c r="G27" s="21" t="s">
        <v>590</v>
      </c>
      <c r="H27" s="22" t="s">
        <v>591</v>
      </c>
      <c r="I27" s="27"/>
      <c r="J27" s="28">
        <v>24</v>
      </c>
      <c r="K27" s="21" t="s">
        <v>592</v>
      </c>
      <c r="L27" s="22" t="s">
        <v>593</v>
      </c>
    </row>
    <row r="28" spans="2:12">
      <c r="B28" s="26">
        <v>25</v>
      </c>
      <c r="C28" s="21" t="s">
        <v>594</v>
      </c>
      <c r="D28" s="22" t="s">
        <v>595</v>
      </c>
      <c r="E28" s="27"/>
      <c r="F28" s="26">
        <v>25</v>
      </c>
      <c r="G28" s="21" t="s">
        <v>596</v>
      </c>
      <c r="H28" s="22" t="s">
        <v>597</v>
      </c>
      <c r="I28" s="27"/>
      <c r="J28" s="26">
        <v>25</v>
      </c>
      <c r="K28" s="21" t="s">
        <v>598</v>
      </c>
      <c r="L28" s="22" t="s">
        <v>599</v>
      </c>
    </row>
    <row r="29" spans="2:12">
      <c r="B29" s="28">
        <v>26</v>
      </c>
      <c r="C29" s="21" t="s">
        <v>600</v>
      </c>
      <c r="D29" s="22" t="s">
        <v>601</v>
      </c>
      <c r="E29" s="27"/>
      <c r="F29" s="28">
        <v>26</v>
      </c>
      <c r="G29" s="21" t="s">
        <v>602</v>
      </c>
      <c r="H29" s="22" t="s">
        <v>603</v>
      </c>
      <c r="I29" s="27"/>
      <c r="J29" s="28">
        <v>26</v>
      </c>
      <c r="K29" s="21" t="s">
        <v>604</v>
      </c>
      <c r="L29" s="22" t="s">
        <v>605</v>
      </c>
    </row>
    <row r="30" spans="2:12">
      <c r="B30" s="28">
        <v>27</v>
      </c>
      <c r="C30" s="21" t="s">
        <v>606</v>
      </c>
      <c r="D30" s="22" t="s">
        <v>607</v>
      </c>
      <c r="E30" s="27"/>
      <c r="F30" s="28">
        <v>27</v>
      </c>
      <c r="G30" s="21" t="s">
        <v>608</v>
      </c>
      <c r="H30" s="22" t="s">
        <v>609</v>
      </c>
      <c r="I30" s="27"/>
      <c r="J30" s="28">
        <v>27</v>
      </c>
      <c r="K30" s="21" t="s">
        <v>610</v>
      </c>
      <c r="L30" s="22" t="s">
        <v>611</v>
      </c>
    </row>
    <row r="31" spans="2:12">
      <c r="B31" s="26">
        <v>28</v>
      </c>
      <c r="C31" s="21" t="s">
        <v>612</v>
      </c>
      <c r="D31" s="22" t="s">
        <v>613</v>
      </c>
      <c r="E31" s="27"/>
      <c r="F31" s="26">
        <v>28</v>
      </c>
      <c r="G31" s="21" t="s">
        <v>614</v>
      </c>
      <c r="H31" s="22" t="s">
        <v>615</v>
      </c>
      <c r="I31" s="27"/>
      <c r="J31" s="26">
        <v>28</v>
      </c>
      <c r="K31" s="23" t="s">
        <v>616</v>
      </c>
      <c r="L31" s="24" t="s">
        <v>617</v>
      </c>
    </row>
    <row r="32" spans="2:12">
      <c r="B32" s="28">
        <v>29</v>
      </c>
      <c r="C32" s="21" t="s">
        <v>618</v>
      </c>
      <c r="D32" s="22" t="s">
        <v>619</v>
      </c>
      <c r="E32" s="27"/>
      <c r="F32" s="28">
        <v>29</v>
      </c>
      <c r="G32" s="21" t="s">
        <v>620</v>
      </c>
      <c r="H32" s="22" t="s">
        <v>621</v>
      </c>
      <c r="I32" s="27"/>
      <c r="J32" s="27"/>
      <c r="K32" s="27"/>
      <c r="L32" s="27"/>
    </row>
    <row r="33" spans="2:12">
      <c r="B33" s="28">
        <v>30</v>
      </c>
      <c r="C33" s="21" t="s">
        <v>622</v>
      </c>
      <c r="D33" s="22" t="s">
        <v>623</v>
      </c>
      <c r="E33" s="27"/>
      <c r="F33" s="28">
        <v>30</v>
      </c>
      <c r="G33" s="21" t="s">
        <v>624</v>
      </c>
      <c r="H33" s="22" t="s">
        <v>625</v>
      </c>
      <c r="I33" s="27"/>
      <c r="J33" s="27"/>
      <c r="K33" s="27"/>
      <c r="L33" s="27"/>
    </row>
    <row r="34" spans="2:12">
      <c r="B34" s="26">
        <v>31</v>
      </c>
      <c r="C34" s="21" t="s">
        <v>626</v>
      </c>
      <c r="D34" s="22" t="s">
        <v>627</v>
      </c>
      <c r="E34" s="27"/>
      <c r="F34" s="26">
        <v>31</v>
      </c>
      <c r="G34" s="21" t="s">
        <v>628</v>
      </c>
      <c r="H34" s="22" t="s">
        <v>629</v>
      </c>
      <c r="I34" s="27"/>
      <c r="J34" s="27"/>
      <c r="K34" s="27"/>
      <c r="L34" s="27"/>
    </row>
    <row r="35" spans="2:12">
      <c r="B35" s="28">
        <v>32</v>
      </c>
      <c r="C35" s="21" t="s">
        <v>630</v>
      </c>
      <c r="D35" s="22" t="s">
        <v>631</v>
      </c>
      <c r="E35" s="27"/>
      <c r="F35" s="28">
        <v>32</v>
      </c>
      <c r="G35" s="21" t="s">
        <v>632</v>
      </c>
      <c r="H35" s="22" t="s">
        <v>633</v>
      </c>
      <c r="I35" s="27"/>
      <c r="J35" s="27"/>
      <c r="K35" s="27"/>
      <c r="L35" s="27"/>
    </row>
    <row r="36" spans="2:12">
      <c r="B36" s="28">
        <v>33</v>
      </c>
      <c r="C36" s="21" t="s">
        <v>634</v>
      </c>
      <c r="D36" s="22" t="s">
        <v>635</v>
      </c>
      <c r="E36" s="27"/>
      <c r="F36" s="28">
        <v>33</v>
      </c>
      <c r="G36" s="21" t="s">
        <v>636</v>
      </c>
      <c r="H36" s="22" t="s">
        <v>637</v>
      </c>
      <c r="I36" s="27"/>
      <c r="J36" s="27"/>
      <c r="K36" s="27"/>
      <c r="L36" s="27"/>
    </row>
    <row r="37" spans="2:12">
      <c r="B37" s="26">
        <v>34</v>
      </c>
      <c r="C37" s="23" t="s">
        <v>638</v>
      </c>
      <c r="D37" s="24" t="s">
        <v>639</v>
      </c>
      <c r="E37" s="27"/>
      <c r="F37" s="26">
        <v>34</v>
      </c>
      <c r="G37" s="21" t="s">
        <v>640</v>
      </c>
      <c r="H37" s="22" t="s">
        <v>641</v>
      </c>
      <c r="I37" s="27"/>
      <c r="J37" s="27"/>
      <c r="K37" s="27"/>
      <c r="L37" s="27"/>
    </row>
    <row r="38" spans="2:12">
      <c r="B38" s="29"/>
      <c r="C38" s="30"/>
      <c r="D38" s="31"/>
      <c r="E38" s="27"/>
      <c r="F38" s="28">
        <v>35</v>
      </c>
      <c r="G38" s="21" t="s">
        <v>642</v>
      </c>
      <c r="H38" s="22" t="s">
        <v>643</v>
      </c>
      <c r="I38" s="27"/>
      <c r="J38" s="27"/>
      <c r="K38" s="27"/>
      <c r="L38" s="27"/>
    </row>
    <row r="39" spans="2:12">
      <c r="B39" s="27"/>
      <c r="C39" s="27"/>
      <c r="D39" s="27"/>
      <c r="E39" s="27"/>
      <c r="F39" s="28">
        <v>36</v>
      </c>
      <c r="G39" s="21" t="s">
        <v>644</v>
      </c>
      <c r="H39" s="22" t="s">
        <v>645</v>
      </c>
      <c r="I39" s="27"/>
      <c r="J39" s="27"/>
      <c r="K39" s="27"/>
      <c r="L39" s="27"/>
    </row>
    <row r="40" spans="2:12">
      <c r="B40" s="27"/>
      <c r="C40" s="27"/>
      <c r="D40" s="27"/>
      <c r="E40" s="27"/>
      <c r="F40" s="26">
        <v>37</v>
      </c>
      <c r="G40" s="21" t="s">
        <v>646</v>
      </c>
      <c r="H40" s="22" t="s">
        <v>647</v>
      </c>
      <c r="I40" s="27"/>
      <c r="J40" s="27"/>
      <c r="K40" s="27"/>
      <c r="L40" s="27"/>
    </row>
    <row r="41" spans="2:12">
      <c r="B41" s="27"/>
      <c r="C41" s="27"/>
      <c r="D41" s="27"/>
      <c r="E41" s="27"/>
      <c r="F41" s="28">
        <v>38</v>
      </c>
      <c r="G41" s="21" t="s">
        <v>648</v>
      </c>
      <c r="H41" s="22" t="s">
        <v>649</v>
      </c>
      <c r="I41" s="27"/>
      <c r="J41" s="27"/>
      <c r="K41" s="27"/>
      <c r="L41" s="27"/>
    </row>
    <row r="42" spans="2:12">
      <c r="B42" s="27"/>
      <c r="C42" s="27"/>
      <c r="D42" s="27"/>
      <c r="E42" s="27"/>
      <c r="F42" s="28">
        <v>39</v>
      </c>
      <c r="G42" s="21" t="s">
        <v>650</v>
      </c>
      <c r="H42" s="22" t="s">
        <v>651</v>
      </c>
      <c r="I42" s="27"/>
      <c r="J42" s="27"/>
      <c r="K42" s="27"/>
      <c r="L42" s="27"/>
    </row>
    <row r="43" spans="2:12">
      <c r="B43" s="27"/>
      <c r="C43" s="27"/>
      <c r="D43" s="27"/>
      <c r="E43" s="27"/>
      <c r="F43" s="26">
        <v>40</v>
      </c>
      <c r="G43" s="21" t="s">
        <v>652</v>
      </c>
      <c r="H43" s="22" t="s">
        <v>653</v>
      </c>
      <c r="I43" s="27"/>
      <c r="J43" s="27"/>
      <c r="K43" s="27"/>
      <c r="L43" s="27"/>
    </row>
    <row r="44" spans="2:12">
      <c r="B44" s="27"/>
      <c r="C44" s="27"/>
      <c r="D44" s="27"/>
      <c r="E44" s="27"/>
      <c r="F44" s="28">
        <v>41</v>
      </c>
      <c r="G44" s="21" t="s">
        <v>654</v>
      </c>
      <c r="H44" s="22" t="s">
        <v>655</v>
      </c>
      <c r="I44" s="27"/>
      <c r="J44" s="27"/>
      <c r="K44" s="27"/>
      <c r="L44" s="27"/>
    </row>
    <row r="45" spans="2:12">
      <c r="B45" s="27"/>
      <c r="C45" s="27"/>
      <c r="D45" s="27"/>
      <c r="E45" s="27"/>
      <c r="F45" s="28">
        <v>42</v>
      </c>
      <c r="G45" s="21" t="s">
        <v>656</v>
      </c>
      <c r="H45" s="22" t="s">
        <v>657</v>
      </c>
      <c r="I45" s="27"/>
      <c r="J45" s="27"/>
      <c r="K45" s="27"/>
      <c r="L45" s="27"/>
    </row>
    <row r="46" spans="2:12">
      <c r="B46" s="27"/>
      <c r="C46" s="27"/>
      <c r="D46" s="27"/>
      <c r="E46" s="27"/>
      <c r="F46" s="26">
        <v>43</v>
      </c>
      <c r="G46" s="21" t="s">
        <v>658</v>
      </c>
      <c r="H46" s="22" t="s">
        <v>659</v>
      </c>
      <c r="I46" s="27"/>
      <c r="J46" s="27"/>
      <c r="K46" s="27"/>
      <c r="L46" s="27"/>
    </row>
    <row r="47" spans="2:12">
      <c r="B47" s="27"/>
      <c r="C47" s="27"/>
      <c r="D47" s="27"/>
      <c r="E47" s="27"/>
      <c r="F47" s="28">
        <v>44</v>
      </c>
      <c r="G47" s="21" t="s">
        <v>660</v>
      </c>
      <c r="H47" s="22" t="s">
        <v>661</v>
      </c>
      <c r="I47" s="27"/>
      <c r="J47" s="27"/>
      <c r="K47" s="27"/>
      <c r="L47" s="27"/>
    </row>
    <row r="48" spans="2:12">
      <c r="B48" s="27"/>
      <c r="C48" s="27"/>
      <c r="D48" s="27"/>
      <c r="E48" s="27"/>
      <c r="F48" s="28">
        <v>45</v>
      </c>
      <c r="G48" s="23" t="s">
        <v>662</v>
      </c>
      <c r="H48" s="24" t="s">
        <v>663</v>
      </c>
      <c r="I48" s="27"/>
      <c r="J48" s="27"/>
      <c r="K48" s="27"/>
      <c r="L48" s="2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AD95CB7A93D479B87866B1390F440" ma:contentTypeVersion="4" ma:contentTypeDescription="Utwórz nowy dokument." ma:contentTypeScope="" ma:versionID="d07d409bdc87b28fc89bad86f475f24d">
  <xsd:schema xmlns:xsd="http://www.w3.org/2001/XMLSchema" xmlns:xs="http://www.w3.org/2001/XMLSchema" xmlns:p="http://schemas.microsoft.com/office/2006/metadata/properties" xmlns:ns2="fd0d00cd-ebba-4e0b-a796-38d92b4e3337" targetNamespace="http://schemas.microsoft.com/office/2006/metadata/properties" ma:root="true" ma:fieldsID="1935f9b6827cc144c687453ec8beb17c" ns2:_="">
    <xsd:import namespace="fd0d00cd-ebba-4e0b-a796-38d92b4e3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d00cd-ebba-4e0b-a796-38d92b4e3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3A32B3-C244-4A88-B0AD-F95D5B0C67C6}"/>
</file>

<file path=customXml/itemProps2.xml><?xml version="1.0" encoding="utf-8"?>
<ds:datastoreItem xmlns:ds="http://schemas.openxmlformats.org/officeDocument/2006/customXml" ds:itemID="{46561873-C340-4F95-9937-B01C54E64159}"/>
</file>

<file path=customXml/itemProps3.xml><?xml version="1.0" encoding="utf-8"?>
<ds:datastoreItem xmlns:ds="http://schemas.openxmlformats.org/officeDocument/2006/customXml" ds:itemID="{85F378CF-95D7-42DE-B4FC-3BA7445B1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Mąkosa</dc:creator>
  <cp:keywords/>
  <dc:description/>
  <cp:lastModifiedBy/>
  <cp:revision/>
  <dcterms:created xsi:type="dcterms:W3CDTF">2024-11-21T12:23:48Z</dcterms:created>
  <dcterms:modified xsi:type="dcterms:W3CDTF">2025-03-04T07:56:35Z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0x010100C7EAD95CB7A93D479B87866B1390F440</vt:lpwstr>
  </property>
</Properties>
</file>