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\ea-zp\PRZETARGI 2021\03.Odczynniki-Dostawa\Public\"/>
    </mc:Choice>
  </mc:AlternateContent>
  <xr:revisionPtr revIDLastSave="0" documentId="13_ncr:81_{7F85BE49-8269-4FA4-831F-C28B5901E66B}" xr6:coauthVersionLast="46" xr6:coauthVersionMax="46" xr10:uidLastSave="{00000000-0000-0000-0000-000000000000}"/>
  <bookViews>
    <workbookView xWindow="28680" yWindow="-120" windowWidth="29040" windowHeight="18240" activeTab="1" xr2:uid="{00000000-000D-0000-FFFF-FFFF00000000}"/>
  </bookViews>
  <sheets>
    <sheet name="Arkusz4" sheetId="1" r:id="rId1"/>
    <sheet name="Arkusz1" sheetId="2" r:id="rId2"/>
    <sheet name="Arkusz2" sheetId="3" r:id="rId3"/>
    <sheet name="Arkusz3" sheetId="4" r:id="rId4"/>
  </sheets>
  <definedNames>
    <definedName name="_xlnm.Print_Area" localSheetId="1">Arkusz1!$A$2:$N$151</definedName>
    <definedName name="_xlnm.Print_Titles" localSheetId="1">Arkusz1!$7:$9</definedName>
    <definedName name="Z_1800338B_5645_4931_8C6E_BC52E28B134F_.wvu.PrintArea" localSheetId="1" hidden="1">Arkusz1!$A$2:$N$151</definedName>
    <definedName name="Z_1800338B_5645_4931_8C6E_BC52E28B134F_.wvu.PrintTitles" localSheetId="1" hidden="1">Arkusz1!$7:$9</definedName>
    <definedName name="Z_1800338B_5645_4931_8C6E_BC52E28B134F_.wvu.Rows" localSheetId="1" hidden="1">Arkusz1!$1:$1</definedName>
    <definedName name="Z_2BDDDC55_6DC2_4A78_976B_4704A12EF7F6_.wvu.PrintArea" localSheetId="1" hidden="1">Arkusz1!$A$2:$N$156</definedName>
    <definedName name="Z_2BDDDC55_6DC2_4A78_976B_4704A12EF7F6_.wvu.PrintTitles" localSheetId="1" hidden="1">Arkusz1!$7:$9</definedName>
    <definedName name="Z_2BDDDC55_6DC2_4A78_976B_4704A12EF7F6_.wvu.Rows" localSheetId="1" hidden="1">Arkusz1!$1:$1</definedName>
    <definedName name="Z_38BCC9B0_6EC3_42A2_A35C_29267F871A91_.wvu.PrintArea" localSheetId="1" hidden="1">Arkusz1!$A$2:$N$151</definedName>
    <definedName name="Z_38BCC9B0_6EC3_42A2_A35C_29267F871A91_.wvu.PrintTitles" localSheetId="1" hidden="1">Arkusz1!$7:$9</definedName>
    <definedName name="Z_38BCC9B0_6EC3_42A2_A35C_29267F871A91_.wvu.Rows" localSheetId="1" hidden="1">Arkusz1!$1:$1</definedName>
    <definedName name="Z_3B6E08E7_2076_4CAB_9A58_765EC86134EE_.wvu.PrintArea" localSheetId="1" hidden="1">Arkusz1!$A$2:$N$95</definedName>
    <definedName name="Z_3B6E08E7_2076_4CAB_9A58_765EC86134EE_.wvu.PrintTitles" localSheetId="1" hidden="1">Arkusz1!$7:$9</definedName>
    <definedName name="Z_3B6E08E7_2076_4CAB_9A58_765EC86134EE_.wvu.Rows" localSheetId="1" hidden="1">Arkusz1!$1:$1</definedName>
    <definedName name="Z_58C0836A_14A9_4C72_B0E8_0C6BA3F102E0_.wvu.PrintArea" localSheetId="1" hidden="1">Arkusz1!$A$2:$N$151</definedName>
    <definedName name="Z_58C0836A_14A9_4C72_B0E8_0C6BA3F102E0_.wvu.PrintTitles" localSheetId="1" hidden="1">Arkusz1!$7:$9</definedName>
    <definedName name="Z_58C0836A_14A9_4C72_B0E8_0C6BA3F102E0_.wvu.Rows" localSheetId="1" hidden="1">Arkusz1!$1:$1</definedName>
    <definedName name="Z_7BE65C7D_FA2D_4D17_80ED_64F350897BD0_.wvu.PrintArea" localSheetId="1" hidden="1">Arkusz1!$A$2:$N$151</definedName>
    <definedName name="Z_7BE65C7D_FA2D_4D17_80ED_64F350897BD0_.wvu.PrintTitles" localSheetId="1" hidden="1">Arkusz1!$7:$9</definedName>
    <definedName name="Z_7BE65C7D_FA2D_4D17_80ED_64F350897BD0_.wvu.Rows" localSheetId="1" hidden="1">Arkusz1!$1:$1</definedName>
    <definedName name="Z_97D72673_58EF_444C_AAFC_BC6FC0A834E5_.wvu.PrintArea" localSheetId="1" hidden="1">Arkusz1!$A$2:$N$151</definedName>
    <definedName name="Z_97D72673_58EF_444C_AAFC_BC6FC0A834E5_.wvu.PrintTitles" localSheetId="1" hidden="1">Arkusz1!$7:$9</definedName>
    <definedName name="Z_97D72673_58EF_444C_AAFC_BC6FC0A834E5_.wvu.Rows" localSheetId="1" hidden="1">Arkusz1!$1:$1</definedName>
    <definedName name="Z_C11FF556_DCB9_4149_85AC_1AAEF0BCE87C_.wvu.PrintArea" localSheetId="1" hidden="1">Arkusz1!$A$2:$N$95</definedName>
    <definedName name="Z_C11FF556_DCB9_4149_85AC_1AAEF0BCE87C_.wvu.PrintTitles" localSheetId="1" hidden="1">Arkusz1!$7:$9</definedName>
    <definedName name="Z_C11FF556_DCB9_4149_85AC_1AAEF0BCE87C_.wvu.Rows" localSheetId="1" hidden="1">Arkusz1!$1:$1</definedName>
    <definedName name="Z_C3514CB0_16BD_40B9_9E18_A823C5188B4D_.wvu.PrintArea" localSheetId="1" hidden="1">Arkusz1!$A$2:$N$151</definedName>
    <definedName name="Z_C3514CB0_16BD_40B9_9E18_A823C5188B4D_.wvu.PrintTitles" localSheetId="1" hidden="1">Arkusz1!$7:$9</definedName>
    <definedName name="Z_C3514CB0_16BD_40B9_9E18_A823C5188B4D_.wvu.Rows" localSheetId="1" hidden="1">Arkusz1!$1:$1</definedName>
    <definedName name="Z_E38A53A8_6C97_4159_8C70_721F50829E25_.wvu.PrintArea" localSheetId="1" hidden="1">Arkusz1!$A$2:$N$151</definedName>
    <definedName name="Z_E38A53A8_6C97_4159_8C70_721F50829E25_.wvu.PrintTitles" localSheetId="1" hidden="1">Arkusz1!$7:$9</definedName>
    <definedName name="Z_E38A53A8_6C97_4159_8C70_721F50829E25_.wvu.Rows" localSheetId="1" hidden="1">Arkusz1!$1:$1</definedName>
    <definedName name="Z_FA78AD62_E7F9_4E58_9404_C617E7B245CB_.wvu.PrintArea" localSheetId="1" hidden="1">Arkusz1!$A$2:$N$95</definedName>
    <definedName name="Z_FA78AD62_E7F9_4E58_9404_C617E7B245CB_.wvu.PrintTitles" localSheetId="1" hidden="1">Arkusz1!$7:$9</definedName>
    <definedName name="Z_FA78AD62_E7F9_4E58_9404_C617E7B245CB_.wvu.Rows" localSheetId="1" hidden="1">Arkusz1!$1:$1</definedName>
  </definedNames>
  <calcPr calcId="191029"/>
  <customWorkbookViews>
    <customWorkbookView name="Mirosław Piana - Widok osobisty" guid="{58C0836A-14A9-4C72-B0E8-0C6BA3F102E0}" mergeInterval="0" personalView="1" maximized="1" xWindow="1912" yWindow="-8" windowWidth="1936" windowHeight="1216" activeSheetId="2"/>
    <customWorkbookView name="Witold Kądziela - Widok osobisty" guid="{38BCC9B0-6EC3-42A2-A35C-29267F871A91}" mergeInterval="0" personalView="1" maximized="1" windowWidth="1436" windowHeight="675" activeSheetId="2"/>
    <customWorkbookView name="Teresa Kądziela - Widok osobisty" guid="{1800338B-5645-4931-8C6E-BC52E28B134F}" mergeInterval="0" personalView="1" maximized="1" xWindow="-8" yWindow="-8" windowWidth="1936" windowHeight="1056" activeSheetId="2"/>
    <customWorkbookView name="JT - Widok osobisty" guid="{3B6E08E7-2076-4CAB-9A58-765EC86134EE}" mergeInterval="0" personalView="1" maximized="1" windowWidth="1276" windowHeight="795" activeSheetId="2"/>
    <customWorkbookView name="SWroblewicz - Widok osobisty" guid="{C11FF556-DCB9-4149-85AC-1AAEF0BCE87C}" mergeInterval="0" personalView="1" xWindow="10" yWindow="32" windowWidth="805" windowHeight="794" activeSheetId="2"/>
    <customWorkbookView name="TKadziela - Widok osobisty" guid="{FA78AD62-E7F9-4E58-9404-C617E7B245CB}" mergeInterval="0" personalView="1" maximized="1" xWindow="-8" yWindow="-8" windowWidth="1936" windowHeight="1056" activeSheetId="2"/>
    <customWorkbookView name="RLofek - Widok osobisty" guid="{97D72673-58EF-444C-AAFC-BC6FC0A834E5}" mergeInterval="0" personalView="1" maximized="1" windowWidth="1408" windowHeight="665" activeSheetId="2"/>
    <customWorkbookView name="WKadziela - Widok osobisty" guid="{7BE65C7D-FA2D-4D17-80ED-64F350897BD0}" mergeInterval="0" personalView="1" maximized="1" windowWidth="1436" windowHeight="685" activeSheetId="2"/>
    <customWorkbookView name="User - Widok osobisty" guid="{C3514CB0-16BD-40B9-9E18-A823C5188B4D}" mergeInterval="0" personalView="1" maximized="1" xWindow="-8" yWindow="-8" windowWidth="1936" windowHeight="1056" activeSheetId="2"/>
    <customWorkbookView name="CEZAL - Widok osobisty" guid="{E38A53A8-6C97-4159-8C70-721F50829E25}" mergeInterval="0" personalView="1" maximized="1" xWindow="-8" yWindow="-8" windowWidth="1936" windowHeight="1056" activeSheetId="2"/>
    <customWorkbookView name="Szymon Wróblewicz - Widok osobisty" guid="{2BDDDC55-6DC2-4A78-976B-4704A12EF7F6}" mergeInterval="0" personalView="1" maximized="1" xWindow="-8" yWindow="-8" windowWidth="1936" windowHeight="117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</calcChain>
</file>

<file path=xl/sharedStrings.xml><?xml version="1.0" encoding="utf-8"?>
<sst xmlns="http://schemas.openxmlformats.org/spreadsheetml/2006/main" count="301" uniqueCount="167">
  <si>
    <t>LP</t>
  </si>
  <si>
    <t>Nazwa (dokładny opis, wielkość opakowania)</t>
  </si>
  <si>
    <t>j.m.</t>
  </si>
  <si>
    <t>LBWiG</t>
  </si>
  <si>
    <t>LBŻiPU</t>
  </si>
  <si>
    <t>LBŚPiP</t>
  </si>
  <si>
    <t>Ilość razem</t>
  </si>
  <si>
    <t>Cena jednostkowa</t>
  </si>
  <si>
    <t>Wartość netto</t>
  </si>
  <si>
    <t>VAT [%]</t>
  </si>
  <si>
    <t>szt.</t>
  </si>
  <si>
    <t>op.</t>
  </si>
  <si>
    <t>Rozprowadzacze do płytek Petriego w kształcie litery L o średnicy 3 mm, zagiętym końcem (op. 5 szt.)</t>
  </si>
  <si>
    <t>Papier do sterylizacji arkusz 50x50 cm (op. 500 szt.)</t>
  </si>
  <si>
    <t>Lignina w arkuszach (op. 5kg)</t>
  </si>
  <si>
    <t>Rękaw do sterylizacji szerokość 150 mm</t>
  </si>
  <si>
    <t>Rękawy do sterylizacji parowej 134/5-121/15 o szerokości 210 mm</t>
  </si>
  <si>
    <t>rolka</t>
  </si>
  <si>
    <t>Taśma samoprzylepna do sterylizacji parowej (op. 50 m)</t>
  </si>
  <si>
    <t>Sekusept pulver (op. 2 kg)</t>
  </si>
  <si>
    <t>Parafilm 5 cm</t>
  </si>
  <si>
    <t>Parafilm, szerokość 10 cm, dł. 75 m</t>
  </si>
  <si>
    <t>Probówki z PS o pojemności 4 ml, średnica 12 mm, długości 75 mm okrągłodenne  (op. 500 szt.)</t>
  </si>
  <si>
    <t>Neodischer Z (op. 5 l )</t>
  </si>
  <si>
    <t>Neodischer FA (op. 5 l )</t>
  </si>
  <si>
    <t>Taśma kontrolna do sterylizacji suchym powietrzem 19 mm (op. 50 m)</t>
  </si>
  <si>
    <t>Sól warzona do dejonizatora (op. 25 kg)</t>
  </si>
  <si>
    <t>Preparat dezynfekcyjny Mikrozid (op. 10 l)</t>
  </si>
  <si>
    <t>Worki strunowe PE 20x30 cm (op. 100 szt.)</t>
  </si>
  <si>
    <t>Worki strunowe PE 25x35 cm (op. 100 szt.)</t>
  </si>
  <si>
    <t>Probówki do autosamplera poj. 11 ml, dł. 100 mm (op. 200 szt.)</t>
  </si>
  <si>
    <t>Folia aluminiowa 150 mb x 0,020 x 450 mm</t>
  </si>
  <si>
    <t>Końcówki PD do dozownika HandyStep poj 50ml, pakowane luzem ,niesterylne (op. 25 szt.)</t>
  </si>
  <si>
    <t>Krążki diagnostyczne OP (op.50 szt)</t>
  </si>
  <si>
    <t>Krążki diagnostyczne BVX  (op.50 szt)</t>
  </si>
  <si>
    <t>Krążki diagnostyczne BV  (op.50 szt)</t>
  </si>
  <si>
    <t>Krążki diagnostyczne BX  (op.50 szt)</t>
  </si>
  <si>
    <t>Krążki diagnostyczne BC  (op.50 szt)</t>
  </si>
  <si>
    <t>Krążki diagnostyczne N (op.50 szt)</t>
  </si>
  <si>
    <t>Krążki diagnostyczne F (op.50 szt)</t>
  </si>
  <si>
    <t>Krążki diagnostyczne do róznicowania Enterococcus feacalis EF 9mm (op. 50 szt.)</t>
  </si>
  <si>
    <t>Korki celulozowe Steristopper 10</t>
  </si>
  <si>
    <t>Korki celulozowe Steristopper 29</t>
  </si>
  <si>
    <t>Butelka z gazem do palników przenośnych Campingaz CV-360 (op. 6 szt)</t>
  </si>
  <si>
    <t xml:space="preserve"> op.</t>
  </si>
  <si>
    <t>Worek 60l czerwony HDPE 20 op. 100szt.</t>
  </si>
  <si>
    <t>Sterylne końcówki Bag Tips regular 1 ml (op. 1000 szt.)dł 19 cm</t>
  </si>
  <si>
    <t>Probówki sterylne PS z korkiem poj 4 ml (12x75mm) op. 5 szt.</t>
  </si>
  <si>
    <t>Mikroskopowe szkiełka nakrywkowe 24mm x 24 mm op. 100 szt.</t>
  </si>
  <si>
    <t>szkiełka mikroskopowe 15x15 mm, op.100szt</t>
  </si>
  <si>
    <t>gaziki niejałowe 5x5cm op. 100szt.</t>
  </si>
  <si>
    <t>Sporale ampułkowe log5 PS-5-50 op. 50 szt.</t>
  </si>
  <si>
    <t>Wymazówki drewniane z bawełnianym kwaczem do antybiogramów op 100szt.</t>
  </si>
  <si>
    <t>Olejek immersyjny op. 100ml</t>
  </si>
  <si>
    <t>Krążki SP do diagnostycznego różnicowania Streptococcus pyogenes op. 50 krążków</t>
  </si>
  <si>
    <t>szt</t>
  </si>
  <si>
    <t>igły do strzykawek 0,8 mm op.100szt.</t>
  </si>
  <si>
    <t>Oferowany produkt (wypełnia Wykonawca)</t>
  </si>
  <si>
    <t>Producet
nr katalogowy</t>
  </si>
  <si>
    <t>Wata bawełniana (op. 0,5 kg)</t>
  </si>
  <si>
    <t>Pojemniki na odpady medyczne z otworem wrzutowym o pojemności 2-3 l wysokość ok. 25 cm</t>
  </si>
  <si>
    <t>Lizoformina środek do dezynfekcji 1 L</t>
  </si>
  <si>
    <t>strzykawki jednorazowe plastikowe 2 ml op 100 szt</t>
  </si>
  <si>
    <t>Rękawiczki jednorazowe cienkie, jałowe,  pakowane parami, rozmiar S (op. 100 szt.)</t>
  </si>
  <si>
    <t>worki PP 200x300 mm do statywu na biurko op. 100 szt.</t>
  </si>
  <si>
    <t>Ezy bakteriologiczne jednorazowe sterylne dwustronna,: kulka + oczko 1 µl ,opakowanie nie więcej niż  20 szt.</t>
  </si>
  <si>
    <t>Nabój gazowy 190 g gazu, przebijany Campingaz c 206 lub równoważny</t>
  </si>
  <si>
    <t xml:space="preserve">op. </t>
  </si>
  <si>
    <t>op</t>
  </si>
  <si>
    <t xml:space="preserve">Worki strunowe PE 15x20 cm op. = 100 szt </t>
  </si>
  <si>
    <t xml:space="preserve">Worki strunowe PE 30x40 cm op. = 100 szt </t>
  </si>
  <si>
    <t xml:space="preserve">Worki strunowe PE 35x45 cm op. = 100 szt </t>
  </si>
  <si>
    <t>szkiełka podstawowe do mikroskopu, szlifowane, wymiar ok.. 76x26 mm opakowanie ok.. 50 sztuk</t>
  </si>
  <si>
    <t xml:space="preserve">Pojemnik czerwony na odpady z hermetyczną pokrywą i uchwytem, poj 3l </t>
  </si>
  <si>
    <t xml:space="preserve">Pojemnik czerwony na odpady z hermetyczną pokrywą  i uchwytem poj 10l </t>
  </si>
  <si>
    <t xml:space="preserve">Pojemnik czerwony na igły z otworem wrzutowym poj 0,7l </t>
  </si>
  <si>
    <t xml:space="preserve">Pojemnik czerwony na odpady z hermetyczną pokrywą  i uchwytem poj 5l </t>
  </si>
  <si>
    <t>worek 120l czerwony HDPE 30 op. 100 szt.</t>
  </si>
  <si>
    <t>worek 120l żółty HDPE 20 op. 100 szt.</t>
  </si>
  <si>
    <t>Surowica rzęskowa Hlw - 4-6 ml</t>
  </si>
  <si>
    <t>Surowica rzęskowa Hn – 4-6 ml</t>
  </si>
  <si>
    <t>Surowica rzęskowa Hx – 4-6 ml</t>
  </si>
  <si>
    <t>Surowica rzęskowa Hy – 4-6 ml</t>
  </si>
  <si>
    <t>Surowica somatyczna O 19 – 4-6 ml</t>
  </si>
  <si>
    <t>Surowica somatyczna O 6,7 – 4-6 ml</t>
  </si>
  <si>
    <t>surowica do aglutynacji szkiełkowej O8,             poj. 4-6 ml</t>
  </si>
  <si>
    <t>surowica do aglutynacji szkiełkowej O20, 4-6 ml</t>
  </si>
  <si>
    <t>surowica do aglutynacji szkiełkowej Hz10, 4-6 ml</t>
  </si>
  <si>
    <t>surowica do aglutynacji szkiełkowej Hz4z23, 4-6 ml</t>
  </si>
  <si>
    <t>surowica do aglutynacji szkiełkowej Hz24, 4-6 ml</t>
  </si>
  <si>
    <t>surowica do aglutynacji szkiełkowej Hz23, 4-6 ml</t>
  </si>
  <si>
    <t>surowica do aglutynacji szkiełkowej Hz29, 4-6 ml</t>
  </si>
  <si>
    <t>surowica do aglutynacji szkiełkowej Hz38, 4-6 ml</t>
  </si>
  <si>
    <t>Sporobójczy preparat dezynfekcyjny       Preparat dezynfekcyjny pozwalający bardzo szybko uzyskać efekt bójczego
działania:
1.krótki czas działania - zanurzenie narzędzi w roztworze pozwala na
   wyeliminowanie spor bakterii, prątków gruźlicy, bakterii, wirusów (włącz-
  nie z HBV, HCV i HIV) i grzybów chorobotwórczych w ciągu 20 minut
  działa dezynfekcyjnie w temperaturze pokojowej
  nie wymaga specjalistycznej aparatury - może być stosowany w wan-
  nach dezynfekcyjnych 
2.substancją czynną są jony nadoctanowe
3.zawiera składniki hamujące korozjj "
4.ulega biodegradacji.
5.roztwór przygotowany bezpośrednio przed użyciem, stosowany
jednokrotnie działa bakteriobójczo włącznie z prątkami grutWcy
grzybobójczo wirusobójczo oraz sporobójczo.
6.środek można stosować do dezynfekcji wizualnie czystych powierzchni
i sprzętów w przypadku przewidywanej obecności spor bakterii tlenowych
i beztlenowych w otoczeniu chorych, u których stwierdzono m.in. wąglik,
zgorzel gazową, zatrucia i zakażenia pokarmowe.
7.preparat w postaci proszku, do sporządzania odpowiednio stężonych roztworów.</t>
  </si>
  <si>
    <t>plastikowe pensety, sterylne, pakowane pojedynczo</t>
  </si>
  <si>
    <t>Woreczki jałowe do poboru prób mikrobiologicznych bez okienka na etykietę 23 x 32 cm (1 op=500szt)</t>
  </si>
  <si>
    <t xml:space="preserve"> Alkoholowy preparat dezynfekcyjny do rąk, op.700ml w formie elastycznego worka, działający bakteriobójczo (w tym TbC), grzybobójczo i wirusobójczo (w tym na HIV i HBV), wykazuje działanie natychmiastowe i przedłużone</t>
  </si>
  <si>
    <t>Płyn do dezynfekujacy do chigienicznego i chirurgicznego mycia rąk aktywny wobec bakterii łącznie z prątkami, spor , grzybów, wirusów , opakowanie 500 ml</t>
  </si>
  <si>
    <t>Rękaw do sterylizacji papierowo-foliowy 10/200 (szt. 200m)</t>
  </si>
  <si>
    <t>Płyn do alkoholowej dezynfekcji powierzchni op. 1l, bez zawartości aldehydów, o szerokim spektrum działania w krótkim czasie, szybko wysychający, nie pozostawiający plam, neutralizujący bakterie, grzyby - neutralizacja MRSA w czasie do 2 minut, prątki gruźlicy do 2 min, wirusy Adeno (Typ 2) do 3 min, wirus Rota do 1 min, wirus Polio do 1 min, HIV, HBV do 2 min, HCV do 1 min</t>
  </si>
  <si>
    <t>Płytki Petriego plastikowe wentylowane, sterylne, średnica od 90 mm  do 100 mm, wys. nie mniej niż 16 mm (op. 25 szt.)</t>
  </si>
  <si>
    <t>Pojemniki sterylne z zamknieciem o poj. 300 ml z wieczkiem zespolonym, z zatrzaskiem bezpieczeństwa</t>
  </si>
  <si>
    <t>Preparat do odkażania skóry o przedłuożonym działaniu skinsept pur, op. 350 ml</t>
  </si>
  <si>
    <t xml:space="preserve">Rękawy do sterylizacji papierowo - foliowy KSOS - bez zakładki 12 cm/200m </t>
  </si>
  <si>
    <t>Strzykawko - probówki z odkręcaną nakrętką (od strony połączenia z igłą) do pozyskiwania surowicy, zawierające aktywator wykrzepiania (środek przyspieszający proces wykrzepiania) oraz granulat (środek separujący). Materiał: polipropylen, wymiar: średnica 10-15 mm, wysokość 65-80 mm, pojemność 5-5,5 ml, opakowanie 50 sztuk</t>
  </si>
  <si>
    <t>surowica do aglutynacji szkiełkowej Hnz15, 4-6 ml</t>
  </si>
  <si>
    <t>Ezy jednorazowe sterylne 1 µl op. 20 szt.</t>
  </si>
  <si>
    <t>Ezy jednorazowe sterylne 10 µl op. 20 szt.</t>
  </si>
  <si>
    <t>Igły systemowe do strzykawko - probówek  0,80 x 40 mm op. 100 szt.</t>
  </si>
  <si>
    <t>Jałowa krew barania odwłukniona op.100ml</t>
  </si>
  <si>
    <t>Jałowe krążki diagnostyczne O op.100 szt</t>
  </si>
  <si>
    <t>PBS, 1.Zbuforowany roztwór soli fizjologicznej z chlorkiem magnezu i chlorkiem wapnia.2.Opakowanie 500ml. 3. Termin ważmości powinien być nie krótszy niż 10 miesięcy od daty dostarczenia.</t>
  </si>
  <si>
    <t>Pipetki z polipropylenu jednorazowe do odciągania surowicy, długość 130-170mm, pojemność 3,5-4ml, niesterylne (op. 500 szt.)</t>
  </si>
  <si>
    <t>Sterylne wymazówki w probówce transportowej,wykonane w całości z tworzywa sztucznego,z wacikiem z włókna syntetycznego np.sztuczny jedwab, wiskoza,dacron itp.</t>
  </si>
  <si>
    <t>Probówki do głębokiego mrożenia Probówki do zamrażania i przechowywania komórek w niskich temperaturach spełniające wymagania IATA co do transportu próbek biologicznych ; do przechowywania próbek w parach ciekłego azotu; pojemność 1.8 ± 0.2 ml; jałowe; niepirogenne; niemutagenne; wykonane z PP; z zaokrąglonym dnem; z wewnętrznym gwintem; z uszczelnioną  nakrętką; z podstawą zapewniającą utrzymanie pozycji pionowej bez potrzeby stosowania statywu; z polem do opisu; pakowane w opakowania zezwalające na wielokrotne otwarcie i zamknięcie bez utraty jałowości wnętrza opakowania; z załączonymi lub dostępnymi dla zamawiającego certyfikatami sterylności, niepirogenności, niemutagenności i nietoksyczności materiału; pakowane w worki foliowe do 50 szt.</t>
  </si>
  <si>
    <t>Zestawy transportowe z podłożem do wymazów, pakowane indywidualnie, aplikator z tworzywa, dł. 15 cm, sterylne</t>
  </si>
  <si>
    <t xml:space="preserve">Rękawy do sterylizacji papierowo - foliowy 10 cm/200m </t>
  </si>
  <si>
    <t>Spryskiwacz pasujący do preparatu alkoholowego dezynfekcji powierzchni (op. o poj. 1L)</t>
  </si>
  <si>
    <t>Chromol 500ml – środek do mycia i konserwacji powierzchni ze stali szlachetnej</t>
  </si>
  <si>
    <t>Korki celulozowe Steristopper 13</t>
  </si>
  <si>
    <t>Końcówki do pipet typu Transferpette o poj. 5 ml, op. 200 szt</t>
  </si>
  <si>
    <t>Końcówki do pipet typu Transferpette o poj.    1000 µl, op. 500 szt</t>
  </si>
  <si>
    <t>Kulki zapachowe do autoklawu Anabac® - zapach brzoskwiniowy op. 100szt.</t>
  </si>
  <si>
    <t>benzyna FP - 85g.</t>
  </si>
  <si>
    <t>Wartość brutto</t>
  </si>
  <si>
    <t>Probówki typu Falcon stojące do autosamplera poj. 50ml, średnica zewnętrzna nie większa niż 29 mm op. 25szt.</t>
  </si>
  <si>
    <t>Probówki z PP typu Eppendorf ze znacznikiem poj. 2,0ml op. 1000szt</t>
  </si>
  <si>
    <t>Probówki z PP typu Eppendorf ze znacznikiem poj. 1,5ml op. 500szt</t>
  </si>
  <si>
    <t>Bulion do rozkładu węglowodanów Nrkat.P-0255 500g tylko i wył firmyBTL</t>
  </si>
  <si>
    <r>
      <t>Surowica somatyczna O</t>
    </r>
    <r>
      <rPr>
        <sz val="9"/>
        <rFont val="Arial"/>
        <family val="2"/>
        <charset val="238"/>
      </rPr>
      <t>10-4-6ml (do aglutynacji szkiełkowej)</t>
    </r>
  </si>
  <si>
    <t xml:space="preserve">Pipetki Pasteur z polipropylenu jednorazowe , sterylne , pakowane pojedyńczo,   poj. 3 - 4ml  </t>
  </si>
  <si>
    <t>Końcówki do pipet typu Transferpette o poj. 2-200 µl, możliwość autoklawowania w 121 C , op.2x 500 szt</t>
  </si>
  <si>
    <t>Probówki typu eppendorf ze znacznikiem poj. 0,5 ml op. 1000szt.</t>
  </si>
  <si>
    <t>Zestaw do pobierania materiału do badań na obecność owsika ludzkiego op. min 50 szt.</t>
  </si>
  <si>
    <r>
      <t xml:space="preserve">Surowica somatyczna do aglutynacji szkiełkowej 5 ml GO (O </t>
    </r>
    <r>
      <rPr>
        <vertAlign val="subscript"/>
        <sz val="10"/>
        <rFont val="Arial"/>
        <family val="2"/>
        <charset val="238"/>
      </rPr>
      <t>13,22,23</t>
    </r>
    <r>
      <rPr>
        <sz val="10"/>
        <rFont val="Arial"/>
        <family val="2"/>
        <charset val="238"/>
      </rPr>
      <t>)</t>
    </r>
  </si>
  <si>
    <r>
      <t xml:space="preserve">Surowica somatyczna do aglutynacji szkiełkowej 5 ml O </t>
    </r>
    <r>
      <rPr>
        <vertAlign val="subscript"/>
        <sz val="10"/>
        <rFont val="Arial"/>
        <family val="2"/>
        <charset val="238"/>
      </rPr>
      <t xml:space="preserve">22 </t>
    </r>
  </si>
  <si>
    <r>
      <t xml:space="preserve">Surowica somatyczna do aglutynacji szkiełkowej 5 ml O </t>
    </r>
    <r>
      <rPr>
        <vertAlign val="subscript"/>
        <sz val="10"/>
        <rFont val="Arial"/>
        <family val="2"/>
        <charset val="238"/>
      </rPr>
      <t>23</t>
    </r>
    <r>
      <rPr>
        <sz val="10"/>
        <rFont val="Arial"/>
        <family val="2"/>
        <charset val="238"/>
      </rPr>
      <t xml:space="preserve"> </t>
    </r>
  </si>
  <si>
    <t>test chemiczny do kontroli sterylizacji Emulator kl.6 Para 7min 1340C/20min 1210C (op. 200 szt.)</t>
  </si>
  <si>
    <t>LB-AS</t>
  </si>
  <si>
    <t>LMiP/DNE</t>
  </si>
  <si>
    <t>Surowica do aglutynacji szkiełkowej Hz15 (5 ml)</t>
  </si>
  <si>
    <t xml:space="preserve">Płyn do alkoholowej dezynfekcji powierzchni- Mikrozid op.1L.Szerokie spektrum i szybki czs działania.  Nie zawiera aldehydów.Krótki czas schnięcia. Nie pozostawia nalotu.Czas działania:bakteriobójcze/grzybicze-C.Albicans- 1min,MRSA- 1min,Tb -1min,Adenowirusy(typ2)-2min,Rota-30sek,Poliowirus-30min,PapovaSV40-15min,HBV-1min,HCV-30sek. </t>
  </si>
  <si>
    <t>Środek do czyszczenia komór w autoklawie CHAMBER BRITE op. 10 saszetek</t>
  </si>
  <si>
    <t>Benzyna ekstrakcyjna 100ml</t>
  </si>
  <si>
    <t>Strzykawki plastikowe 60 ml</t>
  </si>
  <si>
    <r>
      <t xml:space="preserve">szkiełka podstawowe do mikroskopu, szlifowane, wymiar ok.. 76x26 mm  z </t>
    </r>
    <r>
      <rPr>
        <b/>
        <sz val="9"/>
        <rFont val="Arial"/>
        <family val="2"/>
        <charset val="238"/>
      </rPr>
      <t>1 polem na opis</t>
    </r>
    <r>
      <rPr>
        <sz val="9"/>
        <rFont val="Arial"/>
        <family val="2"/>
        <charset val="238"/>
      </rPr>
      <t xml:space="preserve"> opakowanie  50 sztuk</t>
    </r>
  </si>
  <si>
    <r>
      <t xml:space="preserve">szkiełka podstawowe do mikroskopu, szlifowane, wymiar ok.. 76x26 mm z </t>
    </r>
    <r>
      <rPr>
        <b/>
        <sz val="9"/>
        <rFont val="Arial"/>
        <family val="2"/>
        <charset val="238"/>
      </rPr>
      <t>2 polami na opis</t>
    </r>
    <r>
      <rPr>
        <sz val="9"/>
        <rFont val="Arial"/>
        <family val="2"/>
        <charset val="238"/>
      </rPr>
      <t xml:space="preserve"> opakowanie 50 sztuk</t>
    </r>
  </si>
  <si>
    <t>Mokre gaziki do oczyszczania skóry przed iniekcją op. 100szt.</t>
  </si>
  <si>
    <t>Autoklawowe worki na odpady medyczne o pojemności 80l 700x1120mm op. 50 szt.</t>
  </si>
  <si>
    <t>Surowica cielęca op. 25ml</t>
  </si>
  <si>
    <t>Surowica do aglutynacji szkiełkowej O2</t>
  </si>
  <si>
    <t>pinceta ze stali nierdzewnej , prosta , z ostrym zakończeniem, długość 20-30 cm</t>
  </si>
  <si>
    <t>Microbank-różnokolorowy zestaw fiolek z perełkami zanurzonymi w specjalnym płynie konserwującym do przechowywania szczepów bakterii i grzybów w stanie zamrożenia.Fiolki o poj.2ml zawierające 25 perełek.Przechowywane szczepy bakterii i grzybów w trakcie przechowywania nie powinny ulegać mutacjom.Porowata powierzchnia porełek powinna umożliwić przyleganie mikroorganizmów(op.80 fiolek)</t>
  </si>
  <si>
    <t>Opakowanie amuliniowo-styropianowe do przechowywania i transportu fiolek z perełkami. Wielkość opakowania na 20 fiolek.</t>
  </si>
  <si>
    <t>Microbank Freezer Storage Box-plastikowe pudełko do przechowywania fiolek w zamrażarce. Pudełko na 80 fiolek.</t>
  </si>
  <si>
    <t>Szkiełka mikroskopowe 10-dołkowe.2.Średnica 6mm.3.Pokryte teflonem. Op. 50 szt.</t>
  </si>
  <si>
    <t>Końcówki do pipety typu Transferpette 10 ml, op. 200 szt. BRAND</t>
  </si>
  <si>
    <t>Rurkowy wskaźnik TYP 5 do kontroli procesu   sterylizacji suchym powietrzem (op. 50 szt.)
Parametry testu
160st C przez 120m
170st przez 65min
180st C przez 35min</t>
  </si>
  <si>
    <t xml:space="preserve">Worki strunowe PE 4x7,5 cm op. = 100 szt </t>
  </si>
  <si>
    <t>Naczynie reakcyjne z PP typu Eppendorf o  poj.2ml bez wieczka wolne od DNaz  i RNaz op. 500szt</t>
  </si>
  <si>
    <t>70% Spirytus medyczny skażony do dezynfekcji op. 1l</t>
  </si>
  <si>
    <t>Płytki Petriego plastikowe, wentylowane, sterylne, średnica 55 mm, wys. nie mniej niż 14 mm (op. 15 szt.)</t>
  </si>
  <si>
    <t>Sporobójczy preparat dezynfekcyjny -Chirosan plus.      Preparat dezynfekcyjny pozwalający bardzo szybko uzyskać efekt sporobójczego
działania: (2% - pełne spektrum działania do 10 min) 500g</t>
  </si>
  <si>
    <t>Zał. 2.1</t>
  </si>
  <si>
    <t xml:space="preserve">Materiały pomocnicze </t>
  </si>
  <si>
    <t xml:space="preserve">Dostawa w 2021 r. materiałów do badań laboratoryjnych </t>
  </si>
  <si>
    <t>EA-ZP.272.3.2021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</si>
</sst>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2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vertAlign val="subscript"/>
      <sz val="10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 shrinkToFit="1"/>
      <protection locked="0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/>
    <xf numFmtId="0" fontId="1" fillId="0" borderId="0" xfId="0" applyFont="1" applyAlignment="1"/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8" Type="http://schemas.openxmlformats.org/officeDocument/2006/relationships/revisionLog" Target="revisionLog6.xml"/><Relationship Id="rId21" Type="http://schemas.openxmlformats.org/officeDocument/2006/relationships/revisionLog" Target="revisionLog9.xml"/><Relationship Id="rId17" Type="http://schemas.openxmlformats.org/officeDocument/2006/relationships/revisionLog" Target="revisionLog5.xml"/><Relationship Id="rId16" Type="http://schemas.openxmlformats.org/officeDocument/2006/relationships/revisionLog" Target="revisionLog4.xml"/><Relationship Id="rId20" Type="http://schemas.openxmlformats.org/officeDocument/2006/relationships/revisionLog" Target="revisionLog8.xml"/><Relationship Id="rId15" Type="http://schemas.openxmlformats.org/officeDocument/2006/relationships/revisionLog" Target="revisionLog3.xml"/><Relationship Id="rId23" Type="http://schemas.openxmlformats.org/officeDocument/2006/relationships/revisionLog" Target="revisionLog11.xml"/><Relationship Id="rId19" Type="http://schemas.openxmlformats.org/officeDocument/2006/relationships/revisionLog" Target="revisionLog7.xml"/><Relationship Id="rId14" Type="http://schemas.openxmlformats.org/officeDocument/2006/relationships/revisionLog" Target="revisionLog2.xml"/><Relationship Id="rId22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BD9DDEE-D99C-481A-80BB-EA3FFF045EBA}" diskRevisions="1" revisionId="12073" version="11">
  <header guid="{7B2F6A88-ED37-4A33-BE55-6DDB02E30743}" dateTime="2021-02-05T12:30:28" maxSheetId="5" userName="CEZAL" r:id="rId13">
    <sheetIdMap count="4">
      <sheetId val="1"/>
      <sheetId val="2"/>
      <sheetId val="3"/>
      <sheetId val="4"/>
    </sheetIdMap>
  </header>
  <header guid="{7D81A4E3-020D-4649-A788-1D64B34E4D70}" dateTime="2021-02-08T11:40:05" maxSheetId="5" userName="Witold Kądziela" r:id="rId14">
    <sheetIdMap count="4">
      <sheetId val="1"/>
      <sheetId val="2"/>
      <sheetId val="3"/>
      <sheetId val="4"/>
    </sheetIdMap>
  </header>
  <header guid="{7A519417-568E-4915-A707-70B86B714D72}" dateTime="2021-02-08T11:50:12" maxSheetId="5" userName="Witold Kądziela" r:id="rId15" minRId="10743" maxRId="11480">
    <sheetIdMap count="4">
      <sheetId val="1"/>
      <sheetId val="2"/>
      <sheetId val="3"/>
      <sheetId val="4"/>
    </sheetIdMap>
  </header>
  <header guid="{A6026795-AC96-4F4A-A3B4-3CA4CBA67ACF}" dateTime="2021-02-08T12:36:41" maxSheetId="5" userName="Witold Kądziela" r:id="rId16">
    <sheetIdMap count="4">
      <sheetId val="1"/>
      <sheetId val="2"/>
      <sheetId val="3"/>
      <sheetId val="4"/>
    </sheetIdMap>
  </header>
  <header guid="{ED862C8D-1C5E-48DF-B70C-B7FD201FC483}" dateTime="2021-02-10T08:29:27" maxSheetId="5" userName="Szymon Wróblewicz" r:id="rId17" minRId="11487" maxRId="12052">
    <sheetIdMap count="4">
      <sheetId val="1"/>
      <sheetId val="2"/>
      <sheetId val="3"/>
      <sheetId val="4"/>
    </sheetIdMap>
  </header>
  <header guid="{426FA518-EB72-4357-B43C-9D5F61976389}" dateTime="2021-02-15T07:55:35" maxSheetId="5" userName="Szymon Wróblewicz" r:id="rId18">
    <sheetIdMap count="4">
      <sheetId val="1"/>
      <sheetId val="2"/>
      <sheetId val="3"/>
      <sheetId val="4"/>
    </sheetIdMap>
  </header>
  <header guid="{009D35ED-EB8D-43FC-B17B-073DC662093B}" dateTime="2021-02-15T12:44:54" maxSheetId="5" userName="Szymon Wróblewicz" r:id="rId19">
    <sheetIdMap count="4">
      <sheetId val="1"/>
      <sheetId val="2"/>
      <sheetId val="3"/>
      <sheetId val="4"/>
    </sheetIdMap>
  </header>
  <header guid="{5DBE4DDB-C822-41DF-828E-8DAD358E71F0}" dateTime="2021-02-15T12:46:22" maxSheetId="5" userName="Szymon Wróblewicz" r:id="rId20" minRId="12062" maxRId="12063">
    <sheetIdMap count="4">
      <sheetId val="1"/>
      <sheetId val="2"/>
      <sheetId val="3"/>
      <sheetId val="4"/>
    </sheetIdMap>
  </header>
  <header guid="{890FE35E-54AD-4C6A-99C5-DAD1157912EE}" dateTime="2021-02-15T12:47:05" maxSheetId="5" userName="Szymon Wróblewicz" r:id="rId21">
    <sheetIdMap count="4">
      <sheetId val="1"/>
      <sheetId val="2"/>
      <sheetId val="3"/>
      <sheetId val="4"/>
    </sheetIdMap>
  </header>
  <header guid="{11F33778-9484-4716-8773-ED7E75FA0C8B}" dateTime="2021-02-17T11:17:36" maxSheetId="5" userName="Szymon Wróblewicz" r:id="rId22" minRId="12067">
    <sheetIdMap count="4">
      <sheetId val="1"/>
      <sheetId val="2"/>
      <sheetId val="3"/>
      <sheetId val="4"/>
    </sheetIdMap>
  </header>
  <header guid="{EBD9DDEE-D99C-481A-80BB-EA3FFF045EBA}" dateTime="2021-02-17T12:08:19" maxSheetId="5" userName="Mirosław Piana" r:id="rId23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W14:XFD16 A13:IV13 A14:IV14 A15:IV15" start="0" length="2147483647">
    <dxf>
      <font>
        <color rgb="FFFF0000"/>
      </font>
    </dxf>
  </rfmt>
  <rfmt sheetId="2" sqref="IW14:XFD16 A13:IV13 A14:IV14 A15:IV15" start="0" length="2147483647">
    <dxf>
      <font>
        <b/>
      </font>
    </dxf>
  </rfmt>
  <rfmt sheetId="2" sqref="A139:N139" start="0" length="2147483647">
    <dxf>
      <font>
        <color rgb="FFFF0000"/>
      </font>
    </dxf>
  </rfmt>
  <rfmt sheetId="2" sqref="A139:N139" start="0" length="2147483647">
    <dxf>
      <font>
        <b/>
      </font>
    </dxf>
  </rfmt>
  <rfmt sheetId="2" sqref="A140:N140" start="0" length="2147483647">
    <dxf>
      <font>
        <color rgb="FFFF0000"/>
      </font>
    </dxf>
  </rfmt>
  <rfmt sheetId="2" sqref="A140:N140" start="0" length="2147483647">
    <dxf>
      <font>
        <b/>
      </font>
    </dxf>
  </rfmt>
  <rfmt sheetId="2" sqref="A145:N145" start="0" length="2147483647">
    <dxf>
      <font>
        <b/>
      </font>
    </dxf>
  </rfmt>
  <rfmt sheetId="2" sqref="A145:N145" start="0" length="2147483647">
    <dxf>
      <font>
        <color rgb="FFFF0000"/>
      </font>
    </dxf>
  </rfmt>
  <rfmt sheetId="2" sqref="A155:N155" start="0" length="2147483647">
    <dxf>
      <font>
        <color rgb="FFFF0000"/>
      </font>
    </dxf>
  </rfmt>
  <rfmt sheetId="2" sqref="A155:N155" start="0" length="2147483647">
    <dxf>
      <font>
        <b/>
      </font>
    </dxf>
  </rfmt>
  <rdn rId="0" localSheetId="2" customView="1" name="Z_E38A53A8_6C97_4159_8C70_721F50829E25_.wvu.PrintArea" hidden="1" oldHidden="1">
    <formula>Arkusz1!$A$2:$N$158</formula>
  </rdn>
  <rdn rId="0" localSheetId="2" customView="1" name="Z_E38A53A8_6C97_4159_8C70_721F50829E25_.wvu.PrintTitles" hidden="1" oldHidden="1">
    <formula>Arkusz1!$7:$9</formula>
  </rdn>
  <rdn rId="0" localSheetId="2" customView="1" name="Z_E38A53A8_6C97_4159_8C70_721F50829E25_.wvu.Rows" hidden="1" oldHidden="1">
    <formula>Arkusz1!$1:$1</formula>
  </rdn>
  <rcv guid="{E38A53A8-6C97-4159-8C70-721F50829E2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7" sId="2">
    <oc r="B2" t="inlineStr">
      <is>
        <t>EA-ZP.272.?.2021</t>
      </is>
    </oc>
    <nc r="B2" t="inlineStr">
      <is>
        <t>EA-ZP.272.3.2021</t>
      </is>
    </nc>
  </rcc>
  <rcv guid="{2BDDDC55-6DC2-4A78-976B-4704A12EF7F6}" action="delete"/>
  <rdn rId="0" localSheetId="2" customView="1" name="Z_2BDDDC55_6DC2_4A78_976B_4704A12EF7F6_.wvu.PrintArea" hidden="1" oldHidden="1">
    <formula>Arkusz1!$A$2:$N$156</formula>
    <oldFormula>Arkusz1!$A$2:$N$156</oldFormula>
  </rdn>
  <rdn rId="0" localSheetId="2" customView="1" name="Z_2BDDDC55_6DC2_4A78_976B_4704A12EF7F6_.wvu.PrintTitles" hidden="1" oldHidden="1">
    <formula>Arkusz1!$7:$9</formula>
    <oldFormula>Arkusz1!$7:$9</oldFormula>
  </rdn>
  <rdn rId="0" localSheetId="2" customView="1" name="Z_2BDDDC55_6DC2_4A78_976B_4704A12EF7F6_.wvu.Rows" hidden="1" oldHidden="1">
    <formula>Arkusz1!$1:$1</formula>
    <oldFormula>Arkusz1!$1:$1</oldFormula>
  </rdn>
  <rcv guid="{2BDDDC55-6DC2-4A78-976B-4704A12EF7F6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8C0836A-14A9-4C72-B0E8-0C6BA3F102E0}" action="delete"/>
  <rdn rId="0" localSheetId="2" customView="1" name="Z_58C0836A_14A9_4C72_B0E8_0C6BA3F102E0_.wvu.PrintArea" hidden="1" oldHidden="1">
    <formula>Arkusz1!$A$2:$N$151</formula>
    <oldFormula>Arkusz1!$A$2:$N$151</oldFormula>
  </rdn>
  <rdn rId="0" localSheetId="2" customView="1" name="Z_58C0836A_14A9_4C72_B0E8_0C6BA3F102E0_.wvu.PrintTitles" hidden="1" oldHidden="1">
    <formula>Arkusz1!$7:$9</formula>
    <oldFormula>Arkusz1!$7:$9</oldFormula>
  </rdn>
  <rdn rId="0" localSheetId="2" customView="1" name="Z_58C0836A_14A9_4C72_B0E8_0C6BA3F102E0_.wvu.Rows" hidden="1" oldHidden="1">
    <formula>Arkusz1!$1:$1</formula>
    <oldFormula>Arkusz1!$1:$1</oldFormula>
  </rdn>
  <rcv guid="{58C0836A-14A9-4C72-B0E8-0C6BA3F102E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8BCC9B0-6EC3-42A2-A35C-29267F871A91}" action="delete"/>
  <rdn rId="0" localSheetId="2" customView="1" name="Z_38BCC9B0_6EC3_42A2_A35C_29267F871A91_.wvu.PrintArea" hidden="1" oldHidden="1">
    <formula>Arkusz1!$A$2:$N$158</formula>
    <oldFormula>Arkusz1!$A$2:$N$158</oldFormula>
  </rdn>
  <rdn rId="0" localSheetId="2" customView="1" name="Z_38BCC9B0_6EC3_42A2_A35C_29267F871A91_.wvu.PrintTitles" hidden="1" oldHidden="1">
    <formula>Arkusz1!$7:$9</formula>
    <oldFormula>Arkusz1!$7:$9</oldFormula>
  </rdn>
  <rdn rId="0" localSheetId="2" customView="1" name="Z_38BCC9B0_6EC3_42A2_A35C_29267F871A91_.wvu.Rows" hidden="1" oldHidden="1">
    <formula>Arkusz1!$1:$1</formula>
    <oldFormula>Arkusz1!$1:$1</oldFormula>
  </rdn>
  <rcv guid="{38BCC9B0-6EC3-42A2-A35C-29267F871A9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43" sId="2" numFmtId="4">
    <nc r="J10">
      <v>30</v>
    </nc>
  </rcc>
  <rcc rId="10744" sId="2">
    <nc r="K10">
      <f>I10*J10</f>
    </nc>
  </rcc>
  <rcc rId="10745" sId="2" numFmtId="13">
    <nc r="L10">
      <v>0.08</v>
    </nc>
  </rcc>
  <rcc rId="10746" sId="2">
    <nc r="M10">
      <f>(K10*L10)+K10</f>
    </nc>
  </rcc>
  <rcc rId="10747" sId="2" numFmtId="4">
    <nc r="J114">
      <v>14</v>
    </nc>
  </rcc>
  <rcc rId="10748" sId="2">
    <nc r="K114">
      <f>I114*J114</f>
    </nc>
  </rcc>
  <rcc rId="10749" sId="2" numFmtId="13">
    <nc r="L114">
      <v>0.23</v>
    </nc>
  </rcc>
  <rcc rId="10750" sId="2">
    <nc r="M114">
      <f>(K114*L114)+K114</f>
    </nc>
  </rcc>
  <rcc rId="10751" sId="2" numFmtId="4">
    <nc r="J12">
      <v>180</v>
    </nc>
  </rcc>
  <rcc rId="10752" sId="2">
    <nc r="K12">
      <f>I12*J12</f>
    </nc>
  </rcc>
  <rcc rId="10753" sId="2" numFmtId="13">
    <nc r="L12">
      <v>0.23</v>
    </nc>
  </rcc>
  <rcc rId="10754" sId="2">
    <nc r="M12">
      <f>(K12*L12)+K12</f>
    </nc>
  </rcc>
  <rcc rId="10755" sId="2" numFmtId="4">
    <nc r="J106">
      <v>2</v>
    </nc>
  </rcc>
  <rcc rId="10756" sId="2">
    <nc r="K106">
      <f>I106*J106</f>
    </nc>
  </rcc>
  <rcc rId="10757" sId="2" numFmtId="13">
    <nc r="L106">
      <v>0.08</v>
    </nc>
  </rcc>
  <rcc rId="10758" sId="2">
    <nc r="M106">
      <f>(K106*L106)+K106</f>
    </nc>
  </rcc>
  <rcc rId="10759" sId="2" odxf="1" dxf="1" numFmtId="4">
    <nc r="J13">
      <v>210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0" sId="2" odxf="1" dxf="1">
    <nc r="K13">
      <f>I13*J13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1" sId="2" odxf="1" dxf="1" numFmtId="13">
    <nc r="L13">
      <v>0.08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2" sId="2" odxf="1" dxf="1">
    <nc r="M13">
      <f>(K13*L13)+K13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3" sId="2" odxf="1" dxf="1" numFmtId="4">
    <nc r="J14">
      <v>210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4" sId="2" odxf="1" dxf="1">
    <nc r="K14">
      <f>I14*J14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5" sId="2" odxf="1" dxf="1" numFmtId="13">
    <nc r="L14">
      <v>0.08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6" sId="2" odxf="1" dxf="1">
    <nc r="M14">
      <f>(K14*L14)+K14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7" sId="2" odxf="1" dxf="1" numFmtId="4">
    <nc r="J15">
      <v>210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8" sId="2" odxf="1" dxf="1">
    <nc r="K15">
      <f>I15*J15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69" sId="2" odxf="1" dxf="1" numFmtId="13">
    <nc r="L15">
      <v>0.08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70" sId="2" odxf="1" dxf="1">
    <nc r="M15">
      <f>(K15*L15)+K15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0771" sId="2" numFmtId="4">
    <nc r="J16">
      <v>1.9</v>
    </nc>
  </rcc>
  <rcc rId="10772" sId="2">
    <nc r="K16">
      <f>I16*J16</f>
    </nc>
  </rcc>
  <rcc rId="10773" sId="2" numFmtId="13">
    <nc r="L16">
      <v>0.08</v>
    </nc>
  </rcc>
  <rcc rId="10774" sId="2">
    <nc r="M16">
      <f>(K16*L16)+K16</f>
    </nc>
  </rcc>
  <rcc rId="10775" sId="2" numFmtId="4">
    <nc r="J17">
      <v>1.9</v>
    </nc>
  </rcc>
  <rcc rId="10776" sId="2">
    <nc r="K17">
      <f>I17*J17</f>
    </nc>
  </rcc>
  <rcc rId="10777" sId="2" numFmtId="13">
    <nc r="L17">
      <v>0.08</v>
    </nc>
  </rcc>
  <rcc rId="10778" sId="2">
    <nc r="M17">
      <f>(K17*L17)+K17</f>
    </nc>
  </rcc>
  <rcc rId="10779" sId="2" numFmtId="4">
    <nc r="J18">
      <v>130</v>
    </nc>
  </rcc>
  <rcc rId="10780" sId="2">
    <nc r="K18">
      <f>I18*J18</f>
    </nc>
  </rcc>
  <rcc rId="10781" sId="2" numFmtId="13">
    <nc r="L18">
      <v>0.08</v>
    </nc>
  </rcc>
  <rcc rId="10782" sId="2">
    <nc r="M18">
      <f>(K18*L18)+K18</f>
    </nc>
  </rcc>
  <rcc rId="10783" sId="2" numFmtId="4">
    <nc r="J88">
      <v>2</v>
    </nc>
  </rcc>
  <rcc rId="10784" sId="2">
    <nc r="K88">
      <f>I88*J88</f>
    </nc>
  </rcc>
  <rcc rId="10785" sId="2" numFmtId="13">
    <nc r="L88">
      <v>0.08</v>
    </nc>
  </rcc>
  <rcc rId="10786" sId="2">
    <nc r="M88">
      <f>(K88*L88)+K88</f>
    </nc>
  </rcc>
  <rcc rId="10787" sId="2" numFmtId="4">
    <nc r="J99">
      <v>10</v>
    </nc>
  </rcc>
  <rcc rId="10788" sId="2">
    <nc r="K99">
      <f>I99*J99</f>
    </nc>
  </rcc>
  <rcc rId="10789" sId="2" numFmtId="13">
    <nc r="L99">
      <v>0.08</v>
    </nc>
  </rcc>
  <rcc rId="10790" sId="2">
    <nc r="M99">
      <f>(K99*L99)+K99</f>
    </nc>
  </rcc>
  <rcc rId="10791" sId="2" numFmtId="4">
    <nc r="J19">
      <v>62</v>
    </nc>
  </rcc>
  <rcc rId="10792" sId="2">
    <nc r="K19">
      <f>I19*J19</f>
    </nc>
  </rcc>
  <rcc rId="10793" sId="2" numFmtId="13">
    <nc r="L19">
      <v>0.08</v>
    </nc>
  </rcc>
  <rcc rId="10794" sId="2">
    <nc r="M19">
      <f>(K19*L19)+K19</f>
    </nc>
  </rcc>
  <rcc rId="10795" sId="2" numFmtId="4">
    <nc r="J89">
      <v>75</v>
    </nc>
  </rcc>
  <rcc rId="10796" sId="2">
    <nc r="K89">
      <f>I89*J89</f>
    </nc>
  </rcc>
  <rcc rId="10797" sId="2" numFmtId="13">
    <nc r="L89">
      <v>0.08</v>
    </nc>
  </rcc>
  <rcc rId="10798" sId="2">
    <nc r="M89">
      <f>(K89*L89)+K89</f>
    </nc>
  </rcc>
  <rcc rId="10799" sId="2" numFmtId="4">
    <nc r="J20">
      <v>115</v>
    </nc>
  </rcc>
  <rcc rId="10800" sId="2">
    <nc r="K20">
      <f>I20*J20</f>
    </nc>
  </rcc>
  <rcc rId="10801" sId="2" numFmtId="13">
    <nc r="L20">
      <v>0.08</v>
    </nc>
  </rcc>
  <rcc rId="10802" sId="2">
    <nc r="M20">
      <f>(K20*L20)+K20</f>
    </nc>
  </rcc>
  <rcc rId="10803" sId="2" numFmtId="4">
    <nc r="J21">
      <v>23</v>
    </nc>
  </rcc>
  <rcc rId="10804" sId="2">
    <nc r="K21">
      <f>I21*J21</f>
    </nc>
  </rcc>
  <rcc rId="10805" sId="2" numFmtId="13">
    <nc r="L21">
      <v>0.23</v>
    </nc>
  </rcc>
  <rcc rId="10806" sId="2">
    <nc r="M21">
      <f>(K21*L21)+K21</f>
    </nc>
  </rcc>
  <rcc rId="10807" sId="2" numFmtId="4">
    <nc r="J22">
      <v>75</v>
    </nc>
  </rcc>
  <rcc rId="10808" sId="2">
    <nc r="K22">
      <f>I22*J22</f>
    </nc>
  </rcc>
  <rcc rId="10809" sId="2" numFmtId="13">
    <nc r="L22">
      <v>0.23</v>
    </nc>
  </rcc>
  <rcc rId="10810" sId="2">
    <nc r="M22">
      <f>(K22*L22)+K22</f>
    </nc>
  </rcc>
  <rcc rId="10811" sId="2" numFmtId="4">
    <nc r="J23">
      <v>85</v>
    </nc>
  </rcc>
  <rcc rId="10812" sId="2">
    <nc r="K23">
      <f>I23*J23</f>
    </nc>
  </rcc>
  <rcc rId="10813" sId="2" numFmtId="13">
    <nc r="L23">
      <v>0.23</v>
    </nc>
  </rcc>
  <rcc rId="10814" sId="2">
    <nc r="M23">
      <f>(K23*L23)+K23</f>
    </nc>
  </rcc>
  <rcc rId="10815" sId="2" numFmtId="4">
    <nc r="J24">
      <v>0.3</v>
    </nc>
  </rcc>
  <rcc rId="10816" sId="2">
    <nc r="K24">
      <f>I24*J24</f>
    </nc>
  </rcc>
  <rcc rId="10817" sId="2" numFmtId="13">
    <nc r="L24">
      <v>0.08</v>
    </nc>
  </rcc>
  <rcc rId="10818" sId="2">
    <nc r="M24">
      <f>(K24*L24)+K24</f>
    </nc>
  </rcc>
  <rcc rId="10819" sId="2" numFmtId="4">
    <nc r="J25">
      <v>1</v>
    </nc>
  </rcc>
  <rcc rId="10820" sId="2">
    <nc r="K25">
      <f>I25*J25</f>
    </nc>
  </rcc>
  <rcc rId="10821" sId="2" numFmtId="13">
    <nc r="L25">
      <v>0.08</v>
    </nc>
  </rcc>
  <rcc rId="10822" sId="2">
    <nc r="M25">
      <f>(K25*L25)+K25</f>
    </nc>
  </rcc>
  <rcc rId="10823" sId="2" numFmtId="4">
    <nc r="J26">
      <v>119</v>
    </nc>
  </rcc>
  <rcc rId="10824" sId="2">
    <nc r="K26">
      <f>I26*J26</f>
    </nc>
  </rcc>
  <rcc rId="10825" sId="2" numFmtId="13">
    <nc r="L26">
      <v>0.08</v>
    </nc>
  </rcc>
  <rcc rId="10826" sId="2">
    <nc r="M26">
      <f>(K26*L26)+K26</f>
    </nc>
  </rcc>
  <rcc rId="10827" sId="2" numFmtId="4">
    <nc r="J27">
      <v>119</v>
    </nc>
  </rcc>
  <rcc rId="10828" sId="2">
    <nc r="K27">
      <f>I27*J27</f>
    </nc>
  </rcc>
  <rcc rId="10829" sId="2" numFmtId="13">
    <nc r="L27">
      <v>0.08</v>
    </nc>
  </rcc>
  <rcc rId="10830" sId="2">
    <nc r="M27">
      <f>(K27*L27)+K27</f>
    </nc>
  </rcc>
  <rcc rId="10831" sId="2" numFmtId="4">
    <nc r="J28">
      <v>119</v>
    </nc>
  </rcc>
  <rcc rId="10832" sId="2">
    <nc r="K28">
      <f>I28*J28</f>
    </nc>
  </rcc>
  <rcc rId="10833" sId="2" numFmtId="13">
    <nc r="L28">
      <v>0.08</v>
    </nc>
  </rcc>
  <rcc rId="10834" sId="2">
    <nc r="M28">
      <f>(K28*L28)+K28</f>
    </nc>
  </rcc>
  <rcc rId="10835" sId="2" numFmtId="4">
    <nc r="J29">
      <v>119</v>
    </nc>
  </rcc>
  <rcc rId="10836" sId="2">
    <nc r="K29">
      <f>I29*J29</f>
    </nc>
  </rcc>
  <rcc rId="10837" sId="2" numFmtId="13">
    <nc r="L29">
      <v>0.08</v>
    </nc>
  </rcc>
  <rcc rId="10838" sId="2">
    <nc r="M29">
      <f>(K29*L29)+K29</f>
    </nc>
  </rcc>
  <rcc rId="10839" sId="2" numFmtId="4">
    <nc r="J30">
      <v>119</v>
    </nc>
  </rcc>
  <rcc rId="10840" sId="2">
    <nc r="K30">
      <f>I30*J30</f>
    </nc>
  </rcc>
  <rcc rId="10841" sId="2" numFmtId="13">
    <nc r="L30">
      <v>0.08</v>
    </nc>
  </rcc>
  <rcc rId="10842" sId="2">
    <nc r="M30">
      <f>(K30*L30)+K30</f>
    </nc>
  </rcc>
  <rcc rId="10843" sId="2" numFmtId="4">
    <nc r="J31">
      <v>119</v>
    </nc>
  </rcc>
  <rcc rId="10844" sId="2">
    <nc r="K31">
      <f>I31*J31</f>
    </nc>
  </rcc>
  <rcc rId="10845" sId="2" numFmtId="13">
    <nc r="L31">
      <v>0.08</v>
    </nc>
  </rcc>
  <rcc rId="10846" sId="2">
    <nc r="M31">
      <f>(K31*L31)+K31</f>
    </nc>
  </rcc>
  <rcc rId="10847" sId="2" numFmtId="4">
    <nc r="J32">
      <v>119</v>
    </nc>
  </rcc>
  <rcc rId="10848" sId="2">
    <nc r="K32">
      <f>I32*J32</f>
    </nc>
  </rcc>
  <rcc rId="10849" sId="2" numFmtId="13">
    <nc r="L32">
      <v>0.08</v>
    </nc>
  </rcc>
  <rcc rId="10850" sId="2">
    <nc r="M32">
      <f>(K32*L32)+K32</f>
    </nc>
  </rcc>
  <rcc rId="10851" sId="2" numFmtId="4">
    <nc r="J33">
      <v>119</v>
    </nc>
  </rcc>
  <rcc rId="10852" sId="2">
    <nc r="K33">
      <f>I33*J33</f>
    </nc>
  </rcc>
  <rcc rId="10853" sId="2" numFmtId="13">
    <nc r="L33">
      <v>0.08</v>
    </nc>
  </rcc>
  <rcc rId="10854" sId="2">
    <nc r="M33">
      <f>(K33*L33)+K33</f>
    </nc>
  </rcc>
  <rcc rId="10855" sId="2" numFmtId="4">
    <nc r="J34">
      <v>18</v>
    </nc>
  </rcc>
  <rcc rId="10856" sId="2">
    <nc r="K34">
      <f>I34*J34</f>
    </nc>
  </rcc>
  <rcc rId="10857" sId="2" numFmtId="13">
    <nc r="L34">
      <v>0.08</v>
    </nc>
  </rcc>
  <rcc rId="10858" sId="2">
    <nc r="M34">
      <f>(K34*L34)+K34</f>
    </nc>
  </rcc>
  <rcc rId="10859" sId="2" numFmtId="4">
    <nc r="J35">
      <v>55</v>
    </nc>
  </rcc>
  <rcc rId="10860" sId="2">
    <nc r="K35">
      <f>I35*J35</f>
    </nc>
  </rcc>
  <rcc rId="10861" sId="2" numFmtId="13">
    <nc r="L35">
      <v>0.08</v>
    </nc>
  </rcc>
  <rcc rId="10862" sId="2">
    <nc r="M35">
      <f>(K35*L35)+K35</f>
    </nc>
  </rcc>
  <rcc rId="10863" sId="2" numFmtId="4">
    <nc r="J102">
      <v>44</v>
    </nc>
  </rcc>
  <rcc rId="10864" sId="2">
    <nc r="K102">
      <f>I102*J102</f>
    </nc>
  </rcc>
  <rcc rId="10865" sId="2" numFmtId="13">
    <nc r="L102">
      <v>0.08</v>
    </nc>
  </rcc>
  <rcc rId="10866" sId="2">
    <nc r="M102">
      <f>(K102*L102)+K102</f>
    </nc>
  </rcc>
  <rcc rId="10867" sId="2" numFmtId="4">
    <nc r="J85">
      <v>9</v>
    </nc>
  </rcc>
  <rcc rId="10868" sId="2">
    <nc r="K85">
      <f>I85*J85</f>
    </nc>
  </rcc>
  <rcc rId="10869" sId="2" numFmtId="13">
    <nc r="L85">
      <v>0.08</v>
    </nc>
  </rcc>
  <rcc rId="10870" sId="2">
    <nc r="M85">
      <f>(K85*L85)+K85</f>
    </nc>
  </rcc>
  <rcc rId="10871" sId="2" numFmtId="4">
    <nc r="J107">
      <v>13</v>
    </nc>
  </rcc>
  <rcc rId="10872" sId="2">
    <nc r="K107">
      <f>I107*J107</f>
    </nc>
  </rcc>
  <rcc rId="10873" sId="2" numFmtId="13">
    <nc r="L107">
      <v>0.08</v>
    </nc>
  </rcc>
  <rcc rId="10874" sId="2">
    <nc r="M107">
      <f>(K107*L107)+K107</f>
    </nc>
  </rcc>
  <rcc rId="10875" sId="2" numFmtId="4">
    <nc r="J36">
      <v>106.3</v>
    </nc>
  </rcc>
  <rcc rId="10876" sId="2">
    <nc r="K36">
      <f>I36*J36</f>
    </nc>
  </rcc>
  <rcc rId="10877" sId="2" numFmtId="13">
    <nc r="L36">
      <v>0.08</v>
    </nc>
  </rcc>
  <rcc rId="10878" sId="2">
    <nc r="M36">
      <f>(K36*L36)+K36</f>
    </nc>
  </rcc>
  <rcc rId="10879" sId="2" numFmtId="4">
    <nc r="J37">
      <v>120.58</v>
    </nc>
  </rcc>
  <rcc rId="10880" sId="2">
    <nc r="K37">
      <f>I37*J37</f>
    </nc>
  </rcc>
  <rcc rId="10881" sId="2" numFmtId="13">
    <nc r="L37">
      <v>0.08</v>
    </nc>
  </rcc>
  <rcc rId="10882" sId="2">
    <nc r="M37">
      <f>(K37*L37)+K37</f>
    </nc>
  </rcc>
  <rcc rId="10883" sId="2" numFmtId="4">
    <nc r="J101">
      <v>62</v>
    </nc>
  </rcc>
  <rcc rId="10884" sId="2">
    <nc r="K101">
      <f>I101*J101</f>
    </nc>
  </rcc>
  <rcc rId="10885" sId="2" numFmtId="13">
    <nc r="L101">
      <v>0.23</v>
    </nc>
  </rcc>
  <rcc rId="10886" sId="2">
    <nc r="M101">
      <f>(K101*L101)+K101</f>
    </nc>
  </rcc>
  <rcc rId="10887" sId="2" numFmtId="4">
    <nc r="J39">
      <v>260</v>
    </nc>
  </rcc>
  <rcc rId="10888" sId="2">
    <nc r="K39">
      <f>I39*J39</f>
    </nc>
  </rcc>
  <rcc rId="10889" sId="2" numFmtId="13">
    <nc r="L39">
      <v>0.08</v>
    </nc>
  </rcc>
  <rcc rId="10890" sId="2">
    <nc r="M39">
      <f>(K39*L39)+K39</f>
    </nc>
  </rcc>
  <rcc rId="10891" sId="2" numFmtId="4">
    <nc r="J40">
      <v>150</v>
    </nc>
  </rcc>
  <rcc rId="10892" sId="2">
    <nc r="K40">
      <f>I40*J40</f>
    </nc>
  </rcc>
  <rcc rId="10893" sId="2" numFmtId="13">
    <nc r="L40">
      <v>0.23</v>
    </nc>
  </rcc>
  <rcc rId="10894" sId="2">
    <nc r="M40">
      <f>(K40*L40)+K40</f>
    </nc>
  </rcc>
  <rcc rId="10895" sId="2" numFmtId="4">
    <nc r="J41">
      <v>250</v>
    </nc>
  </rcc>
  <rcc rId="10896" sId="2">
    <nc r="K41">
      <f>I41*J41</f>
    </nc>
  </rcc>
  <rcc rId="10897" sId="2" numFmtId="13">
    <nc r="L41">
      <v>0.23</v>
    </nc>
  </rcc>
  <rcc rId="10898" sId="2">
    <nc r="M41">
      <f>(K41*L41)+K41</f>
    </nc>
  </rcc>
  <rcc rId="10899" sId="2" numFmtId="4">
    <nc r="J42">
      <v>250</v>
    </nc>
  </rcc>
  <rcc rId="10900" sId="2">
    <nc r="K42">
      <f>I42*J42</f>
    </nc>
  </rcc>
  <rcc rId="10901" sId="2" numFmtId="13">
    <nc r="L42">
      <v>0.08</v>
    </nc>
  </rcc>
  <rcc rId="10902" sId="2">
    <nc r="M42">
      <f>(K42*L42)+K42</f>
    </nc>
  </rcc>
  <rcc rId="10903" sId="2" numFmtId="4">
    <nc r="J70">
      <v>48</v>
    </nc>
  </rcc>
  <rcc rId="10904" sId="2">
    <nc r="K70">
      <f>I70*J70</f>
    </nc>
  </rcc>
  <rcc rId="10905" sId="2" numFmtId="13">
    <nc r="L70">
      <v>0.08</v>
    </nc>
  </rcc>
  <rcc rId="10906" sId="2">
    <nc r="M70">
      <f>(K70*L70)+K70</f>
    </nc>
  </rcc>
  <rcc rId="10907" sId="2" numFmtId="4">
    <nc r="J115">
      <v>0.9</v>
    </nc>
  </rcc>
  <rcc rId="10908" sId="2">
    <nc r="K115">
      <f>I115*J115</f>
    </nc>
  </rcc>
  <rcc rId="10909" sId="2" numFmtId="13">
    <nc r="L115">
      <v>0.08</v>
    </nc>
  </rcc>
  <rcc rId="10910" sId="2">
    <nc r="M115">
      <f>(K115*L115)+K115</f>
    </nc>
  </rcc>
  <rcc rId="10911" sId="2" numFmtId="4">
    <nc r="J109">
      <v>28</v>
    </nc>
  </rcc>
  <rcc rId="10912" sId="2">
    <nc r="K109">
      <f>I109*J109</f>
    </nc>
  </rcc>
  <rcc rId="10913" sId="2" numFmtId="13">
    <nc r="L109">
      <v>0.08</v>
    </nc>
  </rcc>
  <rcc rId="10914" sId="2">
    <nc r="M109">
      <f>(K109*L109)+K109</f>
    </nc>
  </rcc>
  <rcc rId="10915" sId="2" numFmtId="4">
    <nc r="J105">
      <v>18</v>
    </nc>
  </rcc>
  <rcc rId="10916" sId="2">
    <nc r="K105">
      <f>I105*J105</f>
    </nc>
  </rcc>
  <rcc rId="10917" sId="2" numFmtId="13">
    <nc r="L105">
      <v>0.08</v>
    </nc>
  </rcc>
  <rcc rId="10918" sId="2">
    <nc r="M105">
      <f>(K105*L105)+K105</f>
    </nc>
  </rcc>
  <rcc rId="10919" sId="2" numFmtId="4">
    <nc r="J44">
      <v>9</v>
    </nc>
  </rcc>
  <rcc rId="10920" sId="2">
    <nc r="K44">
      <f>I44*J44</f>
    </nc>
  </rcc>
  <rcc rId="10921" sId="2" numFmtId="13">
    <nc r="L44">
      <v>0.08</v>
    </nc>
  </rcc>
  <rcc rId="10922" sId="2">
    <nc r="M44">
      <f>(K44*L44)+K44</f>
    </nc>
  </rcc>
  <rcc rId="10923" sId="2" numFmtId="4">
    <nc r="J43">
      <v>5</v>
    </nc>
  </rcc>
  <rcc rId="10924" sId="2">
    <nc r="K43">
      <f>I43*J43</f>
    </nc>
  </rcc>
  <rcc rId="10925" sId="2" numFmtId="13">
    <nc r="L43">
      <v>0.08</v>
    </nc>
  </rcc>
  <rcc rId="10926" sId="2">
    <nc r="M43">
      <f>(K43*L43)+K43</f>
    </nc>
  </rcc>
  <rcc rId="10927" sId="2" numFmtId="4">
    <nc r="J45">
      <v>1.23</v>
    </nc>
  </rcc>
  <rcc rId="10928" sId="2">
    <nc r="K45">
      <f>I45*J45</f>
    </nc>
  </rcc>
  <rcc rId="10929" sId="2" numFmtId="13">
    <nc r="L45">
      <v>0.23</v>
    </nc>
  </rcc>
  <rcc rId="10930" sId="2">
    <nc r="M45">
      <f>(K45*L45)+K45</f>
    </nc>
  </rcc>
  <rcc rId="10931" sId="2" numFmtId="4">
    <nc r="J47">
      <v>4.6900000000000004</v>
    </nc>
  </rcc>
  <rcc rId="10932" sId="2">
    <nc r="K47">
      <f>I47*J47</f>
    </nc>
  </rcc>
  <rcc rId="10933" sId="2" numFmtId="13">
    <nc r="L47">
      <v>0.23</v>
    </nc>
  </rcc>
  <rcc rId="10934" sId="2">
    <nc r="M47">
      <f>(K47*L47)+K47</f>
    </nc>
  </rcc>
  <rcc rId="10935" sId="2" numFmtId="4">
    <nc r="J112">
      <v>4</v>
    </nc>
  </rcc>
  <rcc rId="10936" sId="2">
    <nc r="K112">
      <f>I112*J112</f>
    </nc>
  </rcc>
  <rcc rId="10937" sId="2" numFmtId="13">
    <nc r="L112">
      <v>0.08</v>
    </nc>
  </rcc>
  <rcc rId="10938" sId="2">
    <nc r="M112">
      <f>(K112*L112)+K112</f>
    </nc>
  </rcc>
  <rcc rId="10939" sId="2" numFmtId="4">
    <nc r="J46">
      <v>2.63</v>
    </nc>
  </rcc>
  <rcc rId="10940" sId="2">
    <nc r="K46">
      <f>I46*J46</f>
    </nc>
  </rcc>
  <rcc rId="10941" sId="2" numFmtId="13">
    <nc r="L46">
      <v>0.23</v>
    </nc>
  </rcc>
  <rcc rId="10942" sId="2">
    <nc r="M46">
      <f>(K46*L46)+K46</f>
    </nc>
  </rcc>
  <rcc rId="10943" sId="2" numFmtId="4">
    <nc r="J11">
      <v>3.99</v>
    </nc>
  </rcc>
  <rcc rId="10944" sId="2">
    <nc r="K11">
      <f>I11*J11</f>
    </nc>
  </rcc>
  <rcc rId="10945" sId="2" numFmtId="13">
    <nc r="L11">
      <v>0.23</v>
    </nc>
  </rcc>
  <rcc rId="10946" sId="2">
    <nc r="M11">
      <f>(K11*L11)+K11</f>
    </nc>
  </rcc>
  <rcc rId="10947" sId="2" numFmtId="4">
    <nc r="J118">
      <v>2.2999999999999998</v>
    </nc>
  </rcc>
  <rcc rId="10948" sId="2">
    <nc r="K118">
      <f>I118*J118</f>
    </nc>
  </rcc>
  <rcc rId="10949" sId="2" numFmtId="13">
    <nc r="L118">
      <v>0.23</v>
    </nc>
  </rcc>
  <rcc rId="10950" sId="2">
    <nc r="M118">
      <f>(K118*L118)+K118</f>
    </nc>
  </rcc>
  <rcc rId="10951" sId="2" numFmtId="4">
    <nc r="J48">
      <v>155</v>
    </nc>
  </rcc>
  <rcc rId="10952" sId="2">
    <nc r="K48">
      <f>I48*J48</f>
    </nc>
  </rcc>
  <rcc rId="10953" sId="2" numFmtId="13">
    <nc r="L48">
      <v>0.08</v>
    </nc>
  </rcc>
  <rcc rId="10954" sId="2">
    <nc r="M48">
      <f>(K48*L48)+K48</f>
    </nc>
  </rcc>
  <rcc rId="10955" sId="2" numFmtId="4">
    <nc r="J49">
      <v>21</v>
    </nc>
  </rcc>
  <rcc rId="10956" sId="2">
    <nc r="K49">
      <f>I49*J49</f>
    </nc>
  </rcc>
  <rcc rId="10957" sId="2" numFmtId="13">
    <nc r="L49">
      <v>0.08</v>
    </nc>
  </rcc>
  <rcc rId="10958" sId="2">
    <nc r="M49">
      <f>(K49*L49)+K49</f>
    </nc>
  </rcc>
  <rcc rId="10959" sId="2" numFmtId="4">
    <nc r="J50">
      <v>28</v>
    </nc>
  </rcc>
  <rcc rId="10960" sId="2">
    <nc r="K50">
      <f>I50*J50</f>
    </nc>
  </rcc>
  <rcc rId="10961" sId="2" numFmtId="13">
    <nc r="L50">
      <v>0.23</v>
    </nc>
  </rcc>
  <rcc rId="10962" sId="2">
    <nc r="M50">
      <f>(K50*L50)+K50</f>
    </nc>
  </rcc>
  <rcc rId="10963" sId="2" numFmtId="4">
    <nc r="J51">
      <v>25</v>
    </nc>
  </rcc>
  <rcc rId="10964" sId="2">
    <nc r="K51">
      <f>I51*J51</f>
    </nc>
  </rcc>
  <rcc rId="10965" sId="2" numFmtId="13">
    <nc r="L51">
      <v>0.08</v>
    </nc>
  </rcc>
  <rcc rId="10966" sId="2">
    <nc r="M51">
      <f>(K51*L51)+K51</f>
    </nc>
  </rcc>
  <rcc rId="10967" sId="2" numFmtId="4">
    <nc r="J52">
      <v>2</v>
    </nc>
  </rcc>
  <rcc rId="10968" sId="2">
    <nc r="K52">
      <f>I52*J52</f>
    </nc>
  </rcc>
  <rcc rId="10969" sId="2" numFmtId="13">
    <nc r="L52">
      <v>0.08</v>
    </nc>
  </rcc>
  <rcc rId="10970" sId="2">
    <nc r="M52">
      <f>(K52*L52)+K52</f>
    </nc>
  </rcc>
  <rcc rId="10971" sId="2" numFmtId="4">
    <nc r="J53">
      <v>22</v>
    </nc>
  </rcc>
  <rcc rId="10972" sId="2">
    <nc r="K53">
      <f>I53*J53</f>
    </nc>
  </rcc>
  <rcc rId="10973" sId="2" numFmtId="13">
    <nc r="L53">
      <v>0.08</v>
    </nc>
  </rcc>
  <rcc rId="10974" sId="2">
    <nc r="M53">
      <f>(K53*L53)+K53</f>
    </nc>
  </rcc>
  <rcc rId="10975" sId="2" numFmtId="4">
    <nc r="J116">
      <v>62</v>
    </nc>
  </rcc>
  <rcc rId="10976" sId="2">
    <nc r="K116">
      <f>I116*J116</f>
    </nc>
  </rcc>
  <rcc rId="10977" sId="2" numFmtId="13">
    <nc r="L116">
      <v>0.08</v>
    </nc>
  </rcc>
  <rcc rId="10978" sId="2">
    <nc r="M116">
      <f>(K116*L116)+K116</f>
    </nc>
  </rcc>
  <rcc rId="10979" sId="2" numFmtId="4">
    <nc r="J54">
      <v>90</v>
    </nc>
  </rcc>
  <rcc rId="10980" sId="2">
    <nc r="K54">
      <f>I54*J54</f>
    </nc>
  </rcc>
  <rcc rId="10981" sId="2" numFmtId="13">
    <nc r="L54">
      <v>0.08</v>
    </nc>
  </rcc>
  <rcc rId="10982" sId="2">
    <nc r="M54">
      <f>(K54*L54)+K54</f>
    </nc>
  </rcc>
  <rcc rId="10983" sId="2" numFmtId="4">
    <nc r="J55">
      <v>68</v>
    </nc>
  </rcc>
  <rcc rId="10984" sId="2">
    <nc r="K55">
      <f>I55*J55</f>
    </nc>
  </rcc>
  <rcc rId="10985" sId="2" numFmtId="13">
    <nc r="L55">
      <v>0.08</v>
    </nc>
  </rcc>
  <rcc rId="10986" sId="2">
    <nc r="M55">
      <f>(K55*L55)+K55</f>
    </nc>
  </rcc>
  <rcc rId="10987" sId="2" numFmtId="4">
    <nc r="J104">
      <v>80</v>
    </nc>
  </rcc>
  <rcc rId="10988" sId="2">
    <nc r="K104">
      <f>I104*J104</f>
    </nc>
  </rcc>
  <rcc rId="10989" sId="2" numFmtId="13">
    <nc r="L104">
      <v>0.08</v>
    </nc>
  </rcc>
  <rcc rId="10990" sId="2">
    <nc r="M104">
      <f>(K104*L104)+K104</f>
    </nc>
  </rcc>
  <rcc rId="10991" sId="2" numFmtId="4">
    <nc r="J86">
      <v>80</v>
    </nc>
  </rcc>
  <rcc rId="10992" sId="2">
    <nc r="K86">
      <f>I86*J86</f>
    </nc>
  </rcc>
  <rcc rId="10993" sId="2" numFmtId="13">
    <nc r="L86">
      <v>0.08</v>
    </nc>
  </rcc>
  <rcc rId="10994" sId="2">
    <nc r="M86">
      <f>(K86*L86)+K86</f>
    </nc>
  </rcc>
  <rcc rId="10995" sId="2" numFmtId="4">
    <nc r="J56">
      <v>130</v>
    </nc>
  </rcc>
  <rcc rId="10996" sId="2">
    <nc r="K56">
      <f>I56*J56</f>
    </nc>
  </rcc>
  <rcc rId="10997" sId="2" numFmtId="13">
    <nc r="L56">
      <v>0.08</v>
    </nc>
  </rcc>
  <rcc rId="10998" sId="2">
    <nc r="M56">
      <f>(K56*L56)+K56</f>
    </nc>
  </rcc>
  <rcc rId="10999" sId="2" numFmtId="4">
    <nc r="J57">
      <v>2</v>
    </nc>
  </rcc>
  <rcc rId="11000" sId="2">
    <nc r="K57">
      <f>I57*J57</f>
    </nc>
  </rcc>
  <rcc rId="11001" sId="2" numFmtId="13">
    <nc r="L57">
      <v>0.08</v>
    </nc>
  </rcc>
  <rcc rId="11002" sId="2">
    <nc r="M57">
      <f>(K57*L57)+K57</f>
    </nc>
  </rcc>
  <rcc rId="11003" sId="2" numFmtId="4">
    <nc r="J58">
      <v>155</v>
    </nc>
  </rcc>
  <rcc rId="11004" sId="2">
    <nc r="K58">
      <f>I58*J58</f>
    </nc>
  </rcc>
  <rcc rId="11005" sId="2" numFmtId="13">
    <nc r="L58">
      <v>0.08</v>
    </nc>
  </rcc>
  <rcc rId="11006" sId="2">
    <nc r="M58">
      <f>(K58*L58)+K58</f>
    </nc>
  </rcc>
  <rcc rId="11007" sId="2" numFmtId="4">
    <nc r="J59">
      <v>30</v>
    </nc>
  </rcc>
  <rcc rId="11008" sId="2">
    <nc r="K59">
      <f>I59*J59</f>
    </nc>
  </rcc>
  <rcc rId="11009" sId="2" numFmtId="13">
    <nc r="L59">
      <v>0.08</v>
    </nc>
  </rcc>
  <rcc rId="11010" sId="2">
    <nc r="M59">
      <f>(K59*L59)+K59</f>
    </nc>
  </rcc>
  <rcc rId="11011" sId="2" numFmtId="4">
    <nc r="J100">
      <v>450</v>
    </nc>
  </rcc>
  <rcc rId="11012" sId="2">
    <nc r="K100">
      <f>I100*J100</f>
    </nc>
  </rcc>
  <rcc rId="11013" sId="2" numFmtId="13">
    <nc r="L100">
      <v>0.08</v>
    </nc>
  </rcc>
  <rcc rId="11014" sId="2">
    <nc r="M100">
      <f>(K100*L100)+K100</f>
    </nc>
  </rcc>
  <rcc rId="11015" sId="2" numFmtId="4">
    <nc r="J113">
      <v>9</v>
    </nc>
  </rcc>
  <rcc rId="11016" sId="2">
    <nc r="K113">
      <f>I113*J113</f>
    </nc>
  </rcc>
  <rcc rId="11017" sId="2" numFmtId="13">
    <nc r="L113">
      <v>0.08</v>
    </nc>
  </rcc>
  <rcc rId="11018" sId="2">
    <nc r="M113">
      <f>(K113*L113)+K113</f>
    </nc>
  </rcc>
  <rcc rId="11019" sId="2" numFmtId="4">
    <nc r="J110">
      <v>13</v>
    </nc>
  </rcc>
  <rcc rId="11020" sId="2">
    <nc r="K110">
      <f>I110*J110</f>
    </nc>
  </rcc>
  <rcc rId="11021" sId="2" numFmtId="13">
    <nc r="L110">
      <v>0.08</v>
    </nc>
  </rcc>
  <rcc rId="11022" sId="2">
    <nc r="M110">
      <f>(K110*L110)+K110</f>
    </nc>
  </rcc>
  <rcc rId="11023" sId="2" numFmtId="4">
    <nc r="J60">
      <v>150</v>
    </nc>
  </rcc>
  <rcc rId="11024" sId="2">
    <nc r="K60">
      <f>I60*J60</f>
    </nc>
  </rcc>
  <rcc rId="11025" sId="2" numFmtId="13">
    <nc r="L60">
      <v>0.23</v>
    </nc>
  </rcc>
  <rcc rId="11026" sId="2">
    <nc r="M60">
      <f>(K60*L60)+K60</f>
    </nc>
  </rcc>
  <rcc rId="11027" sId="2" numFmtId="4">
    <nc r="J38">
      <v>0.8</v>
    </nc>
  </rcc>
  <rcc rId="11028" sId="2">
    <nc r="K38">
      <f>I38*J38</f>
    </nc>
  </rcc>
  <rcc rId="11029" sId="2" numFmtId="13">
    <nc r="L38">
      <v>0.08</v>
    </nc>
  </rcc>
  <rcc rId="11030" sId="2">
    <nc r="M38">
      <f>(K38*L38)+K38</f>
    </nc>
  </rcc>
  <rcc rId="11031" sId="2" numFmtId="4">
    <nc r="J103">
      <v>11</v>
    </nc>
  </rcc>
  <rcc rId="11032" sId="2">
    <nc r="K103">
      <f>I103*J103</f>
    </nc>
  </rcc>
  <rcc rId="11033" sId="2" numFmtId="13">
    <nc r="L103">
      <v>0.08</v>
    </nc>
  </rcc>
  <rcc rId="11034" sId="2">
    <nc r="M103">
      <f>(K103*L103)+K103</f>
    </nc>
  </rcc>
  <rcc rId="11035" sId="2" numFmtId="4">
    <nc r="J111">
      <v>25</v>
    </nc>
  </rcc>
  <rcc rId="11036" sId="2">
    <nc r="K111">
      <f>I111*J111</f>
    </nc>
  </rcc>
  <rcc rId="11037" sId="2" numFmtId="13">
    <nc r="L111">
      <v>0.08</v>
    </nc>
  </rcc>
  <rcc rId="11038" sId="2">
    <nc r="M111">
      <f>(K111*L111)+K111</f>
    </nc>
  </rcc>
  <rcc rId="11039" sId="2" numFmtId="4">
    <nc r="J92">
      <v>500</v>
    </nc>
  </rcc>
  <rcc rId="11040" sId="2">
    <nc r="K92">
      <f>I92*J92</f>
    </nc>
  </rcc>
  <rcc rId="11041" sId="2" numFmtId="13">
    <nc r="L92">
      <v>0.08</v>
    </nc>
  </rcc>
  <rcc rId="11042" sId="2">
    <nc r="M92">
      <f>(K92*L92)+K92</f>
    </nc>
  </rcc>
  <rcc rId="11043" sId="2" numFmtId="4">
    <nc r="J95">
      <v>500</v>
    </nc>
  </rcc>
  <rcc rId="11044" sId="2">
    <nc r="K95">
      <f>I95*J95</f>
    </nc>
  </rcc>
  <rcc rId="11045" sId="2" numFmtId="13">
    <nc r="L95">
      <v>0.08</v>
    </nc>
  </rcc>
  <rcc rId="11046" sId="2">
    <nc r="M95">
      <f>(K95*L95)+K95</f>
    </nc>
  </rcc>
  <rcc rId="11047" sId="2" numFmtId="4">
    <nc r="J96">
      <v>500</v>
    </nc>
  </rcc>
  <rcc rId="11048" sId="2">
    <nc r="K96">
      <f>I96*J96</f>
    </nc>
  </rcc>
  <rcc rId="11049" sId="2" numFmtId="13">
    <nc r="L96">
      <v>0.08</v>
    </nc>
  </rcc>
  <rcc rId="11050" sId="2">
    <nc r="M96">
      <f>(K96*L96)+K96</f>
    </nc>
  </rcc>
  <rcc rId="11051" sId="2" numFmtId="4">
    <nc r="J94">
      <v>500</v>
    </nc>
  </rcc>
  <rcc rId="11052" sId="2">
    <nc r="K94">
      <f>I94*J94</f>
    </nc>
  </rcc>
  <rcc rId="11053" sId="2" numFmtId="13">
    <nc r="L94">
      <v>0.08</v>
    </nc>
  </rcc>
  <rcc rId="11054" sId="2">
    <nc r="M94">
      <f>(K94*L94)+K94</f>
    </nc>
  </rcc>
  <rcc rId="11055" sId="2" numFmtId="4">
    <nc r="J97">
      <v>500</v>
    </nc>
  </rcc>
  <rcc rId="11056" sId="2">
    <nc r="K97">
      <f>I97*J97</f>
    </nc>
  </rcc>
  <rcc rId="11057" sId="2" numFmtId="13">
    <nc r="L97">
      <v>0.08</v>
    </nc>
  </rcc>
  <rcc rId="11058" sId="2">
    <nc r="M97">
      <f>(K97*L97)+K97</f>
    </nc>
  </rcc>
  <rcc rId="11059" sId="2" numFmtId="4">
    <nc r="J98">
      <v>500</v>
    </nc>
  </rcc>
  <rcc rId="11060" sId="2">
    <nc r="K98">
      <f>I98*J98</f>
    </nc>
  </rcc>
  <rcc rId="11061" sId="2" numFmtId="13">
    <nc r="L98">
      <v>0.08</v>
    </nc>
  </rcc>
  <rcc rId="11062" sId="2">
    <nc r="M98">
      <f>(K98*L98)+K98</f>
    </nc>
  </rcc>
  <rcc rId="11063" sId="2" numFmtId="4">
    <nc r="J93">
      <v>500</v>
    </nc>
  </rcc>
  <rcc rId="11064" sId="2">
    <nc r="K93">
      <f>I93*J93</f>
    </nc>
  </rcc>
  <rcc rId="11065" sId="2" numFmtId="13">
    <nc r="L93">
      <v>0.08</v>
    </nc>
  </rcc>
  <rcc rId="11066" sId="2">
    <nc r="M93">
      <f>(K93*L93)+K93</f>
    </nc>
  </rcc>
  <rcc rId="11067" sId="2" numFmtId="4">
    <nc r="J91">
      <v>500</v>
    </nc>
  </rcc>
  <rcc rId="11068" sId="2">
    <nc r="K91">
      <f>I91*J91</f>
    </nc>
  </rcc>
  <rcc rId="11069" sId="2" numFmtId="13">
    <nc r="L91">
      <v>0.08</v>
    </nc>
  </rcc>
  <rcc rId="11070" sId="2">
    <nc r="M91">
      <f>(K91*L91)+K91</f>
    </nc>
  </rcc>
  <rcc rId="11071" sId="2" numFmtId="4">
    <nc r="J90">
      <v>500</v>
    </nc>
  </rcc>
  <rcc rId="11072" sId="2">
    <nc r="K90">
      <f>I90*J90</f>
    </nc>
  </rcc>
  <rcc rId="11073" sId="2" numFmtId="13">
    <nc r="L90">
      <v>0.08</v>
    </nc>
  </rcc>
  <rcc rId="11074" sId="2">
    <nc r="M90">
      <f>(K90*L90)+K90</f>
    </nc>
  </rcc>
  <rcc rId="11075" sId="2" numFmtId="4">
    <nc r="J61">
      <v>500</v>
    </nc>
  </rcc>
  <rcc rId="11076" sId="2">
    <nc r="K61">
      <f>I61*J61</f>
    </nc>
  </rcc>
  <rcc rId="11077" sId="2" numFmtId="13">
    <nc r="L61">
      <v>0.08</v>
    </nc>
  </rcc>
  <rcc rId="11078" sId="2">
    <nc r="M61">
      <f>(K61*L61)+K61</f>
    </nc>
  </rcc>
  <rcc rId="11079" sId="2" numFmtId="4">
    <nc r="J62">
      <v>500</v>
    </nc>
  </rcc>
  <rcc rId="11080" sId="2">
    <nc r="K62">
      <f>I62*J62</f>
    </nc>
  </rcc>
  <rcc rId="11081" sId="2" numFmtId="13">
    <nc r="L62">
      <v>0.08</v>
    </nc>
  </rcc>
  <rcc rId="11082" sId="2">
    <nc r="M62">
      <f>(K62*L62)+K62</f>
    </nc>
  </rcc>
  <rcc rId="11083" sId="2" numFmtId="4">
    <nc r="J63">
      <v>500</v>
    </nc>
  </rcc>
  <rcc rId="11084" sId="2">
    <nc r="K63">
      <f>I63*J63</f>
    </nc>
  </rcc>
  <rcc rId="11085" sId="2" numFmtId="13">
    <nc r="L63">
      <v>0.08</v>
    </nc>
  </rcc>
  <rcc rId="11086" sId="2">
    <nc r="M63">
      <f>(K63*L63)+K63</f>
    </nc>
  </rcc>
  <rcc rId="11087" sId="2" numFmtId="4">
    <nc r="J64">
      <v>500</v>
    </nc>
  </rcc>
  <rcc rId="11088" sId="2">
    <nc r="K64">
      <f>I64*J64</f>
    </nc>
  </rcc>
  <rcc rId="11089" sId="2" numFmtId="13">
    <nc r="L64">
      <v>0.08</v>
    </nc>
  </rcc>
  <rcc rId="11090" sId="2">
    <nc r="M64">
      <f>(K64*L64)+K64</f>
    </nc>
  </rcc>
  <rcc rId="11091" sId="2" numFmtId="4">
    <nc r="J65">
      <v>500</v>
    </nc>
  </rcc>
  <rcc rId="11092" sId="2">
    <nc r="K65">
      <f>I65*J65</f>
    </nc>
  </rcc>
  <rcc rId="11093" sId="2" numFmtId="13">
    <nc r="L65">
      <v>0.08</v>
    </nc>
  </rcc>
  <rcc rId="11094" sId="2">
    <nc r="M65">
      <f>(K65*L65)+K65</f>
    </nc>
  </rcc>
  <rcc rId="11095" sId="2" numFmtId="4">
    <nc r="J66">
      <v>500</v>
    </nc>
  </rcc>
  <rcc rId="11096" sId="2">
    <nc r="K66">
      <f>I66*J66</f>
    </nc>
  </rcc>
  <rcc rId="11097" sId="2" numFmtId="13">
    <nc r="L66">
      <v>0.08</v>
    </nc>
  </rcc>
  <rcc rId="11098" sId="2">
    <nc r="M66">
      <f>(K66*L66)+K66</f>
    </nc>
  </rcc>
  <rcc rId="11099" sId="2" numFmtId="4">
    <nc r="J87">
      <v>140</v>
    </nc>
  </rcc>
  <rcc rId="11100" sId="2">
    <nc r="K87">
      <f>I87*J87</f>
    </nc>
  </rcc>
  <rcc rId="11101" sId="2" numFmtId="13">
    <nc r="L87">
      <v>0.08</v>
    </nc>
  </rcc>
  <rcc rId="11102" sId="2">
    <nc r="M87">
      <f>(K87*L87)+K87</f>
    </nc>
  </rcc>
  <rcc rId="11103" sId="2" numFmtId="4">
    <nc r="J117">
      <v>110</v>
    </nc>
  </rcc>
  <rcc rId="11104" sId="2">
    <nc r="K117">
      <f>I117*J117</f>
    </nc>
  </rcc>
  <rcc rId="11105" sId="2" numFmtId="13">
    <nc r="L117">
      <v>0.08</v>
    </nc>
  </rcc>
  <rcc rId="11106" sId="2">
    <nc r="M117">
      <f>(K117*L117)+K117</f>
    </nc>
  </rcc>
  <rcc rId="11107" sId="2" numFmtId="4">
    <nc r="J108">
      <v>10</v>
    </nc>
  </rcc>
  <rcc rId="11108" sId="2">
    <nc r="K108">
      <f>I108*J108</f>
    </nc>
  </rcc>
  <rcc rId="11109" sId="2" numFmtId="13">
    <nc r="L108">
      <v>0.08</v>
    </nc>
  </rcc>
  <rcc rId="11110" sId="2">
    <nc r="M108">
      <f>(K108*L108)+K108</f>
    </nc>
  </rcc>
  <rcc rId="11111" sId="2" numFmtId="4">
    <nc r="J67">
      <v>67</v>
    </nc>
  </rcc>
  <rcc rId="11112" sId="2">
    <nc r="K67">
      <f>I67*J67</f>
    </nc>
  </rcc>
  <rcc rId="11113" sId="2" numFmtId="13">
    <nc r="L67">
      <v>0.08</v>
    </nc>
  </rcc>
  <rcc rId="11114" sId="2">
    <nc r="M67">
      <f>(K67*L67)+K67</f>
    </nc>
  </rcc>
  <rcc rId="11115" sId="2" numFmtId="4">
    <nc r="J68">
      <v>12</v>
    </nc>
  </rcc>
  <rcc rId="11116" sId="2">
    <nc r="K68">
      <f>I68*J68</f>
    </nc>
  </rcc>
  <rcc rId="11117" sId="2" numFmtId="13">
    <nc r="L68">
      <v>0.08</v>
    </nc>
  </rcc>
  <rcc rId="11118" sId="2">
    <nc r="M68">
      <f>(K68*L68)+K68</f>
    </nc>
  </rcc>
  <rcc rId="11119" sId="2" numFmtId="4">
    <nc r="J69">
      <v>160</v>
    </nc>
  </rcc>
  <rcc rId="11120" sId="2">
    <nc r="K69">
      <f>I69*J69</f>
    </nc>
  </rcc>
  <rcc rId="11121" sId="2" numFmtId="13">
    <nc r="L69">
      <v>0.08</v>
    </nc>
  </rcc>
  <rcc rId="11122" sId="2">
    <nc r="M69">
      <f>(K69*L69)+K69</f>
    </nc>
  </rcc>
  <rcc rId="11123" sId="2" numFmtId="4">
    <nc r="J71">
      <v>17</v>
    </nc>
  </rcc>
  <rcc rId="11124" sId="2">
    <nc r="K71">
      <f>I71*J71</f>
    </nc>
  </rcc>
  <rcc rId="11125" sId="2" numFmtId="13">
    <nc r="L71">
      <v>0.08</v>
    </nc>
  </rcc>
  <rcc rId="11126" sId="2">
    <nc r="M71">
      <f>(K71*L71)+K71</f>
    </nc>
  </rcc>
  <rcc rId="11127" sId="2" numFmtId="4">
    <nc r="J72">
      <v>155</v>
    </nc>
  </rcc>
  <rcc rId="11128" sId="2">
    <nc r="K72">
      <f>I72*J72</f>
    </nc>
  </rcc>
  <rcc rId="11129" sId="2" numFmtId="13">
    <nc r="L72">
      <v>0.23</v>
    </nc>
  </rcc>
  <rcc rId="11130" sId="2">
    <nc r="M72">
      <f>(K72*L72)+K72</f>
    </nc>
  </rcc>
  <rcc rId="11131" sId="2" numFmtId="4">
    <nc r="J73">
      <v>800</v>
    </nc>
  </rcc>
  <rcc rId="11132" sId="2">
    <nc r="K73">
      <f>I73*J73</f>
    </nc>
  </rcc>
  <rcc rId="11133" sId="2" numFmtId="13">
    <nc r="L73">
      <v>0.23</v>
    </nc>
  </rcc>
  <rcc rId="11134" sId="2">
    <nc r="M73">
      <f>(K73*L73)+K73</f>
    </nc>
  </rcc>
  <rcc rId="11135" sId="2" numFmtId="4">
    <nc r="J74">
      <v>47</v>
    </nc>
  </rcc>
  <rcc rId="11136" sId="2">
    <nc r="K74">
      <f>I74*J74</f>
    </nc>
  </rcc>
  <rcc rId="11137" sId="2" numFmtId="13">
    <nc r="L74">
      <v>0.23</v>
    </nc>
  </rcc>
  <rcc rId="11138" sId="2">
    <nc r="M74">
      <f>(K74*L74)+K74</f>
    </nc>
  </rcc>
  <rcc rId="11139" sId="2" numFmtId="4">
    <nc r="J76">
      <v>35</v>
    </nc>
  </rcc>
  <rcc rId="11140" sId="2">
    <nc r="K76">
      <f>I76*J76</f>
    </nc>
  </rcc>
  <rcc rId="11141" sId="2" numFmtId="13">
    <nc r="L76">
      <v>0.23</v>
    </nc>
  </rcc>
  <rcc rId="11142" sId="2">
    <nc r="M76">
      <f>(K76*L76)+K76</f>
    </nc>
  </rcc>
  <rcc rId="11143" sId="2" numFmtId="4">
    <nc r="J75">
      <v>30</v>
    </nc>
  </rcc>
  <rcc rId="11144" sId="2">
    <nc r="K75">
      <f>I75*J75</f>
    </nc>
  </rcc>
  <rcc rId="11145" sId="2" numFmtId="13">
    <nc r="L75">
      <v>0.23</v>
    </nc>
  </rcc>
  <rcc rId="11146" sId="2">
    <nc r="M75">
      <f>(K75*L75)+K75</f>
    </nc>
  </rcc>
  <rcc rId="11147" sId="2" numFmtId="4">
    <nc r="J77">
      <v>24.31</v>
    </nc>
  </rcc>
  <rcc rId="11148" sId="2">
    <nc r="K77">
      <f>I77*J77</f>
    </nc>
  </rcc>
  <rcc rId="11149" sId="2" numFmtId="13">
    <nc r="L77">
      <v>0.23</v>
    </nc>
  </rcc>
  <rcc rId="11150" sId="2">
    <nc r="M77">
      <f>(K77*L77)+K77</f>
    </nc>
  </rcc>
  <rcc rId="11151" sId="2" numFmtId="4">
    <nc r="J78">
      <v>6</v>
    </nc>
  </rcc>
  <rcc rId="11152" sId="2">
    <nc r="K78">
      <f>I78*J78</f>
    </nc>
  </rcc>
  <rcc rId="11153" sId="2" numFmtId="13">
    <nc r="L78">
      <v>0.23</v>
    </nc>
  </rcc>
  <rcc rId="11154" sId="2">
    <nc r="M78">
      <f>(K78*L78)+K78</f>
    </nc>
  </rcc>
  <rcc rId="11155" sId="2" numFmtId="4">
    <nc r="J79">
      <v>11</v>
    </nc>
  </rcc>
  <rcc rId="11156" sId="2">
    <nc r="K79">
      <f>I79*J79</f>
    </nc>
  </rcc>
  <rcc rId="11157" sId="2" numFmtId="13">
    <nc r="L79">
      <v>0.23</v>
    </nc>
  </rcc>
  <rcc rId="11158" sId="2">
    <nc r="M79">
      <f>(K79*L79)+K79</f>
    </nc>
  </rcc>
  <rcc rId="11159" sId="2" numFmtId="4">
    <nc r="J80">
      <v>14</v>
    </nc>
  </rcc>
  <rcc rId="11160" sId="2">
    <nc r="K80">
      <f>I80*J80</f>
    </nc>
  </rcc>
  <rcc rId="11161" sId="2" numFmtId="13">
    <nc r="L80">
      <v>0.23</v>
    </nc>
  </rcc>
  <rcc rId="11162" sId="2">
    <nc r="M80">
      <f>(K80*L80)+K80</f>
    </nc>
  </rcc>
  <rcc rId="11163" sId="2" numFmtId="4">
    <nc r="J81">
      <v>19</v>
    </nc>
  </rcc>
  <rcc rId="11164" sId="2">
    <nc r="K81">
      <f>I81*J81</f>
    </nc>
  </rcc>
  <rcc rId="11165" sId="2" numFmtId="13">
    <nc r="L81">
      <v>0.23</v>
    </nc>
  </rcc>
  <rcc rId="11166" sId="2">
    <nc r="M81">
      <f>(K81*L81)+K81</f>
    </nc>
  </rcc>
  <rcc rId="11167" sId="2" numFmtId="4">
    <nc r="J82">
      <v>22</v>
    </nc>
  </rcc>
  <rcc rId="11168" sId="2">
    <nc r="K82">
      <f>I82*J82</f>
    </nc>
  </rcc>
  <rcc rId="11169" sId="2" numFmtId="13">
    <nc r="L82">
      <v>0.23</v>
    </nc>
  </rcc>
  <rcc rId="11170" sId="2">
    <nc r="M82">
      <f>(K82*L82)+K82</f>
    </nc>
  </rcc>
  <rcc rId="11171" sId="2" numFmtId="4">
    <nc r="J83">
      <v>14</v>
    </nc>
  </rcc>
  <rcc rId="11172" sId="2">
    <nc r="K83">
      <f>I83*J83</f>
    </nc>
  </rcc>
  <rcc rId="11173" sId="2" numFmtId="13">
    <nc r="L83">
      <v>0.08</v>
    </nc>
  </rcc>
  <rcc rId="11174" sId="2">
    <nc r="M83">
      <f>(K83*L83)+K83</f>
    </nc>
  </rcc>
  <rcc rId="11175" sId="2" numFmtId="4">
    <nc r="J84">
      <v>0.95</v>
    </nc>
  </rcc>
  <rcc rId="11176" sId="2">
    <nc r="K84">
      <f>I84*J84</f>
    </nc>
  </rcc>
  <rcc rId="11177" sId="2" numFmtId="13">
    <nc r="L84">
      <v>0.08</v>
    </nc>
  </rcc>
  <rcc rId="11178" sId="2">
    <nc r="M84">
      <f>(K84*L84)+K84</f>
    </nc>
  </rcc>
  <rcc rId="11179" sId="2" numFmtId="4">
    <nc r="J119">
      <v>38</v>
    </nc>
  </rcc>
  <rcc rId="11180" sId="2">
    <nc r="K119">
      <f>I119*J119</f>
    </nc>
  </rcc>
  <rcc rId="11181" sId="2" numFmtId="13">
    <nc r="L119">
      <v>0.08</v>
    </nc>
  </rcc>
  <rcc rId="11182" sId="2">
    <nc r="M119">
      <f>(K119*L119)+K119</f>
    </nc>
  </rcc>
  <rcc rId="11183" sId="2" numFmtId="4">
    <nc r="J120">
      <v>0.25</v>
    </nc>
  </rcc>
  <rcc rId="11184" sId="2">
    <nc r="K120">
      <f>I120*J120</f>
    </nc>
  </rcc>
  <rcc rId="11185" sId="2" numFmtId="13">
    <nc r="L120">
      <v>0.23</v>
    </nc>
  </rcc>
  <rcc rId="11186" sId="2">
    <nc r="M120">
      <f>(K120*L120)+K120</f>
    </nc>
  </rcc>
  <rcc rId="11187" sId="2" numFmtId="4">
    <nc r="J121">
      <v>257.39999999999998</v>
    </nc>
  </rcc>
  <rcc rId="11188" sId="2">
    <nc r="K121">
      <f>I121*J121</f>
    </nc>
  </rcc>
  <rcc rId="11189" sId="2" numFmtId="13">
    <nc r="L121">
      <v>0.23</v>
    </nc>
  </rcc>
  <rcc rId="11190" sId="2">
    <nc r="M121">
      <f>(K121*L121)+K121</f>
    </nc>
  </rcc>
  <rcc rId="11191" sId="2" numFmtId="4">
    <nc r="J122">
      <v>25</v>
    </nc>
  </rcc>
  <rcc rId="11192" sId="2">
    <nc r="K122">
      <f>I122*J122</f>
    </nc>
  </rcc>
  <rcc rId="11193" sId="2" numFmtId="13">
    <nc r="L122">
      <v>0.08</v>
    </nc>
  </rcc>
  <rcc rId="11194" sId="2">
    <nc r="M122">
      <f>(K122*L122)+K122</f>
    </nc>
  </rcc>
  <rcc rId="11195" sId="2">
    <nc r="K123">
      <f>I123*J123</f>
    </nc>
  </rcc>
  <rcc rId="11196" sId="2" numFmtId="13">
    <nc r="L123">
      <v>0.23</v>
    </nc>
  </rcc>
  <rcc rId="11197" sId="2">
    <nc r="M123">
      <f>(K123*L123)+K123</f>
    </nc>
  </rcc>
  <rcc rId="11198" sId="2" numFmtId="4">
    <nc r="J124">
      <v>220</v>
    </nc>
  </rcc>
  <rcc rId="11199" sId="2">
    <nc r="K124">
      <f>I124*J124</f>
    </nc>
  </rcc>
  <rcc rId="11200" sId="2" numFmtId="13">
    <nc r="L124">
      <v>0.23</v>
    </nc>
  </rcc>
  <rcc rId="11201" sId="2">
    <nc r="M124">
      <f>(K124*L124)+K124</f>
    </nc>
  </rcc>
  <rcc rId="11202" sId="2" numFmtId="4">
    <nc r="J125">
      <v>120</v>
    </nc>
  </rcc>
  <rcc rId="11203" sId="2">
    <nc r="K125">
      <f>I125*J125</f>
    </nc>
  </rcc>
  <rcc rId="11204" sId="2" numFmtId="13">
    <nc r="L125">
      <v>0.08</v>
    </nc>
  </rcc>
  <rcc rId="11205" sId="2">
    <nc r="M125">
      <f>(K125*L125)+K125</f>
    </nc>
  </rcc>
  <rcc rId="11206" sId="2">
    <nc r="K126">
      <f>I126*J126</f>
    </nc>
  </rcc>
  <rcc rId="11207" sId="2" numFmtId="13">
    <nc r="L126">
      <v>0.08</v>
    </nc>
  </rcc>
  <rcc rId="11208" sId="2">
    <nc r="M126">
      <f>(K126*L126)+K126</f>
    </nc>
  </rcc>
  <rcc rId="11209" sId="2" numFmtId="4">
    <nc r="J127">
      <v>1</v>
    </nc>
  </rcc>
  <rcc rId="11210" sId="2">
    <nc r="K127">
      <f>I127*J127</f>
    </nc>
  </rcc>
  <rcc rId="11211" sId="2" numFmtId="13">
    <nc r="L127">
      <v>0.08</v>
    </nc>
  </rcc>
  <rcc rId="11212" sId="2">
    <nc r="M127">
      <f>(K127*L127)+K127</f>
    </nc>
  </rcc>
  <rcc rId="11213" sId="2" numFmtId="4">
    <nc r="J128">
      <v>150</v>
    </nc>
  </rcc>
  <rcc rId="11214" sId="2">
    <nc r="K128">
      <f>I128*J128</f>
    </nc>
  </rcc>
  <rcc rId="11215" sId="2" numFmtId="13">
    <nc r="L128">
      <v>0.08</v>
    </nc>
  </rcc>
  <rcc rId="11216" sId="2">
    <nc r="M128">
      <f>(K128*L128)+K128</f>
    </nc>
  </rcc>
  <rcc rId="11217" sId="2" numFmtId="4">
    <nc r="J129">
      <v>150</v>
    </nc>
  </rcc>
  <rcc rId="11218" sId="2">
    <nc r="K129">
      <f>I129*J129</f>
    </nc>
  </rcc>
  <rcc rId="11219" sId="2" numFmtId="13">
    <nc r="L129">
      <v>0.23</v>
    </nc>
  </rcc>
  <rcc rId="11220" sId="2">
    <nc r="M129">
      <f>(K129*L129)+K129</f>
    </nc>
  </rcc>
  <rcc rId="11221" sId="2">
    <nc r="K130">
      <f>I130*J130</f>
    </nc>
  </rcc>
  <rcc rId="11222" sId="2" numFmtId="13">
    <nc r="L130">
      <v>0.08</v>
    </nc>
  </rcc>
  <rcc rId="11223" sId="2">
    <nc r="M130">
      <f>(K130*L130)+K130</f>
    </nc>
  </rcc>
  <rcc rId="11224" sId="2">
    <nc r="K131">
      <f>I131*J131</f>
    </nc>
  </rcc>
  <rcc rId="11225" sId="2" numFmtId="13">
    <nc r="L131">
      <v>0.08</v>
    </nc>
  </rcc>
  <rcc rId="11226" sId="2">
    <nc r="M131">
      <f>(K131*L131)+K131</f>
    </nc>
  </rcc>
  <rcc rId="11227" sId="2" numFmtId="4">
    <nc r="J132">
      <v>100</v>
    </nc>
  </rcc>
  <rcc rId="11228" sId="2">
    <nc r="K132">
      <f>I132*J132</f>
    </nc>
  </rcc>
  <rcc rId="11229" sId="2" numFmtId="13">
    <nc r="L132">
      <v>0.08</v>
    </nc>
  </rcc>
  <rcc rId="11230" sId="2">
    <nc r="M132">
      <f>(K132*L132)+K132</f>
    </nc>
  </rcc>
  <rcc rId="11231" sId="2" numFmtId="4">
    <nc r="J133">
      <v>15</v>
    </nc>
  </rcc>
  <rcc rId="11232" sId="2">
    <nc r="K133">
      <f>I133*J133</f>
    </nc>
  </rcc>
  <rcc rId="11233" sId="2" numFmtId="13">
    <nc r="L133">
      <v>0.08</v>
    </nc>
  </rcc>
  <rcc rId="11234" sId="2">
    <nc r="M133">
      <f>(K133*L133)+K133</f>
    </nc>
  </rcc>
  <rcc rId="11235" sId="2">
    <nc r="K134">
      <f>I134*J134</f>
    </nc>
  </rcc>
  <rcc rId="11236" sId="2" numFmtId="13">
    <nc r="L134">
      <v>0.08</v>
    </nc>
  </rcc>
  <rcc rId="11237" sId="2">
    <nc r="M134">
      <f>(K134*L134)+K134</f>
    </nc>
  </rcc>
  <rcc rId="11238" sId="2" numFmtId="4">
    <nc r="J135">
      <v>500</v>
    </nc>
  </rcc>
  <rcc rId="11239" sId="2">
    <nc r="K135">
      <f>I135*J135</f>
    </nc>
  </rcc>
  <rcc rId="11240" sId="2" numFmtId="13">
    <nc r="L135">
      <v>0.08</v>
    </nc>
  </rcc>
  <rcc rId="11241" sId="2">
    <nc r="M135">
      <f>(K135*L135)+K135</f>
    </nc>
  </rcc>
  <rcc rId="11242" sId="2" numFmtId="4">
    <nc r="J136">
      <v>75</v>
    </nc>
  </rcc>
  <rcc rId="11243" sId="2">
    <nc r="K136">
      <f>I136*J136</f>
    </nc>
  </rcc>
  <rcc rId="11244" sId="2" numFmtId="13">
    <nc r="L136">
      <v>0.08</v>
    </nc>
  </rcc>
  <rcc rId="11245" sId="2">
    <nc r="M136">
      <f>(K136*L136)+K136</f>
    </nc>
  </rcc>
  <rcc rId="11246" sId="2" numFmtId="4">
    <nc r="J137">
      <v>24.5</v>
    </nc>
  </rcc>
  <rcc rId="11247" sId="2">
    <nc r="K137">
      <f>I137*J137</f>
    </nc>
  </rcc>
  <rcc rId="11248" sId="2" numFmtId="13">
    <nc r="L137">
      <v>0.08</v>
    </nc>
  </rcc>
  <rcc rId="11249" sId="2">
    <nc r="M137">
      <f>(K137*L137)+K137</f>
    </nc>
  </rcc>
  <rcc rId="11250" sId="2" numFmtId="4">
    <nc r="J138">
      <v>350</v>
    </nc>
  </rcc>
  <rcc rId="11251" sId="2">
    <nc r="K138">
      <f>I138*J138</f>
    </nc>
  </rcc>
  <rcc rId="11252" sId="2" numFmtId="13">
    <nc r="L138">
      <v>0.08</v>
    </nc>
  </rcc>
  <rcc rId="11253" sId="2">
    <nc r="M138">
      <f>(K138*L138)+K138</f>
    </nc>
  </rcc>
  <rcc rId="11254" sId="2" odxf="1" dxf="1" numFmtId="4">
    <nc r="J139">
      <v>50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55" sId="2" odxf="1" dxf="1">
    <nc r="K139">
      <f>I139*J139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56" sId="2" odxf="1" dxf="1" numFmtId="13">
    <nc r="L139">
      <v>0.23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57" sId="2" odxf="1" dxf="1">
    <nc r="M139">
      <f>(K139*L139)+K139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58" sId="2" odxf="1" dxf="1" numFmtId="4">
    <nc r="J140">
      <v>125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59" sId="2" odxf="1" dxf="1">
    <nc r="K140">
      <f>I140*J140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60" sId="2" odxf="1" dxf="1" numFmtId="13">
    <nc r="L140">
      <v>0.08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61" sId="2" odxf="1" dxf="1">
    <nc r="M140">
      <f>(K140*L140)+K140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62" sId="2" numFmtId="4">
    <nc r="J141">
      <v>5</v>
    </nc>
  </rcc>
  <rcc rId="11263" sId="2">
    <nc r="K141">
      <f>I141*J141</f>
    </nc>
  </rcc>
  <rcc rId="11264" sId="2" numFmtId="13">
    <nc r="L141">
      <v>0.23</v>
    </nc>
  </rcc>
  <rcc rId="11265" sId="2">
    <nc r="M141">
      <f>(K141*L141)+K141</f>
    </nc>
  </rcc>
  <rcc rId="11266" sId="2" numFmtId="4">
    <nc r="J142">
      <v>1.35</v>
    </nc>
  </rcc>
  <rcc rId="11267" sId="2">
    <nc r="K142">
      <f>I142*J142</f>
    </nc>
  </rcc>
  <rcc rId="11268" sId="2" numFmtId="13">
    <nc r="L142">
      <v>0.08</v>
    </nc>
  </rcc>
  <rcc rId="11269" sId="2">
    <nc r="M142">
      <f>(K142*L142)+K142</f>
    </nc>
  </rcc>
  <rcc rId="11270" sId="2" numFmtId="4">
    <nc r="J143">
      <v>3.7</v>
    </nc>
  </rcc>
  <rcc rId="11271" sId="2">
    <nc r="K143">
      <f>I143*J143</f>
    </nc>
  </rcc>
  <rcc rId="11272" sId="2" numFmtId="13">
    <nc r="L143">
      <v>0.08</v>
    </nc>
  </rcc>
  <rcc rId="11273" sId="2">
    <nc r="M143">
      <f>(K143*L143)+K143</f>
    </nc>
  </rcc>
  <rcc rId="11274" sId="2" numFmtId="4">
    <nc r="J144">
      <v>3.8</v>
    </nc>
  </rcc>
  <rcc rId="11275" sId="2">
    <nc r="K144">
      <f>I144*J144</f>
    </nc>
  </rcc>
  <rcc rId="11276" sId="2" numFmtId="13">
    <nc r="L144">
      <v>0.08</v>
    </nc>
  </rcc>
  <rcc rId="11277" sId="2">
    <nc r="M144">
      <f>(K144*L144)+K144</f>
    </nc>
  </rcc>
  <rcc rId="11278" sId="2" odxf="1" dxf="1" numFmtId="4">
    <nc r="J145">
      <v>110.28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79" sId="2" odxf="1" dxf="1">
    <nc r="K145">
      <f>I145*J145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80" sId="2" odxf="1" dxf="1" numFmtId="13">
    <nc r="L145">
      <v>0.08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81" sId="2" odxf="1" dxf="1">
    <nc r="M145">
      <f>(K145*L145)+K145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282" sId="2" numFmtId="4">
    <nc r="J146">
      <v>22</v>
    </nc>
  </rcc>
  <rcc rId="11283" sId="2">
    <nc r="K146">
      <f>I146*J146</f>
    </nc>
  </rcc>
  <rcc rId="11284" sId="2" numFmtId="13">
    <nc r="L146">
      <v>0.08</v>
    </nc>
  </rcc>
  <rcc rId="11285" sId="2">
    <nc r="M146">
      <f>(K146*L146)+K146</f>
    </nc>
  </rcc>
  <rcc rId="11286" sId="2" numFmtId="4">
    <nc r="J147">
      <v>160</v>
    </nc>
  </rcc>
  <rcc rId="11287" sId="2">
    <nc r="K147">
      <f>I147*J147</f>
    </nc>
  </rcc>
  <rcc rId="11288" sId="2" numFmtId="13">
    <nc r="L147">
      <v>0.08</v>
    </nc>
  </rcc>
  <rcc rId="11289" sId="2">
    <nc r="M147">
      <f>(K147*L147)+K147</f>
    </nc>
  </rcc>
  <rcc rId="11290" sId="2" numFmtId="4">
    <nc r="J148">
      <v>31</v>
    </nc>
  </rcc>
  <rcc rId="11291" sId="2">
    <nc r="K148">
      <f>I148*J148</f>
    </nc>
  </rcc>
  <rcc rId="11292" sId="2" numFmtId="13">
    <nc r="L148">
      <v>0.08</v>
    </nc>
  </rcc>
  <rcc rId="11293" sId="2">
    <nc r="M148">
      <f>(K148*L148)+K148</f>
    </nc>
  </rcc>
  <rcc rId="11294" sId="2" numFmtId="4">
    <nc r="J149">
      <v>150</v>
    </nc>
  </rcc>
  <rcc rId="11295" sId="2">
    <nc r="K149">
      <f>I149*J149</f>
    </nc>
  </rcc>
  <rcc rId="11296" sId="2" numFmtId="13">
    <nc r="L149">
      <v>0.08</v>
    </nc>
  </rcc>
  <rcc rId="11297" sId="2">
    <nc r="M149">
      <f>(K149*L149)+K149</f>
    </nc>
  </rcc>
  <rcc rId="11298" sId="2" numFmtId="4">
    <nc r="J150">
      <v>50</v>
    </nc>
  </rcc>
  <rcc rId="11299" sId="2">
    <nc r="K150">
      <f>I150*J150</f>
    </nc>
  </rcc>
  <rcc rId="11300" sId="2" numFmtId="13">
    <nc r="L150">
      <v>0.08</v>
    </nc>
  </rcc>
  <rcc rId="11301" sId="2">
    <nc r="M150">
      <f>(K150*L150)+K150</f>
    </nc>
  </rcc>
  <rcc rId="11302" sId="2" numFmtId="4">
    <nc r="J151">
      <v>25</v>
    </nc>
  </rcc>
  <rcc rId="11303" sId="2">
    <nc r="K151">
      <f>I151*J151</f>
    </nc>
  </rcc>
  <rcc rId="11304" sId="2" numFmtId="13">
    <nc r="L151">
      <v>0.08</v>
    </nc>
  </rcc>
  <rcc rId="11305" sId="2">
    <nc r="M151">
      <f>(K151*L151)+K151</f>
    </nc>
  </rcc>
  <rcc rId="11306" sId="2" numFmtId="4">
    <nc r="J152">
      <v>110</v>
    </nc>
  </rcc>
  <rcc rId="11307" sId="2">
    <nc r="K152">
      <f>I152*J152</f>
    </nc>
  </rcc>
  <rcc rId="11308" sId="2" numFmtId="13">
    <nc r="L152">
      <v>0.23</v>
    </nc>
  </rcc>
  <rcc rId="11309" sId="2">
    <nc r="M152">
      <f>(K152*L152)+K152</f>
    </nc>
  </rcc>
  <rcc rId="11310" sId="2" numFmtId="4">
    <nc r="J153">
      <v>150</v>
    </nc>
  </rcc>
  <rcc rId="11311" sId="2">
    <nc r="K153">
      <f>I153*J153</f>
    </nc>
  </rcc>
  <rcc rId="11312" sId="2" numFmtId="13">
    <nc r="L153">
      <v>0.08</v>
    </nc>
  </rcc>
  <rcc rId="11313" sId="2">
    <nc r="M153">
      <f>(K153*L153)+K153</f>
    </nc>
  </rcc>
  <rcc rId="11314" sId="2" numFmtId="4">
    <nc r="J154">
      <v>25</v>
    </nc>
  </rcc>
  <rcc rId="11315" sId="2">
    <nc r="K154">
      <f>I154*J154</f>
    </nc>
  </rcc>
  <rcc rId="11316" sId="2" numFmtId="13">
    <nc r="L154">
      <v>0.08</v>
    </nc>
  </rcc>
  <rcc rId="11317" sId="2">
    <nc r="M154">
      <f>(K154*L154)+K154</f>
    </nc>
  </rcc>
  <rcc rId="11318" sId="2" odxf="1" dxf="1" numFmtId="4">
    <nc r="J155">
      <v>200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319" sId="2" odxf="1" dxf="1">
    <nc r="K155">
      <f>I155*J155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320" sId="2" odxf="1" dxf="1" numFmtId="13">
    <nc r="L155">
      <v>0.23</v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321" sId="2" odxf="1" dxf="1">
    <nc r="M155">
      <f>(K155*L155)+K155</f>
    </nc>
    <odxf>
      <font>
        <b/>
        <color rgb="FFFF0000"/>
        <name val="Arial"/>
        <scheme val="none"/>
      </font>
    </odxf>
    <ndxf>
      <font>
        <b val="0"/>
        <color rgb="FFFF0000"/>
        <name val="Arial"/>
        <scheme val="none"/>
      </font>
    </ndxf>
  </rcc>
  <rcc rId="11322" sId="2" numFmtId="4">
    <nc r="J156">
      <v>250</v>
    </nc>
  </rcc>
  <rcc rId="11323" sId="2">
    <nc r="K156">
      <f>I156*J156</f>
    </nc>
  </rcc>
  <rcc rId="11324" sId="2" numFmtId="13">
    <nc r="L156">
      <v>0.23</v>
    </nc>
  </rcc>
  <rcc rId="11325" sId="2">
    <nc r="M156">
      <f>(K156*L156)+K156</f>
    </nc>
  </rcc>
  <rcc rId="11326" sId="2" numFmtId="4">
    <nc r="J157">
      <v>2</v>
    </nc>
  </rcc>
  <rcc rId="11327" sId="2">
    <nc r="K157">
      <f>I157*J157</f>
    </nc>
  </rcc>
  <rcc rId="11328" sId="2" numFmtId="13">
    <nc r="L157">
      <v>0.23</v>
    </nc>
  </rcc>
  <rcc rId="11329" sId="2">
    <nc r="M157">
      <f>(K157*L157)+K157</f>
    </nc>
  </rcc>
  <rcc rId="11330" sId="2">
    <nc r="K158">
      <f>SUM(K10:K157)</f>
    </nc>
  </rcc>
  <rcc rId="11331" sId="2">
    <nc r="M158">
      <f>SUM(M10:M157)</f>
    </nc>
  </rcc>
  <rrc rId="11332" sId="2" ref="A155:XFD155" action="deleteRow">
    <rfmt sheetId="2" xfDxf="1" sqref="A155:XFD155" start="0" length="0">
      <dxf>
        <font>
          <name val="Arial"/>
          <scheme val="none"/>
        </font>
      </dxf>
    </rfmt>
    <rcc rId="0" sId="2" dxf="1">
      <nc r="A155">
        <v>146</v>
      </nc>
      <n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55" t="inlineStr">
        <is>
          <t>Rękawice do przenoszenia przedmiotów o niskiej temperaturze -80 stopni długość do nadgarstka rozmiar M</t>
        </is>
      </nc>
      <ndxf>
        <font>
          <b/>
          <color rgb="FFFF0000"/>
          <name val="Arial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5" t="inlineStr">
        <is>
          <t>para</t>
        </is>
      </nc>
      <ndxf>
        <font>
          <b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155" start="0" length="0">
      <dxf>
        <font>
          <b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5" start="0" length="0">
      <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155">
        <v>5</v>
      </nc>
      <ndxf>
        <font>
          <b/>
          <sz val="9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5" start="0" length="0">
      <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55" start="0" length="0">
      <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155">
        <f>SUM(D155:H155)</f>
      </nc>
      <ndxf>
        <font>
          <b/>
          <sz val="9"/>
          <color rgb="FFFF0000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55">
        <v>200</v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55">
        <f>I155*J155</f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3">
      <nc r="L155">
        <v>0.23</v>
      </nc>
      <ndxf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155">
        <f>(K155*L155)+K155</f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155" start="0" length="0">
      <dxf>
        <font>
          <b/>
          <color rgb="FFFF000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3" sId="2" ref="A145:XFD145" action="deleteRow">
    <rfmt sheetId="2" xfDxf="1" sqref="A145:XFD145" start="0" length="0">
      <dxf>
        <font>
          <name val="Arial"/>
          <scheme val="none"/>
        </font>
      </dxf>
    </rfmt>
    <rcc rId="0" sId="2" dxf="1">
      <nc r="A145">
        <v>136</v>
      </nc>
      <n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45" t="inlineStr">
        <is>
          <t>Statyw na szalki Petriego ze stali powlekanej PE do płytek  o średnicy do 100mm</t>
        </is>
      </nc>
      <ndxf>
        <font>
          <b/>
          <color rgb="FFFF0000"/>
          <name val="Arial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5" t="inlineStr">
        <is>
          <t>szt.</t>
        </is>
      </nc>
      <ndxf>
        <font>
          <b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145" start="0" length="0">
      <dxf>
        <font>
          <b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45" start="0" length="0">
      <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145">
        <v>5</v>
      </nc>
      <ndxf>
        <font>
          <b/>
          <sz val="9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45" start="0" length="0">
      <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45" start="0" length="0">
      <dxf>
        <font>
          <b/>
          <sz val="8"/>
          <color rgb="FFFF0000"/>
          <name val="Arial"/>
          <scheme val="none"/>
        </font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145">
        <f>SUM(D145:H145)</f>
      </nc>
      <ndxf>
        <font>
          <b/>
          <sz val="9"/>
          <color rgb="FFFF0000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45">
        <v>110.28</v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45">
        <f>I145*J145</f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3">
      <nc r="L145">
        <v>0.08</v>
      </nc>
      <ndxf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145">
        <f>(K145*L145)+K145</f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145" start="0" length="0">
      <dxf>
        <font>
          <b/>
          <color rgb="FFFF000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4" sId="2" ref="A139:XFD139" action="deleteRow">
    <rfmt sheetId="2" xfDxf="1" sqref="A139:XFD139" start="0" length="0">
      <dxf>
        <font>
          <name val="Arial"/>
          <scheme val="none"/>
        </font>
      </dxf>
    </rfmt>
    <rcc rId="0" sId="2" dxf="1">
      <nc r="A139">
        <v>130</v>
      </nc>
      <n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 t="inlineStr">
        <is>
          <t>Chusteczki (Czyściwo do zadań precyzyjnych) 200 szt, 20.5x20cm, np. KIMTECH Science nr 9413015 WITKO</t>
        </is>
      </nc>
      <ndxf>
        <font>
          <b/>
          <color rgb="FFFF0000"/>
          <name val="Arial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>op.</t>
        </is>
      </nc>
      <ndxf>
        <font>
          <b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9">
        <v>3</v>
      </nc>
      <n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139" start="0" length="0">
      <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139">
        <v>20</v>
      </nc>
      <ndxf>
        <font>
          <b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39" start="0" length="0">
      <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39" start="0" length="0">
      <dxf>
        <font>
          <b/>
          <sz val="8"/>
          <color rgb="FFFF0000"/>
          <name val="Arial"/>
          <scheme val="none"/>
        </font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139">
        <f>SUM(D139:H139)</f>
      </nc>
      <ndxf>
        <font>
          <b/>
          <sz val="9"/>
          <color rgb="FFFF0000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39">
        <v>50</v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9">
        <f>I139*J139</f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3">
      <nc r="L139">
        <v>0.23</v>
      </nc>
      <ndxf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139">
        <f>(K139*L139)+K139</f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139" start="0" length="0">
      <dxf>
        <font>
          <b/>
          <color rgb="FFFF000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5" sId="2" ref="A139:XFD139" action="deleteRow">
    <rfmt sheetId="2" xfDxf="1" sqref="A139:XFD139" start="0" length="0">
      <dxf>
        <font>
          <name val="Arial"/>
          <scheme val="none"/>
        </font>
      </dxf>
    </rfmt>
    <rcc rId="0" sId="2" dxf="1">
      <nc r="A139">
        <v>131</v>
      </nc>
      <n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9" t="inlineStr">
        <is>
          <t>pinceta do znaczków / filatelistyczna /ze stali nierdzewnej , łopatkowa , wygieta, długość 12-15 cm</t>
        </is>
      </nc>
      <ndxf>
        <font>
          <b/>
          <color rgb="FFFF0000"/>
          <name val="Arial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9" t="inlineStr">
        <is>
          <t xml:space="preserve">szt </t>
        </is>
      </nc>
      <ndxf>
        <font>
          <b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139" start="0" length="0">
      <dxf>
        <font>
          <b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9" start="0" length="0">
      <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139">
        <v>3</v>
      </nc>
      <ndxf>
        <font>
          <b/>
          <sz val="9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39" start="0" length="0">
      <dxf>
        <font>
          <b/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39" start="0" length="0">
      <dxf>
        <font>
          <b/>
          <sz val="8"/>
          <color rgb="FFFF0000"/>
          <name val="Arial"/>
          <scheme val="none"/>
        </font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139">
        <f>SUM(D139:H139)</f>
      </nc>
      <ndxf>
        <font>
          <b/>
          <sz val="9"/>
          <color rgb="FFFF0000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39">
        <v>125</v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9">
        <f>I139*J139</f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3">
      <nc r="L139">
        <v>0.08</v>
      </nc>
      <ndxf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139">
        <f>(K139*L139)+K139</f>
      </nc>
      <ndxf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139" start="0" length="0">
      <dxf>
        <font>
          <b/>
          <color rgb="FFFF0000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6" sId="2" ref="A13:XFD13" action="deleteRow">
    <rfmt sheetId="2" xfDxf="1" sqref="IW14:XFD14 A13:IV13" start="0" length="0">
      <dxf>
        <font>
          <b/>
          <color rgb="FFFF0000"/>
          <name val="Arial"/>
          <scheme val="none"/>
        </font>
      </dxf>
    </rfmt>
    <rcc rId="0" sId="2" dxf="1">
      <nc r="A13">
        <v>5</v>
      </nc>
      <n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Ezy bakteriologiczne typ EB-2, średnica 0,4 op. 50 szt.</t>
        </is>
      </nc>
      <ndxf>
        <font>
          <sz val="9"/>
          <color rgb="FFFF0000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" t="inlineStr">
        <is>
          <t>op.</t>
        </is>
      </nc>
      <ndxf>
        <font>
          <sz val="9"/>
          <color rgb="FFFF0000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13" start="0" length="0">
      <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" start="0" length="0">
      <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13">
        <v>12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3" start="0" length="0">
      <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3" start="0" length="0">
      <dxf>
        <font>
          <sz val="8"/>
          <color rgb="FFFF0000"/>
          <name val="Arial"/>
          <scheme val="none"/>
        </font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13">
        <f>SUM(D13:H13)</f>
      </nc>
      <ndxf>
        <font>
          <sz val="9"/>
          <color rgb="FFFF0000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3">
        <v>210</v>
      </nc>
      <ndxf>
        <font>
          <b val="0"/>
          <color rgb="FFFF0000"/>
          <name val="Arial"/>
          <scheme val="none"/>
        </font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">
        <f>I13*J13</f>
      </nc>
      <ndxf>
        <font>
          <b val="0"/>
          <color rgb="FFFF0000"/>
          <name val="Arial"/>
          <scheme val="none"/>
        </font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3">
      <nc r="L13">
        <v>0.08</v>
      </nc>
      <ndxf>
        <font>
          <b val="0"/>
          <color rgb="FFFF0000"/>
          <name val="Arial"/>
          <scheme val="none"/>
        </font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13">
        <f>(K13*L13)+K13</f>
      </nc>
      <ndxf>
        <font>
          <b val="0"/>
          <color rgb="FFFF0000"/>
          <name val="Arial"/>
          <scheme val="none"/>
        </font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13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7" sId="2" ref="A13:XFD13" action="deleteRow">
    <rfmt sheetId="2" xfDxf="1" sqref="IW14:XFD14 A13:IV13" start="0" length="0">
      <dxf>
        <font>
          <b/>
          <color rgb="FFFF0000"/>
          <name val="Arial"/>
          <scheme val="none"/>
        </font>
      </dxf>
    </rfmt>
    <rcc rId="0" sId="2" dxf="1">
      <nc r="A13">
        <v>6</v>
      </nc>
      <n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Ezy bakteriologiczne typ EB-3, średnica 0,4 op. 50 szt.</t>
        </is>
      </nc>
      <ndxf>
        <font>
          <sz val="9"/>
          <color rgb="FFFF0000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" t="inlineStr">
        <is>
          <t>op.</t>
        </is>
      </nc>
      <ndxf>
        <font>
          <sz val="9"/>
          <color rgb="FFFF0000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13" start="0" length="0">
      <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" start="0" length="0">
      <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13">
        <v>12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3" start="0" length="0">
      <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3" start="0" length="0">
      <dxf>
        <font>
          <sz val="8"/>
          <color rgb="FFFF0000"/>
          <name val="Arial"/>
          <scheme val="none"/>
        </font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13">
        <f>SUM(D13:H13)</f>
      </nc>
      <ndxf>
        <font>
          <sz val="9"/>
          <color rgb="FFFF0000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3">
        <v>210</v>
      </nc>
      <ndxf>
        <font>
          <b val="0"/>
          <color rgb="FFFF0000"/>
          <name val="Arial"/>
          <scheme val="none"/>
        </font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">
        <f>I13*J13</f>
      </nc>
      <ndxf>
        <font>
          <b val="0"/>
          <color rgb="FFFF0000"/>
          <name val="Arial"/>
          <scheme val="none"/>
        </font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3">
      <nc r="L13">
        <v>0.08</v>
      </nc>
      <ndxf>
        <font>
          <b val="0"/>
          <color rgb="FFFF0000"/>
          <name val="Arial"/>
          <scheme val="none"/>
        </font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13">
        <f>(K13*L13)+K13</f>
      </nc>
      <ndxf>
        <font>
          <b val="0"/>
          <color rgb="FFFF0000"/>
          <name val="Arial"/>
          <scheme val="none"/>
        </font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13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38" sId="2" ref="A13:XFD13" action="deleteRow">
    <rfmt sheetId="2" xfDxf="1" sqref="IW14:XFD14 A13:IV13" start="0" length="0">
      <dxf>
        <font>
          <b/>
          <color rgb="FFFF0000"/>
          <name val="Arial"/>
          <scheme val="none"/>
        </font>
      </dxf>
    </rfmt>
    <rcc rId="0" sId="2" dxf="1">
      <nc r="A13">
        <v>7</v>
      </nc>
      <n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Ezy bakteriologiczne typ EB-4, średnica 0,6 op. 50 szt.</t>
        </is>
      </nc>
      <ndxf>
        <font>
          <sz val="9"/>
          <color rgb="FFFF0000"/>
          <name val="Arial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" t="inlineStr">
        <is>
          <t>op.</t>
        </is>
      </nc>
      <ndxf>
        <font>
          <sz val="9"/>
          <color rgb="FFFF0000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13" start="0" length="0">
      <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" start="0" length="0">
      <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F13">
        <v>8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3" start="0" length="0">
      <dxf>
        <font>
          <sz val="8"/>
          <color rgb="FFFF0000"/>
          <name val="Arial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3" start="0" length="0">
      <dxf>
        <font>
          <sz val="8"/>
          <color rgb="FFFF0000"/>
          <name val="Arial"/>
          <scheme val="none"/>
        </font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I13">
        <f>SUM(D13:H13)</f>
      </nc>
      <ndxf>
        <font>
          <sz val="9"/>
          <color rgb="FFFF0000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J13">
        <v>210</v>
      </nc>
      <ndxf>
        <font>
          <b val="0"/>
          <color rgb="FFFF0000"/>
          <name val="Arial"/>
          <scheme val="none"/>
        </font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13">
        <f>I13*J13</f>
      </nc>
      <ndxf>
        <font>
          <b val="0"/>
          <color rgb="FFFF0000"/>
          <name val="Arial"/>
          <scheme val="none"/>
        </font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3">
      <nc r="L13">
        <v>0.08</v>
      </nc>
      <ndxf>
        <font>
          <b val="0"/>
          <color rgb="FFFF0000"/>
          <name val="Arial"/>
          <scheme val="none"/>
        </font>
        <numFmt numFmtId="13" formatCode="0%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13">
        <f>(K13*L13)+K13</f>
      </nc>
      <ndxf>
        <font>
          <b val="0"/>
          <color rgb="FFFF0000"/>
          <name val="Arial"/>
          <scheme val="none"/>
        </font>
        <numFmt numFmtId="164" formatCode="#,##0.00&quot; zł&quot;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N13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1339" sId="2">
    <oc r="A13">
      <v>8</v>
    </oc>
    <nc r="A13">
      <v>5</v>
    </nc>
  </rcc>
  <rcc rId="11340" sId="2">
    <oc r="A14">
      <v>9</v>
    </oc>
    <nc r="A14">
      <v>6</v>
    </nc>
  </rcc>
  <rcc rId="11341" sId="2">
    <oc r="A15">
      <v>10</v>
    </oc>
    <nc r="A15">
      <v>7</v>
    </nc>
  </rcc>
  <rcc rId="11342" sId="2">
    <oc r="A16">
      <v>11</v>
    </oc>
    <nc r="A16">
      <v>8</v>
    </nc>
  </rcc>
  <rcc rId="11343" sId="2">
    <oc r="A17">
      <v>12</v>
    </oc>
    <nc r="A17">
      <v>9</v>
    </nc>
  </rcc>
  <rcc rId="11344" sId="2">
    <oc r="A18">
      <v>13</v>
    </oc>
    <nc r="A18">
      <v>10</v>
    </nc>
  </rcc>
  <rcc rId="11345" sId="2">
    <oc r="A88">
      <v>14</v>
    </oc>
    <nc r="A88">
      <v>11</v>
    </nc>
  </rcc>
  <rcc rId="11346" sId="2">
    <oc r="A99">
      <v>15</v>
    </oc>
    <nc r="A99">
      <v>12</v>
    </nc>
  </rcc>
  <rcc rId="11347" sId="2">
    <oc r="A19">
      <v>16</v>
    </oc>
    <nc r="A19">
      <v>13</v>
    </nc>
  </rcc>
  <rcc rId="11348" sId="2">
    <oc r="A89">
      <v>17</v>
    </oc>
    <nc r="A89">
      <v>14</v>
    </nc>
  </rcc>
  <rcc rId="11349" sId="2">
    <oc r="A20">
      <v>18</v>
    </oc>
    <nc r="A20">
      <v>15</v>
    </nc>
  </rcc>
  <rcc rId="11350" sId="2">
    <oc r="A21">
      <v>19</v>
    </oc>
    <nc r="A21">
      <v>16</v>
    </nc>
  </rcc>
  <rcc rId="11351" sId="2">
    <oc r="A22">
      <v>20</v>
    </oc>
    <nc r="A22">
      <v>17</v>
    </nc>
  </rcc>
  <rcc rId="11352" sId="2">
    <oc r="A23">
      <v>21</v>
    </oc>
    <nc r="A23">
      <v>18</v>
    </nc>
  </rcc>
  <rcc rId="11353" sId="2">
    <oc r="A24">
      <v>22</v>
    </oc>
    <nc r="A24">
      <v>19</v>
    </nc>
  </rcc>
  <rcc rId="11354" sId="2">
    <oc r="A25">
      <v>23</v>
    </oc>
    <nc r="A25">
      <v>20</v>
    </nc>
  </rcc>
  <rcc rId="11355" sId="2">
    <oc r="A26">
      <v>24</v>
    </oc>
    <nc r="A26">
      <v>21</v>
    </nc>
  </rcc>
  <rcc rId="11356" sId="2">
    <oc r="A27">
      <v>25</v>
    </oc>
    <nc r="A27">
      <v>22</v>
    </nc>
  </rcc>
  <rcc rId="11357" sId="2">
    <oc r="A28">
      <v>26</v>
    </oc>
    <nc r="A28">
      <v>23</v>
    </nc>
  </rcc>
  <rcc rId="11358" sId="2">
    <oc r="A29">
      <v>27</v>
    </oc>
    <nc r="A29">
      <v>24</v>
    </nc>
  </rcc>
  <rcc rId="11359" sId="2">
    <oc r="A30">
      <v>28</v>
    </oc>
    <nc r="A30">
      <v>25</v>
    </nc>
  </rcc>
  <rcc rId="11360" sId="2">
    <oc r="A31">
      <v>29</v>
    </oc>
    <nc r="A31">
      <v>26</v>
    </nc>
  </rcc>
  <rcc rId="11361" sId="2">
    <oc r="A32">
      <v>30</v>
    </oc>
    <nc r="A32">
      <v>27</v>
    </nc>
  </rcc>
  <rcc rId="11362" sId="2">
    <oc r="A33">
      <v>31</v>
    </oc>
    <nc r="A33">
      <v>28</v>
    </nc>
  </rcc>
  <rcc rId="11363" sId="2">
    <oc r="A34">
      <v>32</v>
    </oc>
    <nc r="A34">
      <v>29</v>
    </nc>
  </rcc>
  <rcc rId="11364" sId="2">
    <oc r="A35">
      <v>33</v>
    </oc>
    <nc r="A35">
      <v>30</v>
    </nc>
  </rcc>
  <rcc rId="11365" sId="2">
    <oc r="A102">
      <v>34</v>
    </oc>
    <nc r="A102">
      <v>31</v>
    </nc>
  </rcc>
  <rcc rId="11366" sId="2">
    <oc r="A85">
      <v>35</v>
    </oc>
    <nc r="A85">
      <v>32</v>
    </nc>
  </rcc>
  <rcc rId="11367" sId="2">
    <oc r="A107">
      <v>36</v>
    </oc>
    <nc r="A107">
      <v>33</v>
    </nc>
  </rcc>
  <rcc rId="11368" sId="2">
    <oc r="A36">
      <v>37</v>
    </oc>
    <nc r="A36">
      <v>34</v>
    </nc>
  </rcc>
  <rcc rId="11369" sId="2">
    <oc r="A37">
      <v>38</v>
    </oc>
    <nc r="A37">
      <v>35</v>
    </nc>
  </rcc>
  <rcc rId="11370" sId="2">
    <oc r="A101">
      <v>39</v>
    </oc>
    <nc r="A101">
      <v>36</v>
    </nc>
  </rcc>
  <rcc rId="11371" sId="2">
    <oc r="A39">
      <v>40</v>
    </oc>
    <nc r="A39">
      <v>37</v>
    </nc>
  </rcc>
  <rcc rId="11372" sId="2">
    <oc r="A40">
      <v>41</v>
    </oc>
    <nc r="A40">
      <v>38</v>
    </nc>
  </rcc>
  <rcc rId="11373" sId="2">
    <oc r="A41">
      <v>42</v>
    </oc>
    <nc r="A41">
      <v>39</v>
    </nc>
  </rcc>
  <rcc rId="11374" sId="2">
    <oc r="A42">
      <v>43</v>
    </oc>
    <nc r="A42">
      <v>40</v>
    </nc>
  </rcc>
  <rcc rId="11375" sId="2">
    <oc r="A70">
      <v>44</v>
    </oc>
    <nc r="A70">
      <v>41</v>
    </nc>
  </rcc>
  <rcc rId="11376" sId="2">
    <oc r="A115">
      <v>45</v>
    </oc>
    <nc r="A115">
      <v>42</v>
    </nc>
  </rcc>
  <rcc rId="11377" sId="2">
    <oc r="A109">
      <v>46</v>
    </oc>
    <nc r="A109">
      <v>43</v>
    </nc>
  </rcc>
  <rcc rId="11378" sId="2">
    <oc r="A105">
      <v>47</v>
    </oc>
    <nc r="A105">
      <v>44</v>
    </nc>
  </rcc>
  <rcc rId="11379" sId="2">
    <oc r="A44">
      <v>48</v>
    </oc>
    <nc r="A44">
      <v>45</v>
    </nc>
  </rcc>
  <rcc rId="11380" sId="2">
    <oc r="A43">
      <v>49</v>
    </oc>
    <nc r="A43">
      <v>46</v>
    </nc>
  </rcc>
  <rcc rId="11381" sId="2">
    <oc r="A45">
      <v>50</v>
    </oc>
    <nc r="A45">
      <v>47</v>
    </nc>
  </rcc>
  <rcc rId="11382" sId="2">
    <oc r="A47">
      <v>51</v>
    </oc>
    <nc r="A47">
      <v>48</v>
    </nc>
  </rcc>
  <rcc rId="11383" sId="2">
    <oc r="A112">
      <v>52</v>
    </oc>
    <nc r="A112">
      <v>49</v>
    </nc>
  </rcc>
  <rcc rId="11384" sId="2">
    <oc r="A46">
      <v>53</v>
    </oc>
    <nc r="A46">
      <v>50</v>
    </nc>
  </rcc>
  <rcc rId="11385" sId="2">
    <oc r="A11">
      <v>54</v>
    </oc>
    <nc r="A11">
      <v>51</v>
    </nc>
  </rcc>
  <rcc rId="11386" sId="2">
    <oc r="A118">
      <v>55</v>
    </oc>
    <nc r="A118">
      <v>52</v>
    </nc>
  </rcc>
  <rcc rId="11387" sId="2">
    <oc r="A48">
      <v>56</v>
    </oc>
    <nc r="A48">
      <v>53</v>
    </nc>
  </rcc>
  <rcc rId="11388" sId="2">
    <oc r="A49">
      <v>57</v>
    </oc>
    <nc r="A49">
      <v>54</v>
    </nc>
  </rcc>
  <rcc rId="11389" sId="2">
    <oc r="A50">
      <v>58</v>
    </oc>
    <nc r="A50">
      <v>55</v>
    </nc>
  </rcc>
  <rcc rId="11390" sId="2">
    <oc r="A51">
      <v>59</v>
    </oc>
    <nc r="A51">
      <v>56</v>
    </nc>
  </rcc>
  <rcc rId="11391" sId="2">
    <oc r="A52">
      <v>60</v>
    </oc>
    <nc r="A52">
      <v>57</v>
    </nc>
  </rcc>
  <rcc rId="11392" sId="2">
    <oc r="A53">
      <v>61</v>
    </oc>
    <nc r="A53">
      <v>58</v>
    </nc>
  </rcc>
  <rcc rId="11393" sId="2">
    <oc r="A116">
      <v>62</v>
    </oc>
    <nc r="A116">
      <v>59</v>
    </nc>
  </rcc>
  <rcc rId="11394" sId="2">
    <oc r="A54">
      <v>63</v>
    </oc>
    <nc r="A54">
      <v>60</v>
    </nc>
  </rcc>
  <rcc rId="11395" sId="2">
    <oc r="A55">
      <v>64</v>
    </oc>
    <nc r="A55">
      <v>61</v>
    </nc>
  </rcc>
  <rcc rId="11396" sId="2">
    <oc r="A104">
      <v>65</v>
    </oc>
    <nc r="A104">
      <v>62</v>
    </nc>
  </rcc>
  <rcc rId="11397" sId="2">
    <oc r="A86">
      <v>66</v>
    </oc>
    <nc r="A86">
      <v>63</v>
    </nc>
  </rcc>
  <rcc rId="11398" sId="2">
    <oc r="A56">
      <v>67</v>
    </oc>
    <nc r="A56">
      <v>64</v>
    </nc>
  </rcc>
  <rcc rId="11399" sId="2">
    <oc r="A57">
      <v>68</v>
    </oc>
    <nc r="A57">
      <v>65</v>
    </nc>
  </rcc>
  <rcc rId="11400" sId="2">
    <oc r="A58">
      <v>69</v>
    </oc>
    <nc r="A58">
      <v>66</v>
    </nc>
  </rcc>
  <rcc rId="11401" sId="2">
    <oc r="A59">
      <v>70</v>
    </oc>
    <nc r="A59">
      <v>67</v>
    </nc>
  </rcc>
  <rcc rId="11402" sId="2">
    <oc r="A100">
      <v>71</v>
    </oc>
    <nc r="A100">
      <v>68</v>
    </nc>
  </rcc>
  <rcc rId="11403" sId="2">
    <oc r="A113">
      <v>72</v>
    </oc>
    <nc r="A113">
      <v>69</v>
    </nc>
  </rcc>
  <rcc rId="11404" sId="2">
    <oc r="A110">
      <v>73</v>
    </oc>
    <nc r="A110">
      <v>70</v>
    </nc>
  </rcc>
  <rcc rId="11405" sId="2">
    <oc r="A60">
      <v>74</v>
    </oc>
    <nc r="A60">
      <v>71</v>
    </nc>
  </rcc>
  <rcc rId="11406" sId="2">
    <oc r="A38">
      <v>75</v>
    </oc>
    <nc r="A38">
      <v>72</v>
    </nc>
  </rcc>
  <rcc rId="11407" sId="2">
    <oc r="A103">
      <v>76</v>
    </oc>
    <nc r="A103">
      <v>73</v>
    </nc>
  </rcc>
  <rcc rId="11408" sId="2">
    <oc r="A111">
      <v>77</v>
    </oc>
    <nc r="A111">
      <v>74</v>
    </nc>
  </rcc>
  <rcc rId="11409" sId="2">
    <oc r="A92">
      <v>78</v>
    </oc>
    <nc r="A92">
      <v>75</v>
    </nc>
  </rcc>
  <rcc rId="11410" sId="2">
    <oc r="A95">
      <v>79</v>
    </oc>
    <nc r="A95">
      <v>76</v>
    </nc>
  </rcc>
  <rcc rId="11411" sId="2">
    <oc r="A96">
      <v>80</v>
    </oc>
    <nc r="A96">
      <v>77</v>
    </nc>
  </rcc>
  <rcc rId="11412" sId="2">
    <oc r="A94">
      <v>81</v>
    </oc>
    <nc r="A94">
      <v>78</v>
    </nc>
  </rcc>
  <rcc rId="11413" sId="2">
    <oc r="A97">
      <v>82</v>
    </oc>
    <nc r="A97">
      <v>79</v>
    </nc>
  </rcc>
  <rcc rId="11414" sId="2">
    <oc r="A98">
      <v>83</v>
    </oc>
    <nc r="A98">
      <v>80</v>
    </nc>
  </rcc>
  <rcc rId="11415" sId="2">
    <oc r="A93">
      <v>84</v>
    </oc>
    <nc r="A93">
      <v>81</v>
    </nc>
  </rcc>
  <rcc rId="11416" sId="2">
    <oc r="A91">
      <v>85</v>
    </oc>
    <nc r="A91">
      <v>82</v>
    </nc>
  </rcc>
  <rcc rId="11417" sId="2">
    <oc r="A90">
      <v>86</v>
    </oc>
    <nc r="A90">
      <v>83</v>
    </nc>
  </rcc>
  <rcc rId="11418" sId="2">
    <oc r="A61">
      <v>87</v>
    </oc>
    <nc r="A61">
      <v>84</v>
    </nc>
  </rcc>
  <rcc rId="11419" sId="2">
    <oc r="A62">
      <v>88</v>
    </oc>
    <nc r="A62">
      <v>85</v>
    </nc>
  </rcc>
  <rcc rId="11420" sId="2">
    <oc r="A63">
      <v>89</v>
    </oc>
    <nc r="A63">
      <v>86</v>
    </nc>
  </rcc>
  <rcc rId="11421" sId="2">
    <oc r="A64">
      <v>90</v>
    </oc>
    <nc r="A64">
      <v>87</v>
    </nc>
  </rcc>
  <rcc rId="11422" sId="2">
    <oc r="A65">
      <v>91</v>
    </oc>
    <nc r="A65">
      <v>88</v>
    </nc>
  </rcc>
  <rcc rId="11423" sId="2">
    <oc r="A66">
      <v>92</v>
    </oc>
    <nc r="A66">
      <v>89</v>
    </nc>
  </rcc>
  <rcc rId="11424" sId="2">
    <oc r="A87">
      <v>93</v>
    </oc>
    <nc r="A87">
      <v>90</v>
    </nc>
  </rcc>
  <rcc rId="11425" sId="2">
    <oc r="A117">
      <v>94</v>
    </oc>
    <nc r="A117">
      <v>91</v>
    </nc>
  </rcc>
  <rcc rId="11426" sId="2">
    <oc r="A108">
      <v>95</v>
    </oc>
    <nc r="A108">
      <v>92</v>
    </nc>
  </rcc>
  <rcc rId="11427" sId="2">
    <oc r="A67">
      <v>96</v>
    </oc>
    <nc r="A67">
      <v>93</v>
    </nc>
  </rcc>
  <rcc rId="11428" sId="2">
    <oc r="A68">
      <v>97</v>
    </oc>
    <nc r="A68">
      <v>94</v>
    </nc>
  </rcc>
  <rcc rId="11429" sId="2">
    <oc r="A69">
      <v>98</v>
    </oc>
    <nc r="A69">
      <v>95</v>
    </nc>
  </rcc>
  <rcc rId="11430" sId="2">
    <oc r="A71">
      <v>99</v>
    </oc>
    <nc r="A71">
      <v>96</v>
    </nc>
  </rcc>
  <rcc rId="11431" sId="2">
    <oc r="A72">
      <v>100</v>
    </oc>
    <nc r="A72">
      <v>97</v>
    </nc>
  </rcc>
  <rcc rId="11432" sId="2">
    <oc r="A73">
      <v>101</v>
    </oc>
    <nc r="A73">
      <v>98</v>
    </nc>
  </rcc>
  <rcc rId="11433" sId="2">
    <oc r="A74">
      <v>102</v>
    </oc>
    <nc r="A74">
      <v>99</v>
    </nc>
  </rcc>
  <rcc rId="11434" sId="2">
    <oc r="A76">
      <v>103</v>
    </oc>
    <nc r="A76">
      <v>100</v>
    </nc>
  </rcc>
  <rcc rId="11435" sId="2">
    <oc r="A75">
      <v>104</v>
    </oc>
    <nc r="A75">
      <v>101</v>
    </nc>
  </rcc>
  <rcc rId="11436" sId="2">
    <oc r="A77">
      <v>105</v>
    </oc>
    <nc r="A77">
      <v>102</v>
    </nc>
  </rcc>
  <rcc rId="11437" sId="2">
    <oc r="A78">
      <v>106</v>
    </oc>
    <nc r="A78">
      <v>103</v>
    </nc>
  </rcc>
  <rcc rId="11438" sId="2">
    <oc r="A79">
      <v>107</v>
    </oc>
    <nc r="A79">
      <v>104</v>
    </nc>
  </rcc>
  <rcc rId="11439" sId="2">
    <oc r="A80">
      <v>108</v>
    </oc>
    <nc r="A80">
      <v>105</v>
    </nc>
  </rcc>
  <rcc rId="11440" sId="2">
    <oc r="A81">
      <v>109</v>
    </oc>
    <nc r="A81">
      <v>106</v>
    </nc>
  </rcc>
  <rcc rId="11441" sId="2">
    <oc r="A82">
      <v>110</v>
    </oc>
    <nc r="A82">
      <v>107</v>
    </nc>
  </rcc>
  <rcc rId="11442" sId="2">
    <oc r="A83">
      <v>111</v>
    </oc>
    <nc r="A83">
      <v>108</v>
    </nc>
  </rcc>
  <rcc rId="11443" sId="2">
    <oc r="A84">
      <v>112</v>
    </oc>
    <nc r="A84">
      <v>109</v>
    </nc>
  </rcc>
  <rcc rId="11444" sId="2">
    <oc r="A119">
      <v>113</v>
    </oc>
    <nc r="A119">
      <v>110</v>
    </nc>
  </rcc>
  <rcc rId="11445" sId="2">
    <oc r="A120">
      <v>114</v>
    </oc>
    <nc r="A120">
      <v>111</v>
    </nc>
  </rcc>
  <rcc rId="11446" sId="2">
    <oc r="A121">
      <v>115</v>
    </oc>
    <nc r="A121">
      <v>112</v>
    </nc>
  </rcc>
  <rcc rId="11447" sId="2">
    <oc r="A122">
      <v>116</v>
    </oc>
    <nc r="A122">
      <v>113</v>
    </nc>
  </rcc>
  <rcc rId="11448" sId="2">
    <oc r="A123">
      <v>117</v>
    </oc>
    <nc r="A123">
      <v>114</v>
    </nc>
  </rcc>
  <rcc rId="11449" sId="2">
    <oc r="A124">
      <v>118</v>
    </oc>
    <nc r="A124">
      <v>115</v>
    </nc>
  </rcc>
  <rcc rId="11450" sId="2">
    <oc r="A125">
      <v>119</v>
    </oc>
    <nc r="A125">
      <v>116</v>
    </nc>
  </rcc>
  <rcc rId="11451" sId="2">
    <oc r="A126">
      <v>120</v>
    </oc>
    <nc r="A126">
      <v>117</v>
    </nc>
  </rcc>
  <rcc rId="11452" sId="2">
    <oc r="A127">
      <v>121</v>
    </oc>
    <nc r="A127">
      <v>118</v>
    </nc>
  </rcc>
  <rcc rId="11453" sId="2">
    <oc r="A128">
      <v>122</v>
    </oc>
    <nc r="A128">
      <v>119</v>
    </nc>
  </rcc>
  <rcc rId="11454" sId="2">
    <oc r="A129">
      <v>123</v>
    </oc>
    <nc r="A129">
      <v>120</v>
    </nc>
  </rcc>
  <rcc rId="11455" sId="2">
    <oc r="A130">
      <v>124</v>
    </oc>
    <nc r="A130">
      <v>121</v>
    </nc>
  </rcc>
  <rcc rId="11456" sId="2">
    <oc r="A131">
      <v>125</v>
    </oc>
    <nc r="A131">
      <v>122</v>
    </nc>
  </rcc>
  <rcc rId="11457" sId="2">
    <oc r="A132">
      <v>126</v>
    </oc>
    <nc r="A132">
      <v>123</v>
    </nc>
  </rcc>
  <rcc rId="11458" sId="2">
    <oc r="A133">
      <v>127</v>
    </oc>
    <nc r="A133">
      <v>124</v>
    </nc>
  </rcc>
  <rcc rId="11459" sId="2">
    <oc r="A134">
      <v>128</v>
    </oc>
    <nc r="A134">
      <v>125</v>
    </nc>
  </rcc>
  <rcc rId="11460" sId="2">
    <oc r="A135">
      <v>129</v>
    </oc>
    <nc r="A135">
      <v>126</v>
    </nc>
  </rcc>
  <rcc rId="11461" sId="2">
    <oc r="A136">
      <v>132</v>
    </oc>
    <nc r="A136">
      <v>127</v>
    </nc>
  </rcc>
  <rcc rId="11462" sId="2">
    <oc r="A137">
      <v>133</v>
    </oc>
    <nc r="A137">
      <v>128</v>
    </nc>
  </rcc>
  <rcc rId="11463" sId="2">
    <oc r="A138">
      <v>134</v>
    </oc>
    <nc r="A138">
      <v>129</v>
    </nc>
  </rcc>
  <rcc rId="11464" sId="2">
    <oc r="A139">
      <v>135</v>
    </oc>
    <nc r="A139">
      <v>130</v>
    </nc>
  </rcc>
  <rcc rId="11465" sId="2">
    <oc r="A140">
      <v>137</v>
    </oc>
    <nc r="A140">
      <v>131</v>
    </nc>
  </rcc>
  <rcc rId="11466" sId="2">
    <oc r="A141">
      <v>138</v>
    </oc>
    <nc r="A141">
      <v>132</v>
    </nc>
  </rcc>
  <rcc rId="11467" sId="2">
    <oc r="A142">
      <v>139</v>
    </oc>
    <nc r="A142">
      <v>133</v>
    </nc>
  </rcc>
  <rcc rId="11468" sId="2">
    <oc r="A143">
      <v>140</v>
    </oc>
    <nc r="A143">
      <v>134</v>
    </nc>
  </rcc>
  <rcc rId="11469" sId="2">
    <oc r="A144">
      <v>141</v>
    </oc>
    <nc r="A144">
      <v>135</v>
    </nc>
  </rcc>
  <rcc rId="11470" sId="2">
    <oc r="A145">
      <v>142</v>
    </oc>
    <nc r="A145">
      <v>136</v>
    </nc>
  </rcc>
  <rcc rId="11471" sId="2">
    <oc r="A146">
      <v>143</v>
    </oc>
    <nc r="A146">
      <v>137</v>
    </nc>
  </rcc>
  <rcc rId="11472" sId="2">
    <oc r="A147">
      <v>144</v>
    </oc>
    <nc r="A147">
      <v>138</v>
    </nc>
  </rcc>
  <rcc rId="11473" sId="2">
    <oc r="A148">
      <v>145</v>
    </oc>
    <nc r="A148">
      <v>139</v>
    </nc>
  </rcc>
  <rcc rId="11474" sId="2">
    <oc r="A149">
      <v>147</v>
    </oc>
    <nc r="A149">
      <v>140</v>
    </nc>
  </rcc>
  <rcc rId="11475" sId="2">
    <oc r="A150">
      <v>148</v>
    </oc>
    <nc r="A150">
      <v>141</v>
    </nc>
  </rcc>
  <rcc rId="11476" sId="2" numFmtId="4">
    <nc r="J131">
      <v>500</v>
    </nc>
  </rcc>
  <rcc rId="11477" sId="2" numFmtId="4">
    <nc r="J128">
      <v>500</v>
    </nc>
  </rcc>
  <rcc rId="11478" sId="2" numFmtId="4">
    <nc r="J127">
      <v>500</v>
    </nc>
  </rcc>
  <rcc rId="11479" sId="2" numFmtId="4">
    <nc r="J123">
      <v>480</v>
    </nc>
  </rcc>
  <rcc rId="11480" sId="2" numFmtId="4">
    <nc r="J120">
      <v>80</v>
    </nc>
  </rcc>
  <rcv guid="{38BCC9B0-6EC3-42A2-A35C-29267F871A91}" action="delete"/>
  <rdn rId="0" localSheetId="2" customView="1" name="Z_38BCC9B0_6EC3_42A2_A35C_29267F871A91_.wvu.PrintArea" hidden="1" oldHidden="1">
    <formula>Arkusz1!$A$2:$N$151</formula>
    <oldFormula>Arkusz1!$A$2:$N$151</oldFormula>
  </rdn>
  <rdn rId="0" localSheetId="2" customView="1" name="Z_38BCC9B0_6EC3_42A2_A35C_29267F871A91_.wvu.PrintTitles" hidden="1" oldHidden="1">
    <formula>Arkusz1!$7:$9</formula>
    <oldFormula>Arkusz1!$7:$9</oldFormula>
  </rdn>
  <rdn rId="0" localSheetId="2" customView="1" name="Z_38BCC9B0_6EC3_42A2_A35C_29267F871A91_.wvu.Rows" hidden="1" oldHidden="1">
    <formula>Arkusz1!$1:$1</formula>
    <oldFormula>Arkusz1!$1:$1</oldFormula>
  </rdn>
  <rcv guid="{38BCC9B0-6EC3-42A2-A35C-29267F871A9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8BCC9B0-6EC3-42A2-A35C-29267F871A91}" action="delete"/>
  <rdn rId="0" localSheetId="2" customView="1" name="Z_38BCC9B0_6EC3_42A2_A35C_29267F871A91_.wvu.PrintArea" hidden="1" oldHidden="1">
    <formula>Arkusz1!$A$2:$N$151</formula>
    <oldFormula>Arkusz1!$A$2:$N$151</oldFormula>
  </rdn>
  <rdn rId="0" localSheetId="2" customView="1" name="Z_38BCC9B0_6EC3_42A2_A35C_29267F871A91_.wvu.PrintTitles" hidden="1" oldHidden="1">
    <formula>Arkusz1!$7:$9</formula>
    <oldFormula>Arkusz1!$7:$9</oldFormula>
  </rdn>
  <rdn rId="0" localSheetId="2" customView="1" name="Z_38BCC9B0_6EC3_42A2_A35C_29267F871A91_.wvu.Rows" hidden="1" oldHidden="1">
    <formula>Arkusz1!$1:$1</formula>
    <oldFormula>Arkusz1!$1:$1</oldFormula>
  </rdn>
  <rcv guid="{38BCC9B0-6EC3-42A2-A35C-29267F871A9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87" sId="2" numFmtId="4">
    <oc r="J115">
      <v>9</v>
    </oc>
    <nc r="J115"/>
  </rcc>
  <rcc rId="11488" sId="2">
    <oc r="K115">
      <f>I51*J51</f>
    </oc>
    <nc r="K115"/>
  </rcc>
  <rcc rId="11489" sId="2" numFmtId="13">
    <oc r="L115">
      <v>0.08</v>
    </oc>
    <nc r="L115"/>
  </rcc>
  <rcc rId="11490" sId="2">
    <oc r="M115">
      <f>(K51*L51)+K51</f>
    </oc>
    <nc r="M115"/>
  </rcc>
  <rcc rId="11491" sId="2" numFmtId="4">
    <oc r="J109">
      <v>5</v>
    </oc>
    <nc r="J109"/>
  </rcc>
  <rcc rId="11492" sId="2">
    <oc r="K109">
      <f>I52*J52</f>
    </oc>
    <nc r="K109"/>
  </rcc>
  <rcc rId="11493" sId="2" numFmtId="13">
    <oc r="L109">
      <v>0.08</v>
    </oc>
    <nc r="L109"/>
  </rcc>
  <rcc rId="11494" sId="2">
    <oc r="M109">
      <f>(K52*L52)+K52</f>
    </oc>
    <nc r="M109"/>
  </rcc>
  <rcc rId="11495" sId="2" numFmtId="4">
    <oc r="J105">
      <v>1.23</v>
    </oc>
    <nc r="J105"/>
  </rcc>
  <rcc rId="11496" sId="2">
    <oc r="K105">
      <f>I53*J53</f>
    </oc>
    <nc r="K105"/>
  </rcc>
  <rcc rId="11497" sId="2" numFmtId="13">
    <oc r="L105">
      <v>0.23</v>
    </oc>
    <nc r="L105"/>
  </rcc>
  <rcc rId="11498" sId="2">
    <oc r="M105">
      <f>(K53*L53)+K53</f>
    </oc>
    <nc r="M105"/>
  </rcc>
  <rcc rId="11499" sId="2" numFmtId="4">
    <oc r="J44">
      <v>4.6900000000000004</v>
    </oc>
    <nc r="J44"/>
  </rcc>
  <rcc rId="11500" sId="2">
    <oc r="K44">
      <f>I54*J54</f>
    </oc>
    <nc r="K44"/>
  </rcc>
  <rcc rId="11501" sId="2" numFmtId="13">
    <oc r="L44">
      <v>0.23</v>
    </oc>
    <nc r="L44"/>
  </rcc>
  <rcc rId="11502" sId="2">
    <oc r="M44">
      <f>(K54*L54)+K54</f>
    </oc>
    <nc r="M44"/>
  </rcc>
  <rcc rId="11503" sId="2" numFmtId="4">
    <oc r="J43">
      <v>4</v>
    </oc>
    <nc r="J43"/>
  </rcc>
  <rcc rId="11504" sId="2">
    <oc r="K43">
      <f>I55*J55</f>
    </oc>
    <nc r="K43"/>
  </rcc>
  <rcc rId="11505" sId="2" numFmtId="13">
    <oc r="L43">
      <v>0.08</v>
    </oc>
    <nc r="L43"/>
  </rcc>
  <rcc rId="11506" sId="2">
    <oc r="M43">
      <f>(K55*L55)+K55</f>
    </oc>
    <nc r="M43"/>
  </rcc>
  <rcc rId="11507" sId="2" numFmtId="4">
    <oc r="J45">
      <v>2.63</v>
    </oc>
    <nc r="J45"/>
  </rcc>
  <rcc rId="11508" sId="2">
    <oc r="K45">
      <f>I56*J56</f>
    </oc>
    <nc r="K45"/>
  </rcc>
  <rcc rId="11509" sId="2" numFmtId="13">
    <oc r="L45">
      <v>0.23</v>
    </oc>
    <nc r="L45"/>
  </rcc>
  <rcc rId="11510" sId="2">
    <oc r="M45">
      <f>(K56*L56)+K56</f>
    </oc>
    <nc r="M45"/>
  </rcc>
  <rcc rId="11511" sId="2" numFmtId="4">
    <oc r="J47">
      <v>3.99</v>
    </oc>
    <nc r="J47"/>
  </rcc>
  <rcc rId="11512" sId="2">
    <oc r="K47">
      <f>I57*J57</f>
    </oc>
    <nc r="K47"/>
  </rcc>
  <rcc rId="11513" sId="2" numFmtId="13">
    <oc r="L47">
      <v>0.23</v>
    </oc>
    <nc r="L47"/>
  </rcc>
  <rcc rId="11514" sId="2">
    <oc r="M47">
      <f>(K57*L57)+K57</f>
    </oc>
    <nc r="M47"/>
  </rcc>
  <rcc rId="11515" sId="2" numFmtId="4">
    <oc r="J112">
      <v>2.2999999999999998</v>
    </oc>
    <nc r="J112"/>
  </rcc>
  <rcc rId="11516" sId="2">
    <oc r="K112">
      <f>I58*J58</f>
    </oc>
    <nc r="K112"/>
  </rcc>
  <rcc rId="11517" sId="2" numFmtId="13">
    <oc r="L112">
      <v>0.23</v>
    </oc>
    <nc r="L112"/>
  </rcc>
  <rcc rId="11518" sId="2">
    <oc r="M112">
      <f>(K58*L58)+K58</f>
    </oc>
    <nc r="M112"/>
  </rcc>
  <rcc rId="11519" sId="2" numFmtId="4">
    <oc r="J46">
      <v>155</v>
    </oc>
    <nc r="J46"/>
  </rcc>
  <rcc rId="11520" sId="2">
    <oc r="K46">
      <f>I59*J59</f>
    </oc>
    <nc r="K46"/>
  </rcc>
  <rcc rId="11521" sId="2" numFmtId="13">
    <oc r="L46">
      <v>0.08</v>
    </oc>
    <nc r="L46"/>
  </rcc>
  <rcc rId="11522" sId="2">
    <oc r="M46">
      <f>(K59*L59)+K59</f>
    </oc>
    <nc r="M46"/>
  </rcc>
  <rcc rId="11523" sId="2" numFmtId="4">
    <oc r="J11">
      <v>21</v>
    </oc>
    <nc r="J11"/>
  </rcc>
  <rcc rId="11524" sId="2">
    <oc r="K11">
      <f>I60*J60</f>
    </oc>
    <nc r="K11"/>
  </rcc>
  <rcc rId="11525" sId="2" numFmtId="13">
    <oc r="L11">
      <v>0.08</v>
    </oc>
    <nc r="L11"/>
  </rcc>
  <rcc rId="11526" sId="2">
    <oc r="M11">
      <f>(K60*L60)+K60</f>
    </oc>
    <nc r="M11"/>
  </rcc>
  <rcc rId="11527" sId="2" numFmtId="4">
    <oc r="J118">
      <v>28</v>
    </oc>
    <nc r="J118"/>
  </rcc>
  <rcc rId="11528" sId="2">
    <oc r="K118">
      <f>I61*J61</f>
    </oc>
    <nc r="K118"/>
  </rcc>
  <rcc rId="11529" sId="2" numFmtId="13">
    <oc r="L118">
      <v>0.23</v>
    </oc>
    <nc r="L118"/>
  </rcc>
  <rcc rId="11530" sId="2">
    <oc r="M118">
      <f>(K61*L61)+K61</f>
    </oc>
    <nc r="M118"/>
  </rcc>
  <rcc rId="11531" sId="2" numFmtId="4">
    <oc r="J48">
      <v>25</v>
    </oc>
    <nc r="J48"/>
  </rcc>
  <rcc rId="11532" sId="2">
    <oc r="K48">
      <f>I62*J62</f>
    </oc>
    <nc r="K48"/>
  </rcc>
  <rcc rId="11533" sId="2" numFmtId="13">
    <oc r="L48">
      <v>0.08</v>
    </oc>
    <nc r="L48"/>
  </rcc>
  <rcc rId="11534" sId="2">
    <oc r="M48">
      <f>(K62*L62)+K62</f>
    </oc>
    <nc r="M48"/>
  </rcc>
  <rcc rId="11535" sId="2" numFmtId="4">
    <oc r="J49">
      <v>2</v>
    </oc>
    <nc r="J49"/>
  </rcc>
  <rcc rId="11536" sId="2">
    <oc r="K49">
      <f>I63*J63</f>
    </oc>
    <nc r="K49"/>
  </rcc>
  <rcc rId="11537" sId="2" numFmtId="13">
    <oc r="L49">
      <v>0.08</v>
    </oc>
    <nc r="L49"/>
  </rcc>
  <rcc rId="11538" sId="2">
    <oc r="M49">
      <f>(K63*L63)+K63</f>
    </oc>
    <nc r="M49"/>
  </rcc>
  <rcc rId="11539" sId="2" numFmtId="4">
    <oc r="J50">
      <v>22</v>
    </oc>
    <nc r="J50"/>
  </rcc>
  <rcc rId="11540" sId="2">
    <oc r="K50">
      <f>I64*J64</f>
    </oc>
    <nc r="K50"/>
  </rcc>
  <rcc rId="11541" sId="2" numFmtId="13">
    <oc r="L50">
      <v>0.08</v>
    </oc>
    <nc r="L50"/>
  </rcc>
  <rcc rId="11542" sId="2">
    <oc r="M50">
      <f>(K64*L64)+K64</f>
    </oc>
    <nc r="M50"/>
  </rcc>
  <rcc rId="11543" sId="2" numFmtId="4">
    <oc r="J51">
      <v>62</v>
    </oc>
    <nc r="J51"/>
  </rcc>
  <rcc rId="11544" sId="2">
    <oc r="K51">
      <f>I65*J65</f>
    </oc>
    <nc r="K51"/>
  </rcc>
  <rcc rId="11545" sId="2" numFmtId="13">
    <oc r="L51">
      <v>0.08</v>
    </oc>
    <nc r="L51"/>
  </rcc>
  <rcc rId="11546" sId="2">
    <oc r="M51">
      <f>(K65*L65)+K65</f>
    </oc>
    <nc r="M51"/>
  </rcc>
  <rcc rId="11547" sId="2" numFmtId="4">
    <oc r="J52">
      <v>90</v>
    </oc>
    <nc r="J52"/>
  </rcc>
  <rcc rId="11548" sId="2">
    <oc r="K52">
      <f>I66*J66</f>
    </oc>
    <nc r="K52"/>
  </rcc>
  <rcc rId="11549" sId="2" numFmtId="13">
    <oc r="L52">
      <v>0.08</v>
    </oc>
    <nc r="L52"/>
  </rcc>
  <rcc rId="11550" sId="2">
    <oc r="M52">
      <f>(K66*L66)+K66</f>
    </oc>
    <nc r="M52"/>
  </rcc>
  <rcc rId="11551" sId="2" numFmtId="4">
    <oc r="J53">
      <v>68</v>
    </oc>
    <nc r="J53"/>
  </rcc>
  <rcc rId="11552" sId="2">
    <oc r="K53">
      <f>I67*J67</f>
    </oc>
    <nc r="K53"/>
  </rcc>
  <rcc rId="11553" sId="2" numFmtId="13">
    <oc r="L53">
      <v>0.08</v>
    </oc>
    <nc r="L53"/>
  </rcc>
  <rcc rId="11554" sId="2">
    <oc r="M53">
      <f>(K67*L67)+K67</f>
    </oc>
    <nc r="M53"/>
  </rcc>
  <rcc rId="11555" sId="2" numFmtId="4">
    <oc r="J116">
      <v>80</v>
    </oc>
    <nc r="J116"/>
  </rcc>
  <rcc rId="11556" sId="2">
    <oc r="K116">
      <f>I68*J68</f>
    </oc>
    <nc r="K116"/>
  </rcc>
  <rcc rId="11557" sId="2" numFmtId="13">
    <oc r="L116">
      <v>0.08</v>
    </oc>
    <nc r="L116"/>
  </rcc>
  <rcc rId="11558" sId="2">
    <oc r="M116">
      <f>(K68*L68)+K68</f>
    </oc>
    <nc r="M116"/>
  </rcc>
  <rcc rId="11559" sId="2" numFmtId="4">
    <oc r="J54">
      <v>80</v>
    </oc>
    <nc r="J54"/>
  </rcc>
  <rcc rId="11560" sId="2">
    <oc r="K54">
      <f>I69*J69</f>
    </oc>
    <nc r="K54"/>
  </rcc>
  <rcc rId="11561" sId="2" numFmtId="13">
    <oc r="L54">
      <v>0.08</v>
    </oc>
    <nc r="L54"/>
  </rcc>
  <rcc rId="11562" sId="2">
    <oc r="M54">
      <f>(K69*L69)+K69</f>
    </oc>
    <nc r="M54"/>
  </rcc>
  <rcc rId="11563" sId="2" numFmtId="4">
    <oc r="J55">
      <v>130</v>
    </oc>
    <nc r="J55"/>
  </rcc>
  <rcc rId="11564" sId="2">
    <oc r="K55">
      <f>I70*J70</f>
    </oc>
    <nc r="K55"/>
  </rcc>
  <rcc rId="11565" sId="2" numFmtId="13">
    <oc r="L55">
      <v>0.08</v>
    </oc>
    <nc r="L55"/>
  </rcc>
  <rcc rId="11566" sId="2">
    <oc r="M55">
      <f>(K70*L70)+K70</f>
    </oc>
    <nc r="M55"/>
  </rcc>
  <rcc rId="11567" sId="2" numFmtId="4">
    <oc r="J104">
      <v>2</v>
    </oc>
    <nc r="J104"/>
  </rcc>
  <rcc rId="11568" sId="2">
    <oc r="K104">
      <f>I71*J71</f>
    </oc>
    <nc r="K104"/>
  </rcc>
  <rcc rId="11569" sId="2" numFmtId="13">
    <oc r="L104">
      <v>0.08</v>
    </oc>
    <nc r="L104"/>
  </rcc>
  <rcc rId="11570" sId="2">
    <oc r="M104">
      <f>(K71*L71)+K71</f>
    </oc>
    <nc r="M104"/>
  </rcc>
  <rcc rId="11571" sId="2" numFmtId="4">
    <oc r="J86">
      <v>155</v>
    </oc>
    <nc r="J86"/>
  </rcc>
  <rcc rId="11572" sId="2">
    <oc r="K86">
      <f>I72*J72</f>
    </oc>
    <nc r="K86"/>
  </rcc>
  <rcc rId="11573" sId="2" numFmtId="13">
    <oc r="L86">
      <v>0.08</v>
    </oc>
    <nc r="L86"/>
  </rcc>
  <rcc rId="11574" sId="2">
    <oc r="M86">
      <f>(K72*L72)+K72</f>
    </oc>
    <nc r="M86"/>
  </rcc>
  <rcc rId="11575" sId="2" numFmtId="4">
    <oc r="J56">
      <v>30</v>
    </oc>
    <nc r="J56"/>
  </rcc>
  <rcc rId="11576" sId="2">
    <oc r="K56">
      <f>I73*J73</f>
    </oc>
    <nc r="K56"/>
  </rcc>
  <rcc rId="11577" sId="2" numFmtId="13">
    <oc r="L56">
      <v>0.08</v>
    </oc>
    <nc r="L56"/>
  </rcc>
  <rcc rId="11578" sId="2">
    <oc r="M56">
      <f>(K73*L73)+K73</f>
    </oc>
    <nc r="M56"/>
  </rcc>
  <rcc rId="11579" sId="2" numFmtId="4">
    <oc r="J57">
      <v>450</v>
    </oc>
    <nc r="J57"/>
  </rcc>
  <rcc rId="11580" sId="2">
    <oc r="K57">
      <f>I74*J74</f>
    </oc>
    <nc r="K57"/>
  </rcc>
  <rcc rId="11581" sId="2" numFmtId="13">
    <oc r="L57">
      <v>0.08</v>
    </oc>
    <nc r="L57"/>
  </rcc>
  <rcc rId="11582" sId="2">
    <oc r="M57">
      <f>(K74*L74)+K74</f>
    </oc>
    <nc r="M57"/>
  </rcc>
  <rcc rId="11583" sId="2" numFmtId="4">
    <oc r="J58">
      <v>9</v>
    </oc>
    <nc r="J58"/>
  </rcc>
  <rcc rId="11584" sId="2">
    <oc r="K58">
      <f>I75*J75</f>
    </oc>
    <nc r="K58"/>
  </rcc>
  <rcc rId="11585" sId="2" numFmtId="13">
    <oc r="L58">
      <v>0.08</v>
    </oc>
    <nc r="L58"/>
  </rcc>
  <rcc rId="11586" sId="2">
    <oc r="M58">
      <f>(K75*L75)+K75</f>
    </oc>
    <nc r="M58"/>
  </rcc>
  <rcc rId="11587" sId="2" numFmtId="4">
    <oc r="J59">
      <v>13</v>
    </oc>
    <nc r="J59"/>
  </rcc>
  <rcc rId="11588" sId="2">
    <oc r="K59">
      <f>I76*J76</f>
    </oc>
    <nc r="K59"/>
  </rcc>
  <rcc rId="11589" sId="2" numFmtId="13">
    <oc r="L59">
      <v>0.08</v>
    </oc>
    <nc r="L59"/>
  </rcc>
  <rcc rId="11590" sId="2">
    <oc r="M59">
      <f>(K76*L76)+K76</f>
    </oc>
    <nc r="M59"/>
  </rcc>
  <rcc rId="11591" sId="2" numFmtId="4">
    <oc r="J100">
      <v>150</v>
    </oc>
    <nc r="J100"/>
  </rcc>
  <rcc rId="11592" sId="2">
    <oc r="K100">
      <f>I77*J77</f>
    </oc>
    <nc r="K100"/>
  </rcc>
  <rcc rId="11593" sId="2" numFmtId="13">
    <oc r="L100">
      <v>0.23</v>
    </oc>
    <nc r="L100"/>
  </rcc>
  <rcc rId="11594" sId="2">
    <oc r="M100">
      <f>(K77*L77)+K77</f>
    </oc>
    <nc r="M100"/>
  </rcc>
  <rcc rId="11595" sId="2" numFmtId="4">
    <oc r="J113">
      <v>0.8</v>
    </oc>
    <nc r="J113"/>
  </rcc>
  <rcc rId="11596" sId="2">
    <oc r="K113">
      <f>I78*J78</f>
    </oc>
    <nc r="K113"/>
  </rcc>
  <rcc rId="11597" sId="2" numFmtId="13">
    <oc r="L113">
      <v>0.08</v>
    </oc>
    <nc r="L113"/>
  </rcc>
  <rcc rId="11598" sId="2">
    <oc r="M113">
      <f>(K78*L78)+K78</f>
    </oc>
    <nc r="M113"/>
  </rcc>
  <rcc rId="11599" sId="2" numFmtId="4">
    <oc r="J110">
      <v>11</v>
    </oc>
    <nc r="J110"/>
  </rcc>
  <rcc rId="11600" sId="2">
    <oc r="K110">
      <f>I79*J79</f>
    </oc>
    <nc r="K110"/>
  </rcc>
  <rcc rId="11601" sId="2" numFmtId="13">
    <oc r="L110">
      <v>0.08</v>
    </oc>
    <nc r="L110"/>
  </rcc>
  <rcc rId="11602" sId="2">
    <oc r="M110">
      <f>(K79*L79)+K79</f>
    </oc>
    <nc r="M110"/>
  </rcc>
  <rcc rId="11603" sId="2" numFmtId="4">
    <oc r="J60">
      <v>25</v>
    </oc>
    <nc r="J60"/>
  </rcc>
  <rcc rId="11604" sId="2">
    <oc r="K60">
      <f>I80*J80</f>
    </oc>
    <nc r="K60"/>
  </rcc>
  <rcc rId="11605" sId="2" numFmtId="13">
    <oc r="L60">
      <v>0.08</v>
    </oc>
    <nc r="L60"/>
  </rcc>
  <rcc rId="11606" sId="2">
    <oc r="M60">
      <f>(K80*L80)+K80</f>
    </oc>
    <nc r="M60"/>
  </rcc>
  <rcc rId="11607" sId="2" numFmtId="4">
    <oc r="J38">
      <v>500</v>
    </oc>
    <nc r="J38"/>
  </rcc>
  <rcc rId="11608" sId="2">
    <oc r="K38">
      <f>I81*J81</f>
    </oc>
    <nc r="K38"/>
  </rcc>
  <rcc rId="11609" sId="2" numFmtId="13">
    <oc r="L38">
      <v>0.08</v>
    </oc>
    <nc r="L38"/>
  </rcc>
  <rcc rId="11610" sId="2">
    <oc r="M38">
      <f>(K81*L81)+K81</f>
    </oc>
    <nc r="M38"/>
  </rcc>
  <rcc rId="11611" sId="2" numFmtId="4">
    <oc r="J103">
      <v>500</v>
    </oc>
    <nc r="J103"/>
  </rcc>
  <rcc rId="11612" sId="2">
    <oc r="K103">
      <f>I82*J82</f>
    </oc>
    <nc r="K103"/>
  </rcc>
  <rcc rId="11613" sId="2" numFmtId="13">
    <oc r="L103">
      <v>0.08</v>
    </oc>
    <nc r="L103"/>
  </rcc>
  <rcc rId="11614" sId="2">
    <oc r="M103">
      <f>(K82*L82)+K82</f>
    </oc>
    <nc r="M103"/>
  </rcc>
  <rcc rId="11615" sId="2" numFmtId="4">
    <oc r="J111">
      <v>500</v>
    </oc>
    <nc r="J111"/>
  </rcc>
  <rcc rId="11616" sId="2">
    <oc r="K111">
      <f>I83*J83</f>
    </oc>
    <nc r="K111"/>
  </rcc>
  <rcc rId="11617" sId="2" numFmtId="13">
    <oc r="L111">
      <v>0.08</v>
    </oc>
    <nc r="L111"/>
  </rcc>
  <rcc rId="11618" sId="2">
    <oc r="M111">
      <f>(K83*L83)+K83</f>
    </oc>
    <nc r="M111"/>
  </rcc>
  <rcc rId="11619" sId="2" numFmtId="4">
    <oc r="J92">
      <v>500</v>
    </oc>
    <nc r="J92"/>
  </rcc>
  <rcc rId="11620" sId="2">
    <oc r="K92">
      <f>I84*J84</f>
    </oc>
    <nc r="K92"/>
  </rcc>
  <rcc rId="11621" sId="2" numFmtId="13">
    <oc r="L92">
      <v>0.08</v>
    </oc>
    <nc r="L92"/>
  </rcc>
  <rcc rId="11622" sId="2">
    <oc r="M92">
      <f>(K84*L84)+K84</f>
    </oc>
    <nc r="M92"/>
  </rcc>
  <rcc rId="11623" sId="2" numFmtId="4">
    <oc r="J95">
      <v>500</v>
    </oc>
    <nc r="J95"/>
  </rcc>
  <rcc rId="11624" sId="2">
    <oc r="K95">
      <f>I85*J85</f>
    </oc>
    <nc r="K95"/>
  </rcc>
  <rcc rId="11625" sId="2" numFmtId="13">
    <oc r="L95">
      <v>0.08</v>
    </oc>
    <nc r="L95"/>
  </rcc>
  <rcc rId="11626" sId="2">
    <oc r="M95">
      <f>(K85*L85)+K85</f>
    </oc>
    <nc r="M95"/>
  </rcc>
  <rcc rId="11627" sId="2" numFmtId="4">
    <oc r="J96">
      <v>500</v>
    </oc>
    <nc r="J96"/>
  </rcc>
  <rcc rId="11628" sId="2">
    <oc r="K96">
      <f>I86*J86</f>
    </oc>
    <nc r="K96"/>
  </rcc>
  <rcc rId="11629" sId="2" numFmtId="13">
    <oc r="L96">
      <v>0.08</v>
    </oc>
    <nc r="L96"/>
  </rcc>
  <rcc rId="11630" sId="2">
    <oc r="M96">
      <f>(K86*L86)+K86</f>
    </oc>
    <nc r="M96"/>
  </rcc>
  <rcc rId="11631" sId="2" numFmtId="4">
    <oc r="J94">
      <v>500</v>
    </oc>
    <nc r="J94"/>
  </rcc>
  <rcc rId="11632" sId="2">
    <oc r="K94">
      <f>I87*J87</f>
    </oc>
    <nc r="K94"/>
  </rcc>
  <rcc rId="11633" sId="2" numFmtId="13">
    <oc r="L94">
      <v>0.08</v>
    </oc>
    <nc r="L94"/>
  </rcc>
  <rcc rId="11634" sId="2">
    <oc r="M94">
      <f>(K87*L87)+K87</f>
    </oc>
    <nc r="M94"/>
  </rcc>
  <rcc rId="11635" sId="2" numFmtId="4">
    <oc r="J97">
      <v>500</v>
    </oc>
    <nc r="J97"/>
  </rcc>
  <rcc rId="11636" sId="2">
    <oc r="K97">
      <f>I88*J88</f>
    </oc>
    <nc r="K97"/>
  </rcc>
  <rcc rId="11637" sId="2" numFmtId="13">
    <oc r="L97">
      <v>0.08</v>
    </oc>
    <nc r="L97"/>
  </rcc>
  <rcc rId="11638" sId="2">
    <oc r="M97">
      <f>(K88*L88)+K88</f>
    </oc>
    <nc r="M97"/>
  </rcc>
  <rcc rId="11639" sId="2" numFmtId="4">
    <oc r="J98">
      <v>500</v>
    </oc>
    <nc r="J98"/>
  </rcc>
  <rcc rId="11640" sId="2">
    <oc r="K98">
      <f>I89*J89</f>
    </oc>
    <nc r="K98"/>
  </rcc>
  <rcc rId="11641" sId="2" numFmtId="13">
    <oc r="L98">
      <v>0.08</v>
    </oc>
    <nc r="L98"/>
  </rcc>
  <rcc rId="11642" sId="2">
    <oc r="M98">
      <f>(K89*L89)+K89</f>
    </oc>
    <nc r="M98"/>
  </rcc>
  <rcc rId="11643" sId="2" numFmtId="4">
    <oc r="J93">
      <v>500</v>
    </oc>
    <nc r="J93"/>
  </rcc>
  <rcc rId="11644" sId="2">
    <oc r="K93">
      <f>I90*J90</f>
    </oc>
    <nc r="K93"/>
  </rcc>
  <rcc rId="11645" sId="2" numFmtId="13">
    <oc r="L93">
      <v>0.08</v>
    </oc>
    <nc r="L93"/>
  </rcc>
  <rcc rId="11646" sId="2">
    <oc r="M93">
      <f>(K90*L90)+K90</f>
    </oc>
    <nc r="M93"/>
  </rcc>
  <rcc rId="11647" sId="2" numFmtId="4">
    <oc r="J91">
      <v>500</v>
    </oc>
    <nc r="J91"/>
  </rcc>
  <rcc rId="11648" sId="2">
    <oc r="K91">
      <f>I91*J91</f>
    </oc>
    <nc r="K91"/>
  </rcc>
  <rcc rId="11649" sId="2" numFmtId="13">
    <oc r="L91">
      <v>0.08</v>
    </oc>
    <nc r="L91"/>
  </rcc>
  <rcc rId="11650" sId="2">
    <oc r="M91">
      <f>(K91*L91)+K91</f>
    </oc>
    <nc r="M91"/>
  </rcc>
  <rcc rId="11651" sId="2" numFmtId="4">
    <oc r="J90">
      <v>500</v>
    </oc>
    <nc r="J90"/>
  </rcc>
  <rcc rId="11652" sId="2">
    <oc r="K90">
      <f>I92*J92</f>
    </oc>
    <nc r="K90"/>
  </rcc>
  <rcc rId="11653" sId="2" numFmtId="13">
    <oc r="L90">
      <v>0.08</v>
    </oc>
    <nc r="L90"/>
  </rcc>
  <rcc rId="11654" sId="2">
    <oc r="M90">
      <f>(K92*L92)+K92</f>
    </oc>
    <nc r="M90"/>
  </rcc>
  <rcc rId="11655" sId="2" numFmtId="4">
    <oc r="J61">
      <v>500</v>
    </oc>
    <nc r="J61"/>
  </rcc>
  <rcc rId="11656" sId="2">
    <oc r="K61">
      <f>I93*J93</f>
    </oc>
    <nc r="K61"/>
  </rcc>
  <rcc rId="11657" sId="2" numFmtId="13">
    <oc r="L61">
      <v>0.08</v>
    </oc>
    <nc r="L61"/>
  </rcc>
  <rcc rId="11658" sId="2">
    <oc r="M61">
      <f>(K93*L93)+K93</f>
    </oc>
    <nc r="M61"/>
  </rcc>
  <rcc rId="11659" sId="2" numFmtId="4">
    <oc r="J62">
      <v>500</v>
    </oc>
    <nc r="J62"/>
  </rcc>
  <rcc rId="11660" sId="2">
    <oc r="K62">
      <f>I94*J94</f>
    </oc>
    <nc r="K62"/>
  </rcc>
  <rcc rId="11661" sId="2" numFmtId="13">
    <oc r="L62">
      <v>0.08</v>
    </oc>
    <nc r="L62"/>
  </rcc>
  <rcc rId="11662" sId="2">
    <oc r="M62">
      <f>(K94*L94)+K94</f>
    </oc>
    <nc r="M62"/>
  </rcc>
  <rcc rId="11663" sId="2" numFmtId="4">
    <oc r="J63">
      <v>500</v>
    </oc>
    <nc r="J63"/>
  </rcc>
  <rcc rId="11664" sId="2">
    <oc r="K63">
      <f>I95*J95</f>
    </oc>
    <nc r="K63"/>
  </rcc>
  <rcc rId="11665" sId="2" numFmtId="13">
    <oc r="L63">
      <v>0.08</v>
    </oc>
    <nc r="L63"/>
  </rcc>
  <rcc rId="11666" sId="2">
    <oc r="M63">
      <f>(K95*L95)+K95</f>
    </oc>
    <nc r="M63"/>
  </rcc>
  <rcc rId="11667" sId="2" numFmtId="4">
    <oc r="J64">
      <v>140</v>
    </oc>
    <nc r="J64"/>
  </rcc>
  <rcc rId="11668" sId="2">
    <oc r="K64">
      <f>I96*J96</f>
    </oc>
    <nc r="K64"/>
  </rcc>
  <rcc rId="11669" sId="2" numFmtId="13">
    <oc r="L64">
      <v>0.08</v>
    </oc>
    <nc r="L64"/>
  </rcc>
  <rcc rId="11670" sId="2">
    <oc r="M64">
      <f>(K96*L96)+K96</f>
    </oc>
    <nc r="M64"/>
  </rcc>
  <rcc rId="11671" sId="2" numFmtId="4">
    <oc r="J65">
      <v>110</v>
    </oc>
    <nc r="J65"/>
  </rcc>
  <rcc rId="11672" sId="2">
    <oc r="K65">
      <f>I97*J97</f>
    </oc>
    <nc r="K65"/>
  </rcc>
  <rcc rId="11673" sId="2" numFmtId="13">
    <oc r="L65">
      <v>0.08</v>
    </oc>
    <nc r="L65"/>
  </rcc>
  <rcc rId="11674" sId="2">
    <oc r="M65">
      <f>(K97*L97)+K97</f>
    </oc>
    <nc r="M65"/>
  </rcc>
  <rcc rId="11675" sId="2" numFmtId="4">
    <oc r="J66">
      <v>10</v>
    </oc>
    <nc r="J66"/>
  </rcc>
  <rcc rId="11676" sId="2">
    <oc r="K66">
      <f>I98*J98</f>
    </oc>
    <nc r="K66"/>
  </rcc>
  <rcc rId="11677" sId="2" numFmtId="13">
    <oc r="L66">
      <v>0.08</v>
    </oc>
    <nc r="L66"/>
  </rcc>
  <rcc rId="11678" sId="2">
    <oc r="M66">
      <f>(K98*L98)+K98</f>
    </oc>
    <nc r="M66"/>
  </rcc>
  <rcc rId="11679" sId="2" numFmtId="4">
    <oc r="J87">
      <v>67</v>
    </oc>
    <nc r="J87"/>
  </rcc>
  <rcc rId="11680" sId="2">
    <oc r="K87">
      <f>I99*J99</f>
    </oc>
    <nc r="K87"/>
  </rcc>
  <rcc rId="11681" sId="2" numFmtId="13">
    <oc r="L87">
      <v>0.08</v>
    </oc>
    <nc r="L87"/>
  </rcc>
  <rcc rId="11682" sId="2">
    <oc r="M87">
      <f>(K99*L99)+K99</f>
    </oc>
    <nc r="M87"/>
  </rcc>
  <rcc rId="11683" sId="2" numFmtId="4">
    <oc r="J117">
      <v>12</v>
    </oc>
    <nc r="J117"/>
  </rcc>
  <rcc rId="11684" sId="2">
    <oc r="K117">
      <f>I100*J100</f>
    </oc>
    <nc r="K117"/>
  </rcc>
  <rcc rId="11685" sId="2" numFmtId="13">
    <oc r="L117">
      <v>0.08</v>
    </oc>
    <nc r="L117"/>
  </rcc>
  <rcc rId="11686" sId="2">
    <oc r="M117">
      <f>(K100*L100)+K100</f>
    </oc>
    <nc r="M117"/>
  </rcc>
  <rcc rId="11687" sId="2" numFmtId="4">
    <oc r="J108">
      <v>160</v>
    </oc>
    <nc r="J108"/>
  </rcc>
  <rcc rId="11688" sId="2">
    <oc r="K108">
      <f>I101*J101</f>
    </oc>
    <nc r="K108"/>
  </rcc>
  <rcc rId="11689" sId="2" numFmtId="13">
    <oc r="L108">
      <v>0.08</v>
    </oc>
    <nc r="L108"/>
  </rcc>
  <rcc rId="11690" sId="2">
    <oc r="M108">
      <f>(K101*L101)+K101</f>
    </oc>
    <nc r="M108"/>
  </rcc>
  <rcc rId="11691" sId="2" numFmtId="4">
    <oc r="J67">
      <v>17</v>
    </oc>
    <nc r="J67"/>
  </rcc>
  <rcc rId="11692" sId="2">
    <oc r="K67">
      <f>I102*J102</f>
    </oc>
    <nc r="K67"/>
  </rcc>
  <rcc rId="11693" sId="2" numFmtId="13">
    <oc r="L67">
      <v>0.08</v>
    </oc>
    <nc r="L67"/>
  </rcc>
  <rcc rId="11694" sId="2">
    <oc r="M67">
      <f>(K102*L102)+K102</f>
    </oc>
    <nc r="M67"/>
  </rcc>
  <rcc rId="11695" sId="2" numFmtId="4">
    <oc r="J68">
      <v>155</v>
    </oc>
    <nc r="J68"/>
  </rcc>
  <rcc rId="11696" sId="2">
    <oc r="K68">
      <f>I103*J103</f>
    </oc>
    <nc r="K68"/>
  </rcc>
  <rcc rId="11697" sId="2" numFmtId="13">
    <oc r="L68">
      <v>0.23</v>
    </oc>
    <nc r="L68"/>
  </rcc>
  <rcc rId="11698" sId="2">
    <oc r="M68">
      <f>(K103*L103)+K103</f>
    </oc>
    <nc r="M68"/>
  </rcc>
  <rcc rId="11699" sId="2" numFmtId="4">
    <oc r="J69">
      <v>800</v>
    </oc>
    <nc r="J69"/>
  </rcc>
  <rcc rId="11700" sId="2">
    <oc r="K69">
      <f>I104*J104</f>
    </oc>
    <nc r="K69"/>
  </rcc>
  <rcc rId="11701" sId="2" numFmtId="13">
    <oc r="L69">
      <v>0.23</v>
    </oc>
    <nc r="L69"/>
  </rcc>
  <rcc rId="11702" sId="2">
    <oc r="M69">
      <f>(K104*L104)+K104</f>
    </oc>
    <nc r="M69"/>
  </rcc>
  <rcc rId="11703" sId="2" numFmtId="4">
    <oc r="J71">
      <v>47</v>
    </oc>
    <nc r="J71"/>
  </rcc>
  <rcc rId="11704" sId="2">
    <oc r="K71">
      <f>I105*J105</f>
    </oc>
    <nc r="K71"/>
  </rcc>
  <rcc rId="11705" sId="2" numFmtId="13">
    <oc r="L71">
      <v>0.23</v>
    </oc>
    <nc r="L71"/>
  </rcc>
  <rcc rId="11706" sId="2">
    <oc r="M71">
      <f>(K105*L105)+K105</f>
    </oc>
    <nc r="M71"/>
  </rcc>
  <rcc rId="11707" sId="2" numFmtId="4">
    <oc r="J72">
      <v>35</v>
    </oc>
    <nc r="J72"/>
  </rcc>
  <rcc rId="11708" sId="2">
    <oc r="K72">
      <f>I106*J106</f>
    </oc>
    <nc r="K72"/>
  </rcc>
  <rcc rId="11709" sId="2" numFmtId="13">
    <oc r="L72">
      <v>0.23</v>
    </oc>
    <nc r="L72"/>
  </rcc>
  <rcc rId="11710" sId="2">
    <oc r="M72">
      <f>(K106*L106)+K106</f>
    </oc>
    <nc r="M72"/>
  </rcc>
  <rcc rId="11711" sId="2" numFmtId="4">
    <oc r="J73">
      <v>30</v>
    </oc>
    <nc r="J73"/>
  </rcc>
  <rcc rId="11712" sId="2">
    <oc r="K73">
      <f>I107*J107</f>
    </oc>
    <nc r="K73"/>
  </rcc>
  <rcc rId="11713" sId="2" numFmtId="13">
    <oc r="L73">
      <v>0.23</v>
    </oc>
    <nc r="L73"/>
  </rcc>
  <rcc rId="11714" sId="2">
    <oc r="M73">
      <f>(K107*L107)+K107</f>
    </oc>
    <nc r="M73"/>
  </rcc>
  <rcc rId="11715" sId="2" numFmtId="4">
    <oc r="J74">
      <v>24.31</v>
    </oc>
    <nc r="J74"/>
  </rcc>
  <rcc rId="11716" sId="2">
    <oc r="K74">
      <f>I108*J108</f>
    </oc>
    <nc r="K74"/>
  </rcc>
  <rcc rId="11717" sId="2" numFmtId="13">
    <oc r="L74">
      <v>0.23</v>
    </oc>
    <nc r="L74"/>
  </rcc>
  <rcc rId="11718" sId="2">
    <oc r="M74">
      <f>(K108*L108)+K108</f>
    </oc>
    <nc r="M74"/>
  </rcc>
  <rcc rId="11719" sId="2" numFmtId="4">
    <oc r="J76">
      <v>6</v>
    </oc>
    <nc r="J76"/>
  </rcc>
  <rcc rId="11720" sId="2">
    <oc r="K76">
      <f>I109*J109</f>
    </oc>
    <nc r="K76"/>
  </rcc>
  <rcc rId="11721" sId="2" numFmtId="13">
    <oc r="L76">
      <v>0.23</v>
    </oc>
    <nc r="L76"/>
  </rcc>
  <rcc rId="11722" sId="2">
    <oc r="M76">
      <f>(K109*L109)+K109</f>
    </oc>
    <nc r="M76"/>
  </rcc>
  <rcc rId="11723" sId="2" numFmtId="4">
    <oc r="J75">
      <v>11</v>
    </oc>
    <nc r="J75"/>
  </rcc>
  <rcc rId="11724" sId="2">
    <oc r="K75">
      <f>I110*J110</f>
    </oc>
    <nc r="K75"/>
  </rcc>
  <rcc rId="11725" sId="2" numFmtId="13">
    <oc r="L75">
      <v>0.23</v>
    </oc>
    <nc r="L75"/>
  </rcc>
  <rcc rId="11726" sId="2">
    <oc r="M75">
      <f>(K110*L110)+K110</f>
    </oc>
    <nc r="M75"/>
  </rcc>
  <rcc rId="11727" sId="2" numFmtId="4">
    <oc r="J77">
      <v>14</v>
    </oc>
    <nc r="J77"/>
  </rcc>
  <rcc rId="11728" sId="2">
    <oc r="K77">
      <f>I111*J111</f>
    </oc>
    <nc r="K77"/>
  </rcc>
  <rcc rId="11729" sId="2" numFmtId="13">
    <oc r="L77">
      <v>0.23</v>
    </oc>
    <nc r="L77"/>
  </rcc>
  <rcc rId="11730" sId="2">
    <oc r="M77">
      <f>(K111*L111)+K111</f>
    </oc>
    <nc r="M77"/>
  </rcc>
  <rcc rId="11731" sId="2" numFmtId="4">
    <oc r="J78">
      <v>19</v>
    </oc>
    <nc r="J78"/>
  </rcc>
  <rcc rId="11732" sId="2">
    <oc r="K78">
      <f>I112*J112</f>
    </oc>
    <nc r="K78"/>
  </rcc>
  <rcc rId="11733" sId="2" numFmtId="13">
    <oc r="L78">
      <v>0.23</v>
    </oc>
    <nc r="L78"/>
  </rcc>
  <rcc rId="11734" sId="2">
    <oc r="M78">
      <f>(K112*L112)+K112</f>
    </oc>
    <nc r="M78"/>
  </rcc>
  <rcc rId="11735" sId="2" numFmtId="4">
    <oc r="J79">
      <v>22</v>
    </oc>
    <nc r="J79"/>
  </rcc>
  <rcc rId="11736" sId="2">
    <oc r="K79">
      <f>I113*J113</f>
    </oc>
    <nc r="K79"/>
  </rcc>
  <rcc rId="11737" sId="2" numFmtId="13">
    <oc r="L79">
      <v>0.23</v>
    </oc>
    <nc r="L79"/>
  </rcc>
  <rcc rId="11738" sId="2">
    <oc r="M79">
      <f>(K113*L113)+K113</f>
    </oc>
    <nc r="M79"/>
  </rcc>
  <rcc rId="11739" sId="2" numFmtId="4">
    <oc r="J80">
      <v>14</v>
    </oc>
    <nc r="J80"/>
  </rcc>
  <rcc rId="11740" sId="2">
    <oc r="K80">
      <f>I114*J114</f>
    </oc>
    <nc r="K80"/>
  </rcc>
  <rcc rId="11741" sId="2" numFmtId="13">
    <oc r="L80">
      <v>0.08</v>
    </oc>
    <nc r="L80"/>
  </rcc>
  <rcc rId="11742" sId="2">
    <oc r="M80">
      <f>(K114*L114)+K114</f>
    </oc>
    <nc r="M80"/>
  </rcc>
  <rcc rId="11743" sId="2" numFmtId="4">
    <oc r="J81">
      <v>0.95</v>
    </oc>
    <nc r="J81"/>
  </rcc>
  <rcc rId="11744" sId="2">
    <oc r="K81">
      <f>I115*J115</f>
    </oc>
    <nc r="K81"/>
  </rcc>
  <rcc rId="11745" sId="2" numFmtId="13">
    <oc r="L81">
      <v>0.08</v>
    </oc>
    <nc r="L81"/>
  </rcc>
  <rcc rId="11746" sId="2">
    <oc r="M81">
      <f>(K115*L115)+K115</f>
    </oc>
    <nc r="M81"/>
  </rcc>
  <rcc rId="11747" sId="2" numFmtId="4">
    <oc r="J82">
      <v>38</v>
    </oc>
    <nc r="J82"/>
  </rcc>
  <rcc rId="11748" sId="2">
    <oc r="K82">
      <f>I116*J116</f>
    </oc>
    <nc r="K82"/>
  </rcc>
  <rcc rId="11749" sId="2" numFmtId="13">
    <oc r="L82">
      <v>0.08</v>
    </oc>
    <nc r="L82"/>
  </rcc>
  <rcc rId="11750" sId="2">
    <oc r="M82">
      <f>(K116*L116)+K116</f>
    </oc>
    <nc r="M82"/>
  </rcc>
  <rcc rId="11751" sId="2" numFmtId="4">
    <oc r="J83">
      <v>0.25</v>
    </oc>
    <nc r="J83"/>
  </rcc>
  <rcc rId="11752" sId="2">
    <oc r="K83">
      <f>I117*J117</f>
    </oc>
    <nc r="K83"/>
  </rcc>
  <rcc rId="11753" sId="2" numFmtId="13">
    <oc r="L83">
      <v>0.23</v>
    </oc>
    <nc r="L83"/>
  </rcc>
  <rcc rId="11754" sId="2">
    <oc r="M83">
      <f>(K117*L117)+K117</f>
    </oc>
    <nc r="M83"/>
  </rcc>
  <rcc rId="11755" sId="2" numFmtId="4">
    <oc r="J84">
      <v>257.39999999999998</v>
    </oc>
    <nc r="J84"/>
  </rcc>
  <rcc rId="11756" sId="2">
    <oc r="K84">
      <f>I118*J118</f>
    </oc>
    <nc r="K84"/>
  </rcc>
  <rcc rId="11757" sId="2" numFmtId="13">
    <oc r="L84">
      <v>0.23</v>
    </oc>
    <nc r="L84"/>
  </rcc>
  <rcc rId="11758" sId="2">
    <oc r="M84">
      <f>(K118*L118)+K118</f>
    </oc>
    <nc r="M84"/>
  </rcc>
  <rcc rId="11759" sId="2" numFmtId="4">
    <oc r="J119">
      <v>25</v>
    </oc>
    <nc r="J119"/>
  </rcc>
  <rcc rId="11760" sId="2">
    <oc r="K119">
      <f>I119*J119</f>
    </oc>
    <nc r="K119"/>
  </rcc>
  <rcc rId="11761" sId="2" numFmtId="13">
    <oc r="L119">
      <v>0.08</v>
    </oc>
    <nc r="L119"/>
  </rcc>
  <rcc rId="11762" sId="2">
    <oc r="M119">
      <f>(K119*L119)+K119</f>
    </oc>
    <nc r="M119"/>
  </rcc>
  <rcc rId="11763" sId="2" numFmtId="4">
    <oc r="J120">
      <v>80</v>
    </oc>
    <nc r="J120"/>
  </rcc>
  <rcc rId="11764" sId="2">
    <oc r="K120">
      <f>I120*J120</f>
    </oc>
    <nc r="K120"/>
  </rcc>
  <rcc rId="11765" sId="2" numFmtId="13">
    <oc r="L120">
      <v>0.23</v>
    </oc>
    <nc r="L120"/>
  </rcc>
  <rcc rId="11766" sId="2">
    <oc r="M120">
      <f>(K120*L120)+K120</f>
    </oc>
    <nc r="M120"/>
  </rcc>
  <rcc rId="11767" sId="2" numFmtId="4">
    <oc r="J121">
      <v>220</v>
    </oc>
    <nc r="J121"/>
  </rcc>
  <rcc rId="11768" sId="2">
    <oc r="K121">
      <f>I121*J121</f>
    </oc>
    <nc r="K121"/>
  </rcc>
  <rcc rId="11769" sId="2" numFmtId="13">
    <oc r="L121">
      <v>0.23</v>
    </oc>
    <nc r="L121"/>
  </rcc>
  <rcc rId="11770" sId="2">
    <oc r="M121">
      <f>(K121*L121)+K121</f>
    </oc>
    <nc r="M121"/>
  </rcc>
  <rcc rId="11771" sId="2" numFmtId="4">
    <oc r="J122">
      <v>120</v>
    </oc>
    <nc r="J122"/>
  </rcc>
  <rcc rId="11772" sId="2">
    <oc r="K122">
      <f>I122*J122</f>
    </oc>
    <nc r="K122"/>
  </rcc>
  <rcc rId="11773" sId="2" numFmtId="13">
    <oc r="L122">
      <v>0.08</v>
    </oc>
    <nc r="L122"/>
  </rcc>
  <rcc rId="11774" sId="2">
    <oc r="M122">
      <f>(K122*L122)+K122</f>
    </oc>
    <nc r="M122"/>
  </rcc>
  <rcc rId="11775" sId="2" numFmtId="4">
    <oc r="J123">
      <v>480</v>
    </oc>
    <nc r="J123"/>
  </rcc>
  <rcc rId="11776" sId="2">
    <oc r="K123">
      <f>I123*J123</f>
    </oc>
    <nc r="K123"/>
  </rcc>
  <rcc rId="11777" sId="2" numFmtId="13">
    <oc r="L123">
      <v>0.08</v>
    </oc>
    <nc r="L123"/>
  </rcc>
  <rcc rId="11778" sId="2">
    <oc r="M123">
      <f>(K123*L123)+K123</f>
    </oc>
    <nc r="M123"/>
  </rcc>
  <rcc rId="11779" sId="2" numFmtId="4">
    <oc r="J124">
      <v>1</v>
    </oc>
    <nc r="J124"/>
  </rcc>
  <rcc rId="11780" sId="2">
    <oc r="K124">
      <f>I124*J124</f>
    </oc>
    <nc r="K124"/>
  </rcc>
  <rcc rId="11781" sId="2" numFmtId="13">
    <oc r="L124">
      <v>0.08</v>
    </oc>
    <nc r="L124"/>
  </rcc>
  <rcc rId="11782" sId="2">
    <oc r="M124">
      <f>(K124*L124)+K124</f>
    </oc>
    <nc r="M124"/>
  </rcc>
  <rcc rId="11783" sId="2" numFmtId="4">
    <oc r="J125">
      <v>150</v>
    </oc>
    <nc r="J125"/>
  </rcc>
  <rcc rId="11784" sId="2">
    <oc r="K125">
      <f>I125*J125</f>
    </oc>
    <nc r="K125"/>
  </rcc>
  <rcc rId="11785" sId="2" numFmtId="13">
    <oc r="L125">
      <v>0.08</v>
    </oc>
    <nc r="L125"/>
  </rcc>
  <rcc rId="11786" sId="2">
    <oc r="M125">
      <f>(K125*L125)+K125</f>
    </oc>
    <nc r="M125"/>
  </rcc>
  <rcc rId="11787" sId="2" numFmtId="4">
    <oc r="J126">
      <v>150</v>
    </oc>
    <nc r="J126"/>
  </rcc>
  <rcc rId="11788" sId="2">
    <oc r="K126">
      <f>I126*J126</f>
    </oc>
    <nc r="K126"/>
  </rcc>
  <rcc rId="11789" sId="2" numFmtId="13">
    <oc r="L126">
      <v>0.23</v>
    </oc>
    <nc r="L126"/>
  </rcc>
  <rcc rId="11790" sId="2">
    <oc r="M126">
      <f>(K126*L126)+K126</f>
    </oc>
    <nc r="M126"/>
  </rcc>
  <rcc rId="11791" sId="2" numFmtId="4">
    <oc r="J127">
      <v>500</v>
    </oc>
    <nc r="J127"/>
  </rcc>
  <rcc rId="11792" sId="2">
    <oc r="K127">
      <f>I127*J127</f>
    </oc>
    <nc r="K127"/>
  </rcc>
  <rcc rId="11793" sId="2" numFmtId="13">
    <oc r="L127">
      <v>0.08</v>
    </oc>
    <nc r="L127"/>
  </rcc>
  <rcc rId="11794" sId="2">
    <oc r="M127">
      <f>(K127*L127)+K127</f>
    </oc>
    <nc r="M127"/>
  </rcc>
  <rcc rId="11795" sId="2" numFmtId="4">
    <oc r="J128">
      <v>500</v>
    </oc>
    <nc r="J128"/>
  </rcc>
  <rcc rId="11796" sId="2">
    <oc r="K128">
      <f>I128*J128</f>
    </oc>
    <nc r="K128"/>
  </rcc>
  <rcc rId="11797" sId="2" numFmtId="13">
    <oc r="L128">
      <v>0.08</v>
    </oc>
    <nc r="L128"/>
  </rcc>
  <rcc rId="11798" sId="2">
    <oc r="M128">
      <f>(K128*L128)+K128</f>
    </oc>
    <nc r="M128"/>
  </rcc>
  <rcc rId="11799" sId="2" numFmtId="4">
    <oc r="J129">
      <v>100</v>
    </oc>
    <nc r="J129"/>
  </rcc>
  <rcc rId="11800" sId="2">
    <oc r="K129">
      <f>I129*J129</f>
    </oc>
    <nc r="K129"/>
  </rcc>
  <rcc rId="11801" sId="2" numFmtId="13">
    <oc r="L129">
      <v>0.08</v>
    </oc>
    <nc r="L129"/>
  </rcc>
  <rcc rId="11802" sId="2">
    <oc r="M129">
      <f>(K129*L129)+K129</f>
    </oc>
    <nc r="M129"/>
  </rcc>
  <rcc rId="11803" sId="2" numFmtId="4">
    <oc r="J130">
      <v>15</v>
    </oc>
    <nc r="J130"/>
  </rcc>
  <rcc rId="11804" sId="2">
    <oc r="K130">
      <f>I130*J130</f>
    </oc>
    <nc r="K130"/>
  </rcc>
  <rcc rId="11805" sId="2" numFmtId="13">
    <oc r="L130">
      <v>0.08</v>
    </oc>
    <nc r="L130"/>
  </rcc>
  <rcc rId="11806" sId="2">
    <oc r="M130">
      <f>(K130*L130)+K130</f>
    </oc>
    <nc r="M130"/>
  </rcc>
  <rcc rId="11807" sId="2" numFmtId="4">
    <oc r="J131">
      <v>500</v>
    </oc>
    <nc r="J131"/>
  </rcc>
  <rcc rId="11808" sId="2">
    <oc r="K131">
      <f>I131*J131</f>
    </oc>
    <nc r="K131"/>
  </rcc>
  <rcc rId="11809" sId="2" numFmtId="13">
    <oc r="L131">
      <v>0.08</v>
    </oc>
    <nc r="L131"/>
  </rcc>
  <rcc rId="11810" sId="2">
    <oc r="M131">
      <f>(K131*L131)+K131</f>
    </oc>
    <nc r="M131"/>
  </rcc>
  <rcc rId="11811" sId="2" numFmtId="4">
    <oc r="J132">
      <v>500</v>
    </oc>
    <nc r="J132"/>
  </rcc>
  <rcc rId="11812" sId="2">
    <oc r="K132">
      <f>I132*J132</f>
    </oc>
    <nc r="K132"/>
  </rcc>
  <rcc rId="11813" sId="2" numFmtId="13">
    <oc r="L132">
      <v>0.08</v>
    </oc>
    <nc r="L132"/>
  </rcc>
  <rcc rId="11814" sId="2">
    <oc r="M132">
      <f>(K132*L132)+K132</f>
    </oc>
    <nc r="M132"/>
  </rcc>
  <rcc rId="11815" sId="2" numFmtId="4">
    <oc r="J133">
      <v>75</v>
    </oc>
    <nc r="J133"/>
  </rcc>
  <rcc rId="11816" sId="2">
    <oc r="K133">
      <f>I133*J133</f>
    </oc>
    <nc r="K133"/>
  </rcc>
  <rcc rId="11817" sId="2" numFmtId="13">
    <oc r="L133">
      <v>0.08</v>
    </oc>
    <nc r="L133"/>
  </rcc>
  <rcc rId="11818" sId="2">
    <oc r="M133">
      <f>(K133*L133)+K133</f>
    </oc>
    <nc r="M133"/>
  </rcc>
  <rcc rId="11819" sId="2" numFmtId="4">
    <oc r="J134">
      <v>24.5</v>
    </oc>
    <nc r="J134"/>
  </rcc>
  <rcc rId="11820" sId="2">
    <oc r="K134">
      <f>I134*J134</f>
    </oc>
    <nc r="K134"/>
  </rcc>
  <rcc rId="11821" sId="2" numFmtId="13">
    <oc r="L134">
      <v>0.08</v>
    </oc>
    <nc r="L134"/>
  </rcc>
  <rcc rId="11822" sId="2">
    <oc r="M134">
      <f>(K134*L134)+K134</f>
    </oc>
    <nc r="M134"/>
  </rcc>
  <rcc rId="11823" sId="2" numFmtId="4">
    <oc r="J135">
      <v>350</v>
    </oc>
    <nc r="J135"/>
  </rcc>
  <rcc rId="11824" sId="2">
    <oc r="K135">
      <f>I135*J135</f>
    </oc>
    <nc r="K135"/>
  </rcc>
  <rcc rId="11825" sId="2" numFmtId="13">
    <oc r="L135">
      <v>0.08</v>
    </oc>
    <nc r="L135"/>
  </rcc>
  <rcc rId="11826" sId="2">
    <oc r="M135">
      <f>(K135*L135)+K135</f>
    </oc>
    <nc r="M135"/>
  </rcc>
  <rcc rId="11827" sId="2" numFmtId="4">
    <oc r="J136">
      <v>5</v>
    </oc>
    <nc r="J136"/>
  </rcc>
  <rcc rId="11828" sId="2">
    <oc r="K136">
      <f>I136*J136</f>
    </oc>
    <nc r="K136"/>
  </rcc>
  <rcc rId="11829" sId="2" numFmtId="13">
    <oc r="L136">
      <v>0.23</v>
    </oc>
    <nc r="L136"/>
  </rcc>
  <rcc rId="11830" sId="2">
    <oc r="M136">
      <f>(K136*L136)+K136</f>
    </oc>
    <nc r="M136"/>
  </rcc>
  <rcc rId="11831" sId="2" numFmtId="4">
    <oc r="J137">
      <v>1.35</v>
    </oc>
    <nc r="J137"/>
  </rcc>
  <rcc rId="11832" sId="2">
    <oc r="K137">
      <f>I137*J137</f>
    </oc>
    <nc r="K137"/>
  </rcc>
  <rcc rId="11833" sId="2" numFmtId="13">
    <oc r="L137">
      <v>0.08</v>
    </oc>
    <nc r="L137"/>
  </rcc>
  <rcc rId="11834" sId="2">
    <oc r="M137">
      <f>(K137*L137)+K137</f>
    </oc>
    <nc r="M137"/>
  </rcc>
  <rcc rId="11835" sId="2" numFmtId="4">
    <oc r="J138">
      <v>3.7</v>
    </oc>
    <nc r="J138"/>
  </rcc>
  <rcc rId="11836" sId="2">
    <oc r="K138">
      <f>I138*J138</f>
    </oc>
    <nc r="K138"/>
  </rcc>
  <rcc rId="11837" sId="2" numFmtId="13">
    <oc r="L138">
      <v>0.08</v>
    </oc>
    <nc r="L138"/>
  </rcc>
  <rcc rId="11838" sId="2">
    <oc r="M138">
      <f>(K138*L138)+K138</f>
    </oc>
    <nc r="M138"/>
  </rcc>
  <rcc rId="11839" sId="2" numFmtId="4">
    <oc r="J139">
      <v>3.8</v>
    </oc>
    <nc r="J139"/>
  </rcc>
  <rcc rId="11840" sId="2">
    <oc r="K139">
      <f>I139*J139</f>
    </oc>
    <nc r="K139"/>
  </rcc>
  <rcc rId="11841" sId="2" numFmtId="13">
    <oc r="L139">
      <v>0.08</v>
    </oc>
    <nc r="L139"/>
  </rcc>
  <rcc rId="11842" sId="2">
    <oc r="M139">
      <f>(K139*L139)+K139</f>
    </oc>
    <nc r="M139"/>
  </rcc>
  <rcc rId="11843" sId="2" numFmtId="4">
    <oc r="J140">
      <v>22</v>
    </oc>
    <nc r="J140"/>
  </rcc>
  <rcc rId="11844" sId="2">
    <oc r="K140">
      <f>I140*J140</f>
    </oc>
    <nc r="K140"/>
  </rcc>
  <rcc rId="11845" sId="2" numFmtId="13">
    <oc r="L140">
      <v>0.08</v>
    </oc>
    <nc r="L140"/>
  </rcc>
  <rcc rId="11846" sId="2">
    <oc r="M140">
      <f>(K140*L140)+K140</f>
    </oc>
    <nc r="M140"/>
  </rcc>
  <rcc rId="11847" sId="2" numFmtId="4">
    <oc r="J141">
      <v>160</v>
    </oc>
    <nc r="J141"/>
  </rcc>
  <rcc rId="11848" sId="2">
    <oc r="K141">
      <f>I141*J141</f>
    </oc>
    <nc r="K141"/>
  </rcc>
  <rcc rId="11849" sId="2" numFmtId="13">
    <oc r="L141">
      <v>0.08</v>
    </oc>
    <nc r="L141"/>
  </rcc>
  <rcc rId="11850" sId="2">
    <oc r="M141">
      <f>(K141*L141)+K141</f>
    </oc>
    <nc r="M141"/>
  </rcc>
  <rcc rId="11851" sId="2" numFmtId="4">
    <oc r="J142">
      <v>31</v>
    </oc>
    <nc r="J142"/>
  </rcc>
  <rcc rId="11852" sId="2">
    <oc r="K142">
      <f>I142*J142</f>
    </oc>
    <nc r="K142"/>
  </rcc>
  <rcc rId="11853" sId="2" numFmtId="13">
    <oc r="L142">
      <v>0.08</v>
    </oc>
    <nc r="L142"/>
  </rcc>
  <rcc rId="11854" sId="2">
    <oc r="M142">
      <f>(K142*L142)+K142</f>
    </oc>
    <nc r="M142"/>
  </rcc>
  <rcc rId="11855" sId="2" numFmtId="4">
    <oc r="J143">
      <v>150</v>
    </oc>
    <nc r="J143"/>
  </rcc>
  <rcc rId="11856" sId="2">
    <oc r="K143">
      <f>I143*J143</f>
    </oc>
    <nc r="K143"/>
  </rcc>
  <rcc rId="11857" sId="2" numFmtId="13">
    <oc r="L143">
      <v>0.08</v>
    </oc>
    <nc r="L143"/>
  </rcc>
  <rcc rId="11858" sId="2">
    <oc r="M143">
      <f>(K143*L143)+K143</f>
    </oc>
    <nc r="M143"/>
  </rcc>
  <rcc rId="11859" sId="2" numFmtId="4">
    <oc r="J144">
      <v>50</v>
    </oc>
    <nc r="J144"/>
  </rcc>
  <rcc rId="11860" sId="2">
    <oc r="K144">
      <f>I144*J144</f>
    </oc>
    <nc r="K144"/>
  </rcc>
  <rcc rId="11861" sId="2" numFmtId="13">
    <oc r="L144">
      <v>0.08</v>
    </oc>
    <nc r="L144"/>
  </rcc>
  <rcc rId="11862" sId="2">
    <oc r="M144">
      <f>(K144*L144)+K144</f>
    </oc>
    <nc r="M144"/>
  </rcc>
  <rcc rId="11863" sId="2" numFmtId="4">
    <oc r="J145">
      <v>25</v>
    </oc>
    <nc r="J145"/>
  </rcc>
  <rcc rId="11864" sId="2">
    <oc r="K145">
      <f>I145*J145</f>
    </oc>
    <nc r="K145"/>
  </rcc>
  <rcc rId="11865" sId="2" numFmtId="13">
    <oc r="L145">
      <v>0.08</v>
    </oc>
    <nc r="L145"/>
  </rcc>
  <rcc rId="11866" sId="2">
    <oc r="M145">
      <f>(K145*L145)+K145</f>
    </oc>
    <nc r="M145"/>
  </rcc>
  <rcc rId="11867" sId="2" numFmtId="4">
    <oc r="J146">
      <v>110</v>
    </oc>
    <nc r="J146"/>
  </rcc>
  <rcc rId="11868" sId="2">
    <oc r="K146">
      <f>I146*J146</f>
    </oc>
    <nc r="K146"/>
  </rcc>
  <rcc rId="11869" sId="2" numFmtId="13">
    <oc r="L146">
      <v>0.23</v>
    </oc>
    <nc r="L146"/>
  </rcc>
  <rcc rId="11870" sId="2">
    <oc r="M146">
      <f>(K146*L146)+K146</f>
    </oc>
    <nc r="M146"/>
  </rcc>
  <rcc rId="11871" sId="2" numFmtId="4">
    <oc r="J147">
      <v>150</v>
    </oc>
    <nc r="J147"/>
  </rcc>
  <rcc rId="11872" sId="2">
    <oc r="K147">
      <f>I147*J147</f>
    </oc>
    <nc r="K147"/>
  </rcc>
  <rcc rId="11873" sId="2" numFmtId="13">
    <oc r="L147">
      <v>0.08</v>
    </oc>
    <nc r="L147"/>
  </rcc>
  <rcc rId="11874" sId="2">
    <oc r="M147">
      <f>(K147*L147)+K147</f>
    </oc>
    <nc r="M147"/>
  </rcc>
  <rcc rId="11875" sId="2" numFmtId="4">
    <oc r="J148">
      <v>25</v>
    </oc>
    <nc r="J148"/>
  </rcc>
  <rcc rId="11876" sId="2">
    <oc r="K148">
      <f>I148*J148</f>
    </oc>
    <nc r="K148"/>
  </rcc>
  <rcc rId="11877" sId="2" numFmtId="13">
    <oc r="L148">
      <v>0.08</v>
    </oc>
    <nc r="L148"/>
  </rcc>
  <rcc rId="11878" sId="2">
    <oc r="M148">
      <f>(K148*L148)+K148</f>
    </oc>
    <nc r="M148"/>
  </rcc>
  <rcc rId="11879" sId="2" numFmtId="4">
    <oc r="J149">
      <v>250</v>
    </oc>
    <nc r="J149"/>
  </rcc>
  <rcc rId="11880" sId="2">
    <oc r="K149">
      <f>I149*J149</f>
    </oc>
    <nc r="K149"/>
  </rcc>
  <rcc rId="11881" sId="2" numFmtId="13">
    <oc r="L149">
      <v>0.23</v>
    </oc>
    <nc r="L149"/>
  </rcc>
  <rcc rId="11882" sId="2">
    <oc r="M149">
      <f>(K149*L149)+K149</f>
    </oc>
    <nc r="M149"/>
  </rcc>
  <rcc rId="11883" sId="2" numFmtId="4">
    <oc r="J150">
      <v>2</v>
    </oc>
    <nc r="J150"/>
  </rcc>
  <rcc rId="11884" sId="2">
    <oc r="K150">
      <f>I150*J150</f>
    </oc>
    <nc r="K150"/>
  </rcc>
  <rcc rId="11885" sId="2" numFmtId="13">
    <oc r="L150">
      <v>0.23</v>
    </oc>
    <nc r="L150"/>
  </rcc>
  <rcc rId="11886" sId="2">
    <oc r="M150">
      <f>(K150*L150)+K150</f>
    </oc>
    <nc r="M150"/>
  </rcc>
  <rcc rId="11887" sId="2">
    <oc r="K151">
      <f>SUM(K10:K150)</f>
    </oc>
    <nc r="K151"/>
  </rcc>
  <rcc rId="11888" sId="2">
    <oc r="M151">
      <f>SUM(M10:M150)</f>
    </oc>
    <nc r="M151"/>
  </rcc>
  <rcc rId="11889" sId="2" numFmtId="4">
    <oc r="J18">
      <v>62</v>
    </oc>
    <nc r="J18"/>
  </rcc>
  <rcc rId="11890" sId="2">
    <oc r="K18">
      <f>I19*J19</f>
    </oc>
    <nc r="K18"/>
  </rcc>
  <rcc rId="11891" sId="2" numFmtId="13">
    <oc r="L18">
      <v>0.08</v>
    </oc>
    <nc r="L18"/>
  </rcc>
  <rcc rId="11892" sId="2">
    <oc r="M18">
      <f>(K19*L19)+K19</f>
    </oc>
    <nc r="M18"/>
  </rcc>
  <rcc rId="11893" sId="2" numFmtId="4">
    <oc r="J88">
      <v>75</v>
    </oc>
    <nc r="J88"/>
  </rcc>
  <rcc rId="11894" sId="2">
    <oc r="K88">
      <f>I20*J20</f>
    </oc>
    <nc r="K88"/>
  </rcc>
  <rcc rId="11895" sId="2" numFmtId="13">
    <oc r="L88">
      <v>0.08</v>
    </oc>
    <nc r="L88"/>
  </rcc>
  <rcc rId="11896" sId="2">
    <oc r="M88">
      <f>(K20*L20)+K20</f>
    </oc>
    <nc r="M88"/>
  </rcc>
  <rcc rId="11897" sId="2" numFmtId="4">
    <oc r="J99">
      <v>115</v>
    </oc>
    <nc r="J99"/>
  </rcc>
  <rcc rId="11898" sId="2">
    <oc r="K99">
      <f>I21*J21</f>
    </oc>
    <nc r="K99"/>
  </rcc>
  <rcc rId="11899" sId="2" numFmtId="13">
    <oc r="L99">
      <v>0.08</v>
    </oc>
    <nc r="L99"/>
  </rcc>
  <rcc rId="11900" sId="2">
    <oc r="M99">
      <f>(K21*L21)+K21</f>
    </oc>
    <nc r="M99"/>
  </rcc>
  <rcc rId="11901" sId="2" numFmtId="4">
    <oc r="J19">
      <v>23</v>
    </oc>
    <nc r="J19"/>
  </rcc>
  <rcc rId="11902" sId="2">
    <oc r="K19">
      <f>I22*J22</f>
    </oc>
    <nc r="K19"/>
  </rcc>
  <rcc rId="11903" sId="2" numFmtId="13">
    <oc r="L19">
      <v>0.23</v>
    </oc>
    <nc r="L19"/>
  </rcc>
  <rcc rId="11904" sId="2">
    <oc r="M19">
      <f>(K22*L22)+K22</f>
    </oc>
    <nc r="M19"/>
  </rcc>
  <rcc rId="11905" sId="2" numFmtId="4">
    <oc r="J89">
      <v>75</v>
    </oc>
    <nc r="J89"/>
  </rcc>
  <rcc rId="11906" sId="2">
    <oc r="K89">
      <f>I23*J23</f>
    </oc>
    <nc r="K89"/>
  </rcc>
  <rcc rId="11907" sId="2" numFmtId="13">
    <oc r="L89">
      <v>0.23</v>
    </oc>
    <nc r="L89"/>
  </rcc>
  <rcc rId="11908" sId="2">
    <oc r="M89">
      <f>(K23*L23)+K23</f>
    </oc>
    <nc r="M89"/>
  </rcc>
  <rcc rId="11909" sId="2" numFmtId="4">
    <oc r="J20">
      <v>85</v>
    </oc>
    <nc r="J20"/>
  </rcc>
  <rcc rId="11910" sId="2">
    <oc r="K20">
      <f>I24*J24</f>
    </oc>
    <nc r="K20"/>
  </rcc>
  <rcc rId="11911" sId="2" numFmtId="13">
    <oc r="L20">
      <v>0.23</v>
    </oc>
    <nc r="L20"/>
  </rcc>
  <rcc rId="11912" sId="2">
    <oc r="M20">
      <f>(K24*L24)+K24</f>
    </oc>
    <nc r="M20"/>
  </rcc>
  <rcc rId="11913" sId="2" numFmtId="4">
    <oc r="J21">
      <v>0.3</v>
    </oc>
    <nc r="J21"/>
  </rcc>
  <rcc rId="11914" sId="2">
    <oc r="K21">
      <f>I25*J25</f>
    </oc>
    <nc r="K21"/>
  </rcc>
  <rcc rId="11915" sId="2" numFmtId="13">
    <oc r="L21">
      <v>0.08</v>
    </oc>
    <nc r="L21"/>
  </rcc>
  <rcc rId="11916" sId="2">
    <oc r="M21">
      <f>(K25*L25)+K25</f>
    </oc>
    <nc r="M21"/>
  </rcc>
  <rcc rId="11917" sId="2" numFmtId="4">
    <oc r="J22">
      <v>1</v>
    </oc>
    <nc r="J22"/>
  </rcc>
  <rcc rId="11918" sId="2">
    <oc r="K22">
      <f>I26*J26</f>
    </oc>
    <nc r="K22"/>
  </rcc>
  <rcc rId="11919" sId="2" numFmtId="13">
    <oc r="L22">
      <v>0.08</v>
    </oc>
    <nc r="L22"/>
  </rcc>
  <rcc rId="11920" sId="2">
    <oc r="M22">
      <f>(K26*L26)+K26</f>
    </oc>
    <nc r="M22"/>
  </rcc>
  <rcc rId="11921" sId="2" numFmtId="4">
    <oc r="J23">
      <v>119</v>
    </oc>
    <nc r="J23"/>
  </rcc>
  <rcc rId="11922" sId="2">
    <oc r="K23">
      <f>I27*J27</f>
    </oc>
    <nc r="K23"/>
  </rcc>
  <rcc rId="11923" sId="2" numFmtId="13">
    <oc r="L23">
      <v>0.08</v>
    </oc>
    <nc r="L23"/>
  </rcc>
  <rcc rId="11924" sId="2">
    <oc r="M23">
      <f>(K27*L27)+K27</f>
    </oc>
    <nc r="M23"/>
  </rcc>
  <rcc rId="11925" sId="2" numFmtId="4">
    <oc r="J24">
      <v>119</v>
    </oc>
    <nc r="J24"/>
  </rcc>
  <rcc rId="11926" sId="2">
    <oc r="K24">
      <f>I28*J28</f>
    </oc>
    <nc r="K24"/>
  </rcc>
  <rcc rId="11927" sId="2" numFmtId="13">
    <oc r="L24">
      <v>0.08</v>
    </oc>
    <nc r="L24"/>
  </rcc>
  <rcc rId="11928" sId="2">
    <oc r="M24">
      <f>(K28*L28)+K28</f>
    </oc>
    <nc r="M24"/>
  </rcc>
  <rcc rId="11929" sId="2" numFmtId="4">
    <oc r="J25">
      <v>119</v>
    </oc>
    <nc r="J25"/>
  </rcc>
  <rcc rId="11930" sId="2">
    <oc r="K25">
      <f>I29*J29</f>
    </oc>
    <nc r="K25"/>
  </rcc>
  <rcc rId="11931" sId="2" numFmtId="13">
    <oc r="L25">
      <v>0.08</v>
    </oc>
    <nc r="L25"/>
  </rcc>
  <rcc rId="11932" sId="2">
    <oc r="M25">
      <f>(K29*L29)+K29</f>
    </oc>
    <nc r="M25"/>
  </rcc>
  <rcc rId="11933" sId="2" numFmtId="4">
    <oc r="J26">
      <v>119</v>
    </oc>
    <nc r="J26"/>
  </rcc>
  <rcc rId="11934" sId="2">
    <oc r="K26">
      <f>I30*J30</f>
    </oc>
    <nc r="K26"/>
  </rcc>
  <rcc rId="11935" sId="2" numFmtId="13">
    <oc r="L26">
      <v>0.08</v>
    </oc>
    <nc r="L26"/>
  </rcc>
  <rcc rId="11936" sId="2">
    <oc r="M26">
      <f>(K30*L30)+K30</f>
    </oc>
    <nc r="M26"/>
  </rcc>
  <rcc rId="11937" sId="2" numFmtId="4">
    <oc r="J27">
      <v>119</v>
    </oc>
    <nc r="J27"/>
  </rcc>
  <rcc rId="11938" sId="2">
    <oc r="K27">
      <f>I31*J31</f>
    </oc>
    <nc r="K27"/>
  </rcc>
  <rcc rId="11939" sId="2" numFmtId="13">
    <oc r="L27">
      <v>0.08</v>
    </oc>
    <nc r="L27"/>
  </rcc>
  <rcc rId="11940" sId="2">
    <oc r="M27">
      <f>(K31*L31)+K31</f>
    </oc>
    <nc r="M27"/>
  </rcc>
  <rcc rId="11941" sId="2" numFmtId="4">
    <oc r="J28">
      <v>119</v>
    </oc>
    <nc r="J28"/>
  </rcc>
  <rcc rId="11942" sId="2">
    <oc r="K28">
      <f>I32*J32</f>
    </oc>
    <nc r="K28"/>
  </rcc>
  <rcc rId="11943" sId="2" numFmtId="13">
    <oc r="L28">
      <v>0.08</v>
    </oc>
    <nc r="L28"/>
  </rcc>
  <rcc rId="11944" sId="2">
    <oc r="M28">
      <f>(K32*L32)+K32</f>
    </oc>
    <nc r="M28"/>
  </rcc>
  <rcc rId="11945" sId="2" numFmtId="4">
    <oc r="J29">
      <v>119</v>
    </oc>
    <nc r="J29"/>
  </rcc>
  <rcc rId="11946" sId="2">
    <oc r="K29">
      <f>I33*J33</f>
    </oc>
    <nc r="K29"/>
  </rcc>
  <rcc rId="11947" sId="2" numFmtId="13">
    <oc r="L29">
      <v>0.08</v>
    </oc>
    <nc r="L29"/>
  </rcc>
  <rcc rId="11948" sId="2">
    <oc r="M29">
      <f>(K33*L33)+K33</f>
    </oc>
    <nc r="M29"/>
  </rcc>
  <rcc rId="11949" sId="2" numFmtId="4">
    <oc r="J30">
      <v>119</v>
    </oc>
    <nc r="J30"/>
  </rcc>
  <rcc rId="11950" sId="2">
    <oc r="K30">
      <f>I34*J34</f>
    </oc>
    <nc r="K30"/>
  </rcc>
  <rcc rId="11951" sId="2" numFmtId="13">
    <oc r="L30">
      <v>0.08</v>
    </oc>
    <nc r="L30"/>
  </rcc>
  <rcc rId="11952" sId="2">
    <oc r="M30">
      <f>(K34*L34)+K34</f>
    </oc>
    <nc r="M30"/>
  </rcc>
  <rcc rId="11953" sId="2" numFmtId="4">
    <oc r="J31">
      <v>18</v>
    </oc>
    <nc r="J31"/>
  </rcc>
  <rcc rId="11954" sId="2">
    <oc r="K31">
      <f>I35*J35</f>
    </oc>
    <nc r="K31"/>
  </rcc>
  <rcc rId="11955" sId="2" numFmtId="13">
    <oc r="L31">
      <v>0.08</v>
    </oc>
    <nc r="L31"/>
  </rcc>
  <rcc rId="11956" sId="2">
    <oc r="M31">
      <f>(K35*L35)+K35</f>
    </oc>
    <nc r="M31"/>
  </rcc>
  <rcc rId="11957" sId="2" numFmtId="4">
    <oc r="J32">
      <v>55</v>
    </oc>
    <nc r="J32"/>
  </rcc>
  <rcc rId="11958" sId="2">
    <oc r="K32">
      <f>I36*J36</f>
    </oc>
    <nc r="K32"/>
  </rcc>
  <rcc rId="11959" sId="2" numFmtId="13">
    <oc r="L32">
      <v>0.08</v>
    </oc>
    <nc r="L32"/>
  </rcc>
  <rcc rId="11960" sId="2">
    <oc r="M32">
      <f>(K36*L36)+K36</f>
    </oc>
    <nc r="M32"/>
  </rcc>
  <rcc rId="11961" sId="2" numFmtId="4">
    <oc r="J33">
      <v>44</v>
    </oc>
    <nc r="J33"/>
  </rcc>
  <rcc rId="11962" sId="2">
    <oc r="K33">
      <f>I37*J37</f>
    </oc>
    <nc r="K33"/>
  </rcc>
  <rcc rId="11963" sId="2" numFmtId="13">
    <oc r="L33">
      <v>0.08</v>
    </oc>
    <nc r="L33"/>
  </rcc>
  <rcc rId="11964" sId="2">
    <oc r="M33">
      <f>(K37*L37)+K37</f>
    </oc>
    <nc r="M33"/>
  </rcc>
  <rcc rId="11965" sId="2" numFmtId="4">
    <oc r="J34">
      <v>9</v>
    </oc>
    <nc r="J34"/>
  </rcc>
  <rcc rId="11966" sId="2">
    <oc r="K34">
      <f>I38*J38</f>
    </oc>
    <nc r="K34"/>
  </rcc>
  <rcc rId="11967" sId="2" numFmtId="13">
    <oc r="L34">
      <v>0.08</v>
    </oc>
    <nc r="L34"/>
  </rcc>
  <rcc rId="11968" sId="2">
    <oc r="M34">
      <f>(K38*L38)+K38</f>
    </oc>
    <nc r="M34"/>
  </rcc>
  <rcc rId="11969" sId="2" numFmtId="4">
    <oc r="J35">
      <v>13</v>
    </oc>
    <nc r="J35"/>
  </rcc>
  <rcc rId="11970" sId="2">
    <oc r="K35">
      <f>I39*J39</f>
    </oc>
    <nc r="K35"/>
  </rcc>
  <rcc rId="11971" sId="2" numFmtId="13">
    <oc r="L35">
      <v>0.08</v>
    </oc>
    <nc r="L35"/>
  </rcc>
  <rcc rId="11972" sId="2">
    <oc r="M35">
      <f>(K39*L39)+K39</f>
    </oc>
    <nc r="M35"/>
  </rcc>
  <rcc rId="11973" sId="2" numFmtId="4">
    <oc r="J102">
      <v>106.3</v>
    </oc>
    <nc r="J102"/>
  </rcc>
  <rcc rId="11974" sId="2">
    <oc r="K102">
      <f>I40*J40</f>
    </oc>
    <nc r="K102"/>
  </rcc>
  <rcc rId="11975" sId="2" numFmtId="13">
    <oc r="L102">
      <v>0.08</v>
    </oc>
    <nc r="L102"/>
  </rcc>
  <rcc rId="11976" sId="2">
    <oc r="M102">
      <f>(K40*L40)+K40</f>
    </oc>
    <nc r="M102"/>
  </rcc>
  <rcc rId="11977" sId="2" numFmtId="4">
    <oc r="J85">
      <v>120.58</v>
    </oc>
    <nc r="J85"/>
  </rcc>
  <rcc rId="11978" sId="2">
    <oc r="K85">
      <f>I41*J41</f>
    </oc>
    <nc r="K85"/>
  </rcc>
  <rcc rId="11979" sId="2" numFmtId="13">
    <oc r="L85">
      <v>0.08</v>
    </oc>
    <nc r="L85"/>
  </rcc>
  <rcc rId="11980" sId="2">
    <oc r="M85">
      <f>(K41*L41)+K41</f>
    </oc>
    <nc r="M85"/>
  </rcc>
  <rcc rId="11981" sId="2" numFmtId="4">
    <oc r="J107">
      <v>62</v>
    </oc>
    <nc r="J107"/>
  </rcc>
  <rcc rId="11982" sId="2">
    <oc r="K107">
      <f>I42*J42</f>
    </oc>
    <nc r="K107"/>
  </rcc>
  <rcc rId="11983" sId="2" numFmtId="13">
    <oc r="L107">
      <v>0.23</v>
    </oc>
    <nc r="L107"/>
  </rcc>
  <rcc rId="11984" sId="2">
    <oc r="M107">
      <f>(K42*L42)+K42</f>
    </oc>
    <nc r="M107"/>
  </rcc>
  <rcc rId="11985" sId="2" numFmtId="4">
    <oc r="J36">
      <v>260</v>
    </oc>
    <nc r="J36"/>
  </rcc>
  <rcc rId="11986" sId="2">
    <oc r="K36">
      <f>I43*J43</f>
    </oc>
    <nc r="K36"/>
  </rcc>
  <rcc rId="11987" sId="2" numFmtId="13">
    <oc r="L36">
      <v>0.08</v>
    </oc>
    <nc r="L36"/>
  </rcc>
  <rcc rId="11988" sId="2">
    <oc r="M36">
      <f>(K43*L43)+K43</f>
    </oc>
    <nc r="M36"/>
  </rcc>
  <rcc rId="11989" sId="2" numFmtId="4">
    <oc r="J37">
      <v>150</v>
    </oc>
    <nc r="J37"/>
  </rcc>
  <rcc rId="11990" sId="2">
    <oc r="K37">
      <f>I44*J44</f>
    </oc>
    <nc r="K37"/>
  </rcc>
  <rcc rId="11991" sId="2" numFmtId="13">
    <oc r="L37">
      <v>0.23</v>
    </oc>
    <nc r="L37"/>
  </rcc>
  <rcc rId="11992" sId="2">
    <oc r="M37">
      <f>(K44*L44)+K44</f>
    </oc>
    <nc r="M37"/>
  </rcc>
  <rcc rId="11993" sId="2" numFmtId="4">
    <oc r="J101">
      <v>250</v>
    </oc>
    <nc r="J101"/>
  </rcc>
  <rcc rId="11994" sId="2">
    <oc r="K101">
      <f>I45*J45</f>
    </oc>
    <nc r="K101"/>
  </rcc>
  <rcc rId="11995" sId="2" numFmtId="13">
    <oc r="L101">
      <v>0.23</v>
    </oc>
    <nc r="L101"/>
  </rcc>
  <rcc rId="11996" sId="2">
    <oc r="M101">
      <f>(K45*L45)+K45</f>
    </oc>
    <nc r="M101"/>
  </rcc>
  <rcc rId="11997" sId="2" numFmtId="4">
    <oc r="J39">
      <v>250</v>
    </oc>
    <nc r="J39"/>
  </rcc>
  <rcc rId="11998" sId="2">
    <oc r="K39">
      <f>I46*J46</f>
    </oc>
    <nc r="K39"/>
  </rcc>
  <rcc rId="11999" sId="2" numFmtId="13">
    <oc r="L39">
      <v>0.08</v>
    </oc>
    <nc r="L39"/>
  </rcc>
  <rcc rId="12000" sId="2">
    <oc r="M39">
      <f>(K46*L46)+K46</f>
    </oc>
    <nc r="M39"/>
  </rcc>
  <rcc rId="12001" sId="2" numFmtId="4">
    <oc r="J40">
      <v>48</v>
    </oc>
    <nc r="J40"/>
  </rcc>
  <rcc rId="12002" sId="2">
    <oc r="K40">
      <f>I47*J47</f>
    </oc>
    <nc r="K40"/>
  </rcc>
  <rcc rId="12003" sId="2" numFmtId="13">
    <oc r="L40">
      <v>0.08</v>
    </oc>
    <nc r="L40"/>
  </rcc>
  <rcc rId="12004" sId="2">
    <oc r="M40">
      <f>(K47*L47)+K47</f>
    </oc>
    <nc r="M40"/>
  </rcc>
  <rcc rId="12005" sId="2" numFmtId="4">
    <oc r="J41">
      <v>0.9</v>
    </oc>
    <nc r="J41"/>
  </rcc>
  <rcc rId="12006" sId="2">
    <oc r="K41">
      <f>I48*J48</f>
    </oc>
    <nc r="K41"/>
  </rcc>
  <rcc rId="12007" sId="2" numFmtId="13">
    <oc r="L41">
      <v>0.08</v>
    </oc>
    <nc r="L41"/>
  </rcc>
  <rcc rId="12008" sId="2">
    <oc r="M41">
      <f>(K48*L48)+K48</f>
    </oc>
    <nc r="M41"/>
  </rcc>
  <rcc rId="12009" sId="2" numFmtId="4">
    <oc r="J42">
      <v>28</v>
    </oc>
    <nc r="J42"/>
  </rcc>
  <rcc rId="12010" sId="2">
    <oc r="K42">
      <f>I49*J49</f>
    </oc>
    <nc r="K42"/>
  </rcc>
  <rcc rId="12011" sId="2" numFmtId="13">
    <oc r="L42">
      <v>0.08</v>
    </oc>
    <nc r="L42"/>
  </rcc>
  <rcc rId="12012" sId="2">
    <oc r="M42">
      <f>(K49*L49)+K49</f>
    </oc>
    <nc r="M42"/>
  </rcc>
  <rcc rId="12013" sId="2" numFmtId="4">
    <oc r="J70">
      <v>18</v>
    </oc>
    <nc r="J70"/>
  </rcc>
  <rcc rId="12014" sId="2">
    <oc r="K70">
      <f>I50*J50</f>
    </oc>
    <nc r="K70"/>
  </rcc>
  <rcc rId="12015" sId="2" numFmtId="13">
    <oc r="L70">
      <v>0.08</v>
    </oc>
    <nc r="L70"/>
  </rcc>
  <rcc rId="12016" sId="2">
    <oc r="M70">
      <f>(K50*L50)+K50</f>
    </oc>
    <nc r="M70"/>
  </rcc>
  <rcc rId="12017" sId="2" numFmtId="4">
    <oc r="J10">
      <v>30</v>
    </oc>
    <nc r="J10"/>
  </rcc>
  <rcc rId="12018" sId="2">
    <oc r="K10">
      <f>I10*J10</f>
    </oc>
    <nc r="K10"/>
  </rcc>
  <rcc rId="12019" sId="2" numFmtId="13">
    <oc r="L10">
      <v>0.08</v>
    </oc>
    <nc r="L10"/>
  </rcc>
  <rcc rId="12020" sId="2">
    <oc r="M10">
      <f>(K10*L10)+K10</f>
    </oc>
    <nc r="M10"/>
  </rcc>
  <rcc rId="12021" sId="2" numFmtId="4">
    <oc r="J114">
      <v>14</v>
    </oc>
    <nc r="J114"/>
  </rcc>
  <rcc rId="12022" sId="2">
    <oc r="K114">
      <f>I11*J11</f>
    </oc>
    <nc r="K114"/>
  </rcc>
  <rcc rId="12023" sId="2" numFmtId="13">
    <oc r="L114">
      <v>0.23</v>
    </oc>
    <nc r="L114"/>
  </rcc>
  <rcc rId="12024" sId="2">
    <oc r="M114">
      <f>(K11*L11)+K11</f>
    </oc>
    <nc r="M114"/>
  </rcc>
  <rcc rId="12025" sId="2" numFmtId="4">
    <oc r="J12">
      <v>180</v>
    </oc>
    <nc r="J12"/>
  </rcc>
  <rcc rId="12026" sId="2">
    <oc r="K12">
      <f>I12*J12</f>
    </oc>
    <nc r="K12"/>
  </rcc>
  <rcc rId="12027" sId="2" numFmtId="13">
    <oc r="L12">
      <v>0.23</v>
    </oc>
    <nc r="L12"/>
  </rcc>
  <rcc rId="12028" sId="2">
    <oc r="M12">
      <f>(K12*L12)+K12</f>
    </oc>
    <nc r="M12"/>
  </rcc>
  <rcc rId="12029" sId="2" numFmtId="4">
    <oc r="J106">
      <v>2</v>
    </oc>
    <nc r="J106"/>
  </rcc>
  <rcc rId="12030" sId="2">
    <oc r="K106">
      <f>I13*J13</f>
    </oc>
    <nc r="K106"/>
  </rcc>
  <rcc rId="12031" sId="2" numFmtId="13">
    <oc r="L106">
      <v>0.08</v>
    </oc>
    <nc r="L106"/>
  </rcc>
  <rcc rId="12032" sId="2">
    <oc r="M106">
      <f>(K13*L13)+K13</f>
    </oc>
    <nc r="M106"/>
  </rcc>
  <rcc rId="12033" sId="2" numFmtId="4">
    <oc r="J13">
      <v>1.9</v>
    </oc>
    <nc r="J13"/>
  </rcc>
  <rcc rId="12034" sId="2">
    <oc r="K13">
      <f>I14*J14</f>
    </oc>
    <nc r="K13"/>
  </rcc>
  <rcc rId="12035" sId="2" numFmtId="13">
    <oc r="L13">
      <v>0.08</v>
    </oc>
    <nc r="L13"/>
  </rcc>
  <rcc rId="12036" sId="2">
    <oc r="M13">
      <f>(K14*L14)+K14</f>
    </oc>
    <nc r="M13"/>
  </rcc>
  <rcc rId="12037" sId="2" numFmtId="4">
    <oc r="J14">
      <v>1.9</v>
    </oc>
    <nc r="J14"/>
  </rcc>
  <rcc rId="12038" sId="2">
    <oc r="K14">
      <f>I15*J15</f>
    </oc>
    <nc r="K14"/>
  </rcc>
  <rcc rId="12039" sId="2" numFmtId="13">
    <oc r="L14">
      <v>0.08</v>
    </oc>
    <nc r="L14"/>
  </rcc>
  <rcc rId="12040" sId="2">
    <oc r="M14">
      <f>(K15*L15)+K15</f>
    </oc>
    <nc r="M14"/>
  </rcc>
  <rcc rId="12041" sId="2" numFmtId="4">
    <oc r="J15">
      <v>130</v>
    </oc>
    <nc r="J15"/>
  </rcc>
  <rcc rId="12042" sId="2">
    <oc r="K15">
      <f>I16*J16</f>
    </oc>
    <nc r="K15"/>
  </rcc>
  <rcc rId="12043" sId="2" numFmtId="13">
    <oc r="L15">
      <v>0.08</v>
    </oc>
    <nc r="L15"/>
  </rcc>
  <rcc rId="12044" sId="2">
    <oc r="M15">
      <f>(K16*L16)+K16</f>
    </oc>
    <nc r="M15"/>
  </rcc>
  <rcc rId="12045" sId="2" numFmtId="4">
    <oc r="J16">
      <v>2</v>
    </oc>
    <nc r="J16"/>
  </rcc>
  <rcc rId="12046" sId="2">
    <oc r="K16">
      <f>I17*J17</f>
    </oc>
    <nc r="K16"/>
  </rcc>
  <rcc rId="12047" sId="2" numFmtId="13">
    <oc r="L16">
      <v>0.08</v>
    </oc>
    <nc r="L16"/>
  </rcc>
  <rcc rId="12048" sId="2">
    <oc r="M16">
      <f>(K17*L17)+K17</f>
    </oc>
    <nc r="M16"/>
  </rcc>
  <rcc rId="12049" sId="2" numFmtId="4">
    <oc r="J17">
      <v>10</v>
    </oc>
    <nc r="J17"/>
  </rcc>
  <rcc rId="12050" sId="2">
    <oc r="K17">
      <f>I18*J18</f>
    </oc>
    <nc r="K17"/>
  </rcc>
  <rcc rId="12051" sId="2" numFmtId="13">
    <oc r="L17">
      <v>0.08</v>
    </oc>
    <nc r="L17"/>
  </rcc>
  <rcc rId="12052" sId="2">
    <oc r="M17">
      <f>(K18*L18)+K18</f>
    </oc>
    <nc r="M17"/>
  </rcc>
  <rcv guid="{2BDDDC55-6DC2-4A78-976B-4704A12EF7F6}" action="delete"/>
  <rdn rId="0" localSheetId="2" customView="1" name="Z_2BDDDC55_6DC2_4A78_976B_4704A12EF7F6_.wvu.PrintArea" hidden="1" oldHidden="1">
    <formula>Arkusz1!$A$2:$N$151</formula>
    <oldFormula>Arkusz1!$A$2:$N$151</oldFormula>
  </rdn>
  <rdn rId="0" localSheetId="2" customView="1" name="Z_2BDDDC55_6DC2_4A78_976B_4704A12EF7F6_.wvu.PrintTitles" hidden="1" oldHidden="1">
    <formula>Arkusz1!$7:$9</formula>
    <oldFormula>Arkusz1!$7:$9</oldFormula>
  </rdn>
  <rdn rId="0" localSheetId="2" customView="1" name="Z_2BDDDC55_6DC2_4A78_976B_4704A12EF7F6_.wvu.Rows" hidden="1" oldHidden="1">
    <formula>Arkusz1!$1:$1</formula>
    <oldFormula>Arkusz1!$1:$1</oldFormula>
  </rdn>
  <rcv guid="{2BDDDC55-6DC2-4A78-976B-4704A12EF7F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BDDDC55-6DC2-4A78-976B-4704A12EF7F6}" action="delete"/>
  <rdn rId="0" localSheetId="2" customView="1" name="Z_2BDDDC55_6DC2_4A78_976B_4704A12EF7F6_.wvu.PrintArea" hidden="1" oldHidden="1">
    <formula>Arkusz1!$A$2:$N$156</formula>
    <oldFormula>Arkusz1!$A$2:$N$151</oldFormula>
  </rdn>
  <rdn rId="0" localSheetId="2" customView="1" name="Z_2BDDDC55_6DC2_4A78_976B_4704A12EF7F6_.wvu.PrintTitles" hidden="1" oldHidden="1">
    <formula>Arkusz1!$7:$9</formula>
    <oldFormula>Arkusz1!$7:$9</oldFormula>
  </rdn>
  <rdn rId="0" localSheetId="2" customView="1" name="Z_2BDDDC55_6DC2_4A78_976B_4704A12EF7F6_.wvu.Rows" hidden="1" oldHidden="1">
    <formula>Arkusz1!$1:$1</formula>
    <oldFormula>Arkusz1!$1:$1</oldFormula>
  </rdn>
  <rcv guid="{2BDDDC55-6DC2-4A78-976B-4704A12EF7F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6:N6">
    <dxf>
      <alignment horizontal="left"/>
    </dxf>
  </rfmt>
  <rfmt sheetId="2" sqref="C6:N6">
    <dxf>
      <alignment horizontal="center"/>
    </dxf>
  </rfmt>
  <rcv guid="{2BDDDC55-6DC2-4A78-976B-4704A12EF7F6}" action="delete"/>
  <rdn rId="0" localSheetId="2" customView="1" name="Z_2BDDDC55_6DC2_4A78_976B_4704A12EF7F6_.wvu.PrintArea" hidden="1" oldHidden="1">
    <formula>Arkusz1!$A$2:$N$156</formula>
    <oldFormula>Arkusz1!$A$2:$N$156</oldFormula>
  </rdn>
  <rdn rId="0" localSheetId="2" customView="1" name="Z_2BDDDC55_6DC2_4A78_976B_4704A12EF7F6_.wvu.PrintTitles" hidden="1" oldHidden="1">
    <formula>Arkusz1!$7:$9</formula>
    <oldFormula>Arkusz1!$7:$9</oldFormula>
  </rdn>
  <rdn rId="0" localSheetId="2" customView="1" name="Z_2BDDDC55_6DC2_4A78_976B_4704A12EF7F6_.wvu.Rows" hidden="1" oldHidden="1">
    <formula>Arkusz1!$1:$1</formula>
    <oldFormula>Arkusz1!$1:$1</oldFormula>
  </rdn>
  <rcv guid="{2BDDDC55-6DC2-4A78-976B-4704A12EF7F6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2" sId="2">
    <oc r="A4" t="inlineStr">
      <is>
        <t xml:space="preserve">sukcesywna dostawę w 2021 r. materiałów do badań laboratoryjnych </t>
      </is>
    </oc>
    <nc r="A4" t="inlineStr">
      <is>
        <t xml:space="preserve">Dostawa w 2021 r. materiałów do badań laboratoryjnych </t>
      </is>
    </nc>
  </rcc>
  <rcc rId="12063" sId="2">
    <nc r="B2" t="inlineStr">
      <is>
        <t>EA-ZP.272.?.2021</t>
      </is>
    </nc>
  </rcc>
  <rfmt sheetId="2" sqref="B2" start="0" length="2147483647">
    <dxf>
      <font>
        <b val="0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6:N6">
    <dxf>
      <alignment horizontal="left"/>
    </dxf>
  </rfmt>
  <rfmt sheetId="2" sqref="E14">
    <dxf>
      <alignment horizontal="left"/>
    </dxf>
  </rfmt>
  <rfmt sheetId="2" sqref="C6:N6">
    <dxf>
      <alignment horizontal="center"/>
    </dxf>
  </rfmt>
  <rcv guid="{2BDDDC55-6DC2-4A78-976B-4704A12EF7F6}" action="delete"/>
  <rdn rId="0" localSheetId="2" customView="1" name="Z_2BDDDC55_6DC2_4A78_976B_4704A12EF7F6_.wvu.PrintArea" hidden="1" oldHidden="1">
    <formula>Arkusz1!$A$2:$N$156</formula>
    <oldFormula>Arkusz1!$A$2:$N$156</oldFormula>
  </rdn>
  <rdn rId="0" localSheetId="2" customView="1" name="Z_2BDDDC55_6DC2_4A78_976B_4704A12EF7F6_.wvu.PrintTitles" hidden="1" oldHidden="1">
    <formula>Arkusz1!$7:$9</formula>
    <oldFormula>Arkusz1!$7:$9</oldFormula>
  </rdn>
  <rdn rId="0" localSheetId="2" customView="1" name="Z_2BDDDC55_6DC2_4A78_976B_4704A12EF7F6_.wvu.Rows" hidden="1" oldHidden="1">
    <formula>Arkusz1!$1:$1</formula>
    <oldFormula>Arkusz1!$1:$1</oldFormula>
  </rdn>
  <rcv guid="{2BDDDC55-6DC2-4A78-976B-4704A12EF7F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13" Type="http://schemas.microsoft.com/office/2006/relationships/wsSortMap" Target="wsSortMap1.xml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12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1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1.bin"/><Relationship Id="rId10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SheetLayoutView="100" workbookViewId="0"/>
  </sheetViews>
  <sheetFormatPr defaultRowHeight="12.5" x14ac:dyDescent="0.25"/>
  <sheetData/>
  <customSheetViews>
    <customSheetView guid="{58C0836A-14A9-4C72-B0E8-0C6BA3F102E0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1"/>
      <headerFooter alignWithMargins="0"/>
    </customSheetView>
    <customSheetView guid="{38BCC9B0-6EC3-42A2-A35C-29267F871A91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2"/>
      <headerFooter alignWithMargins="0"/>
    </customSheetView>
    <customSheetView guid="{1800338B-5645-4931-8C6E-BC52E28B134F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3"/>
      <headerFooter alignWithMargins="0"/>
    </customSheetView>
    <customSheetView guid="{3B6E08E7-2076-4CAB-9A58-765EC86134EE}" showPageBreaks="1" view="pageBreakPreview" showRuler="0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4"/>
      <headerFooter alignWithMargins="0"/>
    </customSheetView>
    <customSheetView guid="{C11FF556-DCB9-4149-85AC-1AAEF0BCE87C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5"/>
      <headerFooter alignWithMargins="0"/>
    </customSheetView>
    <customSheetView guid="{FA78AD62-E7F9-4E58-9404-C617E7B245CB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6"/>
      <headerFooter alignWithMargins="0"/>
    </customSheetView>
    <customSheetView guid="{97D72673-58EF-444C-AAFC-BC6FC0A834E5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7"/>
      <headerFooter alignWithMargins="0"/>
    </customSheetView>
    <customSheetView guid="{7BE65C7D-FA2D-4D17-80ED-64F350897BD0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8"/>
      <headerFooter alignWithMargins="0"/>
    </customSheetView>
    <customSheetView guid="{C3514CB0-16BD-40B9-9E18-A823C5188B4D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9"/>
      <headerFooter alignWithMargins="0"/>
    </customSheetView>
    <customSheetView guid="{E38A53A8-6C97-4159-8C70-721F50829E25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10"/>
      <headerFooter alignWithMargins="0"/>
    </customSheetView>
    <customSheetView guid="{2BDDDC55-6DC2-4A78-976B-4704A12EF7F6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11"/>
      <headerFooter alignWithMargins="0"/>
    </customSheetView>
  </customSheetView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1"/>
  <sheetViews>
    <sheetView tabSelected="1" view="pageBreakPreview" topLeftCell="A2" zoomScale="130" zoomScaleNormal="100" zoomScaleSheetLayoutView="100" workbookViewId="0">
      <selection activeCell="A2" sqref="A2"/>
    </sheetView>
  </sheetViews>
  <sheetFormatPr defaultColWidth="9.1796875" defaultRowHeight="12.5" x14ac:dyDescent="0.25"/>
  <cols>
    <col min="1" max="1" width="4.1796875" style="1" customWidth="1"/>
    <col min="2" max="2" width="38" style="1" customWidth="1"/>
    <col min="3" max="3" width="4.54296875" style="1" customWidth="1"/>
    <col min="4" max="5" width="5.7265625" style="1" customWidth="1"/>
    <col min="6" max="6" width="7.7265625" style="1" customWidth="1"/>
    <col min="7" max="8" width="5.7265625" style="1" customWidth="1"/>
    <col min="9" max="9" width="6" style="1" customWidth="1"/>
    <col min="10" max="10" width="11.453125" style="1" customWidth="1"/>
    <col min="11" max="11" width="13.453125" style="1" customWidth="1"/>
    <col min="12" max="12" width="4.453125" style="1" customWidth="1"/>
    <col min="13" max="13" width="12.1796875" style="1" customWidth="1"/>
    <col min="14" max="14" width="11.7265625" style="1" customWidth="1"/>
    <col min="15" max="16384" width="9.1796875" style="1"/>
  </cols>
  <sheetData>
    <row r="1" spans="1:14" ht="12.75" hidden="1" customHeight="1" x14ac:dyDescent="0.25"/>
    <row r="2" spans="1:14" ht="12.75" customHeight="1" x14ac:dyDescent="0.3">
      <c r="A2" s="14"/>
      <c r="B2" s="48" t="s">
        <v>166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2" t="s">
        <v>163</v>
      </c>
    </row>
    <row r="3" spans="1:14" ht="14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5">
      <c r="A4" s="50" t="s">
        <v>165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13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24.65" customHeight="1" x14ac:dyDescent="0.25">
      <c r="A6" s="8"/>
      <c r="B6" s="13"/>
      <c r="C6" s="52" t="s">
        <v>164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4" customHeight="1" x14ac:dyDescent="0.25">
      <c r="A7" s="51" t="s">
        <v>0</v>
      </c>
      <c r="B7" s="51" t="s">
        <v>1</v>
      </c>
      <c r="C7" s="51" t="s">
        <v>2</v>
      </c>
      <c r="D7" s="53" t="s">
        <v>3</v>
      </c>
      <c r="E7" s="53" t="s">
        <v>4</v>
      </c>
      <c r="F7" s="54" t="s">
        <v>139</v>
      </c>
      <c r="G7" s="54" t="s">
        <v>5</v>
      </c>
      <c r="H7" s="16"/>
      <c r="I7" s="55" t="s">
        <v>57</v>
      </c>
      <c r="J7" s="55"/>
      <c r="K7" s="55"/>
      <c r="L7" s="55"/>
      <c r="M7" s="55"/>
      <c r="N7" s="55"/>
    </row>
    <row r="8" spans="1:14" ht="37.5" x14ac:dyDescent="0.25">
      <c r="A8" s="51"/>
      <c r="B8" s="51"/>
      <c r="C8" s="51"/>
      <c r="D8" s="53"/>
      <c r="E8" s="53"/>
      <c r="F8" s="54"/>
      <c r="G8" s="54"/>
      <c r="H8" s="16" t="s">
        <v>138</v>
      </c>
      <c r="I8" s="11" t="s">
        <v>6</v>
      </c>
      <c r="J8" s="11" t="s">
        <v>7</v>
      </c>
      <c r="K8" s="11" t="s">
        <v>8</v>
      </c>
      <c r="L8" s="11" t="s">
        <v>9</v>
      </c>
      <c r="M8" s="11" t="s">
        <v>124</v>
      </c>
      <c r="N8" s="10" t="s">
        <v>58</v>
      </c>
    </row>
    <row r="9" spans="1:14" s="2" customFormat="1" ht="12.75" customHeigh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35">
        <v>6</v>
      </c>
      <c r="G9" s="35">
        <v>7</v>
      </c>
      <c r="H9" s="12">
        <v>8</v>
      </c>
      <c r="I9" s="12">
        <v>10</v>
      </c>
      <c r="J9" s="12">
        <v>11</v>
      </c>
      <c r="K9" s="12">
        <v>12</v>
      </c>
      <c r="L9" s="12">
        <v>13</v>
      </c>
      <c r="M9" s="12">
        <v>14</v>
      </c>
      <c r="N9" s="12">
        <v>15</v>
      </c>
    </row>
    <row r="10" spans="1:14" ht="71.25" customHeight="1" x14ac:dyDescent="0.25">
      <c r="A10" s="31">
        <v>1</v>
      </c>
      <c r="B10" s="21" t="s">
        <v>96</v>
      </c>
      <c r="C10" s="3" t="s">
        <v>10</v>
      </c>
      <c r="D10" s="31"/>
      <c r="E10" s="31">
        <v>10</v>
      </c>
      <c r="F10" s="38">
        <v>30</v>
      </c>
      <c r="G10" s="39"/>
      <c r="H10" s="41"/>
      <c r="I10" s="28">
        <f t="shared" ref="I10:I38" si="0">SUM(D10:H10)</f>
        <v>40</v>
      </c>
      <c r="J10" s="4"/>
      <c r="K10" s="5"/>
      <c r="L10" s="6"/>
      <c r="M10" s="5"/>
      <c r="N10" s="15"/>
    </row>
    <row r="11" spans="1:14" ht="23.25" customHeight="1" x14ac:dyDescent="0.25">
      <c r="A11" s="31">
        <v>2</v>
      </c>
      <c r="B11" s="43" t="s">
        <v>123</v>
      </c>
      <c r="C11" s="17" t="s">
        <v>11</v>
      </c>
      <c r="D11" s="31"/>
      <c r="E11" s="31">
        <v>2</v>
      </c>
      <c r="F11" s="40">
        <v>5</v>
      </c>
      <c r="G11" s="31"/>
      <c r="H11" s="42"/>
      <c r="I11" s="28">
        <f t="shared" si="0"/>
        <v>7</v>
      </c>
      <c r="J11" s="5"/>
      <c r="K11" s="5"/>
      <c r="L11" s="6"/>
      <c r="M11" s="5"/>
      <c r="N11" s="15"/>
    </row>
    <row r="12" spans="1:14" ht="32.25" customHeight="1" x14ac:dyDescent="0.25">
      <c r="A12" s="31">
        <v>3</v>
      </c>
      <c r="B12" s="21" t="s">
        <v>43</v>
      </c>
      <c r="C12" s="3" t="s">
        <v>11</v>
      </c>
      <c r="D12" s="31">
        <v>8</v>
      </c>
      <c r="E12" s="31"/>
      <c r="F12" s="38">
        <v>1</v>
      </c>
      <c r="G12" s="39"/>
      <c r="H12" s="41"/>
      <c r="I12" s="28">
        <f t="shared" si="0"/>
        <v>9</v>
      </c>
      <c r="J12" s="4"/>
      <c r="K12" s="5"/>
      <c r="L12" s="6"/>
      <c r="M12" s="5"/>
      <c r="N12" s="15"/>
    </row>
    <row r="13" spans="1:14" ht="52.5" customHeight="1" x14ac:dyDescent="0.25">
      <c r="A13" s="31">
        <v>4</v>
      </c>
      <c r="B13" s="24" t="s">
        <v>65</v>
      </c>
      <c r="C13" s="3" t="s">
        <v>11</v>
      </c>
      <c r="D13" s="31">
        <v>20</v>
      </c>
      <c r="E13" s="31">
        <v>200</v>
      </c>
      <c r="F13" s="38">
        <v>140</v>
      </c>
      <c r="G13" s="31"/>
      <c r="H13" s="42"/>
      <c r="I13" s="28">
        <f t="shared" si="0"/>
        <v>360</v>
      </c>
      <c r="J13" s="4"/>
      <c r="K13" s="5"/>
      <c r="L13" s="6"/>
      <c r="M13" s="5"/>
      <c r="N13" s="15"/>
    </row>
    <row r="14" spans="1:14" ht="33.75" customHeight="1" x14ac:dyDescent="0.25">
      <c r="A14" s="31">
        <v>5</v>
      </c>
      <c r="B14" s="21" t="s">
        <v>106</v>
      </c>
      <c r="C14" s="3" t="s">
        <v>11</v>
      </c>
      <c r="D14" s="31">
        <v>300</v>
      </c>
      <c r="E14" s="31">
        <v>200</v>
      </c>
      <c r="F14" s="38">
        <v>45</v>
      </c>
      <c r="G14" s="39"/>
      <c r="H14" s="41"/>
      <c r="I14" s="28">
        <f t="shared" si="0"/>
        <v>545</v>
      </c>
      <c r="J14" s="4"/>
      <c r="K14" s="5"/>
      <c r="L14" s="6"/>
      <c r="M14" s="5"/>
      <c r="N14" s="15"/>
    </row>
    <row r="15" spans="1:14" ht="19.5" customHeight="1" x14ac:dyDescent="0.25">
      <c r="A15" s="31">
        <v>6</v>
      </c>
      <c r="B15" s="21" t="s">
        <v>107</v>
      </c>
      <c r="C15" s="3" t="s">
        <v>11</v>
      </c>
      <c r="D15" s="31">
        <v>50</v>
      </c>
      <c r="E15" s="49">
        <v>200</v>
      </c>
      <c r="F15" s="38">
        <v>1000</v>
      </c>
      <c r="G15" s="39"/>
      <c r="H15" s="41"/>
      <c r="I15" s="28">
        <f t="shared" si="0"/>
        <v>1250</v>
      </c>
      <c r="J15" s="4"/>
      <c r="K15" s="5"/>
      <c r="L15" s="6"/>
      <c r="M15" s="5"/>
      <c r="N15" s="15"/>
    </row>
    <row r="16" spans="1:14" ht="20.25" customHeight="1" x14ac:dyDescent="0.25">
      <c r="A16" s="31">
        <v>7</v>
      </c>
      <c r="B16" s="21" t="s">
        <v>31</v>
      </c>
      <c r="C16" s="3" t="s">
        <v>11</v>
      </c>
      <c r="D16" s="31">
        <v>3</v>
      </c>
      <c r="E16" s="31">
        <v>10</v>
      </c>
      <c r="F16" s="38">
        <v>5</v>
      </c>
      <c r="G16" s="39"/>
      <c r="H16" s="41">
        <v>3</v>
      </c>
      <c r="I16" s="28">
        <f t="shared" si="0"/>
        <v>21</v>
      </c>
      <c r="J16" s="4"/>
      <c r="K16" s="5"/>
      <c r="L16" s="6"/>
      <c r="M16" s="5"/>
      <c r="N16" s="15"/>
    </row>
    <row r="17" spans="1:14" ht="24" customHeight="1" x14ac:dyDescent="0.25">
      <c r="A17" s="31">
        <v>8</v>
      </c>
      <c r="B17" s="21" t="s">
        <v>50</v>
      </c>
      <c r="C17" s="3" t="s">
        <v>11</v>
      </c>
      <c r="D17" s="31">
        <v>10</v>
      </c>
      <c r="E17" s="31"/>
      <c r="F17" s="38">
        <v>6</v>
      </c>
      <c r="G17" s="39"/>
      <c r="H17" s="41"/>
      <c r="I17" s="28">
        <f t="shared" si="0"/>
        <v>16</v>
      </c>
      <c r="J17" s="4"/>
      <c r="K17" s="5"/>
      <c r="L17" s="6"/>
      <c r="M17" s="5"/>
      <c r="N17" s="15"/>
    </row>
    <row r="18" spans="1:14" ht="18.75" customHeight="1" x14ac:dyDescent="0.25">
      <c r="A18" s="31">
        <v>9</v>
      </c>
      <c r="B18" s="21" t="s">
        <v>56</v>
      </c>
      <c r="C18" s="3" t="s">
        <v>11</v>
      </c>
      <c r="D18" s="31"/>
      <c r="E18" s="31"/>
      <c r="F18" s="38">
        <v>3</v>
      </c>
      <c r="G18" s="39"/>
      <c r="H18" s="41"/>
      <c r="I18" s="28">
        <f t="shared" si="0"/>
        <v>3</v>
      </c>
      <c r="J18" s="4"/>
      <c r="K18" s="5"/>
      <c r="L18" s="6"/>
      <c r="M18" s="5"/>
      <c r="N18" s="15"/>
    </row>
    <row r="19" spans="1:14" ht="27" customHeight="1" x14ac:dyDescent="0.25">
      <c r="A19" s="31">
        <v>10</v>
      </c>
      <c r="B19" s="21" t="s">
        <v>108</v>
      </c>
      <c r="C19" s="3" t="s">
        <v>11</v>
      </c>
      <c r="D19" s="31"/>
      <c r="E19" s="31"/>
      <c r="F19" s="38">
        <v>4</v>
      </c>
      <c r="G19" s="39"/>
      <c r="H19" s="41"/>
      <c r="I19" s="28">
        <f t="shared" si="0"/>
        <v>4</v>
      </c>
      <c r="J19" s="4"/>
      <c r="K19" s="5"/>
      <c r="L19" s="6"/>
      <c r="M19" s="5"/>
      <c r="N19" s="15"/>
    </row>
    <row r="20" spans="1:14" ht="24" customHeight="1" x14ac:dyDescent="0.25">
      <c r="A20" s="31">
        <v>11</v>
      </c>
      <c r="B20" s="21" t="s">
        <v>109</v>
      </c>
      <c r="C20" s="3" t="s">
        <v>11</v>
      </c>
      <c r="D20" s="31"/>
      <c r="E20" s="31"/>
      <c r="F20" s="38">
        <v>104</v>
      </c>
      <c r="G20" s="39"/>
      <c r="H20" s="41"/>
      <c r="I20" s="28">
        <f t="shared" si="0"/>
        <v>104</v>
      </c>
      <c r="J20" s="4"/>
      <c r="K20" s="5"/>
      <c r="L20" s="6"/>
      <c r="M20" s="5"/>
      <c r="N20" s="15"/>
    </row>
    <row r="21" spans="1:14" ht="27" customHeight="1" x14ac:dyDescent="0.25">
      <c r="A21" s="31">
        <v>12</v>
      </c>
      <c r="B21" s="21" t="s">
        <v>110</v>
      </c>
      <c r="C21" s="3" t="s">
        <v>11</v>
      </c>
      <c r="D21" s="31"/>
      <c r="E21" s="31"/>
      <c r="F21" s="38">
        <v>3</v>
      </c>
      <c r="G21" s="39"/>
      <c r="H21" s="41"/>
      <c r="I21" s="28">
        <f t="shared" si="0"/>
        <v>3</v>
      </c>
      <c r="J21" s="4"/>
      <c r="K21" s="5"/>
      <c r="L21" s="6"/>
      <c r="M21" s="5"/>
      <c r="N21" s="15"/>
    </row>
    <row r="22" spans="1:14" ht="27" customHeight="1" x14ac:dyDescent="0.25">
      <c r="A22" s="31">
        <v>13</v>
      </c>
      <c r="B22" s="21" t="s">
        <v>121</v>
      </c>
      <c r="C22" s="3" t="s">
        <v>11</v>
      </c>
      <c r="D22" s="31">
        <v>1</v>
      </c>
      <c r="E22" s="31"/>
      <c r="F22" s="38"/>
      <c r="G22" s="39"/>
      <c r="H22" s="41"/>
      <c r="I22" s="28">
        <f t="shared" si="0"/>
        <v>1</v>
      </c>
      <c r="J22" s="4"/>
      <c r="K22" s="5"/>
      <c r="L22" s="6"/>
      <c r="M22" s="5"/>
      <c r="N22" s="15"/>
    </row>
    <row r="23" spans="1:14" ht="27" customHeight="1" x14ac:dyDescent="0.25">
      <c r="A23" s="31">
        <v>14</v>
      </c>
      <c r="B23" s="21" t="s">
        <v>120</v>
      </c>
      <c r="C23" s="3" t="s">
        <v>11</v>
      </c>
      <c r="D23" s="31">
        <v>60</v>
      </c>
      <c r="E23" s="31"/>
      <c r="F23" s="38"/>
      <c r="G23" s="39"/>
      <c r="H23" s="41"/>
      <c r="I23" s="28">
        <f t="shared" si="0"/>
        <v>60</v>
      </c>
      <c r="J23" s="4"/>
      <c r="K23" s="5"/>
      <c r="L23" s="6"/>
      <c r="M23" s="5"/>
      <c r="N23" s="15"/>
    </row>
    <row r="24" spans="1:14" ht="30" customHeight="1" x14ac:dyDescent="0.25">
      <c r="A24" s="31">
        <v>15</v>
      </c>
      <c r="B24" s="21" t="s">
        <v>32</v>
      </c>
      <c r="C24" s="3" t="s">
        <v>11</v>
      </c>
      <c r="D24" s="31">
        <v>3</v>
      </c>
      <c r="E24" s="31"/>
      <c r="F24" s="38"/>
      <c r="G24" s="39"/>
      <c r="H24" s="41"/>
      <c r="I24" s="28">
        <f t="shared" si="0"/>
        <v>3</v>
      </c>
      <c r="J24" s="4"/>
      <c r="K24" s="5"/>
      <c r="L24" s="6"/>
      <c r="M24" s="5"/>
      <c r="N24" s="15"/>
    </row>
    <row r="25" spans="1:14" ht="26.25" customHeight="1" x14ac:dyDescent="0.25">
      <c r="A25" s="31">
        <v>16</v>
      </c>
      <c r="B25" s="21" t="s">
        <v>41</v>
      </c>
      <c r="C25" s="3" t="s">
        <v>10</v>
      </c>
      <c r="D25" s="31"/>
      <c r="E25" s="31">
        <v>2000</v>
      </c>
      <c r="F25" s="38">
        <v>35000</v>
      </c>
      <c r="G25" s="39"/>
      <c r="H25" s="41"/>
      <c r="I25" s="28">
        <f t="shared" si="0"/>
        <v>37000</v>
      </c>
      <c r="J25" s="4"/>
      <c r="K25" s="5"/>
      <c r="L25" s="6"/>
      <c r="M25" s="5"/>
      <c r="N25" s="15"/>
    </row>
    <row r="26" spans="1:14" ht="29.25" customHeight="1" x14ac:dyDescent="0.25">
      <c r="A26" s="31">
        <v>17</v>
      </c>
      <c r="B26" s="21" t="s">
        <v>42</v>
      </c>
      <c r="C26" s="3" t="s">
        <v>10</v>
      </c>
      <c r="D26" s="31"/>
      <c r="E26" s="31">
        <v>1500</v>
      </c>
      <c r="F26" s="38">
        <v>2000</v>
      </c>
      <c r="G26" s="39"/>
      <c r="H26" s="41"/>
      <c r="I26" s="28">
        <f t="shared" si="0"/>
        <v>3500</v>
      </c>
      <c r="J26" s="4"/>
      <c r="K26" s="5"/>
      <c r="L26" s="6"/>
      <c r="M26" s="5"/>
      <c r="N26" s="15"/>
    </row>
    <row r="27" spans="1:14" ht="27.75" customHeight="1" x14ac:dyDescent="0.25">
      <c r="A27" s="31">
        <v>18</v>
      </c>
      <c r="B27" s="21" t="s">
        <v>37</v>
      </c>
      <c r="C27" s="3" t="s">
        <v>11</v>
      </c>
      <c r="D27" s="31"/>
      <c r="E27" s="31"/>
      <c r="F27" s="38">
        <v>4</v>
      </c>
      <c r="G27" s="39"/>
      <c r="H27" s="41"/>
      <c r="I27" s="28">
        <f t="shared" si="0"/>
        <v>4</v>
      </c>
      <c r="J27" s="4"/>
      <c r="K27" s="5"/>
      <c r="L27" s="6"/>
      <c r="M27" s="5"/>
      <c r="N27" s="15"/>
    </row>
    <row r="28" spans="1:14" ht="18" customHeight="1" x14ac:dyDescent="0.25">
      <c r="A28" s="31">
        <v>19</v>
      </c>
      <c r="B28" s="21" t="s">
        <v>35</v>
      </c>
      <c r="C28" s="3" t="s">
        <v>11</v>
      </c>
      <c r="D28" s="31"/>
      <c r="E28" s="31"/>
      <c r="F28" s="38">
        <v>4</v>
      </c>
      <c r="G28" s="39"/>
      <c r="H28" s="41"/>
      <c r="I28" s="28">
        <f t="shared" si="0"/>
        <v>4</v>
      </c>
      <c r="J28" s="4"/>
      <c r="K28" s="5"/>
      <c r="L28" s="6"/>
      <c r="M28" s="5"/>
      <c r="N28" s="15"/>
    </row>
    <row r="29" spans="1:14" ht="20.25" customHeight="1" x14ac:dyDescent="0.25">
      <c r="A29" s="31">
        <v>20</v>
      </c>
      <c r="B29" s="21" t="s">
        <v>34</v>
      </c>
      <c r="C29" s="3" t="s">
        <v>11</v>
      </c>
      <c r="D29" s="31"/>
      <c r="E29" s="31"/>
      <c r="F29" s="38">
        <v>5</v>
      </c>
      <c r="G29" s="39"/>
      <c r="H29" s="41"/>
      <c r="I29" s="28">
        <f t="shared" si="0"/>
        <v>5</v>
      </c>
      <c r="J29" s="4"/>
      <c r="K29" s="5"/>
      <c r="L29" s="6"/>
      <c r="M29" s="5"/>
      <c r="N29" s="15"/>
    </row>
    <row r="30" spans="1:14" ht="33.75" customHeight="1" x14ac:dyDescent="0.25">
      <c r="A30" s="31">
        <v>21</v>
      </c>
      <c r="B30" s="21" t="s">
        <v>36</v>
      </c>
      <c r="C30" s="3" t="s">
        <v>11</v>
      </c>
      <c r="D30" s="31"/>
      <c r="E30" s="31"/>
      <c r="F30" s="38">
        <v>4</v>
      </c>
      <c r="G30" s="39"/>
      <c r="H30" s="41"/>
      <c r="I30" s="28">
        <f t="shared" si="0"/>
        <v>4</v>
      </c>
      <c r="J30" s="4"/>
      <c r="K30" s="5"/>
      <c r="L30" s="6"/>
      <c r="M30" s="5"/>
      <c r="N30" s="15"/>
    </row>
    <row r="31" spans="1:14" ht="24" customHeight="1" x14ac:dyDescent="0.25">
      <c r="A31" s="31">
        <v>22</v>
      </c>
      <c r="B31" s="21" t="s">
        <v>40</v>
      </c>
      <c r="C31" s="3" t="s">
        <v>11</v>
      </c>
      <c r="D31" s="31"/>
      <c r="E31" s="31"/>
      <c r="F31" s="38">
        <v>3</v>
      </c>
      <c r="G31" s="39"/>
      <c r="H31" s="41"/>
      <c r="I31" s="28">
        <f t="shared" si="0"/>
        <v>3</v>
      </c>
      <c r="J31" s="4"/>
      <c r="K31" s="5"/>
      <c r="L31" s="6"/>
      <c r="M31" s="5"/>
      <c r="N31" s="15"/>
    </row>
    <row r="32" spans="1:14" ht="25.5" customHeight="1" x14ac:dyDescent="0.25">
      <c r="A32" s="31">
        <v>23</v>
      </c>
      <c r="B32" s="21" t="s">
        <v>39</v>
      </c>
      <c r="C32" s="3" t="s">
        <v>11</v>
      </c>
      <c r="D32" s="31"/>
      <c r="E32" s="31"/>
      <c r="F32" s="38">
        <v>5</v>
      </c>
      <c r="G32" s="39"/>
      <c r="H32" s="41"/>
      <c r="I32" s="28">
        <f t="shared" si="0"/>
        <v>5</v>
      </c>
      <c r="J32" s="4"/>
      <c r="K32" s="5"/>
      <c r="L32" s="6"/>
      <c r="M32" s="5"/>
      <c r="N32" s="15"/>
    </row>
    <row r="33" spans="1:14" ht="25.5" customHeight="1" x14ac:dyDescent="0.25">
      <c r="A33" s="31">
        <v>24</v>
      </c>
      <c r="B33" s="21" t="s">
        <v>38</v>
      </c>
      <c r="C33" s="3" t="s">
        <v>11</v>
      </c>
      <c r="D33" s="31"/>
      <c r="E33" s="31"/>
      <c r="F33" s="38">
        <v>5</v>
      </c>
      <c r="G33" s="39"/>
      <c r="H33" s="41"/>
      <c r="I33" s="28">
        <f t="shared" si="0"/>
        <v>5</v>
      </c>
      <c r="J33" s="4"/>
      <c r="K33" s="5"/>
      <c r="L33" s="6"/>
      <c r="M33" s="5"/>
      <c r="N33" s="15"/>
    </row>
    <row r="34" spans="1:14" ht="30" customHeight="1" x14ac:dyDescent="0.25">
      <c r="A34" s="31">
        <v>25</v>
      </c>
      <c r="B34" s="21" t="s">
        <v>33</v>
      </c>
      <c r="C34" s="3" t="s">
        <v>11</v>
      </c>
      <c r="D34" s="31"/>
      <c r="E34" s="31"/>
      <c r="F34" s="38">
        <v>5</v>
      </c>
      <c r="G34" s="39"/>
      <c r="H34" s="41"/>
      <c r="I34" s="28">
        <f t="shared" si="0"/>
        <v>5</v>
      </c>
      <c r="J34" s="4"/>
      <c r="K34" s="5"/>
      <c r="L34" s="6"/>
      <c r="M34" s="5"/>
      <c r="N34" s="15"/>
    </row>
    <row r="35" spans="1:14" ht="31.5" customHeight="1" x14ac:dyDescent="0.25">
      <c r="A35" s="31">
        <v>26</v>
      </c>
      <c r="B35" s="21" t="s">
        <v>54</v>
      </c>
      <c r="C35" s="3" t="s">
        <v>11</v>
      </c>
      <c r="D35" s="31"/>
      <c r="E35" s="31"/>
      <c r="F35" s="38">
        <v>4</v>
      </c>
      <c r="G35" s="39"/>
      <c r="H35" s="41"/>
      <c r="I35" s="28">
        <f t="shared" si="0"/>
        <v>4</v>
      </c>
      <c r="J35" s="4"/>
      <c r="K35" s="5"/>
      <c r="L35" s="6"/>
      <c r="M35" s="5"/>
      <c r="N35" s="15"/>
    </row>
    <row r="36" spans="1:14" ht="24" customHeight="1" x14ac:dyDescent="0.25">
      <c r="A36" s="31">
        <v>27</v>
      </c>
      <c r="B36" s="21" t="s">
        <v>14</v>
      </c>
      <c r="C36" s="3" t="s">
        <v>11</v>
      </c>
      <c r="D36" s="31">
        <v>1</v>
      </c>
      <c r="E36" s="31">
        <v>3</v>
      </c>
      <c r="F36" s="38">
        <v>8</v>
      </c>
      <c r="G36" s="39">
        <v>2</v>
      </c>
      <c r="H36" s="41">
        <v>1</v>
      </c>
      <c r="I36" s="28">
        <f t="shared" si="0"/>
        <v>15</v>
      </c>
      <c r="J36" s="4"/>
      <c r="K36" s="5"/>
      <c r="L36" s="6"/>
      <c r="M36" s="5"/>
      <c r="N36" s="15"/>
    </row>
    <row r="37" spans="1:14" ht="25.5" customHeight="1" x14ac:dyDescent="0.25">
      <c r="A37" s="31">
        <v>28</v>
      </c>
      <c r="B37" s="21" t="s">
        <v>61</v>
      </c>
      <c r="C37" s="18" t="s">
        <v>11</v>
      </c>
      <c r="D37" s="31"/>
      <c r="E37" s="31">
        <v>1</v>
      </c>
      <c r="F37" s="38"/>
      <c r="G37" s="39"/>
      <c r="H37" s="41"/>
      <c r="I37" s="28">
        <f t="shared" si="0"/>
        <v>1</v>
      </c>
      <c r="J37" s="4"/>
      <c r="K37" s="5"/>
      <c r="L37" s="6"/>
      <c r="M37" s="5"/>
      <c r="N37" s="15"/>
    </row>
    <row r="38" spans="1:14" ht="27.75" customHeight="1" x14ac:dyDescent="0.25">
      <c r="A38" s="31">
        <v>29</v>
      </c>
      <c r="B38" s="22" t="s">
        <v>48</v>
      </c>
      <c r="C38" s="3" t="s">
        <v>11</v>
      </c>
      <c r="D38" s="31"/>
      <c r="E38" s="31"/>
      <c r="F38" s="38">
        <v>10</v>
      </c>
      <c r="G38" s="39"/>
      <c r="H38" s="41"/>
      <c r="I38" s="28">
        <f t="shared" si="0"/>
        <v>10</v>
      </c>
      <c r="J38" s="4"/>
      <c r="K38" s="5"/>
      <c r="L38" s="6"/>
      <c r="M38" s="5"/>
      <c r="N38" s="15"/>
    </row>
    <row r="39" spans="1:14" ht="26.25" customHeight="1" x14ac:dyDescent="0.25">
      <c r="A39" s="31">
        <v>30</v>
      </c>
      <c r="B39" s="23" t="s">
        <v>66</v>
      </c>
      <c r="C39" s="18" t="s">
        <v>11</v>
      </c>
      <c r="D39" s="31">
        <v>15</v>
      </c>
      <c r="E39" s="31"/>
      <c r="F39" s="38"/>
      <c r="G39" s="31"/>
      <c r="H39" s="42"/>
      <c r="I39" s="28">
        <f t="shared" ref="I39:I70" si="1">SUM(D39:H39)</f>
        <v>15</v>
      </c>
      <c r="J39" s="4"/>
      <c r="K39" s="5"/>
      <c r="L39" s="6"/>
      <c r="M39" s="5"/>
      <c r="N39" s="15"/>
    </row>
    <row r="40" spans="1:14" ht="19.5" customHeight="1" x14ac:dyDescent="0.25">
      <c r="A40" s="31">
        <v>31</v>
      </c>
      <c r="B40" s="21" t="s">
        <v>24</v>
      </c>
      <c r="C40" s="3" t="s">
        <v>11</v>
      </c>
      <c r="D40" s="31"/>
      <c r="E40" s="31">
        <v>5</v>
      </c>
      <c r="F40" s="38">
        <v>12</v>
      </c>
      <c r="G40" s="39"/>
      <c r="H40" s="41"/>
      <c r="I40" s="28">
        <f t="shared" si="1"/>
        <v>17</v>
      </c>
      <c r="J40" s="4"/>
      <c r="K40" s="5"/>
      <c r="L40" s="6"/>
      <c r="M40" s="5"/>
      <c r="N40" s="15"/>
    </row>
    <row r="41" spans="1:14" ht="16.5" customHeight="1" x14ac:dyDescent="0.25">
      <c r="A41" s="31">
        <v>32</v>
      </c>
      <c r="B41" s="21" t="s">
        <v>23</v>
      </c>
      <c r="C41" s="3" t="s">
        <v>11</v>
      </c>
      <c r="D41" s="31"/>
      <c r="E41" s="31">
        <v>2</v>
      </c>
      <c r="F41" s="38">
        <v>8</v>
      </c>
      <c r="G41" s="39"/>
      <c r="H41" s="41"/>
      <c r="I41" s="28">
        <f t="shared" si="1"/>
        <v>10</v>
      </c>
      <c r="J41" s="4"/>
      <c r="K41" s="5"/>
      <c r="L41" s="6"/>
      <c r="M41" s="5"/>
      <c r="N41" s="15"/>
    </row>
    <row r="42" spans="1:14" ht="18" customHeight="1" x14ac:dyDescent="0.25">
      <c r="A42" s="31">
        <v>33</v>
      </c>
      <c r="B42" s="22" t="s">
        <v>53</v>
      </c>
      <c r="C42" s="3" t="s">
        <v>11</v>
      </c>
      <c r="D42" s="31"/>
      <c r="E42" s="31">
        <v>2</v>
      </c>
      <c r="F42" s="38">
        <v>2</v>
      </c>
      <c r="G42" s="39"/>
      <c r="H42" s="41"/>
      <c r="I42" s="28">
        <f t="shared" si="1"/>
        <v>4</v>
      </c>
      <c r="J42" s="4"/>
      <c r="K42" s="5"/>
      <c r="L42" s="6"/>
      <c r="M42" s="5"/>
      <c r="N42" s="15"/>
    </row>
    <row r="43" spans="1:14" ht="31.5" customHeight="1" x14ac:dyDescent="0.25">
      <c r="A43" s="31">
        <v>34</v>
      </c>
      <c r="B43" s="21" t="s">
        <v>13</v>
      </c>
      <c r="C43" s="3" t="s">
        <v>11</v>
      </c>
      <c r="D43" s="31"/>
      <c r="E43" s="31">
        <v>4</v>
      </c>
      <c r="F43" s="38"/>
      <c r="G43" s="39"/>
      <c r="H43" s="41"/>
      <c r="I43" s="28">
        <f t="shared" si="1"/>
        <v>4</v>
      </c>
      <c r="J43" s="4"/>
      <c r="K43" s="5"/>
      <c r="L43" s="6"/>
      <c r="M43" s="5"/>
      <c r="N43" s="15"/>
    </row>
    <row r="44" spans="1:14" ht="22.5" customHeight="1" x14ac:dyDescent="0.25">
      <c r="A44" s="31">
        <v>35</v>
      </c>
      <c r="B44" s="21" t="s">
        <v>20</v>
      </c>
      <c r="C44" s="3" t="s">
        <v>10</v>
      </c>
      <c r="D44" s="31">
        <v>1</v>
      </c>
      <c r="E44" s="31">
        <v>1</v>
      </c>
      <c r="F44" s="38">
        <v>1</v>
      </c>
      <c r="G44" s="39">
        <v>1</v>
      </c>
      <c r="H44" s="41">
        <v>1</v>
      </c>
      <c r="I44" s="28">
        <f t="shared" si="1"/>
        <v>5</v>
      </c>
      <c r="J44" s="4"/>
      <c r="K44" s="5"/>
      <c r="L44" s="6"/>
      <c r="M44" s="5"/>
      <c r="N44" s="15"/>
    </row>
    <row r="45" spans="1:14" ht="25.5" customHeight="1" x14ac:dyDescent="0.25">
      <c r="A45" s="31">
        <v>36</v>
      </c>
      <c r="B45" s="21" t="s">
        <v>21</v>
      </c>
      <c r="C45" s="3" t="s">
        <v>10</v>
      </c>
      <c r="D45" s="31"/>
      <c r="E45" s="31">
        <v>1</v>
      </c>
      <c r="F45" s="38"/>
      <c r="G45" s="39">
        <v>1</v>
      </c>
      <c r="H45" s="41">
        <v>1</v>
      </c>
      <c r="I45" s="28">
        <f t="shared" si="1"/>
        <v>3</v>
      </c>
      <c r="J45" s="4"/>
      <c r="K45" s="5"/>
      <c r="L45" s="6"/>
      <c r="M45" s="5"/>
      <c r="N45" s="15"/>
    </row>
    <row r="46" spans="1:14" ht="63.75" customHeight="1" x14ac:dyDescent="0.25">
      <c r="A46" s="31">
        <v>37</v>
      </c>
      <c r="B46" s="21" t="s">
        <v>111</v>
      </c>
      <c r="C46" s="3" t="s">
        <v>11</v>
      </c>
      <c r="D46" s="31"/>
      <c r="E46" s="31"/>
      <c r="F46" s="38">
        <v>25</v>
      </c>
      <c r="G46" s="39"/>
      <c r="H46" s="41"/>
      <c r="I46" s="28">
        <f t="shared" si="1"/>
        <v>25</v>
      </c>
      <c r="J46" s="4"/>
      <c r="K46" s="5"/>
      <c r="L46" s="6"/>
      <c r="M46" s="5"/>
      <c r="N46" s="15"/>
    </row>
    <row r="47" spans="1:14" ht="45.75" customHeight="1" x14ac:dyDescent="0.25">
      <c r="A47" s="31">
        <v>38</v>
      </c>
      <c r="B47" s="21" t="s">
        <v>112</v>
      </c>
      <c r="C47" s="3" t="s">
        <v>11</v>
      </c>
      <c r="D47" s="31"/>
      <c r="E47" s="31">
        <v>3</v>
      </c>
      <c r="F47" s="38">
        <v>10</v>
      </c>
      <c r="G47" s="39"/>
      <c r="H47" s="41"/>
      <c r="I47" s="28">
        <f t="shared" si="1"/>
        <v>13</v>
      </c>
      <c r="J47" s="4"/>
      <c r="K47" s="5"/>
      <c r="L47" s="6"/>
      <c r="M47" s="5"/>
      <c r="N47" s="15"/>
    </row>
    <row r="48" spans="1:14" ht="36" customHeight="1" x14ac:dyDescent="0.25">
      <c r="A48" s="31">
        <v>39</v>
      </c>
      <c r="B48" s="43" t="s">
        <v>94</v>
      </c>
      <c r="C48" s="17" t="s">
        <v>10</v>
      </c>
      <c r="D48" s="31"/>
      <c r="E48" s="31"/>
      <c r="F48" s="40">
        <v>50</v>
      </c>
      <c r="G48" s="31"/>
      <c r="H48" s="42"/>
      <c r="I48" s="28">
        <f t="shared" si="1"/>
        <v>50</v>
      </c>
      <c r="J48" s="5"/>
      <c r="K48" s="5"/>
      <c r="L48" s="6"/>
      <c r="M48" s="5"/>
      <c r="N48" s="15"/>
    </row>
    <row r="49" spans="1:14" ht="108" customHeight="1" x14ac:dyDescent="0.25">
      <c r="A49" s="31">
        <v>40</v>
      </c>
      <c r="B49" s="22" t="s">
        <v>99</v>
      </c>
      <c r="C49" s="19" t="s">
        <v>68</v>
      </c>
      <c r="D49" s="31">
        <v>15</v>
      </c>
      <c r="E49" s="31">
        <v>30</v>
      </c>
      <c r="F49" s="38">
        <v>20</v>
      </c>
      <c r="G49" s="31"/>
      <c r="H49" s="42"/>
      <c r="I49" s="28">
        <f t="shared" si="1"/>
        <v>65</v>
      </c>
      <c r="J49" s="4"/>
      <c r="K49" s="5"/>
      <c r="L49" s="6"/>
      <c r="M49" s="5"/>
      <c r="N49" s="15"/>
    </row>
    <row r="50" spans="1:14" ht="54.75" customHeight="1" x14ac:dyDescent="0.25">
      <c r="A50" s="31">
        <v>41</v>
      </c>
      <c r="B50" s="21" t="s">
        <v>97</v>
      </c>
      <c r="C50" s="19" t="s">
        <v>11</v>
      </c>
      <c r="D50" s="31">
        <v>24</v>
      </c>
      <c r="E50" s="31">
        <v>20</v>
      </c>
      <c r="F50" s="38">
        <v>40</v>
      </c>
      <c r="G50" s="31"/>
      <c r="H50" s="42"/>
      <c r="I50" s="28">
        <f t="shared" si="1"/>
        <v>84</v>
      </c>
      <c r="J50" s="4"/>
      <c r="K50" s="5"/>
      <c r="L50" s="6"/>
      <c r="M50" s="5"/>
      <c r="N50" s="15"/>
    </row>
    <row r="51" spans="1:14" ht="44.25" customHeight="1" x14ac:dyDescent="0.25">
      <c r="A51" s="31">
        <v>42</v>
      </c>
      <c r="B51" s="21" t="s">
        <v>100</v>
      </c>
      <c r="C51" s="3" t="s">
        <v>11</v>
      </c>
      <c r="D51" s="31">
        <v>400</v>
      </c>
      <c r="E51" s="31">
        <v>400</v>
      </c>
      <c r="F51" s="38">
        <v>1500</v>
      </c>
      <c r="G51" s="39"/>
      <c r="H51" s="41"/>
      <c r="I51" s="28">
        <f t="shared" si="1"/>
        <v>2300</v>
      </c>
      <c r="J51" s="4"/>
      <c r="K51" s="5"/>
      <c r="L51" s="6"/>
      <c r="M51" s="5"/>
      <c r="N51" s="15"/>
    </row>
    <row r="52" spans="1:14" ht="45.75" customHeight="1" x14ac:dyDescent="0.25">
      <c r="A52" s="31">
        <v>43</v>
      </c>
      <c r="B52" s="21" t="s">
        <v>161</v>
      </c>
      <c r="C52" s="3" t="s">
        <v>11</v>
      </c>
      <c r="D52" s="31">
        <v>100</v>
      </c>
      <c r="E52" s="31"/>
      <c r="F52" s="38"/>
      <c r="G52" s="39"/>
      <c r="H52" s="41"/>
      <c r="I52" s="28">
        <f t="shared" si="1"/>
        <v>100</v>
      </c>
      <c r="J52" s="4"/>
      <c r="K52" s="5"/>
      <c r="L52" s="6"/>
      <c r="M52" s="5"/>
      <c r="N52" s="15"/>
    </row>
    <row r="53" spans="1:14" ht="27.75" customHeight="1" x14ac:dyDescent="0.25">
      <c r="A53" s="31">
        <v>44</v>
      </c>
      <c r="B53" s="22" t="s">
        <v>75</v>
      </c>
      <c r="C53" s="3" t="s">
        <v>10</v>
      </c>
      <c r="D53" s="31"/>
      <c r="E53" s="31"/>
      <c r="F53" s="38">
        <v>100</v>
      </c>
      <c r="G53" s="39"/>
      <c r="H53" s="41"/>
      <c r="I53" s="28">
        <f t="shared" si="1"/>
        <v>100</v>
      </c>
      <c r="J53" s="4"/>
      <c r="K53" s="5"/>
      <c r="L53" s="6"/>
      <c r="M53" s="5"/>
      <c r="N53" s="15"/>
    </row>
    <row r="54" spans="1:14" ht="26.25" customHeight="1" x14ac:dyDescent="0.25">
      <c r="A54" s="31">
        <v>45</v>
      </c>
      <c r="B54" s="22" t="s">
        <v>74</v>
      </c>
      <c r="C54" s="3" t="s">
        <v>10</v>
      </c>
      <c r="D54" s="31"/>
      <c r="E54" s="31"/>
      <c r="F54" s="38">
        <v>1200</v>
      </c>
      <c r="G54" s="39"/>
      <c r="H54" s="41"/>
      <c r="I54" s="28">
        <f t="shared" si="1"/>
        <v>1200</v>
      </c>
      <c r="J54" s="4"/>
      <c r="K54" s="5"/>
      <c r="L54" s="6"/>
      <c r="M54" s="5"/>
      <c r="N54" s="15"/>
    </row>
    <row r="55" spans="1:14" ht="30.75" customHeight="1" x14ac:dyDescent="0.25">
      <c r="A55" s="31">
        <v>46</v>
      </c>
      <c r="B55" s="22" t="s">
        <v>76</v>
      </c>
      <c r="C55" s="17" t="s">
        <v>55</v>
      </c>
      <c r="D55" s="31"/>
      <c r="E55" s="31"/>
      <c r="F55" s="38">
        <v>680</v>
      </c>
      <c r="G55" s="31"/>
      <c r="H55" s="42"/>
      <c r="I55" s="28">
        <f t="shared" si="1"/>
        <v>680</v>
      </c>
      <c r="J55" s="4"/>
      <c r="K55" s="5"/>
      <c r="L55" s="6"/>
      <c r="M55" s="5"/>
      <c r="N55" s="15"/>
    </row>
    <row r="56" spans="1:14" ht="33" customHeight="1" x14ac:dyDescent="0.25">
      <c r="A56" s="31">
        <v>47</v>
      </c>
      <c r="B56" s="22" t="s">
        <v>73</v>
      </c>
      <c r="C56" s="3" t="s">
        <v>10</v>
      </c>
      <c r="D56" s="31">
        <v>50</v>
      </c>
      <c r="E56" s="31"/>
      <c r="F56" s="38">
        <v>180</v>
      </c>
      <c r="G56" s="39"/>
      <c r="H56" s="41"/>
      <c r="I56" s="28">
        <f t="shared" si="1"/>
        <v>230</v>
      </c>
      <c r="J56" s="4"/>
      <c r="K56" s="5"/>
      <c r="L56" s="6"/>
      <c r="M56" s="5"/>
      <c r="N56" s="15"/>
    </row>
    <row r="57" spans="1:14" ht="40.5" customHeight="1" x14ac:dyDescent="0.25">
      <c r="A57" s="31">
        <v>48</v>
      </c>
      <c r="B57" s="21" t="s">
        <v>60</v>
      </c>
      <c r="C57" s="3" t="s">
        <v>10</v>
      </c>
      <c r="D57" s="31">
        <v>50</v>
      </c>
      <c r="E57" s="31"/>
      <c r="F57" s="38"/>
      <c r="G57" s="39"/>
      <c r="H57" s="41"/>
      <c r="I57" s="28">
        <f t="shared" si="1"/>
        <v>50</v>
      </c>
      <c r="J57" s="4"/>
      <c r="K57" s="5"/>
      <c r="L57" s="6"/>
      <c r="M57" s="5"/>
      <c r="N57" s="15"/>
    </row>
    <row r="58" spans="1:14" ht="42" customHeight="1" x14ac:dyDescent="0.25">
      <c r="A58" s="31">
        <v>49</v>
      </c>
      <c r="B58" s="25" t="s">
        <v>101</v>
      </c>
      <c r="C58" s="17" t="s">
        <v>10</v>
      </c>
      <c r="D58" s="31"/>
      <c r="E58" s="31">
        <v>240</v>
      </c>
      <c r="F58" s="38"/>
      <c r="G58" s="31"/>
      <c r="H58" s="42"/>
      <c r="I58" s="28">
        <f t="shared" si="1"/>
        <v>240</v>
      </c>
      <c r="J58" s="5"/>
      <c r="K58" s="5"/>
      <c r="L58" s="6"/>
      <c r="M58" s="5"/>
      <c r="N58" s="7"/>
    </row>
    <row r="59" spans="1:14" ht="20.25" customHeight="1" x14ac:dyDescent="0.25">
      <c r="A59" s="31">
        <v>50</v>
      </c>
      <c r="B59" s="21" t="s">
        <v>27</v>
      </c>
      <c r="C59" s="3" t="s">
        <v>11</v>
      </c>
      <c r="D59" s="31"/>
      <c r="E59" s="31">
        <v>5</v>
      </c>
      <c r="F59" s="38">
        <v>12</v>
      </c>
      <c r="G59" s="39"/>
      <c r="H59" s="41"/>
      <c r="I59" s="28">
        <f t="shared" si="1"/>
        <v>17</v>
      </c>
      <c r="J59" s="4"/>
      <c r="K59" s="5"/>
      <c r="L59" s="6"/>
      <c r="M59" s="5"/>
      <c r="N59" s="15"/>
    </row>
    <row r="60" spans="1:14" ht="31.5" customHeight="1" x14ac:dyDescent="0.25">
      <c r="A60" s="31">
        <v>51</v>
      </c>
      <c r="B60" s="22" t="s">
        <v>102</v>
      </c>
      <c r="C60" s="3" t="s">
        <v>11</v>
      </c>
      <c r="D60" s="31"/>
      <c r="E60" s="31"/>
      <c r="F60" s="38">
        <v>5</v>
      </c>
      <c r="G60" s="39"/>
      <c r="H60" s="41"/>
      <c r="I60" s="28">
        <f t="shared" si="1"/>
        <v>5</v>
      </c>
      <c r="J60" s="4"/>
      <c r="K60" s="5"/>
      <c r="L60" s="6"/>
      <c r="M60" s="5"/>
      <c r="N60" s="15"/>
    </row>
    <row r="61" spans="1:14" ht="24.75" customHeight="1" x14ac:dyDescent="0.25">
      <c r="A61" s="31">
        <v>52</v>
      </c>
      <c r="B61" s="21" t="s">
        <v>30</v>
      </c>
      <c r="C61" s="3" t="s">
        <v>11</v>
      </c>
      <c r="D61" s="31">
        <v>30</v>
      </c>
      <c r="E61" s="31"/>
      <c r="F61" s="38"/>
      <c r="G61" s="39"/>
      <c r="H61" s="41"/>
      <c r="I61" s="28">
        <f t="shared" si="1"/>
        <v>30</v>
      </c>
      <c r="J61" s="4"/>
      <c r="K61" s="5"/>
      <c r="L61" s="6"/>
      <c r="M61" s="5"/>
      <c r="N61" s="15"/>
    </row>
    <row r="62" spans="1:14" ht="216.75" customHeight="1" x14ac:dyDescent="0.25">
      <c r="A62" s="31">
        <v>53</v>
      </c>
      <c r="B62" s="22" t="s">
        <v>114</v>
      </c>
      <c r="C62" s="3" t="s">
        <v>11</v>
      </c>
      <c r="D62" s="31"/>
      <c r="E62" s="31"/>
      <c r="F62" s="38">
        <v>100</v>
      </c>
      <c r="G62" s="39"/>
      <c r="H62" s="41"/>
      <c r="I62" s="28">
        <f t="shared" si="1"/>
        <v>100</v>
      </c>
      <c r="J62" s="4"/>
      <c r="K62" s="5"/>
      <c r="L62" s="6"/>
      <c r="M62" s="5"/>
      <c r="N62" s="15"/>
    </row>
    <row r="63" spans="1:14" ht="25.5" customHeight="1" x14ac:dyDescent="0.25">
      <c r="A63" s="31">
        <v>54</v>
      </c>
      <c r="B63" s="22" t="s">
        <v>47</v>
      </c>
      <c r="C63" s="3" t="s">
        <v>44</v>
      </c>
      <c r="D63" s="31">
        <v>100</v>
      </c>
      <c r="E63" s="31"/>
      <c r="F63" s="38">
        <v>200</v>
      </c>
      <c r="G63" s="39"/>
      <c r="H63" s="41"/>
      <c r="I63" s="28">
        <f t="shared" si="1"/>
        <v>300</v>
      </c>
      <c r="J63" s="4"/>
      <c r="K63" s="5"/>
      <c r="L63" s="6"/>
      <c r="M63" s="5"/>
      <c r="N63" s="15"/>
    </row>
    <row r="64" spans="1:14" ht="41.25" customHeight="1" x14ac:dyDescent="0.25">
      <c r="A64" s="31">
        <v>55</v>
      </c>
      <c r="B64" s="21" t="s">
        <v>22</v>
      </c>
      <c r="C64" s="3" t="s">
        <v>11</v>
      </c>
      <c r="D64" s="31"/>
      <c r="E64" s="31"/>
      <c r="F64" s="38">
        <v>25</v>
      </c>
      <c r="G64" s="39"/>
      <c r="H64" s="41"/>
      <c r="I64" s="28">
        <f t="shared" si="1"/>
        <v>25</v>
      </c>
      <c r="J64" s="4"/>
      <c r="K64" s="5"/>
      <c r="L64" s="6"/>
      <c r="M64" s="5"/>
      <c r="N64" s="15"/>
    </row>
    <row r="65" spans="1:14" ht="24.75" customHeight="1" x14ac:dyDescent="0.25">
      <c r="A65" s="31">
        <v>56</v>
      </c>
      <c r="B65" s="25" t="s">
        <v>98</v>
      </c>
      <c r="C65" s="20" t="s">
        <v>10</v>
      </c>
      <c r="D65" s="31"/>
      <c r="E65" s="31">
        <v>2</v>
      </c>
      <c r="F65" s="38">
        <v>5</v>
      </c>
      <c r="G65" s="31"/>
      <c r="H65" s="42"/>
      <c r="I65" s="28">
        <f t="shared" si="1"/>
        <v>7</v>
      </c>
      <c r="J65" s="5"/>
      <c r="K65" s="5"/>
      <c r="L65" s="6"/>
      <c r="M65" s="5"/>
      <c r="N65" s="15"/>
    </row>
    <row r="66" spans="1:14" ht="15.75" customHeight="1" x14ac:dyDescent="0.25">
      <c r="A66" s="31">
        <v>57</v>
      </c>
      <c r="B66" s="21" t="s">
        <v>15</v>
      </c>
      <c r="C66" s="3" t="s">
        <v>11</v>
      </c>
      <c r="D66" s="31">
        <v>3</v>
      </c>
      <c r="E66" s="31">
        <v>2</v>
      </c>
      <c r="F66" s="38">
        <v>5</v>
      </c>
      <c r="G66" s="39"/>
      <c r="H66" s="41"/>
      <c r="I66" s="28">
        <f t="shared" si="1"/>
        <v>10</v>
      </c>
      <c r="J66" s="4"/>
      <c r="K66" s="5"/>
      <c r="L66" s="6"/>
      <c r="M66" s="5"/>
      <c r="N66" s="15"/>
    </row>
    <row r="67" spans="1:14" ht="38.25" customHeight="1" x14ac:dyDescent="0.25">
      <c r="A67" s="31">
        <v>58</v>
      </c>
      <c r="B67" s="21" t="s">
        <v>63</v>
      </c>
      <c r="C67" s="3" t="s">
        <v>11</v>
      </c>
      <c r="D67" s="31">
        <v>2</v>
      </c>
      <c r="E67" s="31">
        <v>5</v>
      </c>
      <c r="F67" s="38"/>
      <c r="G67" s="39"/>
      <c r="H67" s="41"/>
      <c r="I67" s="28">
        <f t="shared" si="1"/>
        <v>7</v>
      </c>
      <c r="J67" s="4"/>
      <c r="K67" s="5"/>
      <c r="L67" s="6"/>
      <c r="M67" s="5"/>
      <c r="N67" s="15"/>
    </row>
    <row r="68" spans="1:14" ht="28.5" customHeight="1" x14ac:dyDescent="0.25">
      <c r="A68" s="31">
        <v>59</v>
      </c>
      <c r="B68" s="21" t="s">
        <v>103</v>
      </c>
      <c r="C68" s="18" t="s">
        <v>11</v>
      </c>
      <c r="D68" s="31"/>
      <c r="E68" s="31">
        <v>2</v>
      </c>
      <c r="F68" s="38"/>
      <c r="G68" s="39"/>
      <c r="H68" s="41"/>
      <c r="I68" s="28">
        <f t="shared" si="1"/>
        <v>2</v>
      </c>
      <c r="J68" s="4"/>
      <c r="K68" s="5"/>
      <c r="L68" s="6"/>
      <c r="M68" s="5"/>
      <c r="N68" s="15"/>
    </row>
    <row r="69" spans="1:14" ht="28.5" customHeight="1" x14ac:dyDescent="0.25">
      <c r="A69" s="31">
        <v>60</v>
      </c>
      <c r="B69" s="21" t="s">
        <v>116</v>
      </c>
      <c r="C69" s="18" t="s">
        <v>11</v>
      </c>
      <c r="D69" s="31"/>
      <c r="E69" s="31">
        <v>2</v>
      </c>
      <c r="F69" s="38">
        <v>3</v>
      </c>
      <c r="G69" s="39"/>
      <c r="H69" s="41"/>
      <c r="I69" s="28">
        <f t="shared" si="1"/>
        <v>5</v>
      </c>
      <c r="J69" s="4"/>
      <c r="K69" s="5"/>
      <c r="L69" s="6"/>
      <c r="M69" s="5"/>
      <c r="N69" s="15"/>
    </row>
    <row r="70" spans="1:14" ht="29.25" customHeight="1" x14ac:dyDescent="0.25">
      <c r="A70" s="31">
        <v>61</v>
      </c>
      <c r="B70" s="21" t="s">
        <v>16</v>
      </c>
      <c r="C70" s="3" t="s">
        <v>17</v>
      </c>
      <c r="D70" s="31">
        <v>12</v>
      </c>
      <c r="E70" s="31">
        <v>2</v>
      </c>
      <c r="F70" s="38"/>
      <c r="G70" s="39"/>
      <c r="H70" s="41"/>
      <c r="I70" s="28">
        <f t="shared" si="1"/>
        <v>14</v>
      </c>
      <c r="J70" s="4"/>
      <c r="K70" s="5"/>
      <c r="L70" s="6"/>
      <c r="M70" s="5"/>
      <c r="N70" s="15"/>
    </row>
    <row r="71" spans="1:14" ht="43.5" customHeight="1" x14ac:dyDescent="0.25">
      <c r="A71" s="31">
        <v>62</v>
      </c>
      <c r="B71" s="21" t="s">
        <v>12</v>
      </c>
      <c r="C71" s="3" t="s">
        <v>11</v>
      </c>
      <c r="D71" s="31">
        <v>400</v>
      </c>
      <c r="E71" s="31">
        <v>500</v>
      </c>
      <c r="F71" s="38">
        <v>250</v>
      </c>
      <c r="G71" s="39"/>
      <c r="H71" s="41"/>
      <c r="I71" s="28">
        <f t="shared" ref="I71:I102" si="2">SUM(D71:H71)</f>
        <v>1150</v>
      </c>
      <c r="J71" s="4"/>
      <c r="K71" s="5"/>
      <c r="L71" s="6"/>
      <c r="M71" s="5"/>
      <c r="N71" s="15"/>
    </row>
    <row r="72" spans="1:14" ht="29.25" customHeight="1" x14ac:dyDescent="0.25">
      <c r="A72" s="31">
        <v>63</v>
      </c>
      <c r="B72" s="21" t="s">
        <v>19</v>
      </c>
      <c r="C72" s="3" t="s">
        <v>11</v>
      </c>
      <c r="D72" s="31">
        <v>1</v>
      </c>
      <c r="E72" s="31">
        <v>2</v>
      </c>
      <c r="F72" s="38"/>
      <c r="G72" s="39"/>
      <c r="H72" s="41"/>
      <c r="I72" s="28">
        <f t="shared" si="2"/>
        <v>3</v>
      </c>
      <c r="J72" s="4"/>
      <c r="K72" s="5"/>
      <c r="L72" s="6"/>
      <c r="M72" s="5"/>
      <c r="N72" s="15"/>
    </row>
    <row r="73" spans="1:14" ht="29.25" customHeight="1" x14ac:dyDescent="0.25">
      <c r="A73" s="31">
        <v>64</v>
      </c>
      <c r="B73" s="21" t="s">
        <v>26</v>
      </c>
      <c r="C73" s="3" t="s">
        <v>11</v>
      </c>
      <c r="D73" s="31"/>
      <c r="E73" s="31">
        <v>4</v>
      </c>
      <c r="F73" s="38">
        <v>10</v>
      </c>
      <c r="G73" s="39"/>
      <c r="H73" s="41"/>
      <c r="I73" s="28">
        <f t="shared" si="2"/>
        <v>14</v>
      </c>
      <c r="J73" s="4"/>
      <c r="K73" s="5"/>
      <c r="L73" s="6"/>
      <c r="M73" s="5"/>
      <c r="N73" s="15"/>
    </row>
    <row r="74" spans="1:14" ht="32.25" customHeight="1" x14ac:dyDescent="0.25">
      <c r="A74" s="31">
        <v>65</v>
      </c>
      <c r="B74" s="21" t="s">
        <v>51</v>
      </c>
      <c r="C74" s="3" t="s">
        <v>11</v>
      </c>
      <c r="D74" s="31"/>
      <c r="E74" s="31"/>
      <c r="F74" s="38">
        <v>5</v>
      </c>
      <c r="G74" s="39"/>
      <c r="H74" s="41"/>
      <c r="I74" s="28">
        <f t="shared" si="2"/>
        <v>5</v>
      </c>
      <c r="J74" s="4"/>
      <c r="K74" s="5"/>
      <c r="L74" s="6"/>
      <c r="M74" s="5"/>
      <c r="N74" s="15"/>
    </row>
    <row r="75" spans="1:14" ht="396.75" customHeight="1" x14ac:dyDescent="0.25">
      <c r="A75" s="31">
        <v>66</v>
      </c>
      <c r="B75" s="26" t="s">
        <v>93</v>
      </c>
      <c r="C75" s="3" t="s">
        <v>11</v>
      </c>
      <c r="D75" s="31"/>
      <c r="E75" s="31"/>
      <c r="F75" s="38">
        <v>20</v>
      </c>
      <c r="G75" s="31"/>
      <c r="H75" s="42"/>
      <c r="I75" s="28">
        <f t="shared" si="2"/>
        <v>20</v>
      </c>
      <c r="J75" s="5"/>
      <c r="K75" s="5"/>
      <c r="L75" s="6"/>
      <c r="M75" s="5"/>
      <c r="N75" s="15"/>
    </row>
    <row r="76" spans="1:14" ht="40.5" customHeight="1" x14ac:dyDescent="0.25">
      <c r="A76" s="31">
        <v>67</v>
      </c>
      <c r="B76" s="25" t="s">
        <v>117</v>
      </c>
      <c r="C76" s="17" t="s">
        <v>68</v>
      </c>
      <c r="D76" s="31"/>
      <c r="E76" s="31">
        <v>5</v>
      </c>
      <c r="F76" s="38">
        <v>20</v>
      </c>
      <c r="G76" s="31"/>
      <c r="H76" s="42"/>
      <c r="I76" s="28">
        <f t="shared" si="2"/>
        <v>25</v>
      </c>
      <c r="J76" s="4"/>
      <c r="K76" s="5"/>
      <c r="L76" s="6"/>
      <c r="M76" s="5"/>
      <c r="N76" s="15"/>
    </row>
    <row r="77" spans="1:14" ht="26.25" customHeight="1" x14ac:dyDescent="0.25">
      <c r="A77" s="31">
        <v>68</v>
      </c>
      <c r="B77" s="21" t="s">
        <v>46</v>
      </c>
      <c r="C77" s="3" t="s">
        <v>11</v>
      </c>
      <c r="D77" s="31"/>
      <c r="E77" s="31">
        <v>12</v>
      </c>
      <c r="F77" s="38"/>
      <c r="G77" s="39"/>
      <c r="H77" s="41"/>
      <c r="I77" s="28">
        <f t="shared" si="2"/>
        <v>12</v>
      </c>
      <c r="J77" s="4"/>
      <c r="K77" s="5"/>
      <c r="L77" s="6"/>
      <c r="M77" s="5"/>
      <c r="N77" s="15"/>
    </row>
    <row r="78" spans="1:14" ht="54" customHeight="1" x14ac:dyDescent="0.25">
      <c r="A78" s="31">
        <v>69</v>
      </c>
      <c r="B78" s="21" t="s">
        <v>113</v>
      </c>
      <c r="C78" s="3" t="s">
        <v>10</v>
      </c>
      <c r="D78" s="31"/>
      <c r="E78" s="31"/>
      <c r="F78" s="38">
        <v>10000</v>
      </c>
      <c r="G78" s="39"/>
      <c r="H78" s="41"/>
      <c r="I78" s="28">
        <f t="shared" si="2"/>
        <v>10000</v>
      </c>
      <c r="J78" s="4"/>
      <c r="K78" s="5"/>
      <c r="L78" s="6"/>
      <c r="M78" s="5"/>
      <c r="N78" s="15"/>
    </row>
    <row r="79" spans="1:14" ht="24" customHeight="1" x14ac:dyDescent="0.25">
      <c r="A79" s="31">
        <v>70</v>
      </c>
      <c r="B79" s="21" t="s">
        <v>62</v>
      </c>
      <c r="C79" s="18" t="s">
        <v>11</v>
      </c>
      <c r="D79" s="31"/>
      <c r="E79" s="31"/>
      <c r="F79" s="38">
        <v>5</v>
      </c>
      <c r="G79" s="39"/>
      <c r="H79" s="41">
        <v>20</v>
      </c>
      <c r="I79" s="28">
        <f t="shared" si="2"/>
        <v>25</v>
      </c>
      <c r="J79" s="4"/>
      <c r="K79" s="5"/>
      <c r="L79" s="6"/>
      <c r="M79" s="5"/>
      <c r="N79" s="15"/>
    </row>
    <row r="80" spans="1:14" ht="113.25" customHeight="1" x14ac:dyDescent="0.25">
      <c r="A80" s="31">
        <v>71</v>
      </c>
      <c r="B80" s="25" t="s">
        <v>104</v>
      </c>
      <c r="C80" s="17" t="s">
        <v>68</v>
      </c>
      <c r="D80" s="31"/>
      <c r="E80" s="31"/>
      <c r="F80" s="38">
        <v>8</v>
      </c>
      <c r="G80" s="31"/>
      <c r="H80" s="42"/>
      <c r="I80" s="28">
        <f t="shared" si="2"/>
        <v>8</v>
      </c>
      <c r="J80" s="4"/>
      <c r="K80" s="5"/>
      <c r="L80" s="6"/>
      <c r="M80" s="5"/>
      <c r="N80" s="15"/>
    </row>
    <row r="81" spans="1:14" ht="26.25" customHeight="1" x14ac:dyDescent="0.25">
      <c r="A81" s="31">
        <v>72</v>
      </c>
      <c r="B81" s="21" t="s">
        <v>105</v>
      </c>
      <c r="C81" s="3" t="s">
        <v>55</v>
      </c>
      <c r="D81" s="31"/>
      <c r="E81" s="31"/>
      <c r="F81" s="38">
        <v>2</v>
      </c>
      <c r="G81" s="39"/>
      <c r="H81" s="41"/>
      <c r="I81" s="28">
        <f t="shared" si="2"/>
        <v>2</v>
      </c>
      <c r="J81" s="4"/>
      <c r="K81" s="5"/>
      <c r="L81" s="6"/>
      <c r="M81" s="5"/>
      <c r="N81" s="15"/>
    </row>
    <row r="82" spans="1:14" ht="30" customHeight="1" x14ac:dyDescent="0.25">
      <c r="A82" s="31">
        <v>73</v>
      </c>
      <c r="B82" s="21" t="s">
        <v>87</v>
      </c>
      <c r="C82" s="17" t="s">
        <v>68</v>
      </c>
      <c r="D82" s="31"/>
      <c r="E82" s="31"/>
      <c r="F82" s="38">
        <v>2</v>
      </c>
      <c r="G82" s="31"/>
      <c r="H82" s="42"/>
      <c r="I82" s="28">
        <f t="shared" si="2"/>
        <v>2</v>
      </c>
      <c r="J82" s="4"/>
      <c r="K82" s="5"/>
      <c r="L82" s="6"/>
      <c r="M82" s="5"/>
      <c r="N82" s="15"/>
    </row>
    <row r="83" spans="1:14" ht="24.75" customHeight="1" x14ac:dyDescent="0.25">
      <c r="A83" s="31">
        <v>74</v>
      </c>
      <c r="B83" s="21" t="s">
        <v>90</v>
      </c>
      <c r="C83" s="3" t="s">
        <v>55</v>
      </c>
      <c r="D83" s="31"/>
      <c r="E83" s="31"/>
      <c r="F83" s="38">
        <v>2</v>
      </c>
      <c r="G83" s="39"/>
      <c r="H83" s="41"/>
      <c r="I83" s="28">
        <f t="shared" si="2"/>
        <v>2</v>
      </c>
      <c r="J83" s="4"/>
      <c r="K83" s="5"/>
      <c r="L83" s="6"/>
      <c r="M83" s="5"/>
      <c r="N83" s="15"/>
    </row>
    <row r="84" spans="1:14" ht="26.25" customHeight="1" x14ac:dyDescent="0.25">
      <c r="A84" s="31">
        <v>75</v>
      </c>
      <c r="B84" s="21" t="s">
        <v>89</v>
      </c>
      <c r="C84" s="3" t="s">
        <v>55</v>
      </c>
      <c r="D84" s="31"/>
      <c r="E84" s="31"/>
      <c r="F84" s="38">
        <v>2</v>
      </c>
      <c r="G84" s="39"/>
      <c r="H84" s="41"/>
      <c r="I84" s="28">
        <f t="shared" si="2"/>
        <v>2</v>
      </c>
      <c r="J84" s="4"/>
      <c r="K84" s="5"/>
      <c r="L84" s="6"/>
      <c r="M84" s="5"/>
      <c r="N84" s="15"/>
    </row>
    <row r="85" spans="1:14" ht="20.25" customHeight="1" x14ac:dyDescent="0.25">
      <c r="A85" s="31">
        <v>76</v>
      </c>
      <c r="B85" s="21" t="s">
        <v>91</v>
      </c>
      <c r="C85" s="3" t="s">
        <v>55</v>
      </c>
      <c r="D85" s="31"/>
      <c r="E85" s="31"/>
      <c r="F85" s="38">
        <v>2</v>
      </c>
      <c r="G85" s="39"/>
      <c r="H85" s="41"/>
      <c r="I85" s="28">
        <f t="shared" si="2"/>
        <v>2</v>
      </c>
      <c r="J85" s="4"/>
      <c r="K85" s="5"/>
      <c r="L85" s="6"/>
      <c r="M85" s="5"/>
      <c r="N85" s="15"/>
    </row>
    <row r="86" spans="1:14" ht="21" customHeight="1" x14ac:dyDescent="0.25">
      <c r="A86" s="31">
        <v>77</v>
      </c>
      <c r="B86" s="21" t="s">
        <v>92</v>
      </c>
      <c r="C86" s="3" t="s">
        <v>55</v>
      </c>
      <c r="D86" s="31"/>
      <c r="E86" s="31"/>
      <c r="F86" s="38">
        <v>2</v>
      </c>
      <c r="G86" s="39"/>
      <c r="H86" s="41"/>
      <c r="I86" s="28">
        <f t="shared" si="2"/>
        <v>2</v>
      </c>
      <c r="J86" s="4"/>
      <c r="K86" s="5"/>
      <c r="L86" s="6"/>
      <c r="M86" s="5"/>
      <c r="N86" s="15"/>
    </row>
    <row r="87" spans="1:14" ht="26.25" customHeight="1" x14ac:dyDescent="0.25">
      <c r="A87" s="31">
        <v>78</v>
      </c>
      <c r="B87" s="21" t="s">
        <v>88</v>
      </c>
      <c r="C87" s="3" t="s">
        <v>55</v>
      </c>
      <c r="D87" s="31"/>
      <c r="E87" s="31"/>
      <c r="F87" s="38">
        <v>2</v>
      </c>
      <c r="G87" s="39"/>
      <c r="H87" s="41"/>
      <c r="I87" s="28">
        <f t="shared" si="2"/>
        <v>2</v>
      </c>
      <c r="J87" s="4"/>
      <c r="K87" s="5"/>
      <c r="L87" s="6"/>
      <c r="M87" s="5"/>
      <c r="N87" s="15"/>
    </row>
    <row r="88" spans="1:14" ht="26.25" customHeight="1" x14ac:dyDescent="0.25">
      <c r="A88" s="31">
        <v>79</v>
      </c>
      <c r="B88" s="21" t="s">
        <v>86</v>
      </c>
      <c r="C88" s="3" t="s">
        <v>55</v>
      </c>
      <c r="D88" s="31"/>
      <c r="E88" s="31"/>
      <c r="F88" s="38">
        <v>1</v>
      </c>
      <c r="G88" s="39"/>
      <c r="H88" s="41"/>
      <c r="I88" s="28">
        <f t="shared" si="2"/>
        <v>1</v>
      </c>
      <c r="J88" s="4"/>
      <c r="K88" s="5"/>
      <c r="L88" s="6"/>
      <c r="M88" s="5"/>
      <c r="N88" s="15"/>
    </row>
    <row r="89" spans="1:14" ht="30" customHeight="1" x14ac:dyDescent="0.25">
      <c r="A89" s="31">
        <v>80</v>
      </c>
      <c r="B89" s="21" t="s">
        <v>85</v>
      </c>
      <c r="C89" s="3" t="s">
        <v>55</v>
      </c>
      <c r="D89" s="31"/>
      <c r="E89" s="31"/>
      <c r="F89" s="38">
        <v>1</v>
      </c>
      <c r="G89" s="39"/>
      <c r="H89" s="41"/>
      <c r="I89" s="28">
        <f t="shared" si="2"/>
        <v>1</v>
      </c>
      <c r="J89" s="4"/>
      <c r="K89" s="5"/>
      <c r="L89" s="6"/>
      <c r="M89" s="5"/>
      <c r="N89" s="15"/>
    </row>
    <row r="90" spans="1:14" ht="27" customHeight="1" x14ac:dyDescent="0.25">
      <c r="A90" s="31">
        <v>81</v>
      </c>
      <c r="B90" s="21" t="s">
        <v>79</v>
      </c>
      <c r="C90" s="3" t="s">
        <v>10</v>
      </c>
      <c r="D90" s="31"/>
      <c r="E90" s="31"/>
      <c r="F90" s="38">
        <v>1</v>
      </c>
      <c r="G90" s="39"/>
      <c r="H90" s="41"/>
      <c r="I90" s="28">
        <f t="shared" si="2"/>
        <v>1</v>
      </c>
      <c r="J90" s="4"/>
      <c r="K90" s="5"/>
      <c r="L90" s="6"/>
      <c r="M90" s="5"/>
      <c r="N90" s="15"/>
    </row>
    <row r="91" spans="1:14" ht="27.75" customHeight="1" x14ac:dyDescent="0.25">
      <c r="A91" s="31">
        <v>82</v>
      </c>
      <c r="B91" s="21" t="s">
        <v>80</v>
      </c>
      <c r="C91" s="3" t="s">
        <v>10</v>
      </c>
      <c r="D91" s="31"/>
      <c r="E91" s="31"/>
      <c r="F91" s="38">
        <v>2</v>
      </c>
      <c r="G91" s="39"/>
      <c r="H91" s="41"/>
      <c r="I91" s="28">
        <f t="shared" si="2"/>
        <v>2</v>
      </c>
      <c r="J91" s="4"/>
      <c r="K91" s="5"/>
      <c r="L91" s="6"/>
      <c r="M91" s="5"/>
      <c r="N91" s="15"/>
    </row>
    <row r="92" spans="1:14" ht="33.75" customHeight="1" x14ac:dyDescent="0.25">
      <c r="A92" s="31">
        <v>83</v>
      </c>
      <c r="B92" s="21" t="s">
        <v>81</v>
      </c>
      <c r="C92" s="3" t="s">
        <v>10</v>
      </c>
      <c r="D92" s="31"/>
      <c r="E92" s="31"/>
      <c r="F92" s="38">
        <v>2</v>
      </c>
      <c r="G92" s="39"/>
      <c r="H92" s="41"/>
      <c r="I92" s="28">
        <f t="shared" si="2"/>
        <v>2</v>
      </c>
      <c r="J92" s="4"/>
      <c r="K92" s="5"/>
      <c r="L92" s="6"/>
      <c r="M92" s="5"/>
      <c r="N92" s="15"/>
    </row>
    <row r="93" spans="1:14" ht="31.5" customHeight="1" x14ac:dyDescent="0.25">
      <c r="A93" s="31">
        <v>84</v>
      </c>
      <c r="B93" s="21" t="s">
        <v>82</v>
      </c>
      <c r="C93" s="3" t="s">
        <v>10</v>
      </c>
      <c r="D93" s="31"/>
      <c r="E93" s="31"/>
      <c r="F93" s="38">
        <v>2</v>
      </c>
      <c r="G93" s="39"/>
      <c r="H93" s="41"/>
      <c r="I93" s="28">
        <f t="shared" si="2"/>
        <v>2</v>
      </c>
      <c r="J93" s="4"/>
      <c r="K93" s="5"/>
      <c r="L93" s="6"/>
      <c r="M93" s="5"/>
      <c r="N93" s="15"/>
    </row>
    <row r="94" spans="1:14" ht="30" customHeight="1" x14ac:dyDescent="0.25">
      <c r="A94" s="31">
        <v>85</v>
      </c>
      <c r="B94" s="21" t="s">
        <v>83</v>
      </c>
      <c r="C94" s="3" t="s">
        <v>10</v>
      </c>
      <c r="D94" s="31"/>
      <c r="E94" s="31"/>
      <c r="F94" s="38">
        <v>2</v>
      </c>
      <c r="G94" s="39"/>
      <c r="H94" s="41"/>
      <c r="I94" s="28">
        <f t="shared" si="2"/>
        <v>2</v>
      </c>
      <c r="J94" s="4"/>
      <c r="K94" s="5"/>
      <c r="L94" s="6"/>
      <c r="M94" s="5"/>
      <c r="N94" s="15"/>
    </row>
    <row r="95" spans="1:14" ht="30.75" customHeight="1" x14ac:dyDescent="0.25">
      <c r="A95" s="31">
        <v>86</v>
      </c>
      <c r="B95" s="21" t="s">
        <v>84</v>
      </c>
      <c r="C95" s="3" t="s">
        <v>10</v>
      </c>
      <c r="D95" s="31"/>
      <c r="E95" s="31"/>
      <c r="F95" s="38">
        <v>3</v>
      </c>
      <c r="G95" s="39"/>
      <c r="H95" s="41"/>
      <c r="I95" s="28">
        <f t="shared" si="2"/>
        <v>3</v>
      </c>
      <c r="J95" s="4"/>
      <c r="K95" s="5"/>
      <c r="L95" s="6"/>
      <c r="M95" s="5"/>
      <c r="N95" s="15"/>
    </row>
    <row r="96" spans="1:14" ht="23.25" customHeight="1" x14ac:dyDescent="0.25">
      <c r="A96" s="31">
        <v>87</v>
      </c>
      <c r="B96" s="21" t="s">
        <v>49</v>
      </c>
      <c r="C96" s="3" t="s">
        <v>11</v>
      </c>
      <c r="D96" s="31"/>
      <c r="E96" s="31"/>
      <c r="F96" s="38">
        <v>20</v>
      </c>
      <c r="G96" s="39"/>
      <c r="H96" s="41"/>
      <c r="I96" s="28">
        <f t="shared" si="2"/>
        <v>20</v>
      </c>
      <c r="J96" s="4"/>
      <c r="K96" s="5"/>
      <c r="L96" s="6"/>
      <c r="M96" s="5"/>
      <c r="N96" s="15"/>
    </row>
    <row r="97" spans="1:14" ht="28.5" customHeight="1" x14ac:dyDescent="0.25">
      <c r="A97" s="31">
        <v>88</v>
      </c>
      <c r="B97" s="21" t="s">
        <v>155</v>
      </c>
      <c r="C97" s="3" t="s">
        <v>11</v>
      </c>
      <c r="D97" s="31"/>
      <c r="E97" s="31"/>
      <c r="F97" s="38">
        <v>4</v>
      </c>
      <c r="G97" s="39"/>
      <c r="H97" s="41"/>
      <c r="I97" s="28">
        <f t="shared" si="2"/>
        <v>4</v>
      </c>
      <c r="J97" s="4"/>
      <c r="K97" s="5"/>
      <c r="L97" s="6"/>
      <c r="M97" s="5"/>
      <c r="N97" s="15"/>
    </row>
    <row r="98" spans="1:14" ht="39" customHeight="1" x14ac:dyDescent="0.25">
      <c r="A98" s="31">
        <v>89</v>
      </c>
      <c r="B98" s="22" t="s">
        <v>72</v>
      </c>
      <c r="C98" s="19" t="s">
        <v>67</v>
      </c>
      <c r="D98" s="31"/>
      <c r="E98" s="31"/>
      <c r="F98" s="38">
        <v>40</v>
      </c>
      <c r="G98" s="31"/>
      <c r="H98" s="42"/>
      <c r="I98" s="28">
        <f t="shared" si="2"/>
        <v>40</v>
      </c>
      <c r="J98" s="4"/>
      <c r="K98" s="5"/>
      <c r="L98" s="6"/>
      <c r="M98" s="5"/>
      <c r="N98" s="15"/>
    </row>
    <row r="99" spans="1:14" ht="27.75" customHeight="1" x14ac:dyDescent="0.25">
      <c r="A99" s="31">
        <v>90</v>
      </c>
      <c r="B99" s="21" t="s">
        <v>25</v>
      </c>
      <c r="C99" s="3" t="s">
        <v>11</v>
      </c>
      <c r="D99" s="31"/>
      <c r="E99" s="31">
        <v>5</v>
      </c>
      <c r="F99" s="38"/>
      <c r="G99" s="39"/>
      <c r="H99" s="41"/>
      <c r="I99" s="28">
        <f t="shared" si="2"/>
        <v>5</v>
      </c>
      <c r="J99" s="4"/>
      <c r="K99" s="5"/>
      <c r="L99" s="6"/>
      <c r="M99" s="5"/>
      <c r="N99" s="15"/>
    </row>
    <row r="100" spans="1:14" customFormat="1" ht="27.75" customHeight="1" x14ac:dyDescent="0.25">
      <c r="A100" s="31">
        <v>91</v>
      </c>
      <c r="B100" s="21" t="s">
        <v>18</v>
      </c>
      <c r="C100" s="3" t="s">
        <v>11</v>
      </c>
      <c r="D100" s="31"/>
      <c r="E100" s="31">
        <v>5</v>
      </c>
      <c r="F100" s="38"/>
      <c r="G100" s="39"/>
      <c r="H100" s="41"/>
      <c r="I100" s="28">
        <f t="shared" si="2"/>
        <v>5</v>
      </c>
      <c r="J100" s="4"/>
      <c r="K100" s="5"/>
      <c r="L100" s="6"/>
      <c r="M100" s="5"/>
      <c r="N100" s="15"/>
    </row>
    <row r="101" spans="1:14" ht="34.5" customHeight="1" x14ac:dyDescent="0.25">
      <c r="A101" s="31">
        <v>92</v>
      </c>
      <c r="B101" s="21" t="s">
        <v>137</v>
      </c>
      <c r="C101" s="3" t="s">
        <v>10</v>
      </c>
      <c r="D101" s="31">
        <v>3</v>
      </c>
      <c r="E101" s="31">
        <v>3</v>
      </c>
      <c r="F101" s="38"/>
      <c r="G101" s="39"/>
      <c r="H101" s="41"/>
      <c r="I101" s="28">
        <f t="shared" si="2"/>
        <v>6</v>
      </c>
      <c r="J101" s="4"/>
      <c r="K101" s="5"/>
      <c r="L101" s="6"/>
      <c r="M101" s="5"/>
      <c r="N101" s="15"/>
    </row>
    <row r="102" spans="1:14" ht="29.25" customHeight="1" x14ac:dyDescent="0.25">
      <c r="A102" s="31">
        <v>93</v>
      </c>
      <c r="B102" s="21" t="s">
        <v>59</v>
      </c>
      <c r="C102" s="3" t="s">
        <v>11</v>
      </c>
      <c r="D102" s="31"/>
      <c r="E102" s="31">
        <v>40</v>
      </c>
      <c r="F102" s="38"/>
      <c r="G102" s="39">
        <v>3</v>
      </c>
      <c r="H102" s="41">
        <v>1</v>
      </c>
      <c r="I102" s="28">
        <f t="shared" si="2"/>
        <v>44</v>
      </c>
      <c r="J102" s="4"/>
      <c r="K102" s="5"/>
      <c r="L102" s="6"/>
      <c r="M102" s="5"/>
      <c r="N102" s="15"/>
    </row>
    <row r="103" spans="1:14" ht="29.25" customHeight="1" x14ac:dyDescent="0.25">
      <c r="A103" s="31">
        <v>94</v>
      </c>
      <c r="B103" s="29" t="s">
        <v>128</v>
      </c>
      <c r="C103" s="19" t="s">
        <v>11</v>
      </c>
      <c r="D103" s="31"/>
      <c r="E103" s="31"/>
      <c r="F103" s="38">
        <v>1</v>
      </c>
      <c r="G103" s="39"/>
      <c r="H103" s="41"/>
      <c r="I103" s="28">
        <f t="shared" ref="I103:I134" si="3">SUM(D103:H103)</f>
        <v>1</v>
      </c>
      <c r="J103" s="4"/>
      <c r="K103" s="5"/>
      <c r="L103" s="6"/>
      <c r="M103" s="5"/>
      <c r="N103" s="15"/>
    </row>
    <row r="104" spans="1:14" ht="34.5" x14ac:dyDescent="0.25">
      <c r="A104" s="31">
        <v>95</v>
      </c>
      <c r="B104" s="21" t="s">
        <v>95</v>
      </c>
      <c r="C104" s="3" t="s">
        <v>44</v>
      </c>
      <c r="D104" s="31"/>
      <c r="E104" s="31">
        <v>6</v>
      </c>
      <c r="F104" s="38"/>
      <c r="G104" s="39"/>
      <c r="H104" s="41"/>
      <c r="I104" s="28">
        <f t="shared" si="3"/>
        <v>6</v>
      </c>
      <c r="J104" s="4"/>
      <c r="K104" s="5"/>
      <c r="L104" s="6"/>
      <c r="M104" s="5"/>
      <c r="N104" s="15"/>
    </row>
    <row r="105" spans="1:14" x14ac:dyDescent="0.25">
      <c r="A105" s="31">
        <v>96</v>
      </c>
      <c r="B105" s="21" t="s">
        <v>77</v>
      </c>
      <c r="C105" s="3" t="s">
        <v>44</v>
      </c>
      <c r="D105" s="31">
        <v>4</v>
      </c>
      <c r="E105" s="31">
        <v>10</v>
      </c>
      <c r="F105" s="38">
        <v>20</v>
      </c>
      <c r="G105" s="39">
        <v>250</v>
      </c>
      <c r="H105" s="41"/>
      <c r="I105" s="28">
        <f t="shared" si="3"/>
        <v>284</v>
      </c>
      <c r="J105" s="4"/>
      <c r="K105" s="5"/>
      <c r="L105" s="6"/>
      <c r="M105" s="5"/>
      <c r="N105" s="15"/>
    </row>
    <row r="106" spans="1:14" x14ac:dyDescent="0.25">
      <c r="A106" s="31">
        <v>97</v>
      </c>
      <c r="B106" s="22" t="s">
        <v>78</v>
      </c>
      <c r="C106" s="3" t="s">
        <v>44</v>
      </c>
      <c r="D106" s="31"/>
      <c r="E106" s="31"/>
      <c r="F106" s="38">
        <v>3</v>
      </c>
      <c r="G106" s="39"/>
      <c r="H106" s="41"/>
      <c r="I106" s="28">
        <f t="shared" si="3"/>
        <v>3</v>
      </c>
      <c r="J106" s="4"/>
      <c r="K106" s="5"/>
      <c r="L106" s="6"/>
      <c r="M106" s="5"/>
      <c r="N106" s="15"/>
    </row>
    <row r="107" spans="1:14" ht="18" customHeight="1" x14ac:dyDescent="0.25">
      <c r="A107" s="31">
        <v>98</v>
      </c>
      <c r="B107" s="21" t="s">
        <v>45</v>
      </c>
      <c r="C107" s="3" t="s">
        <v>44</v>
      </c>
      <c r="D107" s="31"/>
      <c r="E107" s="31">
        <v>10</v>
      </c>
      <c r="F107" s="38">
        <v>100</v>
      </c>
      <c r="G107" s="39">
        <v>200</v>
      </c>
      <c r="H107" s="41"/>
      <c r="I107" s="28">
        <f t="shared" si="3"/>
        <v>310</v>
      </c>
      <c r="J107" s="4"/>
      <c r="K107" s="5"/>
      <c r="L107" s="6"/>
      <c r="M107" s="5"/>
      <c r="N107" s="15"/>
    </row>
    <row r="108" spans="1:14" ht="24.75" customHeight="1" x14ac:dyDescent="0.25">
      <c r="A108" s="31">
        <v>99</v>
      </c>
      <c r="B108" s="22" t="s">
        <v>64</v>
      </c>
      <c r="C108" s="3" t="s">
        <v>44</v>
      </c>
      <c r="D108" s="31">
        <v>10</v>
      </c>
      <c r="E108" s="31">
        <v>12</v>
      </c>
      <c r="F108" s="38">
        <v>160</v>
      </c>
      <c r="G108" s="39"/>
      <c r="H108" s="41"/>
      <c r="I108" s="28">
        <f t="shared" si="3"/>
        <v>182</v>
      </c>
      <c r="J108" s="4"/>
      <c r="K108" s="5"/>
      <c r="L108" s="6"/>
      <c r="M108" s="5"/>
      <c r="N108" s="15"/>
    </row>
    <row r="109" spans="1:14" ht="28.5" customHeight="1" x14ac:dyDescent="0.25">
      <c r="A109" s="31">
        <v>100</v>
      </c>
      <c r="B109" s="21" t="s">
        <v>69</v>
      </c>
      <c r="C109" s="3" t="s">
        <v>44</v>
      </c>
      <c r="D109" s="31"/>
      <c r="E109" s="31">
        <v>10</v>
      </c>
      <c r="F109" s="38"/>
      <c r="G109" s="39">
        <v>2</v>
      </c>
      <c r="H109" s="41">
        <v>10</v>
      </c>
      <c r="I109" s="28">
        <f t="shared" si="3"/>
        <v>22</v>
      </c>
      <c r="J109" s="4"/>
      <c r="K109" s="5"/>
      <c r="L109" s="6"/>
      <c r="M109" s="5"/>
      <c r="N109" s="15"/>
    </row>
    <row r="110" spans="1:14" ht="28.5" customHeight="1" x14ac:dyDescent="0.25">
      <c r="A110" s="31">
        <v>101</v>
      </c>
      <c r="B110" s="21" t="s">
        <v>28</v>
      </c>
      <c r="C110" s="3" t="s">
        <v>11</v>
      </c>
      <c r="D110" s="31">
        <v>6</v>
      </c>
      <c r="E110" s="31">
        <v>16</v>
      </c>
      <c r="F110" s="38"/>
      <c r="G110" s="39"/>
      <c r="H110" s="41">
        <v>5</v>
      </c>
      <c r="I110" s="28">
        <f t="shared" si="3"/>
        <v>27</v>
      </c>
      <c r="J110" s="4"/>
      <c r="K110" s="5"/>
      <c r="L110" s="6"/>
      <c r="M110" s="5"/>
      <c r="N110" s="15"/>
    </row>
    <row r="111" spans="1:14" ht="29.25" customHeight="1" x14ac:dyDescent="0.25">
      <c r="A111" s="31">
        <v>102</v>
      </c>
      <c r="B111" s="21" t="s">
        <v>29</v>
      </c>
      <c r="C111" s="3" t="s">
        <v>11</v>
      </c>
      <c r="D111" s="31">
        <v>6</v>
      </c>
      <c r="E111" s="31">
        <v>32</v>
      </c>
      <c r="F111" s="38"/>
      <c r="G111" s="39"/>
      <c r="H111" s="41">
        <v>5</v>
      </c>
      <c r="I111" s="28">
        <f t="shared" si="3"/>
        <v>43</v>
      </c>
      <c r="J111" s="4"/>
      <c r="K111" s="5"/>
      <c r="L111" s="6"/>
      <c r="M111" s="5"/>
      <c r="N111" s="15"/>
    </row>
    <row r="112" spans="1:14" ht="23.25" customHeight="1" x14ac:dyDescent="0.25">
      <c r="A112" s="31">
        <v>103</v>
      </c>
      <c r="B112" s="21" t="s">
        <v>70</v>
      </c>
      <c r="C112" s="3" t="s">
        <v>44</v>
      </c>
      <c r="D112" s="31"/>
      <c r="E112" s="31">
        <v>12</v>
      </c>
      <c r="F112" s="38"/>
      <c r="G112" s="39"/>
      <c r="H112" s="41">
        <v>5</v>
      </c>
      <c r="I112" s="28">
        <f t="shared" si="3"/>
        <v>17</v>
      </c>
      <c r="J112" s="4"/>
      <c r="K112" s="5"/>
      <c r="L112" s="6"/>
      <c r="M112" s="5"/>
      <c r="N112" s="15"/>
    </row>
    <row r="113" spans="1:14" ht="27" customHeight="1" x14ac:dyDescent="0.25">
      <c r="A113" s="31">
        <v>104</v>
      </c>
      <c r="B113" s="21" t="s">
        <v>71</v>
      </c>
      <c r="C113" s="3" t="s">
        <v>44</v>
      </c>
      <c r="D113" s="31"/>
      <c r="E113" s="31">
        <v>9</v>
      </c>
      <c r="F113" s="38"/>
      <c r="G113" s="39"/>
      <c r="H113" s="41">
        <v>3</v>
      </c>
      <c r="I113" s="28">
        <f t="shared" si="3"/>
        <v>12</v>
      </c>
      <c r="J113" s="4"/>
      <c r="K113" s="5"/>
      <c r="L113" s="6"/>
      <c r="M113" s="5"/>
      <c r="N113" s="15"/>
    </row>
    <row r="114" spans="1:14" ht="38.25" customHeight="1" x14ac:dyDescent="0.25">
      <c r="A114" s="31">
        <v>105</v>
      </c>
      <c r="B114" s="21" t="s">
        <v>52</v>
      </c>
      <c r="C114" s="3" t="s">
        <v>44</v>
      </c>
      <c r="D114" s="31">
        <v>1</v>
      </c>
      <c r="E114" s="31">
        <v>2</v>
      </c>
      <c r="F114" s="38">
        <v>15</v>
      </c>
      <c r="G114" s="39"/>
      <c r="H114" s="41"/>
      <c r="I114" s="28">
        <f t="shared" si="3"/>
        <v>18</v>
      </c>
      <c r="J114" s="4"/>
      <c r="K114" s="5"/>
      <c r="L114" s="6"/>
      <c r="M114" s="5"/>
      <c r="N114" s="15"/>
    </row>
    <row r="115" spans="1:14" ht="34.5" x14ac:dyDescent="0.25">
      <c r="A115" s="31">
        <v>106</v>
      </c>
      <c r="B115" s="21" t="s">
        <v>115</v>
      </c>
      <c r="C115" s="3" t="s">
        <v>10</v>
      </c>
      <c r="D115" s="31"/>
      <c r="E115" s="31"/>
      <c r="F115" s="38">
        <v>50000</v>
      </c>
      <c r="G115" s="39"/>
      <c r="H115" s="41"/>
      <c r="I115" s="28">
        <f t="shared" si="3"/>
        <v>50000</v>
      </c>
      <c r="J115" s="4"/>
      <c r="K115" s="5"/>
      <c r="L115" s="6"/>
      <c r="M115" s="5"/>
      <c r="N115" s="15"/>
    </row>
    <row r="116" spans="1:14" ht="26" x14ac:dyDescent="0.25">
      <c r="A116" s="31">
        <v>107</v>
      </c>
      <c r="B116" s="27" t="s">
        <v>118</v>
      </c>
      <c r="C116" s="3" t="s">
        <v>44</v>
      </c>
      <c r="D116" s="31"/>
      <c r="E116" s="31">
        <v>1</v>
      </c>
      <c r="F116" s="38">
        <v>1</v>
      </c>
      <c r="G116" s="39"/>
      <c r="H116" s="41"/>
      <c r="I116" s="28">
        <f t="shared" si="3"/>
        <v>2</v>
      </c>
      <c r="J116" s="4"/>
      <c r="K116" s="5"/>
      <c r="L116" s="6"/>
      <c r="M116" s="5"/>
      <c r="N116" s="15"/>
    </row>
    <row r="117" spans="1:14" x14ac:dyDescent="0.25">
      <c r="A117" s="31">
        <v>108</v>
      </c>
      <c r="B117" s="21" t="s">
        <v>119</v>
      </c>
      <c r="C117" s="3" t="s">
        <v>10</v>
      </c>
      <c r="D117" s="31"/>
      <c r="E117" s="31"/>
      <c r="F117" s="38">
        <v>4000</v>
      </c>
      <c r="G117" s="39"/>
      <c r="H117" s="41"/>
      <c r="I117" s="28">
        <f t="shared" si="3"/>
        <v>4000</v>
      </c>
      <c r="J117" s="4"/>
      <c r="K117" s="5"/>
      <c r="L117" s="6"/>
      <c r="M117" s="5"/>
      <c r="N117" s="15"/>
    </row>
    <row r="118" spans="1:14" ht="20.5" x14ac:dyDescent="0.25">
      <c r="A118" s="31">
        <v>109</v>
      </c>
      <c r="B118" s="30" t="s">
        <v>122</v>
      </c>
      <c r="C118" s="28" t="s">
        <v>11</v>
      </c>
      <c r="D118" s="31"/>
      <c r="E118" s="31">
        <v>5</v>
      </c>
      <c r="F118" s="38">
        <v>2</v>
      </c>
      <c r="G118" s="31"/>
      <c r="H118" s="42"/>
      <c r="I118" s="28">
        <f t="shared" si="3"/>
        <v>7</v>
      </c>
      <c r="J118" s="4"/>
      <c r="K118" s="5"/>
      <c r="L118" s="6"/>
      <c r="M118" s="5"/>
      <c r="N118" s="7"/>
    </row>
    <row r="119" spans="1:14" ht="41.25" customHeight="1" x14ac:dyDescent="0.25">
      <c r="A119" s="31">
        <v>110</v>
      </c>
      <c r="B119" s="27" t="s">
        <v>125</v>
      </c>
      <c r="C119" s="28" t="s">
        <v>11</v>
      </c>
      <c r="D119" s="31">
        <v>60</v>
      </c>
      <c r="E119" s="31"/>
      <c r="F119" s="38"/>
      <c r="G119" s="31"/>
      <c r="H119" s="42"/>
      <c r="I119" s="28">
        <f t="shared" si="3"/>
        <v>60</v>
      </c>
      <c r="J119" s="4"/>
      <c r="K119" s="5"/>
      <c r="L119" s="6"/>
      <c r="M119" s="5"/>
      <c r="N119" s="7"/>
    </row>
    <row r="120" spans="1:14" ht="26" x14ac:dyDescent="0.25">
      <c r="A120" s="31">
        <v>111</v>
      </c>
      <c r="B120" s="27" t="s">
        <v>126</v>
      </c>
      <c r="C120" s="28" t="s">
        <v>11</v>
      </c>
      <c r="D120" s="31"/>
      <c r="E120" s="31">
        <v>5</v>
      </c>
      <c r="F120" s="38">
        <v>10</v>
      </c>
      <c r="G120" s="31"/>
      <c r="H120" s="42"/>
      <c r="I120" s="28">
        <f t="shared" si="3"/>
        <v>15</v>
      </c>
      <c r="J120" s="4"/>
      <c r="K120" s="5"/>
      <c r="L120" s="6"/>
      <c r="M120" s="5"/>
      <c r="N120" s="7"/>
    </row>
    <row r="121" spans="1:14" ht="25" x14ac:dyDescent="0.25">
      <c r="A121" s="31">
        <v>112</v>
      </c>
      <c r="B121" s="29" t="s">
        <v>148</v>
      </c>
      <c r="C121" s="28" t="s">
        <v>11</v>
      </c>
      <c r="D121" s="31"/>
      <c r="E121" s="31">
        <v>8</v>
      </c>
      <c r="F121" s="38"/>
      <c r="G121" s="31"/>
      <c r="H121" s="42"/>
      <c r="I121" s="28">
        <f t="shared" si="3"/>
        <v>8</v>
      </c>
      <c r="J121" s="4"/>
      <c r="K121" s="5"/>
      <c r="L121" s="6"/>
      <c r="M121" s="5"/>
      <c r="N121" s="7"/>
    </row>
    <row r="122" spans="1:14" ht="26" x14ac:dyDescent="0.25">
      <c r="A122" s="31">
        <v>113</v>
      </c>
      <c r="B122" s="27" t="s">
        <v>127</v>
      </c>
      <c r="C122" s="28" t="s">
        <v>11</v>
      </c>
      <c r="D122" s="31"/>
      <c r="E122" s="31">
        <v>3</v>
      </c>
      <c r="F122" s="38">
        <v>30</v>
      </c>
      <c r="G122" s="31"/>
      <c r="H122" s="42"/>
      <c r="I122" s="28">
        <f t="shared" si="3"/>
        <v>33</v>
      </c>
      <c r="J122" s="4"/>
      <c r="K122" s="5"/>
      <c r="L122" s="6"/>
      <c r="M122" s="5"/>
      <c r="N122" s="7"/>
    </row>
    <row r="123" spans="1:14" ht="24" x14ac:dyDescent="0.25">
      <c r="A123" s="31">
        <v>114</v>
      </c>
      <c r="B123" s="29" t="s">
        <v>129</v>
      </c>
      <c r="C123" s="17" t="s">
        <v>10</v>
      </c>
      <c r="D123" s="31"/>
      <c r="E123" s="31"/>
      <c r="F123" s="38">
        <v>2</v>
      </c>
      <c r="G123" s="31"/>
      <c r="H123" s="42"/>
      <c r="I123" s="28">
        <f t="shared" si="3"/>
        <v>2</v>
      </c>
      <c r="J123" s="4"/>
      <c r="K123" s="5"/>
      <c r="L123" s="6"/>
      <c r="M123" s="5"/>
      <c r="N123" s="7"/>
    </row>
    <row r="124" spans="1:14" ht="26" x14ac:dyDescent="0.25">
      <c r="A124" s="31">
        <v>115</v>
      </c>
      <c r="B124" s="33" t="s">
        <v>130</v>
      </c>
      <c r="C124" s="17" t="s">
        <v>10</v>
      </c>
      <c r="D124" s="31">
        <v>50</v>
      </c>
      <c r="E124" s="31">
        <v>100</v>
      </c>
      <c r="F124" s="38"/>
      <c r="G124" s="31"/>
      <c r="H124" s="42"/>
      <c r="I124" s="28">
        <f t="shared" si="3"/>
        <v>150</v>
      </c>
      <c r="J124" s="4"/>
      <c r="K124" s="5"/>
      <c r="L124" s="6"/>
      <c r="M124" s="5"/>
      <c r="N124" s="7"/>
    </row>
    <row r="125" spans="1:14" ht="34.5" x14ac:dyDescent="0.25">
      <c r="A125" s="31">
        <v>116</v>
      </c>
      <c r="B125" s="21" t="s">
        <v>131</v>
      </c>
      <c r="C125" s="17" t="s">
        <v>11</v>
      </c>
      <c r="D125" s="31"/>
      <c r="E125" s="31">
        <v>4</v>
      </c>
      <c r="F125" s="38"/>
      <c r="G125" s="31"/>
      <c r="H125" s="42"/>
      <c r="I125" s="28">
        <f t="shared" si="3"/>
        <v>4</v>
      </c>
      <c r="J125" s="4"/>
      <c r="K125" s="5"/>
      <c r="L125" s="6"/>
      <c r="M125" s="5"/>
      <c r="N125" s="7"/>
    </row>
    <row r="126" spans="1:14" ht="23" x14ac:dyDescent="0.25">
      <c r="A126" s="31">
        <v>117</v>
      </c>
      <c r="B126" s="21" t="s">
        <v>132</v>
      </c>
      <c r="C126" s="17" t="s">
        <v>11</v>
      </c>
      <c r="D126" s="31"/>
      <c r="E126" s="31">
        <v>5</v>
      </c>
      <c r="F126" s="38"/>
      <c r="G126" s="31"/>
      <c r="H126" s="42"/>
      <c r="I126" s="28">
        <f t="shared" si="3"/>
        <v>5</v>
      </c>
      <c r="J126" s="4"/>
      <c r="K126" s="5"/>
      <c r="L126" s="6"/>
      <c r="M126" s="5"/>
      <c r="N126" s="7"/>
    </row>
    <row r="127" spans="1:14" ht="28" x14ac:dyDescent="0.4">
      <c r="A127" s="31">
        <v>118</v>
      </c>
      <c r="B127" s="29" t="s">
        <v>134</v>
      </c>
      <c r="C127" s="17" t="s">
        <v>11</v>
      </c>
      <c r="D127" s="31"/>
      <c r="E127" s="31"/>
      <c r="F127" s="38">
        <v>2</v>
      </c>
      <c r="G127" s="31"/>
      <c r="H127" s="42"/>
      <c r="I127" s="28">
        <f t="shared" si="3"/>
        <v>2</v>
      </c>
      <c r="J127" s="4"/>
      <c r="K127" s="5"/>
      <c r="L127" s="6"/>
      <c r="M127" s="5"/>
      <c r="N127" s="7"/>
    </row>
    <row r="128" spans="1:14" ht="28" x14ac:dyDescent="0.4">
      <c r="A128" s="31">
        <v>119</v>
      </c>
      <c r="B128" s="29" t="s">
        <v>135</v>
      </c>
      <c r="C128" s="17" t="s">
        <v>11</v>
      </c>
      <c r="D128" s="31"/>
      <c r="E128" s="31"/>
      <c r="F128" s="38">
        <v>2</v>
      </c>
      <c r="G128" s="31"/>
      <c r="H128" s="42"/>
      <c r="I128" s="28">
        <f t="shared" si="3"/>
        <v>2</v>
      </c>
      <c r="J128" s="4"/>
      <c r="K128" s="5"/>
      <c r="L128" s="6"/>
      <c r="M128" s="5"/>
      <c r="N128" s="7"/>
    </row>
    <row r="129" spans="1:14" ht="24" customHeight="1" x14ac:dyDescent="0.25">
      <c r="A129" s="31">
        <v>120</v>
      </c>
      <c r="B129" s="29" t="s">
        <v>133</v>
      </c>
      <c r="C129" s="17" t="s">
        <v>11</v>
      </c>
      <c r="D129" s="31"/>
      <c r="E129" s="31"/>
      <c r="F129" s="38">
        <v>4</v>
      </c>
      <c r="G129" s="31"/>
      <c r="H129" s="42"/>
      <c r="I129" s="28">
        <f t="shared" si="3"/>
        <v>4</v>
      </c>
      <c r="J129" s="4"/>
      <c r="K129" s="5"/>
      <c r="L129" s="6"/>
      <c r="M129" s="5"/>
      <c r="N129" s="7"/>
    </row>
    <row r="130" spans="1:14" ht="25" x14ac:dyDescent="0.25">
      <c r="A130" s="31">
        <v>121</v>
      </c>
      <c r="B130" s="29" t="s">
        <v>147</v>
      </c>
      <c r="C130" s="17" t="s">
        <v>11</v>
      </c>
      <c r="D130" s="31"/>
      <c r="E130" s="31"/>
      <c r="F130" s="38">
        <v>5</v>
      </c>
      <c r="G130" s="31"/>
      <c r="H130" s="42"/>
      <c r="I130" s="28">
        <f t="shared" si="3"/>
        <v>5</v>
      </c>
      <c r="J130" s="4"/>
      <c r="K130" s="5"/>
      <c r="L130" s="6"/>
      <c r="M130" s="5"/>
      <c r="N130" s="7"/>
    </row>
    <row r="131" spans="1:14" ht="28" x14ac:dyDescent="0.4">
      <c r="A131" s="31">
        <v>122</v>
      </c>
      <c r="B131" s="29" t="s">
        <v>136</v>
      </c>
      <c r="C131" s="17" t="s">
        <v>11</v>
      </c>
      <c r="D131" s="31"/>
      <c r="E131" s="31"/>
      <c r="F131" s="38">
        <v>2</v>
      </c>
      <c r="G131" s="31"/>
      <c r="H131" s="42"/>
      <c r="I131" s="28">
        <f t="shared" si="3"/>
        <v>2</v>
      </c>
      <c r="J131" s="4"/>
      <c r="K131" s="5"/>
      <c r="L131" s="6"/>
      <c r="M131" s="5"/>
      <c r="N131" s="7"/>
    </row>
    <row r="132" spans="1:14" ht="26.25" customHeight="1" x14ac:dyDescent="0.25">
      <c r="A132" s="31">
        <v>123</v>
      </c>
      <c r="B132" s="27" t="s">
        <v>140</v>
      </c>
      <c r="C132" s="17" t="s">
        <v>11</v>
      </c>
      <c r="D132" s="31"/>
      <c r="E132" s="31"/>
      <c r="F132" s="38">
        <v>2</v>
      </c>
      <c r="G132" s="31"/>
      <c r="H132" s="42"/>
      <c r="I132" s="28">
        <f t="shared" si="3"/>
        <v>2</v>
      </c>
      <c r="J132" s="4"/>
      <c r="K132" s="5"/>
      <c r="L132" s="6"/>
      <c r="M132" s="5"/>
      <c r="N132" s="7"/>
    </row>
    <row r="133" spans="1:14" ht="78.75" customHeight="1" x14ac:dyDescent="0.25">
      <c r="A133" s="31">
        <v>124</v>
      </c>
      <c r="B133" s="25" t="s">
        <v>162</v>
      </c>
      <c r="C133" s="17" t="s">
        <v>11</v>
      </c>
      <c r="D133" s="31"/>
      <c r="E133" s="31"/>
      <c r="F133" s="38">
        <v>4</v>
      </c>
      <c r="G133" s="31"/>
      <c r="H133" s="42"/>
      <c r="I133" s="28">
        <f t="shared" si="3"/>
        <v>4</v>
      </c>
      <c r="J133" s="4"/>
      <c r="K133" s="5"/>
      <c r="L133" s="6"/>
      <c r="M133" s="5"/>
      <c r="N133" s="7"/>
    </row>
    <row r="134" spans="1:14" ht="124.5" customHeight="1" x14ac:dyDescent="0.25">
      <c r="A134" s="31">
        <v>125</v>
      </c>
      <c r="B134" s="45" t="s">
        <v>141</v>
      </c>
      <c r="C134" s="17" t="s">
        <v>11</v>
      </c>
      <c r="D134" s="31"/>
      <c r="E134" s="31">
        <v>10</v>
      </c>
      <c r="F134" s="38">
        <v>70</v>
      </c>
      <c r="G134" s="31"/>
      <c r="H134" s="42"/>
      <c r="I134" s="28">
        <f t="shared" si="3"/>
        <v>80</v>
      </c>
      <c r="J134" s="4"/>
      <c r="K134" s="5"/>
      <c r="L134" s="6"/>
      <c r="M134" s="5"/>
      <c r="N134" s="7"/>
    </row>
    <row r="135" spans="1:14" ht="25.5" customHeight="1" x14ac:dyDescent="0.25">
      <c r="A135" s="31">
        <v>126</v>
      </c>
      <c r="B135" s="25" t="s">
        <v>142</v>
      </c>
      <c r="C135" s="17" t="s">
        <v>11</v>
      </c>
      <c r="D135" s="31"/>
      <c r="E135" s="31">
        <v>10</v>
      </c>
      <c r="F135" s="38">
        <v>5</v>
      </c>
      <c r="G135" s="31"/>
      <c r="H135" s="42"/>
      <c r="I135" s="28">
        <f t="shared" ref="I135:I150" si="4">SUM(D135:H135)</f>
        <v>15</v>
      </c>
      <c r="J135" s="4"/>
      <c r="K135" s="5"/>
      <c r="L135" s="6"/>
      <c r="M135" s="5"/>
      <c r="N135" s="7"/>
    </row>
    <row r="136" spans="1:14" ht="17.25" customHeight="1" x14ac:dyDescent="0.25">
      <c r="A136" s="31">
        <v>127</v>
      </c>
      <c r="B136" s="7" t="s">
        <v>143</v>
      </c>
      <c r="C136" s="17" t="s">
        <v>11</v>
      </c>
      <c r="D136" s="38"/>
      <c r="E136" s="31"/>
      <c r="F136" s="32">
        <v>5</v>
      </c>
      <c r="G136" s="31"/>
      <c r="H136" s="42"/>
      <c r="I136" s="28">
        <f t="shared" si="4"/>
        <v>5</v>
      </c>
      <c r="J136" s="4"/>
      <c r="K136" s="5"/>
      <c r="L136" s="6"/>
      <c r="M136" s="5"/>
      <c r="N136" s="7"/>
    </row>
    <row r="137" spans="1:14" ht="17.25" customHeight="1" x14ac:dyDescent="0.25">
      <c r="A137" s="31">
        <v>128</v>
      </c>
      <c r="B137" s="36" t="s">
        <v>144</v>
      </c>
      <c r="C137" s="17" t="s">
        <v>55</v>
      </c>
      <c r="D137" s="38"/>
      <c r="E137" s="31"/>
      <c r="F137" s="32"/>
      <c r="G137" s="31"/>
      <c r="H137" s="42">
        <v>50</v>
      </c>
      <c r="I137" s="28">
        <f t="shared" si="4"/>
        <v>50</v>
      </c>
      <c r="J137" s="4"/>
      <c r="K137" s="5"/>
      <c r="L137" s="6"/>
      <c r="M137" s="5"/>
      <c r="N137" s="7"/>
    </row>
    <row r="138" spans="1:14" ht="42" customHeight="1" x14ac:dyDescent="0.25">
      <c r="A138" s="31">
        <v>129</v>
      </c>
      <c r="B138" s="22" t="s">
        <v>145</v>
      </c>
      <c r="C138" s="17" t="s">
        <v>11</v>
      </c>
      <c r="D138" s="38"/>
      <c r="E138" s="31"/>
      <c r="F138" s="32">
        <v>20</v>
      </c>
      <c r="G138" s="31"/>
      <c r="H138" s="42"/>
      <c r="I138" s="28">
        <f t="shared" si="4"/>
        <v>20</v>
      </c>
      <c r="J138" s="4"/>
      <c r="K138" s="5"/>
      <c r="L138" s="6"/>
      <c r="M138" s="5"/>
      <c r="N138" s="7"/>
    </row>
    <row r="139" spans="1:14" ht="42" customHeight="1" x14ac:dyDescent="0.25">
      <c r="A139" s="31">
        <v>130</v>
      </c>
      <c r="B139" s="22" t="s">
        <v>146</v>
      </c>
      <c r="C139" s="17" t="s">
        <v>11</v>
      </c>
      <c r="D139" s="38"/>
      <c r="E139" s="31"/>
      <c r="F139" s="32">
        <v>10</v>
      </c>
      <c r="G139" s="31"/>
      <c r="H139" s="42"/>
      <c r="I139" s="28">
        <f t="shared" si="4"/>
        <v>10</v>
      </c>
      <c r="J139" s="4"/>
      <c r="K139" s="5"/>
      <c r="L139" s="6"/>
      <c r="M139" s="5"/>
      <c r="N139" s="7"/>
    </row>
    <row r="140" spans="1:14" ht="27.75" customHeight="1" x14ac:dyDescent="0.25">
      <c r="A140" s="31">
        <v>131</v>
      </c>
      <c r="B140" s="34" t="s">
        <v>149</v>
      </c>
      <c r="C140" s="17" t="s">
        <v>68</v>
      </c>
      <c r="D140" s="38"/>
      <c r="E140" s="31">
        <v>2</v>
      </c>
      <c r="F140" s="32"/>
      <c r="G140" s="31"/>
      <c r="H140" s="42"/>
      <c r="I140" s="28">
        <f t="shared" si="4"/>
        <v>2</v>
      </c>
      <c r="J140" s="4"/>
      <c r="K140" s="5"/>
      <c r="L140" s="6"/>
      <c r="M140" s="5"/>
      <c r="N140" s="7"/>
    </row>
    <row r="141" spans="1:14" ht="27.75" customHeight="1" x14ac:dyDescent="0.25">
      <c r="A141" s="31">
        <v>132</v>
      </c>
      <c r="B141" s="34" t="s">
        <v>150</v>
      </c>
      <c r="C141" s="17" t="s">
        <v>68</v>
      </c>
      <c r="D141" s="38"/>
      <c r="E141" s="31"/>
      <c r="F141" s="32">
        <v>2</v>
      </c>
      <c r="G141" s="31"/>
      <c r="H141" s="42"/>
      <c r="I141" s="28">
        <f t="shared" si="4"/>
        <v>2</v>
      </c>
      <c r="J141" s="4"/>
      <c r="K141" s="5"/>
      <c r="L141" s="6"/>
      <c r="M141" s="5"/>
      <c r="N141" s="7"/>
    </row>
    <row r="142" spans="1:14" ht="27.75" customHeight="1" x14ac:dyDescent="0.25">
      <c r="A142" s="31">
        <v>133</v>
      </c>
      <c r="B142" s="37" t="s">
        <v>151</v>
      </c>
      <c r="C142" s="17" t="s">
        <v>68</v>
      </c>
      <c r="D142" s="38"/>
      <c r="E142" s="31"/>
      <c r="F142" s="32">
        <v>3</v>
      </c>
      <c r="G142" s="31"/>
      <c r="H142" s="42">
        <v>2</v>
      </c>
      <c r="I142" s="28">
        <f t="shared" si="4"/>
        <v>5</v>
      </c>
      <c r="J142" s="4"/>
      <c r="K142" s="5"/>
      <c r="L142" s="6"/>
      <c r="M142" s="5"/>
      <c r="N142" s="7"/>
    </row>
    <row r="143" spans="1:14" ht="133.5" customHeight="1" x14ac:dyDescent="0.25">
      <c r="A143" s="31">
        <v>134</v>
      </c>
      <c r="B143" s="29" t="s">
        <v>152</v>
      </c>
      <c r="C143" s="17" t="s">
        <v>10</v>
      </c>
      <c r="D143" s="38"/>
      <c r="E143" s="31"/>
      <c r="F143" s="32">
        <v>6</v>
      </c>
      <c r="G143" s="31"/>
      <c r="H143" s="42"/>
      <c r="I143" s="28">
        <f t="shared" si="4"/>
        <v>6</v>
      </c>
      <c r="J143" s="4"/>
      <c r="K143" s="5"/>
      <c r="L143" s="6"/>
      <c r="M143" s="5"/>
      <c r="N143" s="7"/>
    </row>
    <row r="144" spans="1:14" ht="53.25" customHeight="1" x14ac:dyDescent="0.25">
      <c r="A144" s="31">
        <v>135</v>
      </c>
      <c r="B144" s="29" t="s">
        <v>153</v>
      </c>
      <c r="C144" s="17" t="s">
        <v>10</v>
      </c>
      <c r="D144" s="38"/>
      <c r="E144" s="31"/>
      <c r="F144" s="32">
        <v>4</v>
      </c>
      <c r="G144" s="31"/>
      <c r="H144" s="16"/>
      <c r="I144" s="3">
        <f t="shared" si="4"/>
        <v>4</v>
      </c>
      <c r="J144" s="4"/>
      <c r="K144" s="5"/>
      <c r="L144" s="6"/>
      <c r="M144" s="5"/>
      <c r="N144" s="7"/>
    </row>
    <row r="145" spans="1:14" ht="38.25" customHeight="1" x14ac:dyDescent="0.25">
      <c r="A145" s="31">
        <v>136</v>
      </c>
      <c r="B145" s="29" t="s">
        <v>154</v>
      </c>
      <c r="C145" s="17" t="s">
        <v>10</v>
      </c>
      <c r="D145" s="38"/>
      <c r="E145" s="31"/>
      <c r="F145" s="32">
        <v>4</v>
      </c>
      <c r="G145" s="31"/>
      <c r="H145" s="16"/>
      <c r="I145" s="3">
        <f t="shared" si="4"/>
        <v>4</v>
      </c>
      <c r="J145" s="4"/>
      <c r="K145" s="5"/>
      <c r="L145" s="6"/>
      <c r="M145" s="5"/>
      <c r="N145" s="7"/>
    </row>
    <row r="146" spans="1:14" ht="27" customHeight="1" x14ac:dyDescent="0.3">
      <c r="A146" s="31">
        <v>137</v>
      </c>
      <c r="B146" s="44" t="s">
        <v>156</v>
      </c>
      <c r="C146" s="17" t="s">
        <v>68</v>
      </c>
      <c r="D146" s="38">
        <v>5</v>
      </c>
      <c r="E146" s="31"/>
      <c r="F146" s="32"/>
      <c r="G146" s="31"/>
      <c r="H146" s="31"/>
      <c r="I146" s="3">
        <f t="shared" si="4"/>
        <v>5</v>
      </c>
      <c r="J146" s="4"/>
      <c r="K146" s="5"/>
      <c r="L146" s="6"/>
      <c r="M146" s="5"/>
      <c r="N146" s="7"/>
    </row>
    <row r="147" spans="1:14" ht="90" customHeight="1" x14ac:dyDescent="0.25">
      <c r="A147" s="31">
        <v>138</v>
      </c>
      <c r="B147" s="46" t="s">
        <v>157</v>
      </c>
      <c r="C147" s="17" t="s">
        <v>68</v>
      </c>
      <c r="D147" s="38">
        <v>4</v>
      </c>
      <c r="E147" s="31"/>
      <c r="F147" s="32"/>
      <c r="G147" s="31"/>
      <c r="H147" s="31"/>
      <c r="I147" s="3">
        <f t="shared" si="4"/>
        <v>4</v>
      </c>
      <c r="J147" s="4"/>
      <c r="K147" s="5"/>
      <c r="L147" s="6"/>
      <c r="M147" s="5"/>
      <c r="N147" s="7"/>
    </row>
    <row r="148" spans="1:14" ht="27" customHeight="1" x14ac:dyDescent="0.25">
      <c r="A148" s="31">
        <v>139</v>
      </c>
      <c r="B148" s="29" t="s">
        <v>160</v>
      </c>
      <c r="C148" s="17" t="s">
        <v>68</v>
      </c>
      <c r="D148" s="38"/>
      <c r="E148" s="31"/>
      <c r="F148" s="32">
        <v>100</v>
      </c>
      <c r="G148" s="31"/>
      <c r="H148" s="31"/>
      <c r="I148" s="3">
        <f t="shared" si="4"/>
        <v>100</v>
      </c>
      <c r="J148" s="4"/>
      <c r="K148" s="5"/>
      <c r="L148" s="6"/>
      <c r="M148" s="5"/>
      <c r="N148" s="7"/>
    </row>
    <row r="149" spans="1:14" ht="38.25" customHeight="1" x14ac:dyDescent="0.25">
      <c r="A149" s="31">
        <v>140</v>
      </c>
      <c r="B149" s="29" t="s">
        <v>159</v>
      </c>
      <c r="C149" s="17" t="s">
        <v>67</v>
      </c>
      <c r="D149" s="38"/>
      <c r="E149" s="31"/>
      <c r="F149" s="32">
        <v>6</v>
      </c>
      <c r="G149" s="31"/>
      <c r="H149" s="31"/>
      <c r="I149" s="3">
        <f t="shared" si="4"/>
        <v>6</v>
      </c>
      <c r="J149" s="4"/>
      <c r="K149" s="5"/>
      <c r="L149" s="6"/>
      <c r="M149" s="5"/>
      <c r="N149" s="7"/>
    </row>
    <row r="150" spans="1:14" ht="17.25" customHeight="1" x14ac:dyDescent="0.25">
      <c r="A150" s="31">
        <v>141</v>
      </c>
      <c r="B150" s="29" t="s">
        <v>158</v>
      </c>
      <c r="C150" s="17" t="s">
        <v>67</v>
      </c>
      <c r="D150" s="38"/>
      <c r="E150" s="31"/>
      <c r="F150" s="32"/>
      <c r="G150" s="31">
        <v>3</v>
      </c>
      <c r="H150" s="31"/>
      <c r="I150" s="3">
        <f t="shared" si="4"/>
        <v>3</v>
      </c>
      <c r="J150" s="4"/>
      <c r="K150" s="5"/>
      <c r="L150" s="6"/>
      <c r="M150" s="5"/>
      <c r="N150" s="7"/>
    </row>
    <row r="151" spans="1:14" x14ac:dyDescent="0.25">
      <c r="K151" s="47"/>
      <c r="L151" s="7"/>
      <c r="M151" s="47"/>
    </row>
  </sheetData>
  <customSheetViews>
    <customSheetView guid="{58C0836A-14A9-4C72-B0E8-0C6BA3F102E0}" scale="130" showPageBreaks="1" printArea="1" hiddenRows="1" view="pageBreakPreview" topLeftCell="A2">
      <selection activeCell="A2" sqref="A2"/>
      <rowBreaks count="32" manualBreakCount="32">
        <brk id="12" max="12" man="1"/>
        <brk id="17" max="12" man="1"/>
        <brk id="26" max="12" man="1"/>
        <brk id="27" max="12" man="1"/>
        <brk id="28" max="12" man="1"/>
        <brk id="29" max="12" man="1"/>
        <brk id="34" max="12" man="1"/>
        <brk id="44" max="12" man="1"/>
        <brk id="53" max="12" man="1"/>
        <brk id="54" max="12" man="1"/>
        <brk id="58" max="12" man="1"/>
        <brk id="59" max="12" man="1"/>
        <brk id="65" max="12" man="1"/>
        <brk id="70" max="12" man="1"/>
        <brk id="77" max="13" man="1"/>
        <brk id="78" max="12" man="1"/>
        <brk id="80" max="13" man="1"/>
        <brk id="81" max="12" man="1"/>
        <brk id="83" max="12" man="1"/>
        <brk id="90" max="12" man="1"/>
        <brk id="91" max="12" man="1"/>
        <brk id="94" max="12" man="1"/>
        <brk id="107" max="12" man="1"/>
        <brk id="122" max="12" man="1"/>
        <brk id="123" max="12" man="1"/>
        <brk id="128" max="14" man="1"/>
        <brk id="134" max="12" man="1"/>
        <brk id="140" max="13" man="1"/>
        <brk id="145" max="14" man="1"/>
        <brk id="152" max="13" man="1"/>
        <brk id="157" max="12" man="1"/>
        <brk id="160" max="16383" man="1"/>
      </rowBreaks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1"/>
      <headerFooter alignWithMargins="0">
        <oddFooter>&amp;CStrona &amp;P z &amp;N</oddFooter>
      </headerFooter>
    </customSheetView>
    <customSheetView guid="{38BCC9B0-6EC3-42A2-A35C-29267F871A91}" showPageBreaks="1" printArea="1" hiddenRows="1" topLeftCell="A2">
      <selection activeCell="J56" sqref="J56"/>
      <rowBreaks count="36" manualBreakCount="36">
        <brk id="15" max="12" man="1"/>
        <brk id="24" max="12" man="1"/>
        <brk id="25" max="12" man="1"/>
        <brk id="26" max="12" man="1"/>
        <brk id="27" max="12" man="1"/>
        <brk id="32" max="12" man="1"/>
        <brk id="43" max="12" man="1"/>
        <brk id="53" max="12" man="1"/>
        <brk id="54" max="12" man="1"/>
        <brk id="58" max="12" man="1"/>
        <brk id="59" max="12" man="1"/>
        <brk id="65" max="12" man="1"/>
        <brk id="73" max="12" man="1"/>
        <brk id="74" max="12" man="1"/>
        <brk id="75" max="12" man="1"/>
        <brk id="76" max="12" man="1"/>
        <brk id="78" max="12" man="1"/>
        <brk id="86" max="13" man="1"/>
        <brk id="87" max="12" man="1"/>
        <brk id="89" max="13" man="1"/>
        <brk id="90" max="12" man="1"/>
        <brk id="93" max="12" man="1"/>
        <brk id="100" max="12" man="1"/>
        <brk id="101" max="12" man="1"/>
        <brk id="104" max="12" man="1"/>
        <brk id="117" max="12" man="1"/>
        <brk id="132" max="12" man="1"/>
        <brk id="133" max="12" man="1"/>
        <brk id="139" max="14" man="1"/>
        <brk id="140" max="14" man="1"/>
        <brk id="146" max="12" man="1"/>
        <brk id="153" max="13" man="1"/>
        <brk id="160" max="13" man="1"/>
        <brk id="166" max="14" man="1"/>
        <brk id="174" max="12" man="1"/>
        <brk id="177" max="16383" man="1"/>
      </rowBreaks>
      <colBreaks count="1" manualBreakCount="1">
        <brk id="13" max="1048575" man="1"/>
      </colBreaks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2"/>
      <headerFooter alignWithMargins="0">
        <oddFooter>&amp;CStrona &amp;P z &amp;N</oddFooter>
      </headerFooter>
    </customSheetView>
    <customSheetView guid="{1800338B-5645-4931-8C6E-BC52E28B134F}" printArea="1" hiddenRows="1" topLeftCell="A5">
      <selection activeCell="B29" sqref="B29"/>
      <rowBreaks count="32" manualBreakCount="32">
        <brk id="12" max="12" man="1"/>
        <brk id="17" max="12" man="1"/>
        <brk id="26" max="12" man="1"/>
        <brk id="27" max="12" man="1"/>
        <brk id="28" max="12" man="1"/>
        <brk id="29" max="12" man="1"/>
        <brk id="34" max="12" man="1"/>
        <brk id="44" max="12" man="1"/>
        <brk id="53" max="12" man="1"/>
        <brk id="54" max="12" man="1"/>
        <brk id="58" max="12" man="1"/>
        <brk id="59" max="12" man="1"/>
        <brk id="65" max="12" man="1"/>
        <brk id="70" max="12" man="1"/>
        <brk id="77" max="13" man="1"/>
        <brk id="78" max="12" man="1"/>
        <brk id="80" max="13" man="1"/>
        <brk id="81" max="12" man="1"/>
        <brk id="83" max="12" man="1"/>
        <brk id="90" max="12" man="1"/>
        <brk id="91" max="12" man="1"/>
        <brk id="94" max="12" man="1"/>
        <brk id="107" max="12" man="1"/>
        <brk id="122" max="12" man="1"/>
        <brk id="123" max="12" man="1"/>
        <brk id="128" max="14" man="1"/>
        <brk id="134" max="12" man="1"/>
        <brk id="140" max="13" man="1"/>
        <brk id="145" max="14" man="1"/>
        <brk id="152" max="13" man="1"/>
        <brk id="157" max="12" man="1"/>
        <brk id="160" max="16383" man="1"/>
      </rowBreaks>
      <colBreaks count="1" manualBreakCount="1">
        <brk id="13" max="1048575" man="1"/>
      </colBreaks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3"/>
      <headerFooter alignWithMargins="0">
        <oddFooter>&amp;CStrona &amp;P z &amp;N</oddFooter>
      </headerFooter>
    </customSheetView>
    <customSheetView guid="{3B6E08E7-2076-4CAB-9A58-765EC86134EE}" printArea="1" hiddenRows="1" showRuler="0" topLeftCell="A188">
      <selection activeCell="K197" sqref="K197"/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4"/>
      <headerFooter alignWithMargins="0">
        <oddFooter>&amp;CStrona &amp;P z &amp;N</oddFooter>
      </headerFooter>
    </customSheetView>
    <customSheetView guid="{C11FF556-DCB9-4149-85AC-1AAEF0BCE87C}" showPageBreaks="1" printArea="1" hiddenRows="1" topLeftCell="A26">
      <selection activeCell="B238" sqref="B238"/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5"/>
      <headerFooter alignWithMargins="0">
        <oddFooter>&amp;CStrona &amp;P z &amp;N</oddFooter>
      </headerFooter>
    </customSheetView>
    <customSheetView guid="{FA78AD62-E7F9-4E58-9404-C617E7B245CB}" showPageBreaks="1" printArea="1" hiddenRows="1" topLeftCell="A173">
      <selection activeCell="M175" sqref="M175"/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6"/>
      <headerFooter alignWithMargins="0">
        <oddFooter>&amp;CStrona &amp;P z &amp;N</oddFooter>
      </headerFooter>
    </customSheetView>
    <customSheetView guid="{97D72673-58EF-444C-AAFC-BC6FC0A834E5}" printArea="1" hiddenRows="1" topLeftCell="A7">
      <selection activeCell="M187" sqref="M187"/>
      <rowBreaks count="36" manualBreakCount="36">
        <brk id="13" max="12" man="1"/>
        <brk id="18" max="12" man="1"/>
        <brk id="27" max="12" man="1"/>
        <brk id="28" max="12" man="1"/>
        <brk id="29" max="12" man="1"/>
        <brk id="30" max="12" man="1"/>
        <brk id="35" max="12" man="1"/>
        <brk id="46" max="12" man="1"/>
        <brk id="56" max="12" man="1"/>
        <brk id="57" max="12" man="1"/>
        <brk id="61" max="12" man="1"/>
        <brk id="62" max="12" man="1"/>
        <brk id="68" max="12" man="1"/>
        <brk id="76" max="12" man="1"/>
        <brk id="77" max="12" man="1"/>
        <brk id="78" max="12" man="1"/>
        <brk id="79" max="12" man="1"/>
        <brk id="81" max="12" man="1"/>
        <brk id="90" max="12" man="1"/>
        <brk id="92" max="13" man="1"/>
        <brk id="93" max="12" man="1"/>
        <brk id="96" max="12" man="1"/>
        <brk id="103" max="12" man="1"/>
        <brk id="104" max="12" man="1"/>
        <brk id="107" max="12" man="1"/>
        <brk id="120" max="12" man="1"/>
        <brk id="135" max="12" man="1"/>
        <brk id="136" max="12" man="1"/>
        <brk id="145" max="14" man="1"/>
        <brk id="146" max="14" man="1"/>
        <brk id="152" max="12" man="1"/>
        <brk id="160" max="13" man="1"/>
        <brk id="167" max="13" man="1"/>
        <brk id="173" max="14" man="1"/>
        <brk id="186" max="12" man="1"/>
        <brk id="189" max="16383" man="1"/>
      </rowBreaks>
      <colBreaks count="1" manualBreakCount="1">
        <brk id="13" max="1048575" man="1"/>
      </colBreaks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7"/>
      <headerFooter alignWithMargins="0">
        <oddFooter>&amp;CStrona &amp;P z &amp;N</oddFooter>
      </headerFooter>
    </customSheetView>
    <customSheetView guid="{7BE65C7D-FA2D-4D17-80ED-64F350897BD0}" showPageBreaks="1" printArea="1" hiddenRows="1" topLeftCell="A133">
      <selection activeCell="J144" sqref="J144"/>
      <rowBreaks count="36" manualBreakCount="36">
        <brk id="13" max="12" man="1"/>
        <brk id="18" max="12" man="1"/>
        <brk id="27" max="12" man="1"/>
        <brk id="28" max="12" man="1"/>
        <brk id="29" max="12" man="1"/>
        <brk id="30" max="12" man="1"/>
        <brk id="35" max="12" man="1"/>
        <brk id="46" max="12" man="1"/>
        <brk id="56" max="12" man="1"/>
        <brk id="57" max="12" man="1"/>
        <brk id="61" max="12" man="1"/>
        <brk id="62" max="12" man="1"/>
        <brk id="68" max="12" man="1"/>
        <brk id="76" max="12" man="1"/>
        <brk id="77" max="12" man="1"/>
        <brk id="78" max="12" man="1"/>
        <brk id="79" max="12" man="1"/>
        <brk id="81" max="12" man="1"/>
        <brk id="90" max="12" man="1"/>
        <brk id="92" max="13" man="1"/>
        <brk id="93" max="12" man="1"/>
        <brk id="96" max="12" man="1"/>
        <brk id="103" max="12" man="1"/>
        <brk id="104" max="12" man="1"/>
        <brk id="107" max="12" man="1"/>
        <brk id="120" max="12" man="1"/>
        <brk id="135" max="12" man="1"/>
        <brk id="136" max="12" man="1"/>
        <brk id="145" max="14" man="1"/>
        <brk id="146" max="14" man="1"/>
        <brk id="152" max="12" man="1"/>
        <brk id="160" max="13" man="1"/>
        <brk id="167" max="13" man="1"/>
        <brk id="173" max="14" man="1"/>
        <brk id="181" max="12" man="1"/>
        <brk id="184" max="16383" man="1"/>
      </rowBreaks>
      <colBreaks count="1" manualBreakCount="1">
        <brk id="13" max="1048575" man="1"/>
      </colBreaks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8"/>
      <headerFooter alignWithMargins="0">
        <oddFooter>&amp;CStrona &amp;P z &amp;N</oddFooter>
      </headerFooter>
    </customSheetView>
    <customSheetView guid="{C3514CB0-16BD-40B9-9E18-A823C5188B4D}" showPageBreaks="1" printArea="1" hiddenRows="1" topLeftCell="A152">
      <selection activeCell="A10" sqref="A10:A163"/>
      <rowBreaks count="32" manualBreakCount="32">
        <brk id="12" max="12" man="1"/>
        <brk id="17" max="12" man="1"/>
        <brk id="26" max="12" man="1"/>
        <brk id="27" max="12" man="1"/>
        <brk id="28" max="12" man="1"/>
        <brk id="29" max="12" man="1"/>
        <brk id="34" max="12" man="1"/>
        <brk id="44" max="12" man="1"/>
        <brk id="53" max="12" man="1"/>
        <brk id="54" max="12" man="1"/>
        <brk id="58" max="12" man="1"/>
        <brk id="59" max="12" man="1"/>
        <brk id="65" max="12" man="1"/>
        <brk id="72" max="12" man="1"/>
        <brk id="79" max="13" man="1"/>
        <brk id="80" max="12" man="1"/>
        <brk id="82" max="13" man="1"/>
        <brk id="83" max="12" man="1"/>
        <brk id="85" max="12" man="1"/>
        <brk id="92" max="12" man="1"/>
        <brk id="93" max="12" man="1"/>
        <brk id="96" max="12" man="1"/>
        <brk id="109" max="12" man="1"/>
        <brk id="124" max="12" man="1"/>
        <brk id="125" max="12" man="1"/>
        <brk id="131" max="14" man="1"/>
        <brk id="137" max="12" man="1"/>
        <brk id="145" max="13" man="1"/>
        <brk id="151" max="14" man="1"/>
        <brk id="158" max="13" man="1"/>
        <brk id="163" max="12" man="1"/>
        <brk id="166" max="16383" man="1"/>
      </rowBreaks>
      <colBreaks count="1" manualBreakCount="1">
        <brk id="13" max="1048575" man="1"/>
      </colBreaks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9"/>
      <headerFooter alignWithMargins="0">
        <oddFooter>&amp;CStrona &amp;P z &amp;N</oddFooter>
      </headerFooter>
    </customSheetView>
    <customSheetView guid="{E38A53A8-6C97-4159-8C70-721F50829E25}" hiddenRows="1" topLeftCell="A8">
      <selection activeCell="A155" sqref="A155:N155"/>
      <rowBreaks count="37" manualBreakCount="37">
        <brk id="13" max="12" man="1"/>
        <brk id="18" max="12" man="1"/>
        <brk id="27" max="12" man="1"/>
        <brk id="28" max="12" man="1"/>
        <brk id="29" max="12" man="1"/>
        <brk id="30" max="12" man="1"/>
        <brk id="35" max="12" man="1"/>
        <brk id="46" max="12" man="1"/>
        <brk id="56" max="12" man="1"/>
        <brk id="57" max="12" man="1"/>
        <brk id="61" max="12" man="1"/>
        <brk id="62" max="12" man="1"/>
        <brk id="68" max="12" man="1"/>
        <brk id="76" max="12" man="1"/>
        <brk id="77" max="12" man="1"/>
        <brk id="78" max="12" man="1"/>
        <brk id="79" max="12" man="1"/>
        <brk id="81" max="12" man="1"/>
        <brk id="89" max="13" man="1"/>
        <brk id="90" max="12" man="1"/>
        <brk id="92" max="13" man="1"/>
        <brk id="93" max="12" man="1"/>
        <brk id="96" max="12" man="1"/>
        <brk id="103" max="12" man="1"/>
        <brk id="104" max="12" man="1"/>
        <brk id="107" max="12" man="1"/>
        <brk id="120" max="12" man="1"/>
        <brk id="135" max="12" man="1"/>
        <brk id="136" max="12" man="1"/>
        <brk id="145" max="14" man="1"/>
        <brk id="146" max="14" man="1"/>
        <brk id="152" max="12" man="1"/>
        <brk id="160" max="13" man="1"/>
        <brk id="167" max="13" man="1"/>
        <brk id="173" max="14" man="1"/>
        <brk id="181" max="12" man="1"/>
        <brk id="184" max="16383" man="1"/>
      </rowBreaks>
      <colBreaks count="1" manualBreakCount="1">
        <brk id="13" max="1048575" man="1"/>
      </colBreaks>
      <pageMargins left="0.19685039370078741" right="0.23622047244094491" top="0.78740157480314965" bottom="0.59055118110236227" header="0.51181102362204722" footer="0.31496062992125984"/>
      <pageSetup paperSize="9" scale="95" firstPageNumber="0" orientation="landscape" horizontalDpi="300" verticalDpi="300" r:id="rId10"/>
      <headerFooter alignWithMargins="0">
        <oddFooter>&amp;CStrona &amp;P z &amp;N</oddFooter>
      </headerFooter>
    </customSheetView>
    <customSheetView guid="{2BDDDC55-6DC2-4A78-976B-4704A12EF7F6}" showPageBreaks="1" printArea="1" hiddenRows="1" view="pageBreakPreview" topLeftCell="A2">
      <selection activeCell="B2" sqref="B2"/>
      <rowBreaks count="1" manualBreakCount="1">
        <brk id="141" max="13" man="1"/>
      </rowBreaks>
      <pageMargins left="0.19685039370078741" right="0.23622047244094491" top="0.78740157480314965" bottom="0.59055118110236227" header="0.51181102362204722" footer="0.31496062992125984"/>
      <pageSetup paperSize="9" scale="83" firstPageNumber="0" orientation="landscape" horizontalDpi="300" verticalDpi="300" r:id="rId11"/>
      <headerFooter alignWithMargins="0">
        <oddFooter>&amp;CStrona &amp;P z &amp;N</oddFooter>
      </headerFooter>
    </customSheetView>
  </customSheetViews>
  <mergeCells count="10">
    <mergeCell ref="A4:N4"/>
    <mergeCell ref="B7:B8"/>
    <mergeCell ref="C6:N6"/>
    <mergeCell ref="C7:C8"/>
    <mergeCell ref="D7:D8"/>
    <mergeCell ref="G7:G8"/>
    <mergeCell ref="I7:N7"/>
    <mergeCell ref="A7:A8"/>
    <mergeCell ref="E7:E8"/>
    <mergeCell ref="F7:F8"/>
  </mergeCells>
  <phoneticPr fontId="0" type="noConversion"/>
  <pageMargins left="0.19685039370078741" right="0.23622047244094491" top="0.78740157480314965" bottom="0.59055118110236227" header="0.51181102362204722" footer="0.31496062992125984"/>
  <pageSetup paperSize="9" scale="95" firstPageNumber="0" orientation="landscape" horizontalDpi="300" verticalDpi="300" r:id="rId12"/>
  <headerFooter alignWithMargins="0">
    <oddFooter>&amp;CStrona &amp;P z &amp;N</oddFooter>
  </headerFooter>
  <rowBreaks count="32" manualBreakCount="32">
    <brk id="12" max="12" man="1"/>
    <brk id="17" max="12" man="1"/>
    <brk id="26" max="12" man="1"/>
    <brk id="27" max="12" man="1"/>
    <brk id="28" max="12" man="1"/>
    <brk id="29" max="12" man="1"/>
    <brk id="34" max="12" man="1"/>
    <brk id="44" max="12" man="1"/>
    <brk id="53" max="12" man="1"/>
    <brk id="54" max="12" man="1"/>
    <brk id="58" max="12" man="1"/>
    <brk id="59" max="12" man="1"/>
    <brk id="65" max="12" man="1"/>
    <brk id="70" max="12" man="1"/>
    <brk id="77" max="13" man="1"/>
    <brk id="78" max="12" man="1"/>
    <brk id="80" max="13" man="1"/>
    <brk id="81" max="12" man="1"/>
    <brk id="83" max="12" man="1"/>
    <brk id="90" max="12" man="1"/>
    <brk id="91" max="12" man="1"/>
    <brk id="94" max="12" man="1"/>
    <brk id="107" max="12" man="1"/>
    <brk id="122" max="12" man="1"/>
    <brk id="123" max="12" man="1"/>
    <brk id="128" max="14" man="1"/>
    <brk id="134" max="12" man="1"/>
    <brk id="140" max="13" man="1"/>
    <brk id="145" max="14" man="1"/>
    <brk id="152" max="13" man="1"/>
    <brk id="157" max="12" man="1"/>
    <brk id="1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SheetLayoutView="100" workbookViewId="0"/>
  </sheetViews>
  <sheetFormatPr defaultRowHeight="12.5" x14ac:dyDescent="0.25"/>
  <sheetData/>
  <customSheetViews>
    <customSheetView guid="{58C0836A-14A9-4C72-B0E8-0C6BA3F102E0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1"/>
      <headerFooter alignWithMargins="0"/>
    </customSheetView>
    <customSheetView guid="{38BCC9B0-6EC3-42A2-A35C-29267F871A91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2"/>
      <headerFooter alignWithMargins="0"/>
    </customSheetView>
    <customSheetView guid="{1800338B-5645-4931-8C6E-BC52E28B134F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3"/>
      <headerFooter alignWithMargins="0"/>
    </customSheetView>
    <customSheetView guid="{3B6E08E7-2076-4CAB-9A58-765EC86134EE}" showPageBreaks="1" view="pageBreakPreview" showRuler="0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4"/>
      <headerFooter alignWithMargins="0"/>
    </customSheetView>
    <customSheetView guid="{C11FF556-DCB9-4149-85AC-1AAEF0BCE87C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5"/>
      <headerFooter alignWithMargins="0"/>
    </customSheetView>
    <customSheetView guid="{FA78AD62-E7F9-4E58-9404-C617E7B245CB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6"/>
      <headerFooter alignWithMargins="0"/>
    </customSheetView>
    <customSheetView guid="{97D72673-58EF-444C-AAFC-BC6FC0A834E5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7"/>
      <headerFooter alignWithMargins="0"/>
    </customSheetView>
    <customSheetView guid="{7BE65C7D-FA2D-4D17-80ED-64F350897BD0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8"/>
      <headerFooter alignWithMargins="0"/>
    </customSheetView>
    <customSheetView guid="{C3514CB0-16BD-40B9-9E18-A823C5188B4D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9"/>
      <headerFooter alignWithMargins="0"/>
    </customSheetView>
    <customSheetView guid="{E38A53A8-6C97-4159-8C70-721F50829E25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10"/>
      <headerFooter alignWithMargins="0"/>
    </customSheetView>
    <customSheetView guid="{2BDDDC55-6DC2-4A78-976B-4704A12EF7F6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11"/>
      <headerFooter alignWithMargins="0"/>
    </customSheetView>
  </customSheetView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view="pageBreakPreview" zoomScaleSheetLayoutView="100" workbookViewId="0"/>
  </sheetViews>
  <sheetFormatPr defaultRowHeight="12.5" x14ac:dyDescent="0.25"/>
  <sheetData/>
  <customSheetViews>
    <customSheetView guid="{58C0836A-14A9-4C72-B0E8-0C6BA3F102E0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1"/>
      <headerFooter alignWithMargins="0"/>
    </customSheetView>
    <customSheetView guid="{38BCC9B0-6EC3-42A2-A35C-29267F871A91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2"/>
      <headerFooter alignWithMargins="0"/>
    </customSheetView>
    <customSheetView guid="{1800338B-5645-4931-8C6E-BC52E28B134F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3"/>
      <headerFooter alignWithMargins="0"/>
    </customSheetView>
    <customSheetView guid="{3B6E08E7-2076-4CAB-9A58-765EC86134EE}" showPageBreaks="1" view="pageBreakPreview" showRuler="0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4"/>
      <headerFooter alignWithMargins="0"/>
    </customSheetView>
    <customSheetView guid="{C11FF556-DCB9-4149-85AC-1AAEF0BCE87C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5"/>
      <headerFooter alignWithMargins="0"/>
    </customSheetView>
    <customSheetView guid="{FA78AD62-E7F9-4E58-9404-C617E7B245CB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6"/>
      <headerFooter alignWithMargins="0"/>
    </customSheetView>
    <customSheetView guid="{97D72673-58EF-444C-AAFC-BC6FC0A834E5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7"/>
      <headerFooter alignWithMargins="0"/>
    </customSheetView>
    <customSheetView guid="{7BE65C7D-FA2D-4D17-80ED-64F350897BD0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8"/>
      <headerFooter alignWithMargins="0"/>
    </customSheetView>
    <customSheetView guid="{C3514CB0-16BD-40B9-9E18-A823C5188B4D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9"/>
      <headerFooter alignWithMargins="0"/>
    </customSheetView>
    <customSheetView guid="{E38A53A8-6C97-4159-8C70-721F50829E25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10"/>
      <headerFooter alignWithMargins="0"/>
    </customSheetView>
    <customSheetView guid="{2BDDDC55-6DC2-4A78-976B-4704A12EF7F6}" showPageBreaks="1" view="pageBreakPreview">
      <pageMargins left="0.74791666666666667" right="0.74791666666666667" top="0.98402777777777772" bottom="0.98402777777777772" header="0.51180555555555551" footer="0.51180555555555551"/>
      <pageSetup paperSize="9" firstPageNumber="0" orientation="portrait" horizontalDpi="300" verticalDpi="300" r:id="rId11"/>
      <headerFooter alignWithMargins="0"/>
    </customSheetView>
  </customSheetView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2"/>
  <headerFooter alignWithMargins="0"/>
</worksheet>
</file>

<file path=xl/worksheets/wsSortMap1.xml><?xml version="1.0" encoding="utf-8"?>
<worksheetSortMap xmlns="http://schemas.microsoft.com/office/excel/2006/main">
  <rowSortMap ref="A11:IV118" count="106">
    <row newVal="10" oldVal="113"/>
    <row newVal="12" oldVal="105"/>
    <row newVal="13" oldVal="12"/>
    <row newVal="14" oldVal="13"/>
    <row newVal="15" oldVal="14"/>
    <row newVal="16" oldVal="15"/>
    <row newVal="17" oldVal="16"/>
    <row newVal="18" oldVal="17"/>
    <row newVal="19" oldVal="87"/>
    <row newVal="20" oldVal="98"/>
    <row newVal="21" oldVal="18"/>
    <row newVal="22" oldVal="88"/>
    <row newVal="23" oldVal="19"/>
    <row newVal="24" oldVal="20"/>
    <row newVal="25" oldVal="21"/>
    <row newVal="26" oldVal="22"/>
    <row newVal="27" oldVal="23"/>
    <row newVal="28" oldVal="24"/>
    <row newVal="29" oldVal="25"/>
    <row newVal="30" oldVal="26"/>
    <row newVal="31" oldVal="27"/>
    <row newVal="32" oldVal="28"/>
    <row newVal="33" oldVal="29"/>
    <row newVal="34" oldVal="30"/>
    <row newVal="35" oldVal="31"/>
    <row newVal="36" oldVal="32"/>
    <row newVal="37" oldVal="33"/>
    <row newVal="38" oldVal="34"/>
    <row newVal="39" oldVal="101"/>
    <row newVal="40" oldVal="84"/>
    <row newVal="41" oldVal="106"/>
    <row newVal="42" oldVal="35"/>
    <row newVal="43" oldVal="36"/>
    <row newVal="44" oldVal="100"/>
    <row newVal="45" oldVal="38"/>
    <row newVal="46" oldVal="39"/>
    <row newVal="47" oldVal="40"/>
    <row newVal="48" oldVal="41"/>
    <row newVal="49" oldVal="69"/>
    <row newVal="50" oldVal="114"/>
    <row newVal="51" oldVal="108"/>
    <row newVal="52" oldVal="104"/>
    <row newVal="53" oldVal="43"/>
    <row newVal="54" oldVal="42"/>
    <row newVal="55" oldVal="44"/>
    <row newVal="56" oldVal="46"/>
    <row newVal="57" oldVal="111"/>
    <row newVal="58" oldVal="45"/>
    <row newVal="59" oldVal="10"/>
    <row newVal="60" oldVal="117"/>
    <row newVal="61" oldVal="47"/>
    <row newVal="62" oldVal="48"/>
    <row newVal="63" oldVal="49"/>
    <row newVal="64" oldVal="50"/>
    <row newVal="65" oldVal="51"/>
    <row newVal="66" oldVal="52"/>
    <row newVal="67" oldVal="115"/>
    <row newVal="68" oldVal="53"/>
    <row newVal="69" oldVal="54"/>
    <row newVal="70" oldVal="103"/>
    <row newVal="71" oldVal="85"/>
    <row newVal="72" oldVal="55"/>
    <row newVal="73" oldVal="56"/>
    <row newVal="74" oldVal="57"/>
    <row newVal="75" oldVal="58"/>
    <row newVal="76" oldVal="99"/>
    <row newVal="77" oldVal="112"/>
    <row newVal="78" oldVal="109"/>
    <row newVal="79" oldVal="59"/>
    <row newVal="80" oldVal="37"/>
    <row newVal="81" oldVal="102"/>
    <row newVal="82" oldVal="110"/>
    <row newVal="83" oldVal="91"/>
    <row newVal="84" oldVal="94"/>
    <row newVal="85" oldVal="95"/>
    <row newVal="86" oldVal="93"/>
    <row newVal="87" oldVal="96"/>
    <row newVal="88" oldVal="97"/>
    <row newVal="89" oldVal="92"/>
    <row newVal="91" oldVal="89"/>
    <row newVal="92" oldVal="60"/>
    <row newVal="93" oldVal="61"/>
    <row newVal="94" oldVal="62"/>
    <row newVal="95" oldVal="63"/>
    <row newVal="96" oldVal="64"/>
    <row newVal="97" oldVal="65"/>
    <row newVal="98" oldVal="86"/>
    <row newVal="99" oldVal="116"/>
    <row newVal="100" oldVal="107"/>
    <row newVal="101" oldVal="66"/>
    <row newVal="102" oldVal="67"/>
    <row newVal="103" oldVal="68"/>
    <row newVal="104" oldVal="70"/>
    <row newVal="105" oldVal="71"/>
    <row newVal="106" oldVal="72"/>
    <row newVal="107" oldVal="73"/>
    <row newVal="108" oldVal="75"/>
    <row newVal="109" oldVal="74"/>
    <row newVal="110" oldVal="76"/>
    <row newVal="111" oldVal="77"/>
    <row newVal="112" oldVal="78"/>
    <row newVal="113" oldVal="79"/>
    <row newVal="114" oldVal="80"/>
    <row newVal="115" oldVal="81"/>
    <row newVal="116" oldVal="82"/>
    <row newVal="117" oldVal="8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Arkusz4</vt:lpstr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WKadziela</dc:creator>
  <cp:lastModifiedBy>Mirosław Piana</cp:lastModifiedBy>
  <cp:lastPrinted>2021-02-15T11:45:06Z</cp:lastPrinted>
  <dcterms:created xsi:type="dcterms:W3CDTF">2008-02-15T08:23:58Z</dcterms:created>
  <dcterms:modified xsi:type="dcterms:W3CDTF">2021-02-17T11:08:19Z</dcterms:modified>
</cp:coreProperties>
</file>