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<sst xmlns="http://schemas.openxmlformats.org/spreadsheetml/2006/main" count="1368" uniqueCount="289">
  <si>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</si>
  <si>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</si>
  <si>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</si>
  <si>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</si>
  <si>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</si>
  <si>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</si>
  <si>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</si>
  <si>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</si>
  <si>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</si>
  <si>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</si>
  <si>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</si>
  <si>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</si>
  <si>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</si>
  <si>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</si>
  <si>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</si>
  <si>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</si>
  <si>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</si>
  <si>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</si>
  <si>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</si>
  <si>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</si>
  <si>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</si>
  <si>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</si>
  <si>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</si>
  <si>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</si>
  <si>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</si>
  <si>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</si>
  <si>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</si>
  <si>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</si>
  <si>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</si>
  <si>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</si>
  <si>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</si>
  <si>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</si>
  <si>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</si>
  <si>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</si>
  <si>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</si>
  <si>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</si>
  <si>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</si>
  <si>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</si>
  <si>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</si>
  <si>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</si>
  <si>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</si>
  <si>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</si>
  <si>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</si>
  <si>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</si>
  <si>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</si>
  <si>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</si>
  <si>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</si>
  <si>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</si>
  <si>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</si>
  <si>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</si>
  <si>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</si>
  <si>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</si>
  <si>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</si>
  <si>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</si>
  <si>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</si>
  <si>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</si>
  <si>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</si>
  <si>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</si>
  <si>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</si>
  <si>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</si>
  <si>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</si>
  <si>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</si>
  <si>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</si>
  <si>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</si>
  <si>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</si>
  <si>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</si>
  <si>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</si>
  <si>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</si>
  <si>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</si>
  <si>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</si>
  <si>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</si>
  <si>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</si>
  <si>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</si>
  <si>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</si>
  <si>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</si>
  <si>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</si>
  <si>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</si>
  <si>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</si>
  <si>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</si>
  <si>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</si>
  <si>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</si>
  <si>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</si>
  <si>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</si>
  <si>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</si>
  <si>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</si>
  <si>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</si>
  <si>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</si>
  <si>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</si>
  <si>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</si>
  <si>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</si>
  <si>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</si>
  <si>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</si>
  <si>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</si>
  <si>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</si>
  <si>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</si>
  <si>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</si>
  <si>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</si>
  <si>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</si>
  <si>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</si>
  <si>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</si>
  <si>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</si>
  <si>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</si>
  <si>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</si>
  <si>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</si>
  <si>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</si>
  <si>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</si>
  <si>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</si>
  <si>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</si>
  <si>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</si>
  <si>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</si>
  <si>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</si>
  <si>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</si>
  <si>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</si>
  <si>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</si>
  <si>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</si>
  <si>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</si>
  <si>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</si>
  <si>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</si>
  <si>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</si>
  <si>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</si>
  <si>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</si>
  <si>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</si>
  <si>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</si>
  <si>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</si>
  <si>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</si>
  <si>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</si>
  <si>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</si>
  <si>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</si>
  <si>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</si>
  <si>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</si>
  <si>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</si>
  <si>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</si>
  <si>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</si>
  <si>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</si>
  <si>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</si>
  <si>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</si>
  <si>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</si>
  <si>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</si>
  <si>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</si>
  <si>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</si>
  <si>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</si>
  <si>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</si>
  <si>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</si>
  <si>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</si>
  <si>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</si>
  <si>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</si>
  <si>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</si>
  <si>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</si>
  <si>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</si>
  <si>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</si>
  <si>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</si>
  <si>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</si>
  <si>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</si>
  <si>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</si>
  <si>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</si>
  <si>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</si>
  <si>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</si>
  <si>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</si>
  <si>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</si>
  <si>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</si>
  <si>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</si>
  <si>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</si>
  <si>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</si>
  <si>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</si>
  <si>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</si>
  <si>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</si>
  <si>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</si>
  <si>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</si>
  <si>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</si>
  <si>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</si>
  <si>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</si>
  <si>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</si>
  <si>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</si>
  <si>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</si>
  <si>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</si>
  <si>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</si>
  <si>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</si>
  <si>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</si>
  <si>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</si>
  <si>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</si>
  <si>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</si>
  <si>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</si>
  <si>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</si>
  <si>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</si>
  <si>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</si>
  <si>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</si>
  <si>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</si>
  <si>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</si>
  <si>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</si>
  <si>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</si>
  <si>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</si>
  <si>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</si>
  <si>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</si>
  <si>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</si>
  <si>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</si>
  <si>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</si>
  <si>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</si>
  <si>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</si>
  <si>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</si>
  <si>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</si>
  <si>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</si>
  <si>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</si>
  <si>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</si>
  <si>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</si>
  <si>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</si>
  <si>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</si>
  <si>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</si>
  <si>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</si>
  <si>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</si>
  <si>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</si>
  <si>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</si>
  <si>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</si>
  <si>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</si>
  <si>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</si>
  <si>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</si>
  <si>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</si>
  <si>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</si>
  <si>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</si>
  <si>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* średnia cena ważona wyliczona na podstawie 10 najniższych/najwyższych cen</t>
  </si>
  <si>
    <t>Kuba</t>
  </si>
  <si>
    <t>RPA</t>
  </si>
  <si>
    <t>India</t>
  </si>
  <si>
    <t>Madagaskar</t>
  </si>
  <si>
    <t>listopad 2023</t>
  </si>
  <si>
    <t>Ceny sprzedaży mąk w przedsiębiorstwach prowadzących przemiał ziarna zbóż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</si>
  <si>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</si>
  <si>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</si>
  <si>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</si>
  <si>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</si>
  <si>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</si>
  <si>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</si>
  <si>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</si>
  <si>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</si>
  <si>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</si>
  <si>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</si>
  <si>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</si>
  <si>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</si>
  <si>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</si>
  <si>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</si>
  <si>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</si>
  <si>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</si>
  <si>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</si>
  <si>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</si>
  <si>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</si>
  <si>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</si>
  <si>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</si>
  <si>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</si>
  <si>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</si>
  <si>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t>Ceny zakupu mąki (ważniejszych rodzajów) płacone przez podmioty branży piekarsko-cukierniczej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</si>
  <si>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</si>
  <si>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Ceny zakupu mąki pszennej (ważniejszych rodzajów) płacone przez podmioty handlu detalicznego </t>
  </si>
  <si>
    <t>pszenne</t>
  </si>
  <si>
    <t>Otręby</t>
  </si>
  <si>
    <t>żytnie</t>
  </si>
  <si>
    <t>LUZEM</t>
  </si>
  <si>
    <t>w WORKACH</t>
  </si>
  <si>
    <t>Rodzaj</t>
  </si>
  <si>
    <t>Ceny sprzedaży otrąb w przedsiębiorstwach prowadzących przemiał ziarna zbóż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</si>
  <si>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</si>
  <si>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</si>
  <si>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</si>
  <si>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</si>
  <si>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</si>
  <si>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</si>
  <si>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</si>
  <si>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</si>
  <si>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grudzień 2023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</si>
  <si>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</si>
  <si>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</si>
  <si>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</si>
  <si>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I-XI 2022r.</t>
  </si>
  <si>
    <t>I-XI 2023r.*</t>
  </si>
  <si>
    <t>Usa</t>
  </si>
  <si>
    <t>I-XII 2022r.</t>
  </si>
  <si>
    <t>Handel zagraniczny produktami zbożowymi – dane ostateczne</t>
  </si>
  <si>
    <t xml:space="preserve">Handel zagraniczny produktami zbożowymi </t>
  </si>
  <si>
    <t xml:space="preserve">Ceny zakupu ziarna w przedsiębiorstwach dokonujących zakupu zbóż w układzie tygodniowym </t>
  </si>
  <si>
    <t>21.01.2024</t>
  </si>
  <si>
    <t>Mąka pszenna detaliczna</t>
  </si>
  <si>
    <t>Typ 550 (luz)</t>
  </si>
  <si>
    <t>Mąka żytnia piekarnicza</t>
  </si>
  <si>
    <t>NR 04/2024</t>
  </si>
  <si>
    <t>1 lutego 2024r.</t>
  </si>
  <si>
    <t>22 - 28.01.2023r.</t>
  </si>
  <si>
    <t>28.01.2024</t>
  </si>
  <si>
    <t>w okresie: 22 - 28.01.2024r.</t>
  </si>
  <si>
    <t xml:space="preserve"> 28.01.202</t>
  </si>
  <si>
    <t>29.01.2023</t>
  </si>
  <si>
    <t>30.01.2022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</si>
</sst>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9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42" fillId="0" borderId="0" xfId="62" applyNumberFormat="1" applyFont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40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11</xdr:col>
      <xdr:colOff>573739</xdr:colOff>
      <xdr:row>67</xdr:row>
      <xdr:rowOff>68848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5895"/>
          <a:ext cx="926655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12265</xdr:colOff>
      <xdr:row>34</xdr:row>
      <xdr:rowOff>92576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792079"/>
          <a:ext cx="9266555" cy="5035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34</xdr:row>
      <xdr:rowOff>92576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28</xdr:col>
      <xdr:colOff>6550</xdr:colOff>
      <xdr:row>67</xdr:row>
      <xdr:rowOff>74563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6055895"/>
          <a:ext cx="926084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88901</xdr:colOff>
      <xdr:row>9</xdr:row>
      <xdr:rowOff>88901</xdr:rowOff>
    </xdr:from>
    <xdr:to>
      <xdr:col>25</xdr:col>
      <xdr:colOff>465455</xdr:colOff>
      <xdr:row>31</xdr:row>
      <xdr:rowOff>125095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8101" y="3048001"/>
          <a:ext cx="7132954" cy="45700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285750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309880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321945</xdr:colOff>
      <xdr:row>42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46445" cy="31089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G10" sqref="G10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141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178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122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163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6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281</v>
      </c>
      <c r="C12" s="179"/>
      <c r="D12" s="204"/>
      <c r="E12" s="570" t="s">
        <v>282</v>
      </c>
      <c r="F12" s="205"/>
      <c r="G12" s="206"/>
      <c r="Q12" s="196"/>
      <c r="R12" s="196"/>
      <c r="S12" s="196"/>
      <c r="T12" s="196"/>
    </row>
    <row r="13" spans="2:36" x14ac:dyDescent="0.2">
      <c r="B13" s="56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164</v>
      </c>
      <c r="C15" s="181"/>
      <c r="D15" s="182" t="s">
        <v>283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179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180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122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165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123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181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166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172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174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173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6" zoomScaleNormal="100" workbookViewId="0">
      <selection activeCell="R64" sqref="R64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168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125</v>
      </c>
    </row>
    <row r="4" spans="1:14" ht="24.75" thickBot="1" x14ac:dyDescent="0.25">
      <c r="A4" s="893" t="s">
        <v>15</v>
      </c>
      <c r="B4" s="894"/>
      <c r="C4" s="296" t="s">
        <v>70</v>
      </c>
      <c r="D4" s="297" t="s">
        <v>71</v>
      </c>
      <c r="E4" s="297" t="s">
        <v>72</v>
      </c>
      <c r="F4" s="297" t="s">
        <v>73</v>
      </c>
      <c r="G4" s="297" t="s">
        <v>74</v>
      </c>
      <c r="H4" s="297" t="s">
        <v>75</v>
      </c>
      <c r="I4" s="297" t="s">
        <v>76</v>
      </c>
      <c r="J4" s="297" t="s">
        <v>77</v>
      </c>
      <c r="K4" s="297" t="s">
        <v>78</v>
      </c>
      <c r="L4" s="297" t="s">
        <v>79</v>
      </c>
      <c r="M4" s="297" t="s">
        <v>80</v>
      </c>
      <c r="N4" s="298" t="s">
        <v>81</v>
      </c>
    </row>
    <row r="5" spans="1:14" x14ac:dyDescent="0.2">
      <c r="A5" s="31" t="s">
        <v>1</v>
      </c>
      <c r="B5" s="32" t="s">
        <v>17</v>
      </c>
      <c r="C5" s="221">
        <v>857.14400000000001</v>
      </c>
      <c r="D5" s="221">
        <v>851.22299999999996</v>
      </c>
      <c r="E5" s="221">
        <v>827.27</v>
      </c>
      <c r="F5" s="221">
        <v>808.02300000000002</v>
      </c>
      <c r="G5" s="221">
        <v>796.86099999999999</v>
      </c>
      <c r="H5" s="221">
        <v>768.52800000000002</v>
      </c>
      <c r="I5" s="221">
        <v>680.58299999999997</v>
      </c>
      <c r="J5" s="221">
        <v>680.12300000000005</v>
      </c>
      <c r="K5" s="221">
        <v>679.93899999999996</v>
      </c>
      <c r="L5" s="221">
        <v>684.98</v>
      </c>
      <c r="M5" s="221">
        <v>701.62599999999998</v>
      </c>
      <c r="N5" s="226">
        <v>709.7</v>
      </c>
    </row>
    <row r="6" spans="1:14" x14ac:dyDescent="0.2">
      <c r="A6" s="35"/>
      <c r="B6" s="36" t="s">
        <v>18</v>
      </c>
      <c r="C6" s="223">
        <v>824.45600000000002</v>
      </c>
      <c r="D6" s="223">
        <v>820.63499999999999</v>
      </c>
      <c r="E6" s="223">
        <v>821.23299999999995</v>
      </c>
      <c r="F6" s="223">
        <v>808.53700000000003</v>
      </c>
      <c r="G6" s="223">
        <v>792.005</v>
      </c>
      <c r="H6" s="223">
        <v>762.08500000000004</v>
      </c>
      <c r="I6" s="223">
        <v>683.15700000000004</v>
      </c>
      <c r="J6" s="223">
        <v>679.952</v>
      </c>
      <c r="K6" s="223">
        <v>681.96799999999996</v>
      </c>
      <c r="L6" s="223">
        <v>686.06200000000001</v>
      </c>
      <c r="M6" s="223">
        <v>710.89200000000005</v>
      </c>
      <c r="N6" s="227">
        <v>722.81200000000001</v>
      </c>
    </row>
    <row r="7" spans="1:14" x14ac:dyDescent="0.2">
      <c r="A7" s="39" t="s">
        <v>2</v>
      </c>
      <c r="B7" s="36" t="s">
        <v>17</v>
      </c>
      <c r="C7" s="223">
        <v>727.29899999999998</v>
      </c>
      <c r="D7" s="223">
        <v>724.10699999999997</v>
      </c>
      <c r="E7" s="223">
        <v>715.55100000000004</v>
      </c>
      <c r="F7" s="223">
        <v>708.80700000000002</v>
      </c>
      <c r="G7" s="223">
        <v>712.66</v>
      </c>
      <c r="H7" s="223">
        <v>689.25599999999997</v>
      </c>
      <c r="I7" s="223">
        <v>573.69799999999998</v>
      </c>
      <c r="J7" s="223">
        <v>556.51700000000005</v>
      </c>
      <c r="K7" s="223">
        <v>557.38099999999997</v>
      </c>
      <c r="L7" s="223">
        <v>562.11</v>
      </c>
      <c r="M7" s="223">
        <v>564.71699999999998</v>
      </c>
      <c r="N7" s="227">
        <v>573.95299999999997</v>
      </c>
    </row>
    <row r="8" spans="1:14" x14ac:dyDescent="0.2">
      <c r="A8" s="35"/>
      <c r="B8" s="36" t="s">
        <v>18</v>
      </c>
      <c r="C8" s="223">
        <v>724.75300000000004</v>
      </c>
      <c r="D8" s="223">
        <v>729.95500000000004</v>
      </c>
      <c r="E8" s="223">
        <v>715.38199999999995</v>
      </c>
      <c r="F8" s="223">
        <v>719.51199999999994</v>
      </c>
      <c r="G8" s="223">
        <v>717.35599999999999</v>
      </c>
      <c r="H8" s="223">
        <v>711.18200000000002</v>
      </c>
      <c r="I8" s="223">
        <v>589.13499999999999</v>
      </c>
      <c r="J8" s="223">
        <v>553.79</v>
      </c>
      <c r="K8" s="223">
        <v>554.80100000000004</v>
      </c>
      <c r="L8" s="223">
        <v>559.76700000000005</v>
      </c>
      <c r="M8" s="223">
        <v>565.67100000000005</v>
      </c>
      <c r="N8" s="227">
        <v>576.46600000000001</v>
      </c>
    </row>
    <row r="9" spans="1:14" x14ac:dyDescent="0.2">
      <c r="A9" s="39" t="s">
        <v>3</v>
      </c>
      <c r="B9" s="36" t="s">
        <v>17</v>
      </c>
      <c r="C9" s="223">
        <v>789.69500000000005</v>
      </c>
      <c r="D9" s="223">
        <v>809.21500000000003</v>
      </c>
      <c r="E9" s="223">
        <v>835.22</v>
      </c>
      <c r="F9" s="223">
        <v>807.90099999999995</v>
      </c>
      <c r="G9" s="223">
        <v>779.01800000000003</v>
      </c>
      <c r="H9" s="223">
        <v>698.75099999999998</v>
      </c>
      <c r="I9" s="223">
        <v>594.46600000000001</v>
      </c>
      <c r="J9" s="223">
        <v>603.53700000000003</v>
      </c>
      <c r="K9" s="223">
        <v>629.40300000000002</v>
      </c>
      <c r="L9" s="223">
        <v>631.48</v>
      </c>
      <c r="M9" s="223">
        <v>653.69899999999996</v>
      </c>
      <c r="N9" s="227">
        <v>688.14300000000003</v>
      </c>
    </row>
    <row r="10" spans="1:14" x14ac:dyDescent="0.2">
      <c r="A10" s="40"/>
      <c r="B10" s="36" t="s">
        <v>18</v>
      </c>
      <c r="C10" s="223">
        <v>823.80799999999999</v>
      </c>
      <c r="D10" s="223">
        <v>835.13599999999997</v>
      </c>
      <c r="E10" s="223">
        <v>810.81399999999996</v>
      </c>
      <c r="F10" s="223">
        <v>808.01199999999994</v>
      </c>
      <c r="G10" s="223">
        <v>787.97900000000004</v>
      </c>
      <c r="H10" s="223">
        <v>759.36400000000003</v>
      </c>
      <c r="I10" s="223">
        <v>621.952</v>
      </c>
      <c r="J10" s="223">
        <v>621.40800000000002</v>
      </c>
      <c r="K10" s="223">
        <v>639.12099999999998</v>
      </c>
      <c r="L10" s="223">
        <v>646.62199999999996</v>
      </c>
      <c r="M10" s="223">
        <v>655.68600000000004</v>
      </c>
      <c r="N10" s="227">
        <v>665.34400000000005</v>
      </c>
    </row>
    <row r="11" spans="1:14" x14ac:dyDescent="0.2">
      <c r="A11" s="35"/>
      <c r="B11" s="36" t="s">
        <v>22</v>
      </c>
      <c r="C11" s="223">
        <v>872.91399999999999</v>
      </c>
      <c r="D11" s="223">
        <v>874.21</v>
      </c>
      <c r="E11" s="223">
        <v>847.60900000000004</v>
      </c>
      <c r="F11" s="223">
        <v>834.68899999999996</v>
      </c>
      <c r="G11" s="223">
        <v>841.87800000000004</v>
      </c>
      <c r="H11" s="223">
        <v>834.46299999999997</v>
      </c>
      <c r="I11" s="223">
        <v>632.31600000000003</v>
      </c>
      <c r="J11" s="223">
        <v>663.89400000000001</v>
      </c>
      <c r="K11" s="223">
        <v>718.73400000000004</v>
      </c>
      <c r="L11" s="223">
        <v>723.726</v>
      </c>
      <c r="M11" s="223">
        <v>721.56299999999999</v>
      </c>
      <c r="N11" s="227">
        <v>726.30799999999999</v>
      </c>
    </row>
    <row r="12" spans="1:14" x14ac:dyDescent="0.2">
      <c r="A12" s="41" t="s">
        <v>7</v>
      </c>
      <c r="B12" s="36" t="s">
        <v>18</v>
      </c>
      <c r="C12" s="223">
        <v>736.13199999999995</v>
      </c>
      <c r="D12" s="223">
        <v>738.73199999999997</v>
      </c>
      <c r="E12" s="223">
        <v>730.09799999999996</v>
      </c>
      <c r="F12" s="223">
        <v>719.29499999999996</v>
      </c>
      <c r="G12" s="223">
        <v>711.44299999999998</v>
      </c>
      <c r="H12" s="223">
        <v>699.15099999999995</v>
      </c>
      <c r="I12" s="223">
        <v>693.54300000000001</v>
      </c>
      <c r="J12" s="223">
        <v>704.41</v>
      </c>
      <c r="K12" s="223">
        <v>670.34699999999998</v>
      </c>
      <c r="L12" s="223">
        <v>605.54899999999998</v>
      </c>
      <c r="M12" s="223">
        <v>621.9</v>
      </c>
      <c r="N12" s="227">
        <v>637.63199999999995</v>
      </c>
    </row>
    <row r="13" spans="1:14" x14ac:dyDescent="0.2">
      <c r="A13" s="39" t="s">
        <v>20</v>
      </c>
      <c r="B13" s="36" t="s">
        <v>17</v>
      </c>
      <c r="C13" s="223">
        <v>804.26400000000001</v>
      </c>
      <c r="D13" s="223">
        <v>797.28200000000004</v>
      </c>
      <c r="E13" s="223">
        <v>774.69899999999996</v>
      </c>
      <c r="F13" s="223">
        <v>729.16499999999996</v>
      </c>
      <c r="G13" s="223">
        <v>734.33699999999999</v>
      </c>
      <c r="H13" s="223">
        <v>741.93499999999995</v>
      </c>
      <c r="I13" s="223">
        <v>571.78</v>
      </c>
      <c r="J13" s="223">
        <v>598.96</v>
      </c>
      <c r="K13" s="223">
        <v>604.53399999999999</v>
      </c>
      <c r="L13" s="223">
        <v>619.34299999999996</v>
      </c>
      <c r="M13" s="223">
        <v>607.44000000000005</v>
      </c>
      <c r="N13" s="227">
        <v>627.07299999999998</v>
      </c>
    </row>
    <row r="14" spans="1:14" x14ac:dyDescent="0.2">
      <c r="A14" s="35"/>
      <c r="B14" s="36" t="s">
        <v>18</v>
      </c>
      <c r="C14" s="223">
        <v>785.29200000000003</v>
      </c>
      <c r="D14" s="223">
        <v>783.89</v>
      </c>
      <c r="E14" s="223">
        <v>771.16800000000001</v>
      </c>
      <c r="F14" s="223">
        <v>721.61</v>
      </c>
      <c r="G14" s="223">
        <v>744.745</v>
      </c>
      <c r="H14" s="223">
        <v>697.93499999999995</v>
      </c>
      <c r="I14" s="223">
        <v>567.44100000000003</v>
      </c>
      <c r="J14" s="223">
        <v>539.798</v>
      </c>
      <c r="K14" s="223">
        <v>550.34900000000005</v>
      </c>
      <c r="L14" s="223">
        <v>570.32100000000003</v>
      </c>
      <c r="M14" s="223">
        <v>584.48299999999995</v>
      </c>
      <c r="N14" s="227">
        <v>591.16700000000003</v>
      </c>
    </row>
    <row r="15" spans="1:14" ht="13.5" thickBot="1" x14ac:dyDescent="0.25">
      <c r="A15" s="42" t="s">
        <v>0</v>
      </c>
      <c r="B15" s="43" t="s">
        <v>18</v>
      </c>
      <c r="C15" s="225">
        <v>785.54</v>
      </c>
      <c r="D15" s="225">
        <v>777.98599999999999</v>
      </c>
      <c r="E15" s="225">
        <v>781.95500000000004</v>
      </c>
      <c r="F15" s="225">
        <v>767.30799999999999</v>
      </c>
      <c r="G15" s="225">
        <v>770.86900000000003</v>
      </c>
      <c r="H15" s="225">
        <v>742.99300000000005</v>
      </c>
      <c r="I15" s="225">
        <v>612.49400000000003</v>
      </c>
      <c r="J15" s="225">
        <v>602.63099999999997</v>
      </c>
      <c r="K15" s="225">
        <v>612.66899999999998</v>
      </c>
      <c r="L15" s="225">
        <v>609.803</v>
      </c>
      <c r="M15" s="225">
        <v>615.04100000000005</v>
      </c>
      <c r="N15" s="228">
        <v>630.05200000000002</v>
      </c>
    </row>
    <row r="16" spans="1:14" ht="13.5" thickBot="1" x14ac:dyDescent="0.25"/>
    <row r="17" spans="1:14" ht="24.75" thickBot="1" x14ac:dyDescent="0.25">
      <c r="A17" s="893" t="s">
        <v>15</v>
      </c>
      <c r="B17" s="894"/>
      <c r="C17" s="295" t="s">
        <v>109</v>
      </c>
      <c r="D17" s="297" t="s">
        <v>110</v>
      </c>
      <c r="E17" s="297" t="s">
        <v>111</v>
      </c>
      <c r="F17" s="296" t="s">
        <v>112</v>
      </c>
      <c r="G17" s="297" t="s">
        <v>113</v>
      </c>
      <c r="H17" s="297" t="s">
        <v>114</v>
      </c>
      <c r="I17" s="297" t="s">
        <v>115</v>
      </c>
      <c r="J17" s="297" t="s">
        <v>116</v>
      </c>
      <c r="K17" s="297" t="s">
        <v>117</v>
      </c>
      <c r="L17" s="297" t="s">
        <v>118</v>
      </c>
      <c r="M17" s="297" t="s">
        <v>119</v>
      </c>
      <c r="N17" s="298" t="s">
        <v>120</v>
      </c>
    </row>
    <row r="18" spans="1:14" x14ac:dyDescent="0.2">
      <c r="A18" s="31" t="s">
        <v>1</v>
      </c>
      <c r="B18" s="32" t="s">
        <v>17</v>
      </c>
      <c r="C18" s="229">
        <v>734.72199999999998</v>
      </c>
      <c r="D18" s="221">
        <v>752.05</v>
      </c>
      <c r="E18" s="221">
        <v>756.41</v>
      </c>
      <c r="F18" s="220">
        <v>814.12699999999995</v>
      </c>
      <c r="G18" s="221">
        <v>829.524</v>
      </c>
      <c r="H18" s="221">
        <v>824.09199999999998</v>
      </c>
      <c r="I18" s="221">
        <v>729.79600000000005</v>
      </c>
      <c r="J18" s="221">
        <v>702.16099999999994</v>
      </c>
      <c r="K18" s="221">
        <v>744.70500000000004</v>
      </c>
      <c r="L18" s="221">
        <v>808.20699999999999</v>
      </c>
      <c r="M18" s="221">
        <v>838.24</v>
      </c>
      <c r="N18" s="226">
        <v>849.01499999999999</v>
      </c>
    </row>
    <row r="19" spans="1:14" x14ac:dyDescent="0.2">
      <c r="A19" s="35"/>
      <c r="B19" s="36" t="s">
        <v>18</v>
      </c>
      <c r="C19" s="230">
        <v>751.90099999999995</v>
      </c>
      <c r="D19" s="223">
        <v>767.03099999999995</v>
      </c>
      <c r="E19" s="223">
        <v>779.08</v>
      </c>
      <c r="F19" s="220">
        <v>820.54600000000005</v>
      </c>
      <c r="G19" s="223">
        <v>821.74400000000003</v>
      </c>
      <c r="H19" s="223">
        <v>831.94399999999996</v>
      </c>
      <c r="I19" s="223">
        <v>741.30399999999997</v>
      </c>
      <c r="J19" s="223">
        <v>704.84100000000001</v>
      </c>
      <c r="K19" s="223">
        <v>746.75199999999995</v>
      </c>
      <c r="L19" s="223">
        <v>795.67499999999995</v>
      </c>
      <c r="M19" s="223">
        <v>841.53200000000004</v>
      </c>
      <c r="N19" s="227">
        <v>864.49699999999996</v>
      </c>
    </row>
    <row r="20" spans="1:14" x14ac:dyDescent="0.2">
      <c r="A20" s="39" t="s">
        <v>2</v>
      </c>
      <c r="B20" s="36" t="s">
        <v>17</v>
      </c>
      <c r="C20" s="230">
        <v>559.85599999999999</v>
      </c>
      <c r="D20" s="223">
        <v>564.25300000000004</v>
      </c>
      <c r="E20" s="223">
        <v>549.97</v>
      </c>
      <c r="F20" s="222">
        <v>568.88599999999997</v>
      </c>
      <c r="G20" s="223">
        <v>563.56500000000005</v>
      </c>
      <c r="H20" s="223">
        <v>549.39</v>
      </c>
      <c r="I20" s="223">
        <v>499.73899999999998</v>
      </c>
      <c r="J20" s="223">
        <v>493.22</v>
      </c>
      <c r="K20" s="223">
        <v>515.54100000000005</v>
      </c>
      <c r="L20" s="223">
        <v>542.99199999999996</v>
      </c>
      <c r="M20" s="223">
        <v>567.80700000000002</v>
      </c>
      <c r="N20" s="227">
        <v>584.18100000000004</v>
      </c>
    </row>
    <row r="21" spans="1:14" x14ac:dyDescent="0.2">
      <c r="A21" s="35"/>
      <c r="B21" s="36" t="s">
        <v>18</v>
      </c>
      <c r="C21" s="230">
        <v>584.66200000000003</v>
      </c>
      <c r="D21" s="223">
        <v>592.548</v>
      </c>
      <c r="E21" s="223">
        <v>579.02</v>
      </c>
      <c r="F21" s="222">
        <v>580.05200000000002</v>
      </c>
      <c r="G21" s="223">
        <v>598.08299999999997</v>
      </c>
      <c r="H21" s="223">
        <v>597.52700000000004</v>
      </c>
      <c r="I21" s="223">
        <v>538.67100000000005</v>
      </c>
      <c r="J21" s="223">
        <v>518.03200000000004</v>
      </c>
      <c r="K21" s="223">
        <v>544.125</v>
      </c>
      <c r="L21" s="223">
        <v>579.91700000000003</v>
      </c>
      <c r="M21" s="223">
        <v>605.88499999999999</v>
      </c>
      <c r="N21" s="227">
        <v>625.66600000000005</v>
      </c>
    </row>
    <row r="22" spans="1:14" x14ac:dyDescent="0.2">
      <c r="A22" s="39" t="s">
        <v>3</v>
      </c>
      <c r="B22" s="36" t="s">
        <v>17</v>
      </c>
      <c r="C22" s="230">
        <v>636.08699999999999</v>
      </c>
      <c r="D22" s="223">
        <v>686.45799999999997</v>
      </c>
      <c r="E22" s="223">
        <v>660.79</v>
      </c>
      <c r="F22" s="222">
        <v>702.03499999999997</v>
      </c>
      <c r="G22" s="223">
        <v>685.51800000000003</v>
      </c>
      <c r="H22" s="223">
        <v>644.24699999999996</v>
      </c>
      <c r="I22" s="223">
        <v>586.94299999999998</v>
      </c>
      <c r="J22" s="223">
        <v>586.06799999999998</v>
      </c>
      <c r="K22" s="223">
        <v>615.71699999999998</v>
      </c>
      <c r="L22" s="223">
        <v>635.65499999999997</v>
      </c>
      <c r="M22" s="223">
        <v>700.33699999999999</v>
      </c>
      <c r="N22" s="227">
        <v>702.45799999999997</v>
      </c>
    </row>
    <row r="23" spans="1:14" x14ac:dyDescent="0.2">
      <c r="A23" s="40"/>
      <c r="B23" s="36" t="s">
        <v>18</v>
      </c>
      <c r="C23" s="230">
        <v>667.76199999999994</v>
      </c>
      <c r="D23" s="223">
        <v>674.61199999999997</v>
      </c>
      <c r="E23" s="223">
        <v>666.65</v>
      </c>
      <c r="F23" s="222">
        <v>673.46900000000005</v>
      </c>
      <c r="G23" s="223">
        <v>706.32600000000002</v>
      </c>
      <c r="H23" s="223">
        <v>693.86300000000006</v>
      </c>
      <c r="I23" s="223">
        <v>614.92899999999997</v>
      </c>
      <c r="J23" s="223">
        <v>602.58299999999997</v>
      </c>
      <c r="K23" s="223">
        <v>618.06299999999999</v>
      </c>
      <c r="L23" s="223">
        <v>632.91700000000003</v>
      </c>
      <c r="M23" s="223">
        <v>663.21900000000005</v>
      </c>
      <c r="N23" s="227">
        <v>695.43799999999999</v>
      </c>
    </row>
    <row r="24" spans="1:14" x14ac:dyDescent="0.2">
      <c r="A24" s="35"/>
      <c r="B24" s="36" t="s">
        <v>22</v>
      </c>
      <c r="C24" s="230">
        <v>747.45</v>
      </c>
      <c r="D24" s="223">
        <v>747.62400000000002</v>
      </c>
      <c r="E24" s="223">
        <v>748.1</v>
      </c>
      <c r="F24" s="222">
        <v>761.41399999999999</v>
      </c>
      <c r="G24" s="223">
        <v>767.29499999999996</v>
      </c>
      <c r="H24" s="223">
        <v>777.38099999999997</v>
      </c>
      <c r="I24" s="223">
        <v>633.75800000000004</v>
      </c>
      <c r="J24" s="223">
        <v>657.33500000000004</v>
      </c>
      <c r="K24" s="223">
        <v>681.16899999999998</v>
      </c>
      <c r="L24" s="223">
        <v>699.23500000000001</v>
      </c>
      <c r="M24" s="223">
        <v>704.11300000000006</v>
      </c>
      <c r="N24" s="227">
        <v>735.31200000000001</v>
      </c>
    </row>
    <row r="25" spans="1:14" x14ac:dyDescent="0.2">
      <c r="A25" s="41" t="s">
        <v>7</v>
      </c>
      <c r="B25" s="36" t="s">
        <v>18</v>
      </c>
      <c r="C25" s="230">
        <v>653.34699999999998</v>
      </c>
      <c r="D25" s="223">
        <v>660.33900000000006</v>
      </c>
      <c r="E25" s="223">
        <v>671.08</v>
      </c>
      <c r="F25" s="222">
        <v>713.779</v>
      </c>
      <c r="G25" s="223">
        <v>750.54</v>
      </c>
      <c r="H25" s="223">
        <v>753.14700000000005</v>
      </c>
      <c r="I25" s="223">
        <v>775.65200000000004</v>
      </c>
      <c r="J25" s="223">
        <v>843.08100000000002</v>
      </c>
      <c r="K25" s="223">
        <v>836.72</v>
      </c>
      <c r="L25" s="223">
        <v>730.87599999999998</v>
      </c>
      <c r="M25" s="223">
        <v>756.56399999999996</v>
      </c>
      <c r="N25" s="227">
        <v>768.37</v>
      </c>
    </row>
    <row r="26" spans="1:14" x14ac:dyDescent="0.2">
      <c r="A26" s="39" t="s">
        <v>20</v>
      </c>
      <c r="B26" s="36" t="s">
        <v>17</v>
      </c>
      <c r="C26" s="230">
        <v>645.92100000000005</v>
      </c>
      <c r="D26" s="223">
        <v>670.56</v>
      </c>
      <c r="E26" s="223">
        <v>658.62</v>
      </c>
      <c r="F26" s="222">
        <v>677.67100000000005</v>
      </c>
      <c r="G26" s="223">
        <v>685.98400000000004</v>
      </c>
      <c r="H26" s="223">
        <v>646.88</v>
      </c>
      <c r="I26" s="223">
        <v>573.03899999999999</v>
      </c>
      <c r="J26" s="223">
        <v>582.25400000000002</v>
      </c>
      <c r="K26" s="223">
        <v>585.26900000000001</v>
      </c>
      <c r="L26" s="223">
        <v>581.54399999999998</v>
      </c>
      <c r="M26" s="223">
        <v>580.23699999999997</v>
      </c>
      <c r="N26" s="227">
        <v>590.48199999999997</v>
      </c>
    </row>
    <row r="27" spans="1:14" x14ac:dyDescent="0.2">
      <c r="A27" s="35"/>
      <c r="B27" s="36" t="s">
        <v>18</v>
      </c>
      <c r="C27" s="230">
        <v>592.11599999999999</v>
      </c>
      <c r="D27" s="223">
        <v>598.10900000000004</v>
      </c>
      <c r="E27" s="223">
        <v>609.34</v>
      </c>
      <c r="F27" s="222">
        <v>619.84900000000005</v>
      </c>
      <c r="G27" s="223">
        <v>634.63199999999995</v>
      </c>
      <c r="H27" s="223">
        <v>581.28200000000004</v>
      </c>
      <c r="I27" s="223">
        <v>582.61800000000005</v>
      </c>
      <c r="J27" s="223">
        <v>514.84900000000005</v>
      </c>
      <c r="K27" s="223">
        <v>526.81399999999996</v>
      </c>
      <c r="L27" s="223">
        <v>533.16099999999994</v>
      </c>
      <c r="M27" s="223">
        <v>559.31100000000004</v>
      </c>
      <c r="N27" s="227">
        <v>576.65300000000002</v>
      </c>
    </row>
    <row r="28" spans="1:14" ht="13.5" thickBot="1" x14ac:dyDescent="0.25">
      <c r="A28" s="42" t="s">
        <v>0</v>
      </c>
      <c r="B28" s="43" t="s">
        <v>18</v>
      </c>
      <c r="C28" s="231">
        <v>649.38400000000001</v>
      </c>
      <c r="D28" s="225">
        <v>657.35900000000004</v>
      </c>
      <c r="E28" s="225">
        <v>653.35</v>
      </c>
      <c r="F28" s="224">
        <v>675.36</v>
      </c>
      <c r="G28" s="225">
        <v>698.06899999999996</v>
      </c>
      <c r="H28" s="225">
        <v>699.45500000000004</v>
      </c>
      <c r="I28" s="225">
        <v>639.92700000000002</v>
      </c>
      <c r="J28" s="225">
        <v>590.69799999999998</v>
      </c>
      <c r="K28" s="225">
        <v>618.923</v>
      </c>
      <c r="L28" s="225">
        <v>668.83799999999997</v>
      </c>
      <c r="M28" s="225">
        <v>707.66499999999996</v>
      </c>
      <c r="N28" s="228">
        <v>721.82500000000005</v>
      </c>
    </row>
    <row r="29" spans="1:14" ht="13.5" thickBot="1" x14ac:dyDescent="0.25"/>
    <row r="30" spans="1:14" ht="24.75" thickBot="1" x14ac:dyDescent="0.25">
      <c r="A30" s="893" t="s">
        <v>15</v>
      </c>
      <c r="B30" s="894"/>
      <c r="C30" s="295" t="s">
        <v>128</v>
      </c>
      <c r="D30" s="296" t="s">
        <v>129</v>
      </c>
      <c r="E30" s="296" t="s">
        <v>130</v>
      </c>
      <c r="F30" s="296" t="s">
        <v>131</v>
      </c>
      <c r="G30" s="296" t="s">
        <v>132</v>
      </c>
      <c r="H30" s="296" t="s">
        <v>133</v>
      </c>
      <c r="I30" s="296" t="s">
        <v>134</v>
      </c>
      <c r="J30" s="296" t="s">
        <v>135</v>
      </c>
      <c r="K30" s="296" t="s">
        <v>136</v>
      </c>
      <c r="L30" s="296" t="s">
        <v>137</v>
      </c>
      <c r="M30" s="296" t="s">
        <v>138</v>
      </c>
      <c r="N30" s="298" t="s">
        <v>139</v>
      </c>
    </row>
    <row r="31" spans="1:14" x14ac:dyDescent="0.2">
      <c r="A31" s="31" t="s">
        <v>1</v>
      </c>
      <c r="B31" s="32" t="s">
        <v>17</v>
      </c>
      <c r="C31" s="220">
        <v>918.05600000000004</v>
      </c>
      <c r="D31" s="221">
        <v>936.37400000000002</v>
      </c>
      <c r="E31" s="221">
        <v>954.23</v>
      </c>
      <c r="F31" s="221">
        <v>941.45600000000002</v>
      </c>
      <c r="G31" s="221">
        <v>969.01499999999999</v>
      </c>
      <c r="H31" s="221">
        <v>960.45</v>
      </c>
      <c r="I31" s="221">
        <v>867.64800000000002</v>
      </c>
      <c r="J31" s="221">
        <v>916.95</v>
      </c>
      <c r="K31" s="221">
        <v>1002.505</v>
      </c>
      <c r="L31" s="221">
        <v>1078.556</v>
      </c>
      <c r="M31" s="221">
        <v>1198.604</v>
      </c>
      <c r="N31" s="226">
        <v>1315.8589999999999</v>
      </c>
    </row>
    <row r="32" spans="1:14" x14ac:dyDescent="0.2">
      <c r="A32" s="35"/>
      <c r="B32" s="36" t="s">
        <v>18</v>
      </c>
      <c r="C32" s="222">
        <v>899.92</v>
      </c>
      <c r="D32" s="223">
        <v>940.15499999999997</v>
      </c>
      <c r="E32" s="223">
        <v>977.05</v>
      </c>
      <c r="F32" s="223">
        <v>976.67600000000004</v>
      </c>
      <c r="G32" s="223">
        <v>982.94</v>
      </c>
      <c r="H32" s="223">
        <v>995.80200000000002</v>
      </c>
      <c r="I32" s="223">
        <v>913.81500000000005</v>
      </c>
      <c r="J32" s="223">
        <v>913.38099999999997</v>
      </c>
      <c r="K32" s="223">
        <v>997.01900000000001</v>
      </c>
      <c r="L32" s="223">
        <v>1072.5050000000001</v>
      </c>
      <c r="M32" s="223">
        <v>1182.239</v>
      </c>
      <c r="N32" s="227">
        <v>1271.77</v>
      </c>
    </row>
    <row r="33" spans="1:14" x14ac:dyDescent="0.2">
      <c r="A33" s="39" t="s">
        <v>2</v>
      </c>
      <c r="B33" s="36" t="s">
        <v>17</v>
      </c>
      <c r="C33" s="222">
        <v>622.07500000000005</v>
      </c>
      <c r="D33" s="223">
        <v>668.45399999999995</v>
      </c>
      <c r="E33" s="223">
        <v>709.16200000000003</v>
      </c>
      <c r="F33" s="223">
        <v>727.52599999999995</v>
      </c>
      <c r="G33" s="223">
        <v>742.86900000000003</v>
      </c>
      <c r="H33" s="223">
        <v>775.05700000000002</v>
      </c>
      <c r="I33" s="223">
        <v>643.59900000000005</v>
      </c>
      <c r="J33" s="223">
        <v>686.41399999999999</v>
      </c>
      <c r="K33" s="223">
        <v>805.22199999999998</v>
      </c>
      <c r="L33" s="223">
        <v>865.36699999999996</v>
      </c>
      <c r="M33" s="223">
        <v>985.87599999999998</v>
      </c>
      <c r="N33" s="227">
        <v>1096.7380000000001</v>
      </c>
    </row>
    <row r="34" spans="1:14" x14ac:dyDescent="0.2">
      <c r="A34" s="35"/>
      <c r="B34" s="36" t="s">
        <v>18</v>
      </c>
      <c r="C34" s="222">
        <v>632.45399999999995</v>
      </c>
      <c r="D34" s="223">
        <v>693.60599999999999</v>
      </c>
      <c r="E34" s="223">
        <v>721.45100000000002</v>
      </c>
      <c r="F34" s="223">
        <v>728.31399999999996</v>
      </c>
      <c r="G34" s="223">
        <v>746.4</v>
      </c>
      <c r="H34" s="223">
        <v>798.43</v>
      </c>
      <c r="I34" s="223">
        <v>690.83</v>
      </c>
      <c r="J34" s="223">
        <v>711.41700000000003</v>
      </c>
      <c r="K34" s="223">
        <v>799.55100000000004</v>
      </c>
      <c r="L34" s="223">
        <v>885.37099999999998</v>
      </c>
      <c r="M34" s="223">
        <v>963.44399999999996</v>
      </c>
      <c r="N34" s="227">
        <v>1041.386</v>
      </c>
    </row>
    <row r="35" spans="1:14" x14ac:dyDescent="0.2">
      <c r="A35" s="39" t="s">
        <v>3</v>
      </c>
      <c r="B35" s="36" t="s">
        <v>17</v>
      </c>
      <c r="C35" s="222">
        <v>702.53599999999994</v>
      </c>
      <c r="D35" s="223">
        <v>765.08600000000001</v>
      </c>
      <c r="E35" s="223">
        <v>785.82899999999995</v>
      </c>
      <c r="F35" s="223">
        <v>815.10900000000004</v>
      </c>
      <c r="G35" s="223">
        <v>822.03700000000003</v>
      </c>
      <c r="H35" s="223">
        <v>836.98199999999997</v>
      </c>
      <c r="I35" s="223">
        <v>684.57899999999995</v>
      </c>
      <c r="J35" s="223">
        <v>752.62400000000002</v>
      </c>
      <c r="K35" s="223">
        <v>834.20600000000002</v>
      </c>
      <c r="L35" s="223">
        <v>905.03</v>
      </c>
      <c r="M35" s="223">
        <v>985.87599999999998</v>
      </c>
      <c r="N35" s="227">
        <v>1154.027</v>
      </c>
    </row>
    <row r="36" spans="1:14" x14ac:dyDescent="0.2">
      <c r="A36" s="40"/>
      <c r="B36" s="36" t="s">
        <v>18</v>
      </c>
      <c r="C36" s="222">
        <v>718.46500000000003</v>
      </c>
      <c r="D36" s="223">
        <v>775.95899999999995</v>
      </c>
      <c r="E36" s="223">
        <v>827.73400000000004</v>
      </c>
      <c r="F36" s="223">
        <v>846.72199999999998</v>
      </c>
      <c r="G36" s="223">
        <v>862.75900000000001</v>
      </c>
      <c r="H36" s="223">
        <v>886.48099999999999</v>
      </c>
      <c r="I36" s="223">
        <v>717.27499999999998</v>
      </c>
      <c r="J36" s="223">
        <v>753.90700000000004</v>
      </c>
      <c r="K36" s="223">
        <v>851.40599999999995</v>
      </c>
      <c r="L36" s="223">
        <v>896.95100000000002</v>
      </c>
      <c r="M36" s="223">
        <v>963.44399999999996</v>
      </c>
      <c r="N36" s="227">
        <v>1106.4059999999999</v>
      </c>
    </row>
    <row r="37" spans="1:14" x14ac:dyDescent="0.2">
      <c r="A37" s="35"/>
      <c r="B37" s="36" t="s">
        <v>22</v>
      </c>
      <c r="C37" s="222">
        <v>790.44399999999996</v>
      </c>
      <c r="D37" s="223">
        <v>800.58500000000004</v>
      </c>
      <c r="E37" s="223">
        <v>831.45600000000002</v>
      </c>
      <c r="F37" s="223">
        <v>898.68499999999995</v>
      </c>
      <c r="G37" s="223">
        <v>923.20500000000004</v>
      </c>
      <c r="H37" s="223">
        <v>961.077</v>
      </c>
      <c r="I37" s="223">
        <v>731.22900000000004</v>
      </c>
      <c r="J37" s="223">
        <v>813.27599999999995</v>
      </c>
      <c r="K37" s="223">
        <v>819.30100000000004</v>
      </c>
      <c r="L37" s="223">
        <v>975.56299999999999</v>
      </c>
      <c r="M37" s="223">
        <v>1077.066</v>
      </c>
      <c r="N37" s="227">
        <v>1204.7819999999999</v>
      </c>
    </row>
    <row r="38" spans="1:14" x14ac:dyDescent="0.2">
      <c r="A38" s="41" t="s">
        <v>7</v>
      </c>
      <c r="B38" s="36" t="s">
        <v>18</v>
      </c>
      <c r="C38" s="222">
        <v>816.601</v>
      </c>
      <c r="D38" s="223">
        <v>861.51099999999997</v>
      </c>
      <c r="E38" s="223">
        <v>888.13699999999994</v>
      </c>
      <c r="F38" s="223">
        <v>932.12699999999995</v>
      </c>
      <c r="G38" s="223">
        <v>1001.87</v>
      </c>
      <c r="H38" s="223">
        <v>1023.51</v>
      </c>
      <c r="I38" s="223">
        <v>1010.018</v>
      </c>
      <c r="J38" s="223">
        <v>1032.9349999999999</v>
      </c>
      <c r="K38" s="223">
        <v>1086.5409999999999</v>
      </c>
      <c r="L38" s="223">
        <v>954.97199999999998</v>
      </c>
      <c r="M38" s="223">
        <v>1006.831</v>
      </c>
      <c r="N38" s="227">
        <v>1044.1089999999999</v>
      </c>
    </row>
    <row r="39" spans="1:14" x14ac:dyDescent="0.2">
      <c r="A39" s="39" t="s">
        <v>20</v>
      </c>
      <c r="B39" s="36" t="s">
        <v>17</v>
      </c>
      <c r="C39" s="222">
        <v>576.02499999999998</v>
      </c>
      <c r="D39" s="223">
        <v>641.19299999999998</v>
      </c>
      <c r="E39" s="223">
        <v>673.49400000000003</v>
      </c>
      <c r="F39" s="223">
        <v>655.548</v>
      </c>
      <c r="G39" s="223">
        <v>623.97299999999996</v>
      </c>
      <c r="H39" s="223">
        <v>603.34100000000001</v>
      </c>
      <c r="I39" s="223">
        <v>567.23099999999999</v>
      </c>
      <c r="J39" s="223">
        <v>602.94600000000003</v>
      </c>
      <c r="K39" s="223">
        <v>672.61199999999997</v>
      </c>
      <c r="L39" s="223">
        <v>760.72199999999998</v>
      </c>
      <c r="M39" s="223">
        <v>943.72900000000004</v>
      </c>
      <c r="N39" s="227">
        <v>1039.434</v>
      </c>
    </row>
    <row r="40" spans="1:14" x14ac:dyDescent="0.2">
      <c r="A40" s="35"/>
      <c r="B40" s="36" t="s">
        <v>18</v>
      </c>
      <c r="C40" s="222">
        <v>591.24</v>
      </c>
      <c r="D40" s="223">
        <v>608.40599999999995</v>
      </c>
      <c r="E40" s="223">
        <v>636.702</v>
      </c>
      <c r="F40" s="223">
        <v>620.85299999999995</v>
      </c>
      <c r="G40" s="223">
        <v>619.35900000000004</v>
      </c>
      <c r="H40" s="223">
        <v>635.81899999999996</v>
      </c>
      <c r="I40" s="223">
        <v>626.798</v>
      </c>
      <c r="J40" s="223">
        <v>594.76400000000001</v>
      </c>
      <c r="K40" s="223">
        <v>670.65</v>
      </c>
      <c r="L40" s="223">
        <v>678.35599999999999</v>
      </c>
      <c r="M40" s="223">
        <v>776.08500000000004</v>
      </c>
      <c r="N40" s="227">
        <v>891.64400000000001</v>
      </c>
    </row>
    <row r="41" spans="1:14" ht="13.5" thickBot="1" x14ac:dyDescent="0.25">
      <c r="A41" s="42" t="s">
        <v>0</v>
      </c>
      <c r="B41" s="43" t="s">
        <v>18</v>
      </c>
      <c r="C41" s="224">
        <v>744.72799999999995</v>
      </c>
      <c r="D41" s="225">
        <v>795.18399999999997</v>
      </c>
      <c r="E41" s="225">
        <v>831.54899999999998</v>
      </c>
      <c r="F41" s="225">
        <v>836.77599999999995</v>
      </c>
      <c r="G41" s="225">
        <v>854.99</v>
      </c>
      <c r="H41" s="225">
        <v>898.07</v>
      </c>
      <c r="I41" s="225">
        <v>781.35</v>
      </c>
      <c r="J41" s="225">
        <v>796.226</v>
      </c>
      <c r="K41" s="225">
        <v>873.58399999999995</v>
      </c>
      <c r="L41" s="225">
        <v>933.62400000000002</v>
      </c>
      <c r="M41" s="225">
        <v>1047.396</v>
      </c>
      <c r="N41" s="228">
        <v>1191.9380000000001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145</v>
      </c>
      <c r="D43" s="296" t="s">
        <v>146</v>
      </c>
      <c r="E43" s="296" t="s">
        <v>147</v>
      </c>
      <c r="F43" s="296" t="s">
        <v>148</v>
      </c>
      <c r="G43" s="296" t="s">
        <v>149</v>
      </c>
      <c r="H43" s="296" t="s">
        <v>150</v>
      </c>
      <c r="I43" s="296" t="s">
        <v>151</v>
      </c>
      <c r="J43" s="296" t="s">
        <v>152</v>
      </c>
      <c r="K43" s="296" t="s">
        <v>153</v>
      </c>
      <c r="L43" s="296" t="s">
        <v>154</v>
      </c>
      <c r="M43" s="296" t="s">
        <v>155</v>
      </c>
      <c r="N43" s="298" t="s">
        <v>156</v>
      </c>
    </row>
    <row r="44" spans="1:14" x14ac:dyDescent="0.2">
      <c r="A44" s="31" t="s">
        <v>1</v>
      </c>
      <c r="B44" s="32" t="s">
        <v>17</v>
      </c>
      <c r="C44" s="220">
        <v>1297.1300000000001</v>
      </c>
      <c r="D44" s="221">
        <v>1274.143</v>
      </c>
      <c r="E44" s="221">
        <v>1526.8030000000001</v>
      </c>
      <c r="F44" s="221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18</v>
      </c>
      <c r="C45" s="222">
        <v>1267.115</v>
      </c>
      <c r="D45" s="223">
        <v>1246.596</v>
      </c>
      <c r="E45" s="223">
        <v>1495.74</v>
      </c>
      <c r="F45" s="223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17</v>
      </c>
      <c r="C46" s="222">
        <v>1131.3489999999999</v>
      </c>
      <c r="D46" s="223">
        <v>1084.5619999999999</v>
      </c>
      <c r="E46" s="223">
        <v>1211.1959999999999</v>
      </c>
      <c r="F46" s="223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18</v>
      </c>
      <c r="C47" s="222">
        <v>1067.5119999999999</v>
      </c>
      <c r="D47" s="223">
        <v>1018.278</v>
      </c>
      <c r="E47" s="223">
        <v>1155.4090000000001</v>
      </c>
      <c r="F47" s="223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17</v>
      </c>
      <c r="C48" s="222">
        <v>1110.1030000000001</v>
      </c>
      <c r="D48" s="223">
        <v>1121.0029999999999</v>
      </c>
      <c r="E48" s="223">
        <v>1309.046</v>
      </c>
      <c r="F48" s="223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18</v>
      </c>
      <c r="C49" s="222">
        <v>1154.7360000000001</v>
      </c>
      <c r="D49" s="223">
        <v>1119.1679999999999</v>
      </c>
      <c r="E49" s="223">
        <v>1261.4290000000001</v>
      </c>
      <c r="F49" s="223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22</v>
      </c>
      <c r="C50" s="222">
        <v>1255.779</v>
      </c>
      <c r="D50" s="223">
        <v>1288.712</v>
      </c>
      <c r="E50" s="223">
        <v>1388.8489999999999</v>
      </c>
      <c r="F50" s="223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18</v>
      </c>
      <c r="C51" s="222">
        <v>1072.394</v>
      </c>
      <c r="D51" s="223">
        <v>1106.1310000000001</v>
      </c>
      <c r="E51" s="223">
        <v>1302.5530000000001</v>
      </c>
      <c r="F51" s="223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20</v>
      </c>
      <c r="B52" s="36" t="s">
        <v>17</v>
      </c>
      <c r="C52" s="222">
        <v>932.46400000000006</v>
      </c>
      <c r="D52" s="223">
        <v>1051.3230000000001</v>
      </c>
      <c r="E52" s="223">
        <v>1143.462</v>
      </c>
      <c r="F52" s="223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18</v>
      </c>
      <c r="C53" s="222">
        <v>948.55600000000004</v>
      </c>
      <c r="D53" s="223">
        <v>934.29600000000005</v>
      </c>
      <c r="E53" s="223">
        <v>1051.96</v>
      </c>
      <c r="F53" s="223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18</v>
      </c>
      <c r="C54" s="224">
        <v>1177.9960000000001</v>
      </c>
      <c r="D54" s="225">
        <v>1141.2529999999999</v>
      </c>
      <c r="E54" s="225">
        <v>1307.8389999999999</v>
      </c>
      <c r="F54" s="225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299" t="s">
        <v>15</v>
      </c>
      <c r="B56" s="300"/>
      <c r="C56" s="295" t="s">
        <v>187</v>
      </c>
      <c r="D56" s="296" t="s">
        <v>188</v>
      </c>
      <c r="E56" s="296" t="s">
        <v>189</v>
      </c>
      <c r="F56" s="296" t="s">
        <v>190</v>
      </c>
      <c r="G56" s="296" t="s">
        <v>191</v>
      </c>
      <c r="H56" s="296" t="s">
        <v>192</v>
      </c>
      <c r="I56" s="296" t="s">
        <v>193</v>
      </c>
      <c r="J56" s="296" t="s">
        <v>194</v>
      </c>
      <c r="K56" s="296" t="s">
        <v>195</v>
      </c>
      <c r="L56" s="296" t="s">
        <v>196</v>
      </c>
      <c r="M56" s="296" t="s">
        <v>197</v>
      </c>
      <c r="N56" s="298" t="s">
        <v>198</v>
      </c>
    </row>
    <row r="57" spans="1:14" x14ac:dyDescent="0.2">
      <c r="A57" s="31" t="s">
        <v>1</v>
      </c>
      <c r="B57" s="32" t="s">
        <v>17</v>
      </c>
      <c r="C57" s="220">
        <v>1377.557</v>
      </c>
      <c r="D57" s="221">
        <v>1334.231</v>
      </c>
      <c r="E57" s="221">
        <v>1219.0889999999999</v>
      </c>
      <c r="F57" s="221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>
        <v>949.65499999999997</v>
      </c>
      <c r="N57" s="34">
        <v>957.03</v>
      </c>
    </row>
    <row r="58" spans="1:14" x14ac:dyDescent="0.2">
      <c r="A58" s="35"/>
      <c r="B58" s="36" t="s">
        <v>18</v>
      </c>
      <c r="C58" s="222">
        <v>1397.12</v>
      </c>
      <c r="D58" s="223">
        <v>1303.4390000000001</v>
      </c>
      <c r="E58" s="223">
        <v>1228.1089999999999</v>
      </c>
      <c r="F58" s="223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>
        <v>940.79100000000005</v>
      </c>
      <c r="N58" s="38">
        <v>893.86300000000006</v>
      </c>
    </row>
    <row r="59" spans="1:14" x14ac:dyDescent="0.2">
      <c r="A59" s="39" t="s">
        <v>2</v>
      </c>
      <c r="B59" s="36" t="s">
        <v>17</v>
      </c>
      <c r="C59" s="222">
        <v>1092.461</v>
      </c>
      <c r="D59" s="223">
        <v>1028.6510000000001</v>
      </c>
      <c r="E59" s="223">
        <v>942.452</v>
      </c>
      <c r="F59" s="223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>
        <v>646.38599999999997</v>
      </c>
      <c r="N59" s="38">
        <v>636.62900000000002</v>
      </c>
    </row>
    <row r="60" spans="1:14" x14ac:dyDescent="0.2">
      <c r="A60" s="35"/>
      <c r="B60" s="36" t="s">
        <v>18</v>
      </c>
      <c r="C60" s="222">
        <v>1074.8499999999999</v>
      </c>
      <c r="D60" s="223">
        <v>1015.425</v>
      </c>
      <c r="E60" s="223">
        <v>954.49400000000003</v>
      </c>
      <c r="F60" s="223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>
        <v>694.22</v>
      </c>
      <c r="N60" s="38">
        <v>701.59400000000005</v>
      </c>
    </row>
    <row r="61" spans="1:14" x14ac:dyDescent="0.2">
      <c r="A61" s="39" t="s">
        <v>3</v>
      </c>
      <c r="B61" s="36" t="s">
        <v>17</v>
      </c>
      <c r="C61" s="222">
        <v>1079.596</v>
      </c>
      <c r="D61" s="223">
        <v>1026.2760000000001</v>
      </c>
      <c r="E61" s="223">
        <v>920.17600000000004</v>
      </c>
      <c r="F61" s="223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>
        <v>752.41300000000001</v>
      </c>
      <c r="N61" s="38">
        <v>702.86300000000006</v>
      </c>
    </row>
    <row r="62" spans="1:14" x14ac:dyDescent="0.2">
      <c r="A62" s="40"/>
      <c r="B62" s="36" t="s">
        <v>18</v>
      </c>
      <c r="C62" s="222">
        <v>1228.4280000000001</v>
      </c>
      <c r="D62" s="223">
        <v>1139.7660000000001</v>
      </c>
      <c r="E62" s="223">
        <v>1054.0889999999999</v>
      </c>
      <c r="F62" s="223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>
        <v>772.63499999999999</v>
      </c>
      <c r="N62" s="38">
        <v>767.90099999999995</v>
      </c>
    </row>
    <row r="63" spans="1:14" x14ac:dyDescent="0.2">
      <c r="A63" s="35"/>
      <c r="B63" s="36" t="s">
        <v>22</v>
      </c>
      <c r="C63" s="222">
        <v>1495.384</v>
      </c>
      <c r="D63" s="223">
        <v>1392.731</v>
      </c>
      <c r="E63" s="223">
        <v>1352.8209999999999</v>
      </c>
      <c r="F63" s="223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>
        <v>1132.681</v>
      </c>
      <c r="N63" s="38">
        <v>1161.9970000000001</v>
      </c>
    </row>
    <row r="64" spans="1:14" x14ac:dyDescent="0.2">
      <c r="A64" s="41" t="s">
        <v>7</v>
      </c>
      <c r="B64" s="36" t="s">
        <v>18</v>
      </c>
      <c r="C64" s="222">
        <v>1289.2460000000001</v>
      </c>
      <c r="D64" s="223">
        <v>1287.4100000000001</v>
      </c>
      <c r="E64" s="223">
        <v>1220.44</v>
      </c>
      <c r="F64" s="223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>
        <v>822.65200000000004</v>
      </c>
      <c r="N64" s="38">
        <v>824.50699999999995</v>
      </c>
    </row>
    <row r="65" spans="1:14" x14ac:dyDescent="0.2">
      <c r="A65" s="39" t="s">
        <v>20</v>
      </c>
      <c r="B65" s="36" t="s">
        <v>17</v>
      </c>
      <c r="C65" s="222">
        <v>1273.9069999999999</v>
      </c>
      <c r="D65" s="223">
        <v>1197.451</v>
      </c>
      <c r="E65" s="223">
        <v>1116.7249999999999</v>
      </c>
      <c r="F65" s="223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>
        <v>1055.7149999999999</v>
      </c>
      <c r="N65" s="38">
        <v>1009.039</v>
      </c>
    </row>
    <row r="66" spans="1:14" x14ac:dyDescent="0.2">
      <c r="A66" s="35"/>
      <c r="B66" s="36" t="s">
        <v>18</v>
      </c>
      <c r="C66" s="222">
        <v>1214.231</v>
      </c>
      <c r="D66" s="223">
        <v>1109.895</v>
      </c>
      <c r="E66" s="223">
        <v>1015.645</v>
      </c>
      <c r="F66" s="223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>
        <v>850.15899999999999</v>
      </c>
      <c r="N66" s="38">
        <v>812.30600000000004</v>
      </c>
    </row>
    <row r="67" spans="1:14" ht="13.5" thickBot="1" x14ac:dyDescent="0.25">
      <c r="A67" s="42" t="s">
        <v>0</v>
      </c>
      <c r="B67" s="43" t="s">
        <v>18</v>
      </c>
      <c r="C67" s="224">
        <v>1219.596</v>
      </c>
      <c r="D67" s="225">
        <v>1146.095</v>
      </c>
      <c r="E67" s="225">
        <v>1073.473</v>
      </c>
      <c r="F67" s="225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>
        <v>758.39</v>
      </c>
      <c r="N67" s="45">
        <v>784.99199999999996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28" sqref="M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169</v>
      </c>
    </row>
    <row r="3" spans="1:13" ht="16.5" thickBot="1" x14ac:dyDescent="0.3">
      <c r="A3" s="191" t="s">
        <v>92</v>
      </c>
      <c r="C3" s="29"/>
      <c r="E3" s="47"/>
      <c r="F3" s="48"/>
    </row>
    <row r="4" spans="1:13" ht="15.75" thickBot="1" x14ac:dyDescent="0.3">
      <c r="A4" s="301" t="s">
        <v>93</v>
      </c>
      <c r="B4" s="302" t="s">
        <v>94</v>
      </c>
      <c r="C4" s="303" t="s">
        <v>95</v>
      </c>
      <c r="D4" s="303" t="s">
        <v>96</v>
      </c>
      <c r="E4" s="303" t="s">
        <v>97</v>
      </c>
      <c r="F4" s="303" t="s">
        <v>98</v>
      </c>
      <c r="G4" s="303" t="s">
        <v>99</v>
      </c>
      <c r="H4" s="303" t="s">
        <v>100</v>
      </c>
      <c r="I4" s="303" t="s">
        <v>101</v>
      </c>
      <c r="J4" s="303" t="s">
        <v>102</v>
      </c>
      <c r="K4" s="303" t="s">
        <v>103</v>
      </c>
      <c r="L4" s="303" t="s">
        <v>104</v>
      </c>
      <c r="M4" s="304" t="s">
        <v>105</v>
      </c>
    </row>
    <row r="5" spans="1:13" x14ac:dyDescent="0.25">
      <c r="A5" s="1" t="s">
        <v>106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107</v>
      </c>
      <c r="B6" s="232">
        <v>1487.8538757566942</v>
      </c>
      <c r="C6" s="233">
        <v>1455.566138738583</v>
      </c>
      <c r="D6" s="233">
        <v>1482.4525899349117</v>
      </c>
      <c r="E6" s="233">
        <v>1463.1305263879678</v>
      </c>
      <c r="F6" s="233">
        <v>1452.3896570589436</v>
      </c>
      <c r="G6" s="233">
        <v>1439.5109116057554</v>
      </c>
      <c r="H6" s="233">
        <v>1442.8876595385277</v>
      </c>
      <c r="I6" s="233">
        <v>1449.6690000000001</v>
      </c>
      <c r="J6" s="233">
        <v>1433.394</v>
      </c>
      <c r="K6" s="233">
        <v>1422.182</v>
      </c>
      <c r="L6" s="233">
        <v>1397.434</v>
      </c>
      <c r="M6" s="234">
        <v>1354.94</v>
      </c>
    </row>
    <row r="7" spans="1:13" ht="15.75" x14ac:dyDescent="0.25">
      <c r="A7" s="4" t="s">
        <v>121</v>
      </c>
      <c r="B7" s="232">
        <v>1436.54</v>
      </c>
      <c r="C7" s="233">
        <v>1419.6610000000001</v>
      </c>
      <c r="D7" s="233">
        <v>1432.54</v>
      </c>
      <c r="E7" s="233">
        <v>1447.1020000000001</v>
      </c>
      <c r="F7" s="233">
        <v>1496.3309999999999</v>
      </c>
      <c r="G7" s="233">
        <v>1460.6679999999999</v>
      </c>
      <c r="H7" s="233">
        <v>1474.82</v>
      </c>
      <c r="I7" s="233">
        <v>1478.6669999999999</v>
      </c>
      <c r="J7" s="242">
        <v>1465.2</v>
      </c>
      <c r="K7" s="233">
        <v>1488.5309999999999</v>
      </c>
      <c r="L7" s="233">
        <v>1480.576</v>
      </c>
      <c r="M7" s="234">
        <v>1473.0630000000001</v>
      </c>
    </row>
    <row r="8" spans="1:13" ht="15.75" x14ac:dyDescent="0.25">
      <c r="A8" s="4">
        <v>2021</v>
      </c>
      <c r="B8" s="239">
        <v>1533.94</v>
      </c>
      <c r="C8" s="240">
        <v>1553.87</v>
      </c>
      <c r="D8" s="240">
        <v>1539.0519999999999</v>
      </c>
      <c r="E8" s="240">
        <v>1555.1510000000001</v>
      </c>
      <c r="F8" s="240">
        <v>1574.3710000000001</v>
      </c>
      <c r="G8" s="240">
        <v>1593.0250000000001</v>
      </c>
      <c r="H8" s="240">
        <v>1596.239</v>
      </c>
      <c r="I8" s="240">
        <v>1593.615</v>
      </c>
      <c r="J8" s="240">
        <v>1691.9590000000001</v>
      </c>
      <c r="K8" s="240">
        <v>1825.5609999999999</v>
      </c>
      <c r="L8" s="240">
        <v>1937.6489999999999</v>
      </c>
      <c r="M8" s="241">
        <v>1999.626</v>
      </c>
    </row>
    <row r="9" spans="1:13" ht="15.75" x14ac:dyDescent="0.25">
      <c r="A9" s="328">
        <v>2022</v>
      </c>
      <c r="B9" s="239">
        <v>2146.433</v>
      </c>
      <c r="C9" s="240">
        <v>2186.5639999999999</v>
      </c>
      <c r="D9" s="240">
        <v>2312.328</v>
      </c>
      <c r="E9" s="240">
        <v>2446.6819999999998</v>
      </c>
      <c r="F9" s="240">
        <v>2654.7060000000001</v>
      </c>
      <c r="G9" s="240">
        <v>2647.8119999999999</v>
      </c>
      <c r="H9" s="240">
        <v>2687.1019999999999</v>
      </c>
      <c r="I9" s="240">
        <v>2732.6480000000001</v>
      </c>
      <c r="J9" s="240">
        <v>2650.8809999999999</v>
      </c>
      <c r="K9" s="240">
        <v>2826.3519999999999</v>
      </c>
      <c r="L9" s="240">
        <v>2804.3820000000001</v>
      </c>
      <c r="M9" s="241">
        <v>2794.364</v>
      </c>
    </row>
    <row r="10" spans="1:13" ht="16.5" thickBot="1" x14ac:dyDescent="0.3">
      <c r="A10" s="5">
        <v>2023</v>
      </c>
      <c r="B10" s="239">
        <v>2754.2159999999999</v>
      </c>
      <c r="C10" s="240">
        <v>2853.067</v>
      </c>
      <c r="D10" s="240">
        <v>2799.58</v>
      </c>
      <c r="E10" s="240">
        <v>2389.9490000000001</v>
      </c>
      <c r="F10" s="240">
        <v>2333.2910000000002</v>
      </c>
      <c r="G10" s="240">
        <v>2297.1280000000002</v>
      </c>
      <c r="H10" s="240">
        <v>2291.6669999999999</v>
      </c>
      <c r="I10" s="240">
        <v>2275.288</v>
      </c>
      <c r="J10" s="240">
        <v>2270.2510000000002</v>
      </c>
      <c r="K10" s="240">
        <v>2328.9110000000001</v>
      </c>
      <c r="L10" s="240">
        <v>2325.5610000000001</v>
      </c>
      <c r="M10" s="241">
        <v>2314.4319999999998</v>
      </c>
    </row>
    <row r="11" spans="1:13" ht="15.75" x14ac:dyDescent="0.25">
      <c r="A11" s="6" t="s">
        <v>108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107</v>
      </c>
      <c r="B12" s="232">
        <v>1740.4944717611543</v>
      </c>
      <c r="C12" s="233">
        <v>1722.4263179254558</v>
      </c>
      <c r="D12" s="233">
        <v>1765.4656006585067</v>
      </c>
      <c r="E12" s="233">
        <v>1706.4858962570027</v>
      </c>
      <c r="F12" s="233">
        <v>1744.4914688503873</v>
      </c>
      <c r="G12" s="233">
        <v>1697.9432368660898</v>
      </c>
      <c r="H12" s="233">
        <v>1678.2821219677564</v>
      </c>
      <c r="I12" s="233">
        <v>1663.8309999999999</v>
      </c>
      <c r="J12" s="233">
        <v>1689.23</v>
      </c>
      <c r="K12" s="233">
        <v>1662.7280000000001</v>
      </c>
      <c r="L12" s="233">
        <v>1729.42</v>
      </c>
      <c r="M12" s="234">
        <v>1733.691</v>
      </c>
    </row>
    <row r="13" spans="1:13" ht="15.75" x14ac:dyDescent="0.25">
      <c r="A13" s="4" t="s">
        <v>121</v>
      </c>
      <c r="B13" s="232">
        <v>1654.2070000000001</v>
      </c>
      <c r="C13" s="233">
        <v>1706.62</v>
      </c>
      <c r="D13" s="233">
        <v>1735.7</v>
      </c>
      <c r="E13" s="233">
        <v>1738.357</v>
      </c>
      <c r="F13" s="233">
        <v>1779.79</v>
      </c>
      <c r="G13" s="233">
        <v>1680.2950000000001</v>
      </c>
      <c r="H13" s="233">
        <v>1707.2760000000001</v>
      </c>
      <c r="I13" s="233">
        <v>1780.79</v>
      </c>
      <c r="J13" s="233">
        <v>1852.7159999999999</v>
      </c>
      <c r="K13" s="233">
        <v>1851.6590000000001</v>
      </c>
      <c r="L13" s="233">
        <v>1886.7550000000001</v>
      </c>
      <c r="M13" s="234">
        <v>1836.7739999999999</v>
      </c>
    </row>
    <row r="14" spans="1:13" ht="15.75" x14ac:dyDescent="0.25">
      <c r="A14" s="4">
        <v>2021</v>
      </c>
      <c r="B14" s="239">
        <v>1740.2729999999999</v>
      </c>
      <c r="C14" s="240">
        <v>1914.893</v>
      </c>
      <c r="D14" s="240">
        <v>1930.1759999999999</v>
      </c>
      <c r="E14" s="240">
        <v>1930.7260000000001</v>
      </c>
      <c r="F14" s="240">
        <v>1916.7090000000001</v>
      </c>
      <c r="G14" s="240">
        <v>1815.7439999999999</v>
      </c>
      <c r="H14" s="240">
        <v>1846.424</v>
      </c>
      <c r="I14" s="240">
        <v>1890.3430000000001</v>
      </c>
      <c r="J14" s="240">
        <v>1947.9549999999999</v>
      </c>
      <c r="K14" s="240">
        <v>2032.249</v>
      </c>
      <c r="L14" s="240">
        <v>2139.386</v>
      </c>
      <c r="M14" s="241">
        <v>2274.8049999999998</v>
      </c>
    </row>
    <row r="15" spans="1:13" ht="15.75" x14ac:dyDescent="0.25">
      <c r="A15" s="328">
        <v>2022</v>
      </c>
      <c r="B15" s="239">
        <v>2344.5509999999999</v>
      </c>
      <c r="C15" s="240">
        <v>2352.384</v>
      </c>
      <c r="D15" s="240">
        <v>2473.931</v>
      </c>
      <c r="E15" s="240">
        <v>2706.2359999999999</v>
      </c>
      <c r="F15" s="240">
        <v>2801.0970000000002</v>
      </c>
      <c r="G15" s="240">
        <v>2826.8510000000001</v>
      </c>
      <c r="H15" s="240">
        <v>2872.828</v>
      </c>
      <c r="I15" s="240">
        <v>2936.8470000000002</v>
      </c>
      <c r="J15" s="240">
        <v>2858.8470000000002</v>
      </c>
      <c r="K15" s="240">
        <v>2945.6120000000001</v>
      </c>
      <c r="L15" s="240">
        <v>2995.2759999999998</v>
      </c>
      <c r="M15" s="241">
        <v>3000.8119999999999</v>
      </c>
    </row>
    <row r="16" spans="1:13" ht="16.5" thickBot="1" x14ac:dyDescent="0.3">
      <c r="A16" s="5">
        <v>2023</v>
      </c>
      <c r="B16" s="239">
        <v>2869.9789999999998</v>
      </c>
      <c r="C16" s="240">
        <v>2901.598</v>
      </c>
      <c r="D16" s="240">
        <v>2867.201</v>
      </c>
      <c r="E16" s="240">
        <v>2656.6260000000002</v>
      </c>
      <c r="F16" s="240">
        <v>2528.8020000000001</v>
      </c>
      <c r="G16" s="240">
        <v>2555.835</v>
      </c>
      <c r="H16" s="240">
        <v>2293.8440000000001</v>
      </c>
      <c r="I16" s="240">
        <v>2451.5070000000001</v>
      </c>
      <c r="J16" s="240">
        <v>2469.7579999999998</v>
      </c>
      <c r="K16" s="240">
        <v>2516.078</v>
      </c>
      <c r="L16" s="240">
        <v>2472.4090000000001</v>
      </c>
      <c r="M16" s="241">
        <v>2455.3919999999998</v>
      </c>
    </row>
    <row r="17" spans="1:13" ht="15.75" x14ac:dyDescent="0.25">
      <c r="A17" s="6" t="s">
        <v>199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107</v>
      </c>
      <c r="B18" s="232">
        <v>1121.3689999999999</v>
      </c>
      <c r="C18" s="233">
        <v>1113.9570000000001</v>
      </c>
      <c r="D18" s="233">
        <v>1113.4559999999999</v>
      </c>
      <c r="E18" s="233">
        <v>1109.2570000000001</v>
      </c>
      <c r="F18" s="233">
        <v>1108.828</v>
      </c>
      <c r="G18" s="233">
        <v>1100.779</v>
      </c>
      <c r="H18" s="233">
        <v>1079.6880000000001</v>
      </c>
      <c r="I18" s="233">
        <v>1060.5630000000001</v>
      </c>
      <c r="J18" s="233">
        <v>1037.941</v>
      </c>
      <c r="K18" s="233">
        <v>1015.98</v>
      </c>
      <c r="L18" s="233">
        <v>1012.069</v>
      </c>
      <c r="M18" s="234">
        <v>1003.475</v>
      </c>
    </row>
    <row r="19" spans="1:13" ht="15.75" x14ac:dyDescent="0.25">
      <c r="A19" s="4" t="s">
        <v>121</v>
      </c>
      <c r="B19" s="232">
        <v>1010.009</v>
      </c>
      <c r="C19" s="233">
        <v>1021.93</v>
      </c>
      <c r="D19" s="233">
        <v>1030.5909999999999</v>
      </c>
      <c r="E19" s="233">
        <v>1047.3889999999999</v>
      </c>
      <c r="F19" s="233">
        <v>1092.6130000000001</v>
      </c>
      <c r="G19" s="233">
        <v>1078.8920000000001</v>
      </c>
      <c r="H19" s="233">
        <v>1060.634</v>
      </c>
      <c r="I19" s="233">
        <v>1028.373</v>
      </c>
      <c r="J19" s="233">
        <v>1010.027</v>
      </c>
      <c r="K19" s="233">
        <v>1017.52</v>
      </c>
      <c r="L19" s="233">
        <v>1054.6790000000001</v>
      </c>
      <c r="M19" s="234">
        <v>1070.605</v>
      </c>
    </row>
    <row r="20" spans="1:13" ht="15.75" x14ac:dyDescent="0.25">
      <c r="A20" s="4">
        <v>2021</v>
      </c>
      <c r="B20" s="235">
        <v>1100.0329999999999</v>
      </c>
      <c r="C20" s="233">
        <v>1164.799</v>
      </c>
      <c r="D20" s="233">
        <v>1178.277</v>
      </c>
      <c r="E20" s="233">
        <v>1178.5239999999999</v>
      </c>
      <c r="F20" s="233">
        <v>1188.354</v>
      </c>
      <c r="G20" s="233">
        <v>1200.577</v>
      </c>
      <c r="H20" s="233">
        <v>1200.6959999999999</v>
      </c>
      <c r="I20" s="233">
        <v>1223.817</v>
      </c>
      <c r="J20" s="233">
        <v>1308.0070000000001</v>
      </c>
      <c r="K20" s="233">
        <v>1369.0650000000001</v>
      </c>
      <c r="L20" s="233">
        <v>1510.5039999999999</v>
      </c>
      <c r="M20" s="234">
        <v>1673.9670000000001</v>
      </c>
    </row>
    <row r="21" spans="1:13" ht="15.75" x14ac:dyDescent="0.25">
      <c r="A21" s="328">
        <v>2022</v>
      </c>
      <c r="B21" s="235">
        <v>1738.242</v>
      </c>
      <c r="C21" s="233">
        <v>1734.277</v>
      </c>
      <c r="D21" s="233">
        <v>1948.098</v>
      </c>
      <c r="E21" s="233">
        <v>2114.8490000000002</v>
      </c>
      <c r="F21" s="233">
        <v>2120.0219999999999</v>
      </c>
      <c r="G21" s="233">
        <v>2095.48</v>
      </c>
      <c r="H21" s="233">
        <v>2060.5070000000001</v>
      </c>
      <c r="I21" s="233">
        <v>2024.4649999999999</v>
      </c>
      <c r="J21" s="233">
        <v>2040.7090000000001</v>
      </c>
      <c r="K21" s="233">
        <v>2049.527</v>
      </c>
      <c r="L21" s="233">
        <v>2041.999</v>
      </c>
      <c r="M21" s="234">
        <v>2063.444</v>
      </c>
    </row>
    <row r="22" spans="1:13" ht="16.5" thickBot="1" x14ac:dyDescent="0.3">
      <c r="A22" s="5">
        <v>2023</v>
      </c>
      <c r="B22" s="236">
        <v>2081.9929999999999</v>
      </c>
      <c r="C22" s="237">
        <v>2000.876</v>
      </c>
      <c r="D22" s="237">
        <v>1923.521</v>
      </c>
      <c r="E22" s="237">
        <v>1811.9849999999999</v>
      </c>
      <c r="F22" s="237">
        <v>1757.126</v>
      </c>
      <c r="G22" s="237">
        <v>1670.4690000000001</v>
      </c>
      <c r="H22" s="237">
        <v>1614.8720000000001</v>
      </c>
      <c r="I22" s="237">
        <v>1556.425</v>
      </c>
      <c r="J22" s="237">
        <v>1542.9469999999999</v>
      </c>
      <c r="K22" s="237">
        <v>1554.8789999999999</v>
      </c>
      <c r="L22" s="237">
        <v>1530.2539999999999</v>
      </c>
      <c r="M22" s="238">
        <v>1531.809</v>
      </c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4" sqref="B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275</v>
      </c>
      <c r="B1" s="51"/>
      <c r="C1" s="51"/>
      <c r="D1" s="51"/>
    </row>
    <row r="3" spans="1:12" s="7" customFormat="1" ht="16.5" thickBot="1" x14ac:dyDescent="0.3">
      <c r="A3" s="24" t="s">
        <v>170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270</v>
      </c>
      <c r="D6" s="338" t="s">
        <v>271</v>
      </c>
      <c r="E6" s="339" t="s">
        <v>270</v>
      </c>
      <c r="F6" s="63" t="s">
        <v>271</v>
      </c>
      <c r="G6" s="340" t="s">
        <v>270</v>
      </c>
      <c r="H6" s="338" t="s">
        <v>271</v>
      </c>
      <c r="I6" s="339" t="s">
        <v>270</v>
      </c>
      <c r="J6" s="341" t="s">
        <v>271</v>
      </c>
      <c r="K6" s="62" t="s">
        <v>270</v>
      </c>
      <c r="L6" s="63" t="s">
        <v>271</v>
      </c>
    </row>
    <row r="7" spans="1:12" s="7" customFormat="1" ht="15" x14ac:dyDescent="0.25">
      <c r="A7" s="64" t="s">
        <v>41</v>
      </c>
      <c r="B7" s="65"/>
      <c r="C7" s="342">
        <v>2848520.1760000004</v>
      </c>
      <c r="D7" s="343">
        <v>3295104.531</v>
      </c>
      <c r="E7" s="66">
        <v>8341733.7549999999</v>
      </c>
      <c r="F7" s="344">
        <v>12520272.846999999</v>
      </c>
      <c r="G7" s="345">
        <v>927052.93300000008</v>
      </c>
      <c r="H7" s="346">
        <v>590768.48800000001</v>
      </c>
      <c r="I7" s="347">
        <v>2946377.0750000002</v>
      </c>
      <c r="J7" s="348">
        <v>1830608.8190000001</v>
      </c>
      <c r="K7" s="67">
        <v>1921467.2430000002</v>
      </c>
      <c r="L7" s="68">
        <v>2704336.0430000001</v>
      </c>
    </row>
    <row r="8" spans="1:12" s="7" customFormat="1" x14ac:dyDescent="0.2">
      <c r="A8" s="69" t="s">
        <v>32</v>
      </c>
      <c r="B8" s="70" t="s">
        <v>33</v>
      </c>
      <c r="C8" s="349">
        <v>1208434.6510000001</v>
      </c>
      <c r="D8" s="350">
        <v>1712243.9939999999</v>
      </c>
      <c r="E8" s="351">
        <v>3263968.2280000001</v>
      </c>
      <c r="F8" s="352">
        <v>6536714.4809999997</v>
      </c>
      <c r="G8" s="353">
        <v>233926.277</v>
      </c>
      <c r="H8" s="354">
        <v>181102.26699999999</v>
      </c>
      <c r="I8" s="355">
        <v>804786.80599999998</v>
      </c>
      <c r="J8" s="356">
        <v>794448.23800000001</v>
      </c>
      <c r="K8" s="71">
        <v>974508.37400000007</v>
      </c>
      <c r="L8" s="72">
        <v>1531141.727</v>
      </c>
    </row>
    <row r="9" spans="1:12" s="7" customFormat="1" x14ac:dyDescent="0.2">
      <c r="A9" s="69" t="s">
        <v>34</v>
      </c>
      <c r="B9" s="70" t="s">
        <v>2</v>
      </c>
      <c r="C9" s="349">
        <v>127553.277</v>
      </c>
      <c r="D9" s="350">
        <v>135395.71900000001</v>
      </c>
      <c r="E9" s="351">
        <v>406104.88500000001</v>
      </c>
      <c r="F9" s="352">
        <v>608138.92099999997</v>
      </c>
      <c r="G9" s="353">
        <v>5924.7190000000001</v>
      </c>
      <c r="H9" s="354">
        <v>3603.5659999999998</v>
      </c>
      <c r="I9" s="355">
        <v>19303.330999999998</v>
      </c>
      <c r="J9" s="356">
        <v>8125.7049999999999</v>
      </c>
      <c r="K9" s="71">
        <v>121628.558</v>
      </c>
      <c r="L9" s="72">
        <v>131792.15300000002</v>
      </c>
    </row>
    <row r="10" spans="1:12" s="7" customFormat="1" x14ac:dyDescent="0.2">
      <c r="A10" s="69" t="s">
        <v>35</v>
      </c>
      <c r="B10" s="70" t="s">
        <v>3</v>
      </c>
      <c r="C10" s="349">
        <v>92769.267000000007</v>
      </c>
      <c r="D10" s="350">
        <v>101191.315</v>
      </c>
      <c r="E10" s="351">
        <v>299777.31099999999</v>
      </c>
      <c r="F10" s="352">
        <v>447611.33500000002</v>
      </c>
      <c r="G10" s="353">
        <v>61162.235000000001</v>
      </c>
      <c r="H10" s="354">
        <v>56304.962</v>
      </c>
      <c r="I10" s="355">
        <v>209619.56099999999</v>
      </c>
      <c r="J10" s="356">
        <v>198250.18</v>
      </c>
      <c r="K10" s="71">
        <v>31607.032000000007</v>
      </c>
      <c r="L10" s="72">
        <v>44886.353000000003</v>
      </c>
    </row>
    <row r="11" spans="1:12" s="7" customFormat="1" x14ac:dyDescent="0.2">
      <c r="A11" s="69" t="s">
        <v>36</v>
      </c>
      <c r="B11" s="70" t="s">
        <v>20</v>
      </c>
      <c r="C11" s="349">
        <v>40335.777000000002</v>
      </c>
      <c r="D11" s="350">
        <v>34936.699000000001</v>
      </c>
      <c r="E11" s="351">
        <v>134510.704</v>
      </c>
      <c r="F11" s="352">
        <v>132370.21</v>
      </c>
      <c r="G11" s="353">
        <v>1889.2539999999999</v>
      </c>
      <c r="H11" s="354">
        <v>2097.0189999999998</v>
      </c>
      <c r="I11" s="355">
        <v>7680.9030000000002</v>
      </c>
      <c r="J11" s="356">
        <v>9396.9869999999992</v>
      </c>
      <c r="K11" s="71">
        <v>38446.523000000001</v>
      </c>
      <c r="L11" s="72">
        <v>32839.68</v>
      </c>
    </row>
    <row r="12" spans="1:12" s="7" customFormat="1" x14ac:dyDescent="0.2">
      <c r="A12" s="69" t="s">
        <v>37</v>
      </c>
      <c r="B12" s="70" t="s">
        <v>38</v>
      </c>
      <c r="C12" s="349">
        <v>1103679.6270000001</v>
      </c>
      <c r="D12" s="350">
        <v>1072226.5859999999</v>
      </c>
      <c r="E12" s="351">
        <v>3500451.8420000002</v>
      </c>
      <c r="F12" s="352">
        <v>3962450.398</v>
      </c>
      <c r="G12" s="353">
        <v>548898.79799999995</v>
      </c>
      <c r="H12" s="354">
        <v>288103.435</v>
      </c>
      <c r="I12" s="355">
        <v>1785625.7990000001</v>
      </c>
      <c r="J12" s="356">
        <v>716186.08900000004</v>
      </c>
      <c r="K12" s="71">
        <v>554780.82900000014</v>
      </c>
      <c r="L12" s="72">
        <v>784123.15099999984</v>
      </c>
    </row>
    <row r="13" spans="1:12" s="7" customFormat="1" x14ac:dyDescent="0.2">
      <c r="A13" s="69" t="s">
        <v>67</v>
      </c>
      <c r="B13" s="70" t="s">
        <v>69</v>
      </c>
      <c r="C13" s="349">
        <v>224033.32199999999</v>
      </c>
      <c r="D13" s="350">
        <v>187983.02499999999</v>
      </c>
      <c r="E13" s="351">
        <v>636087.93099999998</v>
      </c>
      <c r="F13" s="352">
        <v>719710.66200000001</v>
      </c>
      <c r="G13" s="353">
        <v>19543.963</v>
      </c>
      <c r="H13" s="354">
        <v>13510.126</v>
      </c>
      <c r="I13" s="355">
        <v>29544.124</v>
      </c>
      <c r="J13" s="356">
        <v>29685.878000000001</v>
      </c>
      <c r="K13" s="71">
        <v>204489.359</v>
      </c>
      <c r="L13" s="72">
        <v>174472.899</v>
      </c>
    </row>
    <row r="14" spans="1:12" ht="13.5" thickBot="1" x14ac:dyDescent="0.25">
      <c r="A14" s="73" t="s">
        <v>39</v>
      </c>
      <c r="B14" s="74" t="s">
        <v>40</v>
      </c>
      <c r="C14" s="357">
        <v>51714.254999999997</v>
      </c>
      <c r="D14" s="358">
        <v>51127.192999999999</v>
      </c>
      <c r="E14" s="359">
        <v>100832.85400000001</v>
      </c>
      <c r="F14" s="360">
        <v>113276.84</v>
      </c>
      <c r="G14" s="361">
        <v>55707.686999999998</v>
      </c>
      <c r="H14" s="362">
        <v>46047.112999999998</v>
      </c>
      <c r="I14" s="363">
        <v>89816.551000000007</v>
      </c>
      <c r="J14" s="364">
        <v>74515.741999999998</v>
      </c>
      <c r="K14" s="75">
        <v>-3993.4320000000007</v>
      </c>
      <c r="L14" s="76">
        <v>5080.0800000000017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205</v>
      </c>
      <c r="D20" s="338" t="s">
        <v>273</v>
      </c>
      <c r="E20" s="339" t="s">
        <v>205</v>
      </c>
      <c r="F20" s="63" t="s">
        <v>273</v>
      </c>
      <c r="G20" s="340" t="s">
        <v>205</v>
      </c>
      <c r="H20" s="338" t="s">
        <v>273</v>
      </c>
      <c r="I20" s="339" t="s">
        <v>205</v>
      </c>
      <c r="J20" s="341" t="s">
        <v>273</v>
      </c>
      <c r="K20" s="62" t="s">
        <v>205</v>
      </c>
      <c r="L20" s="63" t="s">
        <v>273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3124995.7700000005</v>
      </c>
      <c r="E21" s="66">
        <v>8631716.1359999999</v>
      </c>
      <c r="F21" s="344">
        <v>9159791.7969999984</v>
      </c>
      <c r="G21" s="345">
        <v>397614.25699999998</v>
      </c>
      <c r="H21" s="346">
        <v>1056229.301</v>
      </c>
      <c r="I21" s="347">
        <v>1193637.8840000001</v>
      </c>
      <c r="J21" s="34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1338050.9890000001</v>
      </c>
      <c r="E22" s="351">
        <v>3594948.9780000001</v>
      </c>
      <c r="F22" s="352">
        <v>3637950.2859999998</v>
      </c>
      <c r="G22" s="353">
        <v>137087.96299999999</v>
      </c>
      <c r="H22" s="354">
        <v>269861.136</v>
      </c>
      <c r="I22" s="355">
        <v>610195.17500000005</v>
      </c>
      <c r="J22" s="35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137095.753</v>
      </c>
      <c r="E23" s="351">
        <v>1064410.4280000001</v>
      </c>
      <c r="F23" s="352">
        <v>438645.23300000001</v>
      </c>
      <c r="G23" s="353">
        <v>9561.3989999999994</v>
      </c>
      <c r="H23" s="354">
        <v>6060.0290000000005</v>
      </c>
      <c r="I23" s="355">
        <v>49148.595999999998</v>
      </c>
      <c r="J23" s="356">
        <v>19940.069</v>
      </c>
      <c r="K23" s="71">
        <v>187213.71400000001</v>
      </c>
      <c r="L23" s="72">
        <v>131035.724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94418.297000000006</v>
      </c>
      <c r="E24" s="351">
        <v>455877.511</v>
      </c>
      <c r="F24" s="352">
        <v>304620.49599999998</v>
      </c>
      <c r="G24" s="353">
        <v>39546.559999999998</v>
      </c>
      <c r="H24" s="354">
        <v>62290.720000000001</v>
      </c>
      <c r="I24" s="355">
        <v>196015.367</v>
      </c>
      <c r="J24" s="35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41044.955000000002</v>
      </c>
      <c r="E25" s="351">
        <v>228233.48499999999</v>
      </c>
      <c r="F25" s="352">
        <v>136548.71900000001</v>
      </c>
      <c r="G25" s="353">
        <v>2003.144</v>
      </c>
      <c r="H25" s="354">
        <v>2220.674</v>
      </c>
      <c r="I25" s="355">
        <v>10786.764999999999</v>
      </c>
      <c r="J25" s="35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1228171.537</v>
      </c>
      <c r="E26" s="351">
        <v>2319862.42</v>
      </c>
      <c r="F26" s="352">
        <v>3881044.1090000002</v>
      </c>
      <c r="G26" s="353">
        <v>156591.965</v>
      </c>
      <c r="H26" s="354">
        <v>634597.29700000002</v>
      </c>
      <c r="I26" s="355">
        <v>221886.71799999999</v>
      </c>
      <c r="J26" s="356">
        <v>2030210.939</v>
      </c>
      <c r="K26" s="71">
        <v>388337.01900000009</v>
      </c>
      <c r="L26" s="72">
        <v>593574.24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229194.052</v>
      </c>
      <c r="E27" s="351">
        <v>850161.38500000001</v>
      </c>
      <c r="F27" s="352">
        <v>650381.12899999996</v>
      </c>
      <c r="G27" s="353">
        <v>21375.975999999999</v>
      </c>
      <c r="H27" s="354">
        <v>20626.034</v>
      </c>
      <c r="I27" s="355">
        <v>42952.33</v>
      </c>
      <c r="J27" s="35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57020.186999999998</v>
      </c>
      <c r="E28" s="359">
        <v>118221.929</v>
      </c>
      <c r="F28" s="360">
        <v>110601.825</v>
      </c>
      <c r="G28" s="361">
        <v>31447.25</v>
      </c>
      <c r="H28" s="362">
        <v>60573.411</v>
      </c>
      <c r="I28" s="363">
        <v>62652.932999999997</v>
      </c>
      <c r="J28" s="364">
        <v>97732.145000000004</v>
      </c>
      <c r="K28" s="75">
        <v>8010.3289999999979</v>
      </c>
      <c r="L28" s="76">
        <v>-3553.224000000002</v>
      </c>
    </row>
    <row r="29" spans="1:12" x14ac:dyDescent="0.2">
      <c r="A29" s="78"/>
      <c r="B29" s="79"/>
    </row>
    <row r="30" spans="1:12" s="78" customFormat="1" ht="15" x14ac:dyDescent="0.25">
      <c r="A30" s="833" t="s">
        <v>140</v>
      </c>
      <c r="B30" s="834"/>
      <c r="C30" s="834"/>
      <c r="D30" s="83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23" sqref="Q23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275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270</v>
      </c>
      <c r="B7" s="448"/>
      <c r="C7" s="449"/>
      <c r="D7" s="450" t="s">
        <v>271</v>
      </c>
      <c r="E7" s="448"/>
      <c r="F7" s="451"/>
      <c r="G7" s="452"/>
      <c r="H7" s="447" t="s">
        <v>270</v>
      </c>
      <c r="I7" s="448"/>
      <c r="J7" s="449"/>
      <c r="K7" s="450" t="s">
        <v>271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1208434.6510000001</v>
      </c>
      <c r="C9" s="459">
        <v>3263968.2280000001</v>
      </c>
      <c r="D9" s="460" t="s">
        <v>23</v>
      </c>
      <c r="E9" s="458">
        <v>1712243.9939999999</v>
      </c>
      <c r="F9" s="461">
        <v>6536714.4809999997</v>
      </c>
      <c r="G9" s="462"/>
      <c r="H9" s="460" t="s">
        <v>23</v>
      </c>
      <c r="I9" s="458">
        <v>233926.277</v>
      </c>
      <c r="J9" s="459">
        <v>804786.80599999998</v>
      </c>
      <c r="K9" s="463" t="s">
        <v>23</v>
      </c>
      <c r="L9" s="458">
        <v>181102.26699999999</v>
      </c>
      <c r="M9" s="461">
        <v>794448.23800000001</v>
      </c>
    </row>
    <row r="10" spans="1:13" ht="15.75" x14ac:dyDescent="0.25">
      <c r="A10" s="464" t="s">
        <v>45</v>
      </c>
      <c r="B10" s="465">
        <v>386503.30300000001</v>
      </c>
      <c r="C10" s="466">
        <v>1080488.263</v>
      </c>
      <c r="D10" s="467" t="s">
        <v>45</v>
      </c>
      <c r="E10" s="468">
        <v>440319.016</v>
      </c>
      <c r="F10" s="469">
        <v>1646886.844</v>
      </c>
      <c r="G10" s="462"/>
      <c r="H10" s="464" t="s">
        <v>89</v>
      </c>
      <c r="I10" s="465">
        <v>98033.298999999999</v>
      </c>
      <c r="J10" s="466">
        <v>399404.005</v>
      </c>
      <c r="K10" s="467" t="s">
        <v>89</v>
      </c>
      <c r="L10" s="468">
        <v>73925.770999999993</v>
      </c>
      <c r="M10" s="469">
        <v>347226.01299999998</v>
      </c>
    </row>
    <row r="11" spans="1:13" ht="15.75" x14ac:dyDescent="0.25">
      <c r="A11" s="470" t="s">
        <v>157</v>
      </c>
      <c r="B11" s="471">
        <v>138663.49</v>
      </c>
      <c r="C11" s="472">
        <v>378188.88799999998</v>
      </c>
      <c r="D11" s="473" t="s">
        <v>157</v>
      </c>
      <c r="E11" s="474">
        <v>366532.50400000002</v>
      </c>
      <c r="F11" s="475">
        <v>1366916.4029999999</v>
      </c>
      <c r="G11" s="462"/>
      <c r="H11" s="470" t="s">
        <v>46</v>
      </c>
      <c r="I11" s="471">
        <v>54255.438000000002</v>
      </c>
      <c r="J11" s="472">
        <v>169914.31</v>
      </c>
      <c r="K11" s="473" t="s">
        <v>46</v>
      </c>
      <c r="L11" s="474">
        <v>60912.739000000001</v>
      </c>
      <c r="M11" s="475">
        <v>283293.92499999999</v>
      </c>
    </row>
    <row r="12" spans="1:13" ht="15.75" x14ac:dyDescent="0.25">
      <c r="A12" s="470" t="s">
        <v>220</v>
      </c>
      <c r="B12" s="471">
        <v>95869.42</v>
      </c>
      <c r="C12" s="472">
        <v>253275.35500000001</v>
      </c>
      <c r="D12" s="473" t="s">
        <v>220</v>
      </c>
      <c r="E12" s="474">
        <v>195953.65400000001</v>
      </c>
      <c r="F12" s="475">
        <v>765298.64599999995</v>
      </c>
      <c r="G12" s="462"/>
      <c r="H12" s="470" t="s">
        <v>84</v>
      </c>
      <c r="I12" s="471">
        <v>53959.635999999999</v>
      </c>
      <c r="J12" s="472">
        <v>174223.20499999999</v>
      </c>
      <c r="K12" s="473" t="s">
        <v>84</v>
      </c>
      <c r="L12" s="474">
        <v>31841.496999999999</v>
      </c>
      <c r="M12" s="475">
        <v>128900.02499999999</v>
      </c>
    </row>
    <row r="13" spans="1:13" ht="15.75" x14ac:dyDescent="0.25">
      <c r="A13" s="470" t="s">
        <v>124</v>
      </c>
      <c r="B13" s="471">
        <v>63019.904999999999</v>
      </c>
      <c r="C13" s="472">
        <v>172723.39499999999</v>
      </c>
      <c r="D13" s="473" t="s">
        <v>201</v>
      </c>
      <c r="E13" s="474">
        <v>72782.343999999997</v>
      </c>
      <c r="F13" s="475">
        <v>282453.78100000002</v>
      </c>
      <c r="G13" s="462"/>
      <c r="H13" s="470" t="s">
        <v>51</v>
      </c>
      <c r="I13" s="471">
        <v>8546.2070000000003</v>
      </c>
      <c r="J13" s="472">
        <v>14267.303</v>
      </c>
      <c r="K13" s="473" t="s">
        <v>158</v>
      </c>
      <c r="L13" s="474">
        <v>4148.6120000000001</v>
      </c>
      <c r="M13" s="475">
        <v>9200.3799999999992</v>
      </c>
    </row>
    <row r="14" spans="1:13" ht="15.75" x14ac:dyDescent="0.25">
      <c r="A14" s="470" t="s">
        <v>210</v>
      </c>
      <c r="B14" s="471">
        <v>45174.137000000002</v>
      </c>
      <c r="C14" s="472">
        <v>118746.861</v>
      </c>
      <c r="D14" s="473" t="s">
        <v>124</v>
      </c>
      <c r="E14" s="474">
        <v>64407.12</v>
      </c>
      <c r="F14" s="475">
        <v>253054.95800000001</v>
      </c>
      <c r="G14" s="462"/>
      <c r="H14" s="470" t="s">
        <v>158</v>
      </c>
      <c r="I14" s="471">
        <v>6805.1940000000004</v>
      </c>
      <c r="J14" s="472">
        <v>12938.52</v>
      </c>
      <c r="K14" s="473" t="s">
        <v>45</v>
      </c>
      <c r="L14" s="474">
        <v>3817.1909999999998</v>
      </c>
      <c r="M14" s="475">
        <v>10136.253000000001</v>
      </c>
    </row>
    <row r="15" spans="1:13" ht="15.75" x14ac:dyDescent="0.25">
      <c r="A15" s="470" t="s">
        <v>207</v>
      </c>
      <c r="B15" s="471">
        <v>43571.290999999997</v>
      </c>
      <c r="C15" s="472">
        <v>114770.62</v>
      </c>
      <c r="D15" s="473" t="s">
        <v>212</v>
      </c>
      <c r="E15" s="474">
        <v>54593.9</v>
      </c>
      <c r="F15" s="475">
        <v>210801.595</v>
      </c>
      <c r="G15" s="462"/>
      <c r="H15" s="470" t="s">
        <v>45</v>
      </c>
      <c r="I15" s="471">
        <v>4351.2070000000003</v>
      </c>
      <c r="J15" s="472">
        <v>11988.353999999999</v>
      </c>
      <c r="K15" s="473" t="s">
        <v>85</v>
      </c>
      <c r="L15" s="474">
        <v>1770.7329999999999</v>
      </c>
      <c r="M15" s="475">
        <v>4875.4830000000002</v>
      </c>
    </row>
    <row r="16" spans="1:13" ht="15.75" x14ac:dyDescent="0.25">
      <c r="A16" s="470" t="s">
        <v>209</v>
      </c>
      <c r="B16" s="471">
        <v>40998.527999999998</v>
      </c>
      <c r="C16" s="472">
        <v>110874.58</v>
      </c>
      <c r="D16" s="473" t="s">
        <v>210</v>
      </c>
      <c r="E16" s="474">
        <v>52930.196000000004</v>
      </c>
      <c r="F16" s="475">
        <v>220071.79300000001</v>
      </c>
      <c r="G16" s="462"/>
      <c r="H16" s="470" t="s">
        <v>86</v>
      </c>
      <c r="I16" s="471">
        <v>2523.413</v>
      </c>
      <c r="J16" s="472">
        <v>7126.74</v>
      </c>
      <c r="K16" s="473" t="s">
        <v>49</v>
      </c>
      <c r="L16" s="474">
        <v>1613.578</v>
      </c>
      <c r="M16" s="475">
        <v>4053.5839999999998</v>
      </c>
    </row>
    <row r="17" spans="1:14" ht="15.75" x14ac:dyDescent="0.25">
      <c r="A17" s="470" t="s">
        <v>213</v>
      </c>
      <c r="B17" s="471">
        <v>39010.514999999999</v>
      </c>
      <c r="C17" s="472">
        <v>105056.996</v>
      </c>
      <c r="D17" s="473" t="s">
        <v>126</v>
      </c>
      <c r="E17" s="474">
        <v>40193.048000000003</v>
      </c>
      <c r="F17" s="475">
        <v>145911.516</v>
      </c>
      <c r="G17" s="462"/>
      <c r="H17" s="470" t="s">
        <v>49</v>
      </c>
      <c r="I17" s="471">
        <v>1696.605</v>
      </c>
      <c r="J17" s="472">
        <v>3055.605</v>
      </c>
      <c r="K17" s="473" t="s">
        <v>86</v>
      </c>
      <c r="L17" s="474">
        <v>1269.2470000000001</v>
      </c>
      <c r="M17" s="475">
        <v>4847.01</v>
      </c>
    </row>
    <row r="18" spans="1:14" ht="15.75" x14ac:dyDescent="0.25">
      <c r="A18" s="470" t="s">
        <v>47</v>
      </c>
      <c r="B18" s="471">
        <v>34487.377999999997</v>
      </c>
      <c r="C18" s="472">
        <v>85144</v>
      </c>
      <c r="D18" s="473" t="s">
        <v>47</v>
      </c>
      <c r="E18" s="474">
        <v>39353.983999999997</v>
      </c>
      <c r="F18" s="475">
        <v>151941.603</v>
      </c>
      <c r="G18" s="462"/>
      <c r="H18" s="470" t="s">
        <v>85</v>
      </c>
      <c r="I18" s="471">
        <v>1476.7439999999999</v>
      </c>
      <c r="J18" s="472">
        <v>5020.2539999999999</v>
      </c>
      <c r="K18" s="473" t="s">
        <v>51</v>
      </c>
      <c r="L18" s="474">
        <v>1253.634</v>
      </c>
      <c r="M18" s="475">
        <v>782.452</v>
      </c>
    </row>
    <row r="19" spans="1:14" ht="15.75" x14ac:dyDescent="0.25">
      <c r="A19" s="470" t="s">
        <v>215</v>
      </c>
      <c r="B19" s="471">
        <v>32231.768</v>
      </c>
      <c r="C19" s="472">
        <v>85725</v>
      </c>
      <c r="D19" s="473" t="s">
        <v>222</v>
      </c>
      <c r="E19" s="474">
        <v>34171.523999999998</v>
      </c>
      <c r="F19" s="475">
        <v>130725.288</v>
      </c>
      <c r="G19" s="462"/>
      <c r="H19" s="470" t="s">
        <v>48</v>
      </c>
      <c r="I19" s="471">
        <v>1349.405</v>
      </c>
      <c r="J19" s="472">
        <v>4643.1000000000004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212</v>
      </c>
      <c r="B20" s="477">
        <v>31062.261999999999</v>
      </c>
      <c r="C20" s="478">
        <v>88497.847999999998</v>
      </c>
      <c r="D20" s="479" t="s">
        <v>215</v>
      </c>
      <c r="E20" s="480">
        <v>34089.222000000002</v>
      </c>
      <c r="F20" s="481">
        <v>124390.66</v>
      </c>
      <c r="G20" s="462"/>
      <c r="H20" s="476" t="s">
        <v>90</v>
      </c>
      <c r="I20" s="477">
        <v>515.27700000000004</v>
      </c>
      <c r="J20" s="478">
        <v>1273.4659999999999</v>
      </c>
      <c r="K20" s="479" t="s">
        <v>83</v>
      </c>
      <c r="L20" s="480">
        <v>139.90299999999999</v>
      </c>
      <c r="M20" s="481">
        <v>275.10500000000002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270</v>
      </c>
      <c r="B27" s="448"/>
      <c r="C27" s="449"/>
      <c r="D27" s="450" t="s">
        <v>271</v>
      </c>
      <c r="E27" s="448"/>
      <c r="F27" s="451"/>
      <c r="G27" s="452"/>
      <c r="H27" s="447" t="s">
        <v>270</v>
      </c>
      <c r="I27" s="448"/>
      <c r="J27" s="449"/>
      <c r="K27" s="450" t="s">
        <v>271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92769.267000000007</v>
      </c>
      <c r="C29" s="459">
        <v>299777.31099999999</v>
      </c>
      <c r="D29" s="463" t="s">
        <v>23</v>
      </c>
      <c r="E29" s="458">
        <v>101191.315</v>
      </c>
      <c r="F29" s="461">
        <v>447611.33500000002</v>
      </c>
      <c r="G29" s="452"/>
      <c r="H29" s="457" t="s">
        <v>23</v>
      </c>
      <c r="I29" s="458">
        <v>61162.235000000001</v>
      </c>
      <c r="J29" s="459">
        <v>209619.56099999999</v>
      </c>
      <c r="K29" s="463" t="s">
        <v>23</v>
      </c>
      <c r="L29" s="458">
        <v>56304.962</v>
      </c>
      <c r="M29" s="461">
        <v>198250.18</v>
      </c>
    </row>
    <row r="30" spans="1:14" ht="15.75" x14ac:dyDescent="0.25">
      <c r="A30" s="464" t="s">
        <v>45</v>
      </c>
      <c r="B30" s="465">
        <v>61315.116999999998</v>
      </c>
      <c r="C30" s="492">
        <v>199876.13099999999</v>
      </c>
      <c r="D30" s="493" t="s">
        <v>45</v>
      </c>
      <c r="E30" s="494">
        <v>47224.603999999999</v>
      </c>
      <c r="F30" s="469">
        <v>229985.00099999999</v>
      </c>
      <c r="G30" s="452"/>
      <c r="H30" s="470" t="s">
        <v>85</v>
      </c>
      <c r="I30" s="471">
        <v>21556.714</v>
      </c>
      <c r="J30" s="472">
        <v>74710.323999999993</v>
      </c>
      <c r="K30" s="473" t="s">
        <v>85</v>
      </c>
      <c r="L30" s="474">
        <v>32891.68</v>
      </c>
      <c r="M30" s="475">
        <v>98985.683000000005</v>
      </c>
    </row>
    <row r="31" spans="1:14" ht="15.75" x14ac:dyDescent="0.25">
      <c r="A31" s="470" t="s">
        <v>126</v>
      </c>
      <c r="B31" s="471">
        <v>12202.355</v>
      </c>
      <c r="C31" s="495">
        <v>35836.606</v>
      </c>
      <c r="D31" s="496" t="s">
        <v>126</v>
      </c>
      <c r="E31" s="497">
        <v>23822.886999999999</v>
      </c>
      <c r="F31" s="475">
        <v>104472.242</v>
      </c>
      <c r="G31" s="452"/>
      <c r="H31" s="470" t="s">
        <v>87</v>
      </c>
      <c r="I31" s="471">
        <v>8563.3459999999995</v>
      </c>
      <c r="J31" s="472">
        <v>22832.196</v>
      </c>
      <c r="K31" s="473" t="s">
        <v>89</v>
      </c>
      <c r="L31" s="474">
        <v>9751.4130000000005</v>
      </c>
      <c r="M31" s="475">
        <v>50483.425000000003</v>
      </c>
    </row>
    <row r="32" spans="1:14" ht="15.75" x14ac:dyDescent="0.25">
      <c r="A32" s="470" t="s">
        <v>206</v>
      </c>
      <c r="B32" s="471">
        <v>6146.5050000000001</v>
      </c>
      <c r="C32" s="495">
        <v>30899.215</v>
      </c>
      <c r="D32" s="496" t="s">
        <v>47</v>
      </c>
      <c r="E32" s="497">
        <v>13342.939</v>
      </c>
      <c r="F32" s="475">
        <v>46032.677000000003</v>
      </c>
      <c r="G32" s="452"/>
      <c r="H32" s="470" t="s">
        <v>89</v>
      </c>
      <c r="I32" s="471">
        <v>8002.1940000000004</v>
      </c>
      <c r="J32" s="472">
        <v>32688.362000000001</v>
      </c>
      <c r="K32" s="473" t="s">
        <v>45</v>
      </c>
      <c r="L32" s="474">
        <v>4166.7929999999997</v>
      </c>
      <c r="M32" s="475">
        <v>9587.9609999999993</v>
      </c>
    </row>
    <row r="33" spans="1:13" ht="15.75" x14ac:dyDescent="0.25">
      <c r="A33" s="470" t="s">
        <v>85</v>
      </c>
      <c r="B33" s="471">
        <v>2612.096</v>
      </c>
      <c r="C33" s="495">
        <v>7206.4210000000003</v>
      </c>
      <c r="D33" s="496" t="s">
        <v>160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7618.2960000000003</v>
      </c>
      <c r="J33" s="472">
        <v>23502.913</v>
      </c>
      <c r="K33" s="473" t="s">
        <v>84</v>
      </c>
      <c r="L33" s="474">
        <v>2867.011</v>
      </c>
      <c r="M33" s="475">
        <v>8680.8909999999996</v>
      </c>
    </row>
    <row r="34" spans="1:13" ht="15.75" x14ac:dyDescent="0.25">
      <c r="A34" s="470" t="s">
        <v>47</v>
      </c>
      <c r="B34" s="471">
        <v>2218.0250000000001</v>
      </c>
      <c r="C34" s="495">
        <v>5397.9759999999997</v>
      </c>
      <c r="D34" s="496" t="s">
        <v>82</v>
      </c>
      <c r="E34" s="497">
        <v>2339.8270000000002</v>
      </c>
      <c r="F34" s="475">
        <v>12016.994000000001</v>
      </c>
      <c r="G34" s="452"/>
      <c r="H34" s="470" t="s">
        <v>84</v>
      </c>
      <c r="I34" s="471">
        <v>5474.3879999999999</v>
      </c>
      <c r="J34" s="472">
        <v>17909.238000000001</v>
      </c>
      <c r="K34" s="473" t="s">
        <v>46</v>
      </c>
      <c r="L34" s="474">
        <v>2860.808</v>
      </c>
      <c r="M34" s="475">
        <v>18095.307000000001</v>
      </c>
    </row>
    <row r="35" spans="1:13" ht="15.75" x14ac:dyDescent="0.25">
      <c r="A35" s="470" t="s">
        <v>82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3713.59</v>
      </c>
      <c r="J35" s="472">
        <v>16294.691999999999</v>
      </c>
      <c r="K35" s="473" t="s">
        <v>87</v>
      </c>
      <c r="L35" s="474">
        <v>1091.24</v>
      </c>
      <c r="M35" s="475">
        <v>3060.0210000000002</v>
      </c>
    </row>
    <row r="36" spans="1:13" ht="15.75" x14ac:dyDescent="0.25">
      <c r="A36" s="470" t="s">
        <v>160</v>
      </c>
      <c r="B36" s="471">
        <v>970.23699999999997</v>
      </c>
      <c r="C36" s="495">
        <v>2958.0430000000001</v>
      </c>
      <c r="D36" s="496" t="s">
        <v>48</v>
      </c>
      <c r="E36" s="497">
        <v>1577.9159999999999</v>
      </c>
      <c r="F36" s="475">
        <v>1388.818</v>
      </c>
      <c r="G36" s="452"/>
      <c r="H36" s="470" t="s">
        <v>91</v>
      </c>
      <c r="I36" s="471">
        <v>2698.9850000000001</v>
      </c>
      <c r="J36" s="472">
        <v>11950</v>
      </c>
      <c r="K36" s="473" t="s">
        <v>91</v>
      </c>
      <c r="L36" s="474">
        <v>1041.7719999999999</v>
      </c>
      <c r="M36" s="475">
        <v>3049</v>
      </c>
    </row>
    <row r="37" spans="1:13" ht="15.75" x14ac:dyDescent="0.25">
      <c r="A37" s="470" t="s">
        <v>124</v>
      </c>
      <c r="B37" s="471">
        <v>911.75400000000002</v>
      </c>
      <c r="C37" s="495">
        <v>4534.1450000000004</v>
      </c>
      <c r="D37" s="496" t="s">
        <v>159</v>
      </c>
      <c r="E37" s="497">
        <v>872.48900000000003</v>
      </c>
      <c r="F37" s="475">
        <v>609.32299999999998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</v>
      </c>
      <c r="C38" s="500">
        <v>935.44600000000003</v>
      </c>
      <c r="D38" s="501" t="s">
        <v>204</v>
      </c>
      <c r="E38" s="502">
        <v>620.12599999999998</v>
      </c>
      <c r="F38" s="503">
        <v>343.74099999999999</v>
      </c>
      <c r="G38" s="452"/>
      <c r="H38" s="498" t="s">
        <v>48</v>
      </c>
      <c r="I38" s="499">
        <v>1000.188</v>
      </c>
      <c r="J38" s="504">
        <v>3247.12</v>
      </c>
      <c r="K38" s="505" t="s">
        <v>143</v>
      </c>
      <c r="L38" s="506">
        <v>523.40800000000002</v>
      </c>
      <c r="M38" s="503">
        <v>1985.922</v>
      </c>
    </row>
    <row r="39" spans="1:13" ht="16.5" thickBot="1" x14ac:dyDescent="0.3">
      <c r="A39" s="476" t="s">
        <v>159</v>
      </c>
      <c r="B39" s="477">
        <v>828.93600000000004</v>
      </c>
      <c r="C39" s="507">
        <v>664.91399999999999</v>
      </c>
      <c r="D39" s="508" t="s">
        <v>143</v>
      </c>
      <c r="E39" s="509">
        <v>438.19799999999998</v>
      </c>
      <c r="F39" s="481">
        <v>1744.9639999999999</v>
      </c>
      <c r="G39" s="452"/>
      <c r="H39" s="476" t="s">
        <v>216</v>
      </c>
      <c r="I39" s="477">
        <v>32.15</v>
      </c>
      <c r="J39" s="478">
        <v>30.472000000000001</v>
      </c>
      <c r="K39" s="479" t="s">
        <v>48</v>
      </c>
      <c r="L39" s="480">
        <v>80.165999999999997</v>
      </c>
      <c r="M39" s="481">
        <v>486.66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270</v>
      </c>
      <c r="B46" s="448"/>
      <c r="C46" s="449"/>
      <c r="D46" s="450" t="s">
        <v>271</v>
      </c>
      <c r="E46" s="448"/>
      <c r="F46" s="451"/>
      <c r="G46" s="452"/>
      <c r="H46" s="447" t="s">
        <v>270</v>
      </c>
      <c r="I46" s="448"/>
      <c r="J46" s="449"/>
      <c r="K46" s="450" t="s">
        <v>271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1103679.6270000001</v>
      </c>
      <c r="C48" s="461">
        <v>3500451.8420000002</v>
      </c>
      <c r="D48" s="515" t="s">
        <v>23</v>
      </c>
      <c r="E48" s="516">
        <v>1072226.5859999999</v>
      </c>
      <c r="F48" s="461">
        <v>3962450.398</v>
      </c>
      <c r="G48" s="462"/>
      <c r="H48" s="460" t="s">
        <v>23</v>
      </c>
      <c r="I48" s="458">
        <v>548898.79799999995</v>
      </c>
      <c r="J48" s="461">
        <v>1785625.7990000001</v>
      </c>
      <c r="K48" s="463" t="s">
        <v>23</v>
      </c>
      <c r="L48" s="458">
        <v>288103.435</v>
      </c>
      <c r="M48" s="461">
        <v>716186.08900000004</v>
      </c>
    </row>
    <row r="49" spans="1:13" ht="15.75" x14ac:dyDescent="0.25">
      <c r="A49" s="464" t="s">
        <v>45</v>
      </c>
      <c r="B49" s="465">
        <v>509178.74300000002</v>
      </c>
      <c r="C49" s="492">
        <v>1663834.284</v>
      </c>
      <c r="D49" s="493" t="s">
        <v>45</v>
      </c>
      <c r="E49" s="494">
        <v>401650.03399999999</v>
      </c>
      <c r="F49" s="469">
        <v>1494805.2830000001</v>
      </c>
      <c r="G49" s="462"/>
      <c r="H49" s="464" t="s">
        <v>89</v>
      </c>
      <c r="I49" s="465">
        <v>392990.315</v>
      </c>
      <c r="J49" s="492">
        <v>1627180.6159999999</v>
      </c>
      <c r="K49" s="467" t="s">
        <v>89</v>
      </c>
      <c r="L49" s="468">
        <v>127658.443</v>
      </c>
      <c r="M49" s="469">
        <v>596999.88</v>
      </c>
    </row>
    <row r="50" spans="1:13" ht="15.75" x14ac:dyDescent="0.25">
      <c r="A50" s="470" t="s">
        <v>126</v>
      </c>
      <c r="B50" s="471">
        <v>180562.12700000001</v>
      </c>
      <c r="C50" s="495">
        <v>551047.33700000006</v>
      </c>
      <c r="D50" s="496" t="s">
        <v>126</v>
      </c>
      <c r="E50" s="497">
        <v>276144.99</v>
      </c>
      <c r="F50" s="475">
        <v>1098132.4240000001</v>
      </c>
      <c r="G50" s="462"/>
      <c r="H50" s="470" t="s">
        <v>51</v>
      </c>
      <c r="I50" s="471">
        <v>58955.150999999998</v>
      </c>
      <c r="J50" s="495">
        <v>19237.922999999999</v>
      </c>
      <c r="K50" s="473" t="s">
        <v>51</v>
      </c>
      <c r="L50" s="474">
        <v>59610.798999999999</v>
      </c>
      <c r="M50" s="475">
        <v>19391.29</v>
      </c>
    </row>
    <row r="51" spans="1:13" ht="15.75" x14ac:dyDescent="0.25">
      <c r="A51" s="470" t="s">
        <v>87</v>
      </c>
      <c r="B51" s="471">
        <v>81491.118000000002</v>
      </c>
      <c r="C51" s="495">
        <v>249211.93900000001</v>
      </c>
      <c r="D51" s="496" t="s">
        <v>87</v>
      </c>
      <c r="E51" s="497">
        <v>78507.046000000002</v>
      </c>
      <c r="F51" s="475">
        <v>305444.95299999998</v>
      </c>
      <c r="G51" s="462"/>
      <c r="H51" s="470" t="s">
        <v>175</v>
      </c>
      <c r="I51" s="471">
        <v>28858.038</v>
      </c>
      <c r="J51" s="495">
        <v>70809.649999999994</v>
      </c>
      <c r="K51" s="473" t="s">
        <v>86</v>
      </c>
      <c r="L51" s="474">
        <v>16483.213</v>
      </c>
      <c r="M51" s="475">
        <v>5735.4759999999997</v>
      </c>
    </row>
    <row r="52" spans="1:13" ht="15.75" x14ac:dyDescent="0.25">
      <c r="A52" s="470" t="s">
        <v>51</v>
      </c>
      <c r="B52" s="471">
        <v>49384.845999999998</v>
      </c>
      <c r="C52" s="495">
        <v>155316.62400000001</v>
      </c>
      <c r="D52" s="496" t="s">
        <v>47</v>
      </c>
      <c r="E52" s="497">
        <v>38486.089999999997</v>
      </c>
      <c r="F52" s="475">
        <v>146382.712</v>
      </c>
      <c r="G52" s="462"/>
      <c r="H52" s="470" t="s">
        <v>90</v>
      </c>
      <c r="I52" s="471">
        <v>15085.763000000001</v>
      </c>
      <c r="J52" s="495">
        <v>7830.5010000000002</v>
      </c>
      <c r="K52" s="473" t="s">
        <v>175</v>
      </c>
      <c r="L52" s="474">
        <v>16376.326999999999</v>
      </c>
      <c r="M52" s="475">
        <v>33754.392999999996</v>
      </c>
    </row>
    <row r="53" spans="1:13" ht="15.75" x14ac:dyDescent="0.25">
      <c r="A53" s="470" t="s">
        <v>85</v>
      </c>
      <c r="B53" s="471">
        <v>46264.123</v>
      </c>
      <c r="C53" s="495">
        <v>150038.497</v>
      </c>
      <c r="D53" s="496" t="s">
        <v>143</v>
      </c>
      <c r="E53" s="497">
        <v>38394.019999999997</v>
      </c>
      <c r="F53" s="475">
        <v>151325.91099999999</v>
      </c>
      <c r="G53" s="462"/>
      <c r="H53" s="470" t="s">
        <v>86</v>
      </c>
      <c r="I53" s="471">
        <v>14813.73</v>
      </c>
      <c r="J53" s="495">
        <v>7676.7370000000001</v>
      </c>
      <c r="K53" s="473" t="s">
        <v>45</v>
      </c>
      <c r="L53" s="474">
        <v>15025.779</v>
      </c>
      <c r="M53" s="475">
        <v>4433.34</v>
      </c>
    </row>
    <row r="54" spans="1:13" ht="15.75" x14ac:dyDescent="0.25">
      <c r="A54" s="470" t="s">
        <v>143</v>
      </c>
      <c r="B54" s="471">
        <v>34059.904999999999</v>
      </c>
      <c r="C54" s="495">
        <v>96082.698999999993</v>
      </c>
      <c r="D54" s="496" t="s">
        <v>51</v>
      </c>
      <c r="E54" s="497">
        <v>27734.102999999999</v>
      </c>
      <c r="F54" s="475">
        <v>81771.866999999998</v>
      </c>
      <c r="G54" s="462"/>
      <c r="H54" s="470" t="s">
        <v>46</v>
      </c>
      <c r="I54" s="471">
        <v>11156.489</v>
      </c>
      <c r="J54" s="495">
        <v>23099.148000000001</v>
      </c>
      <c r="K54" s="473" t="s">
        <v>90</v>
      </c>
      <c r="L54" s="474">
        <v>11944.391</v>
      </c>
      <c r="M54" s="475">
        <v>2686.5349999999999</v>
      </c>
    </row>
    <row r="55" spans="1:13" ht="15.75" x14ac:dyDescent="0.25">
      <c r="A55" s="470" t="s">
        <v>48</v>
      </c>
      <c r="B55" s="471">
        <v>31479.958999999999</v>
      </c>
      <c r="C55" s="495">
        <v>111059.67600000001</v>
      </c>
      <c r="D55" s="496" t="s">
        <v>46</v>
      </c>
      <c r="E55" s="497">
        <v>23499.530999999999</v>
      </c>
      <c r="F55" s="475">
        <v>89168.251999999993</v>
      </c>
      <c r="G55" s="462"/>
      <c r="H55" s="470" t="s">
        <v>45</v>
      </c>
      <c r="I55" s="471">
        <v>8023.8810000000003</v>
      </c>
      <c r="J55" s="495">
        <v>4143.8860000000004</v>
      </c>
      <c r="K55" s="473" t="s">
        <v>46</v>
      </c>
      <c r="L55" s="474">
        <v>10613.878000000001</v>
      </c>
      <c r="M55" s="475">
        <v>11785.081</v>
      </c>
    </row>
    <row r="56" spans="1:13" ht="15.75" x14ac:dyDescent="0.25">
      <c r="A56" s="470" t="s">
        <v>66</v>
      </c>
      <c r="B56" s="471">
        <v>29141.932000000001</v>
      </c>
      <c r="C56" s="495">
        <v>96266.040999999997</v>
      </c>
      <c r="D56" s="496" t="s">
        <v>84</v>
      </c>
      <c r="E56" s="497">
        <v>23049.701000000001</v>
      </c>
      <c r="F56" s="475">
        <v>78256.3</v>
      </c>
      <c r="G56" s="462"/>
      <c r="H56" s="470" t="s">
        <v>49</v>
      </c>
      <c r="I56" s="471">
        <v>7479.643</v>
      </c>
      <c r="J56" s="495">
        <v>3730.0909999999999</v>
      </c>
      <c r="K56" s="473" t="s">
        <v>49</v>
      </c>
      <c r="L56" s="474">
        <v>9034.4930000000004</v>
      </c>
      <c r="M56" s="475">
        <v>3360.0610000000001</v>
      </c>
    </row>
    <row r="57" spans="1:13" ht="15.75" x14ac:dyDescent="0.25">
      <c r="A57" s="470" t="s">
        <v>82</v>
      </c>
      <c r="B57" s="471">
        <v>24593.076000000001</v>
      </c>
      <c r="C57" s="495">
        <v>84312.664000000004</v>
      </c>
      <c r="D57" s="496" t="s">
        <v>83</v>
      </c>
      <c r="E57" s="497">
        <v>22476.857</v>
      </c>
      <c r="F57" s="475">
        <v>79748.960999999996</v>
      </c>
      <c r="G57" s="462"/>
      <c r="H57" s="470" t="s">
        <v>84</v>
      </c>
      <c r="I57" s="471">
        <v>5174.47</v>
      </c>
      <c r="J57" s="495">
        <v>13865.222</v>
      </c>
      <c r="K57" s="473" t="s">
        <v>47</v>
      </c>
      <c r="L57" s="474">
        <v>7493.1549999999997</v>
      </c>
      <c r="M57" s="475">
        <v>18838.734</v>
      </c>
    </row>
    <row r="58" spans="1:13" ht="15.75" x14ac:dyDescent="0.25">
      <c r="A58" s="470" t="s">
        <v>47</v>
      </c>
      <c r="B58" s="471">
        <v>20429.554</v>
      </c>
      <c r="C58" s="495">
        <v>59469.824000000001</v>
      </c>
      <c r="D58" s="496" t="s">
        <v>49</v>
      </c>
      <c r="E58" s="497">
        <v>20137.596000000001</v>
      </c>
      <c r="F58" s="475">
        <v>30198.384999999998</v>
      </c>
      <c r="G58" s="462"/>
      <c r="H58" s="470" t="s">
        <v>88</v>
      </c>
      <c r="I58" s="471">
        <v>1318.8389999999999</v>
      </c>
      <c r="J58" s="495">
        <v>757.63699999999994</v>
      </c>
      <c r="K58" s="473" t="s">
        <v>84</v>
      </c>
      <c r="L58" s="474">
        <v>4326.5959999999995</v>
      </c>
      <c r="M58" s="475">
        <v>8283.1119999999992</v>
      </c>
    </row>
    <row r="59" spans="1:13" ht="15.75" x14ac:dyDescent="0.25">
      <c r="A59" s="498" t="s">
        <v>84</v>
      </c>
      <c r="B59" s="499">
        <v>19720.938999999998</v>
      </c>
      <c r="C59" s="500">
        <v>65955.111999999994</v>
      </c>
      <c r="D59" s="501" t="s">
        <v>85</v>
      </c>
      <c r="E59" s="502">
        <v>20132.946</v>
      </c>
      <c r="F59" s="503">
        <v>79626.903000000006</v>
      </c>
      <c r="G59" s="462"/>
      <c r="H59" s="470" t="s">
        <v>47</v>
      </c>
      <c r="I59" s="471">
        <v>1153.6379999999999</v>
      </c>
      <c r="J59" s="495">
        <v>395.91</v>
      </c>
      <c r="K59" s="473" t="s">
        <v>88</v>
      </c>
      <c r="L59" s="474">
        <v>2261.3130000000001</v>
      </c>
      <c r="M59" s="475">
        <v>691.88199999999995</v>
      </c>
    </row>
    <row r="60" spans="1:13" ht="16.5" thickBot="1" x14ac:dyDescent="0.3">
      <c r="A60" s="476" t="s">
        <v>91</v>
      </c>
      <c r="B60" s="477">
        <v>18464.771000000001</v>
      </c>
      <c r="C60" s="507">
        <v>61416.383999999998</v>
      </c>
      <c r="D60" s="508" t="s">
        <v>82</v>
      </c>
      <c r="E60" s="509">
        <v>16863.695</v>
      </c>
      <c r="F60" s="481">
        <v>69757.225000000006</v>
      </c>
      <c r="G60" s="510"/>
      <c r="H60" s="517" t="s">
        <v>204</v>
      </c>
      <c r="I60" s="518">
        <v>1002.145</v>
      </c>
      <c r="J60" s="519">
        <v>3787.26</v>
      </c>
      <c r="K60" s="520" t="s">
        <v>272</v>
      </c>
      <c r="L60" s="521">
        <v>2249.806</v>
      </c>
      <c r="M60" s="522">
        <v>1872.2670000000001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270</v>
      </c>
      <c r="B67" s="448"/>
      <c r="C67" s="449"/>
      <c r="D67" s="450" t="s">
        <v>271</v>
      </c>
      <c r="E67" s="448"/>
      <c r="F67" s="451"/>
      <c r="G67" s="452"/>
      <c r="H67" s="447" t="s">
        <v>270</v>
      </c>
      <c r="I67" s="448"/>
      <c r="J67" s="449"/>
      <c r="K67" s="450" t="s">
        <v>271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51714.254999999997</v>
      </c>
      <c r="C69" s="459">
        <v>100832.85400000001</v>
      </c>
      <c r="D69" s="463" t="s">
        <v>23</v>
      </c>
      <c r="E69" s="458">
        <v>51127.192999999999</v>
      </c>
      <c r="F69" s="461">
        <v>113276.84</v>
      </c>
      <c r="G69" s="524"/>
      <c r="H69" s="525" t="s">
        <v>23</v>
      </c>
      <c r="I69" s="458">
        <v>55707.686999999998</v>
      </c>
      <c r="J69" s="459">
        <v>89816.551000000007</v>
      </c>
      <c r="K69" s="463" t="s">
        <v>23</v>
      </c>
      <c r="L69" s="458">
        <v>46047.112999999998</v>
      </c>
      <c r="M69" s="461">
        <v>74515.741999999998</v>
      </c>
    </row>
    <row r="70" spans="1:13" ht="15.75" x14ac:dyDescent="0.25">
      <c r="A70" s="464" t="s">
        <v>48</v>
      </c>
      <c r="B70" s="465">
        <v>14649.594999999999</v>
      </c>
      <c r="C70" s="466">
        <v>31440.957999999999</v>
      </c>
      <c r="D70" s="467" t="s">
        <v>45</v>
      </c>
      <c r="E70" s="468">
        <v>10637.587</v>
      </c>
      <c r="F70" s="469">
        <v>25236.774000000001</v>
      </c>
      <c r="G70" s="524"/>
      <c r="H70" s="526" t="s">
        <v>45</v>
      </c>
      <c r="I70" s="465">
        <v>24090.655999999999</v>
      </c>
      <c r="J70" s="466">
        <v>40814.275000000001</v>
      </c>
      <c r="K70" s="467" t="s">
        <v>45</v>
      </c>
      <c r="L70" s="468">
        <v>18027.657999999999</v>
      </c>
      <c r="M70" s="469">
        <v>29000.221000000001</v>
      </c>
    </row>
    <row r="71" spans="1:13" ht="15.75" x14ac:dyDescent="0.25">
      <c r="A71" s="470" t="s">
        <v>45</v>
      </c>
      <c r="B71" s="471">
        <v>11222.944</v>
      </c>
      <c r="C71" s="472">
        <v>23543.800999999999</v>
      </c>
      <c r="D71" s="473" t="s">
        <v>48</v>
      </c>
      <c r="E71" s="474">
        <v>10361.273999999999</v>
      </c>
      <c r="F71" s="475">
        <v>26992.853999999999</v>
      </c>
      <c r="G71" s="524"/>
      <c r="H71" s="527" t="s">
        <v>83</v>
      </c>
      <c r="I71" s="471">
        <v>10084.812</v>
      </c>
      <c r="J71" s="472">
        <v>13325.275</v>
      </c>
      <c r="K71" s="473" t="s">
        <v>83</v>
      </c>
      <c r="L71" s="474">
        <v>11462.929</v>
      </c>
      <c r="M71" s="475">
        <v>13755.948</v>
      </c>
    </row>
    <row r="72" spans="1:13" ht="15.75" x14ac:dyDescent="0.25">
      <c r="A72" s="470" t="s">
        <v>87</v>
      </c>
      <c r="B72" s="471">
        <v>9075.7579999999998</v>
      </c>
      <c r="C72" s="472">
        <v>16470.766</v>
      </c>
      <c r="D72" s="473" t="s">
        <v>87</v>
      </c>
      <c r="E72" s="474">
        <v>9724.1759999999995</v>
      </c>
      <c r="F72" s="475">
        <v>19516.107</v>
      </c>
      <c r="G72" s="524"/>
      <c r="H72" s="527" t="s">
        <v>84</v>
      </c>
      <c r="I72" s="471">
        <v>6609.24</v>
      </c>
      <c r="J72" s="472">
        <v>12312.583000000001</v>
      </c>
      <c r="K72" s="473" t="s">
        <v>89</v>
      </c>
      <c r="L72" s="474">
        <v>5278.8729999999996</v>
      </c>
      <c r="M72" s="475">
        <v>16354.956</v>
      </c>
    </row>
    <row r="73" spans="1:13" ht="15.75" x14ac:dyDescent="0.25">
      <c r="A73" s="470" t="s">
        <v>126</v>
      </c>
      <c r="B73" s="471">
        <v>8719.9629999999997</v>
      </c>
      <c r="C73" s="472">
        <v>15854.361999999999</v>
      </c>
      <c r="D73" s="473" t="s">
        <v>126</v>
      </c>
      <c r="E73" s="474">
        <v>7548.8029999999999</v>
      </c>
      <c r="F73" s="475">
        <v>13445.084000000001</v>
      </c>
      <c r="G73" s="524"/>
      <c r="H73" s="527" t="s">
        <v>159</v>
      </c>
      <c r="I73" s="471">
        <v>4601.5290000000005</v>
      </c>
      <c r="J73" s="472">
        <v>6389.2439999999997</v>
      </c>
      <c r="K73" s="473" t="s">
        <v>51</v>
      </c>
      <c r="L73" s="474">
        <v>3936.4070000000002</v>
      </c>
      <c r="M73" s="475">
        <v>4973.0290000000005</v>
      </c>
    </row>
    <row r="74" spans="1:13" ht="15.75" x14ac:dyDescent="0.25">
      <c r="A74" s="470" t="s">
        <v>160</v>
      </c>
      <c r="B74" s="471">
        <v>1783.2070000000001</v>
      </c>
      <c r="C74" s="472">
        <v>3030.38</v>
      </c>
      <c r="D74" s="473" t="s">
        <v>159</v>
      </c>
      <c r="E74" s="474">
        <v>2098.0149999999999</v>
      </c>
      <c r="F74" s="475">
        <v>6529.9660000000003</v>
      </c>
      <c r="G74" s="524"/>
      <c r="H74" s="527" t="s">
        <v>51</v>
      </c>
      <c r="I74" s="471">
        <v>3076.5889999999999</v>
      </c>
      <c r="J74" s="472">
        <v>4409.3710000000001</v>
      </c>
      <c r="K74" s="473" t="s">
        <v>84</v>
      </c>
      <c r="L74" s="474">
        <v>2028.6389999999999</v>
      </c>
      <c r="M74" s="475">
        <v>3627.14</v>
      </c>
    </row>
    <row r="75" spans="1:13" ht="15.75" x14ac:dyDescent="0.25">
      <c r="A75" s="470" t="s">
        <v>85</v>
      </c>
      <c r="B75" s="471">
        <v>1409.088</v>
      </c>
      <c r="C75" s="472">
        <v>2197</v>
      </c>
      <c r="D75" s="473" t="s">
        <v>84</v>
      </c>
      <c r="E75" s="474">
        <v>1646.6990000000001</v>
      </c>
      <c r="F75" s="475">
        <v>4061.241</v>
      </c>
      <c r="G75" s="524"/>
      <c r="H75" s="527" t="s">
        <v>89</v>
      </c>
      <c r="I75" s="471">
        <v>2064.4409999999998</v>
      </c>
      <c r="J75" s="472">
        <v>6105.31</v>
      </c>
      <c r="K75" s="473" t="s">
        <v>87</v>
      </c>
      <c r="L75" s="474">
        <v>1444.1669999999999</v>
      </c>
      <c r="M75" s="475">
        <v>1973.1679999999999</v>
      </c>
    </row>
    <row r="76" spans="1:13" ht="15.75" x14ac:dyDescent="0.25">
      <c r="A76" s="470" t="s">
        <v>201</v>
      </c>
      <c r="B76" s="471">
        <v>856.24300000000005</v>
      </c>
      <c r="C76" s="472">
        <v>1218.0229999999999</v>
      </c>
      <c r="D76" s="473" t="s">
        <v>219</v>
      </c>
      <c r="E76" s="474">
        <v>1595.713</v>
      </c>
      <c r="F76" s="475">
        <v>3813.0059999999999</v>
      </c>
      <c r="G76" s="524"/>
      <c r="H76" s="527" t="s">
        <v>47</v>
      </c>
      <c r="I76" s="471">
        <v>1687.5740000000001</v>
      </c>
      <c r="J76" s="472">
        <v>1821.25</v>
      </c>
      <c r="K76" s="473" t="s">
        <v>126</v>
      </c>
      <c r="L76" s="474">
        <v>963.87900000000002</v>
      </c>
      <c r="M76" s="475">
        <v>1087.329</v>
      </c>
    </row>
    <row r="77" spans="1:13" ht="15.75" x14ac:dyDescent="0.25">
      <c r="A77" s="470" t="s">
        <v>51</v>
      </c>
      <c r="B77" s="471">
        <v>791.16399999999999</v>
      </c>
      <c r="C77" s="472">
        <v>1283.0909999999999</v>
      </c>
      <c r="D77" s="473" t="s">
        <v>160</v>
      </c>
      <c r="E77" s="474">
        <v>1523.6869999999999</v>
      </c>
      <c r="F77" s="475">
        <v>3057.712</v>
      </c>
      <c r="G77" s="524"/>
      <c r="H77" s="527" t="s">
        <v>161</v>
      </c>
      <c r="I77" s="471">
        <v>692.57</v>
      </c>
      <c r="J77" s="472">
        <v>314.20999999999998</v>
      </c>
      <c r="K77" s="473" t="s">
        <v>161</v>
      </c>
      <c r="L77" s="474">
        <v>911.51900000000001</v>
      </c>
      <c r="M77" s="475">
        <v>446.16399999999999</v>
      </c>
    </row>
    <row r="78" spans="1:13" ht="15.75" x14ac:dyDescent="0.25">
      <c r="A78" s="470" t="s">
        <v>84</v>
      </c>
      <c r="B78" s="471">
        <v>709.19399999999996</v>
      </c>
      <c r="C78" s="472">
        <v>1663.202</v>
      </c>
      <c r="D78" s="473" t="s">
        <v>46</v>
      </c>
      <c r="E78" s="474">
        <v>1430.95</v>
      </c>
      <c r="F78" s="475">
        <v>2815.0320000000002</v>
      </c>
      <c r="G78" s="524"/>
      <c r="H78" s="528" t="s">
        <v>46</v>
      </c>
      <c r="I78" s="499">
        <v>657.93</v>
      </c>
      <c r="J78" s="504">
        <v>973.952</v>
      </c>
      <c r="K78" s="505" t="s">
        <v>221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576.46699999999998</v>
      </c>
      <c r="C79" s="529">
        <v>1016.841</v>
      </c>
      <c r="D79" s="520" t="s">
        <v>85</v>
      </c>
      <c r="E79" s="521">
        <v>1108.9459999999999</v>
      </c>
      <c r="F79" s="522">
        <v>1995.163</v>
      </c>
      <c r="G79" s="510"/>
      <c r="H79" s="530" t="s">
        <v>126</v>
      </c>
      <c r="I79" s="477">
        <v>630.75599999999997</v>
      </c>
      <c r="J79" s="478">
        <v>865.36800000000005</v>
      </c>
      <c r="K79" s="479" t="s">
        <v>47</v>
      </c>
      <c r="L79" s="480">
        <v>369.584</v>
      </c>
      <c r="M79" s="481">
        <v>423.8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W76"/>
  <sheetViews>
    <sheetView showGridLines="0" zoomScale="90" zoomScaleNormal="90" workbookViewId="0">
      <selection activeCell="W22" sqref="W22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27"/>
      <c r="L21" s="327"/>
    </row>
    <row r="22" spans="1:23" x14ac:dyDescent="0.2">
      <c r="A22" s="327" t="s">
        <v>50</v>
      </c>
      <c r="K22" s="327"/>
      <c r="L22" s="327" t="s">
        <v>50</v>
      </c>
      <c r="W22" s="327"/>
    </row>
    <row r="23" spans="1:23" x14ac:dyDescent="0.2">
      <c r="A23" s="327"/>
    </row>
    <row r="37" spans="1:23" x14ac:dyDescent="0.2">
      <c r="W37" s="327"/>
    </row>
    <row r="38" spans="1:23" x14ac:dyDescent="0.2">
      <c r="U38" s="327"/>
      <c r="W38" s="327"/>
    </row>
    <row r="40" spans="1:23" x14ac:dyDescent="0.2">
      <c r="U40" s="327"/>
    </row>
    <row r="43" spans="1:23" x14ac:dyDescent="0.2">
      <c r="A43" s="327"/>
      <c r="K43" s="327"/>
      <c r="L43" s="327"/>
    </row>
    <row r="44" spans="1:23" x14ac:dyDescent="0.2">
      <c r="A44" s="327" t="s">
        <v>50</v>
      </c>
      <c r="K44" s="327"/>
      <c r="L44" s="327" t="s">
        <v>50</v>
      </c>
      <c r="W44" s="327"/>
    </row>
    <row r="45" spans="1:23" x14ac:dyDescent="0.2">
      <c r="L45" s="327"/>
    </row>
    <row r="66" spans="1:23" x14ac:dyDescent="0.2">
      <c r="A66" s="327"/>
      <c r="L66" s="327"/>
    </row>
    <row r="68" spans="1:23" x14ac:dyDescent="0.2">
      <c r="A68" s="327"/>
      <c r="K68" s="327"/>
      <c r="L68" s="327"/>
    </row>
    <row r="75" spans="1:23" x14ac:dyDescent="0.2">
      <c r="W75" s="327"/>
    </row>
    <row r="76" spans="1:23" x14ac:dyDescent="0.2">
      <c r="W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4" sqref="S34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274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205</v>
      </c>
      <c r="B7" s="366"/>
      <c r="C7" s="367"/>
      <c r="D7" s="368" t="s">
        <v>273</v>
      </c>
      <c r="E7" s="366"/>
      <c r="F7" s="369"/>
      <c r="G7" s="84"/>
      <c r="H7" s="84"/>
      <c r="I7" s="365" t="s">
        <v>205</v>
      </c>
      <c r="J7" s="366"/>
      <c r="K7" s="367"/>
      <c r="L7" s="368" t="s">
        <v>273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206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89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157</v>
      </c>
      <c r="E11" s="392">
        <v>160893.78400000001</v>
      </c>
      <c r="F11" s="393">
        <v>445108.69900000002</v>
      </c>
      <c r="G11" s="387"/>
      <c r="H11" s="387"/>
      <c r="I11" s="388" t="s">
        <v>84</v>
      </c>
      <c r="J11" s="389">
        <v>47667.758000000002</v>
      </c>
      <c r="K11" s="390">
        <v>225799.283</v>
      </c>
      <c r="L11" s="391" t="s">
        <v>84</v>
      </c>
      <c r="M11" s="392">
        <v>57917.595000000001</v>
      </c>
      <c r="N11" s="393">
        <v>186453.182</v>
      </c>
    </row>
    <row r="12" spans="1:14" ht="15.75" x14ac:dyDescent="0.25">
      <c r="A12" s="388" t="s">
        <v>207</v>
      </c>
      <c r="B12" s="389">
        <v>157590.11600000001</v>
      </c>
      <c r="C12" s="390">
        <v>705299.76800000004</v>
      </c>
      <c r="D12" s="391" t="s">
        <v>208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124</v>
      </c>
      <c r="B13" s="389">
        <v>106642.008</v>
      </c>
      <c r="C13" s="390">
        <v>452069.511</v>
      </c>
      <c r="D13" s="391" t="s">
        <v>209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208</v>
      </c>
      <c r="B14" s="389">
        <v>47783.874000000003</v>
      </c>
      <c r="C14" s="390">
        <v>204411.46299999999</v>
      </c>
      <c r="D14" s="391" t="s">
        <v>124</v>
      </c>
      <c r="E14" s="392">
        <v>62755.355000000003</v>
      </c>
      <c r="F14" s="393">
        <v>172723.39499999999</v>
      </c>
      <c r="G14" s="387"/>
      <c r="H14" s="387"/>
      <c r="I14" s="388" t="s">
        <v>85</v>
      </c>
      <c r="J14" s="389">
        <v>1964.088</v>
      </c>
      <c r="K14" s="390">
        <v>6971.625</v>
      </c>
      <c r="L14" s="391" t="s">
        <v>158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86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126</v>
      </c>
      <c r="B16" s="389">
        <v>25475.044999999998</v>
      </c>
      <c r="C16" s="390">
        <v>90428.635999999999</v>
      </c>
      <c r="D16" s="391" t="s">
        <v>210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86</v>
      </c>
      <c r="M16" s="392">
        <v>2532.2469999999998</v>
      </c>
      <c r="N16" s="393">
        <v>7143.5</v>
      </c>
    </row>
    <row r="17" spans="1:16" ht="15.75" x14ac:dyDescent="0.25">
      <c r="A17" s="388" t="s">
        <v>211</v>
      </c>
      <c r="B17" s="389">
        <v>22378.738000000001</v>
      </c>
      <c r="C17" s="390">
        <v>101349.75999999999</v>
      </c>
      <c r="D17" s="391" t="s">
        <v>207</v>
      </c>
      <c r="E17" s="392">
        <v>43571.290999999997</v>
      </c>
      <c r="F17" s="393">
        <v>114770.62</v>
      </c>
      <c r="G17" s="387"/>
      <c r="H17" s="387"/>
      <c r="I17" s="388" t="s">
        <v>89</v>
      </c>
      <c r="J17" s="389">
        <v>1236.2840000000001</v>
      </c>
      <c r="K17" s="390">
        <v>3118.4859999999999</v>
      </c>
      <c r="L17" s="391" t="s">
        <v>85</v>
      </c>
      <c r="M17" s="392">
        <v>2435.3440000000001</v>
      </c>
      <c r="N17" s="393">
        <v>7590.6509999999998</v>
      </c>
    </row>
    <row r="18" spans="1:16" ht="15.75" x14ac:dyDescent="0.25">
      <c r="A18" s="388" t="s">
        <v>127</v>
      </c>
      <c r="B18" s="389">
        <v>16188.764999999999</v>
      </c>
      <c r="C18" s="390">
        <v>59844.065999999999</v>
      </c>
      <c r="D18" s="391" t="s">
        <v>212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82</v>
      </c>
      <c r="B19" s="389">
        <v>14178.791999999999</v>
      </c>
      <c r="C19" s="390">
        <v>61736.510999999999</v>
      </c>
      <c r="D19" s="391" t="s">
        <v>213</v>
      </c>
      <c r="E19" s="392">
        <v>39010.514999999999</v>
      </c>
      <c r="F19" s="393">
        <v>105056.996</v>
      </c>
      <c r="G19" s="387"/>
      <c r="H19" s="387"/>
      <c r="I19" s="388" t="s">
        <v>91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214</v>
      </c>
      <c r="B20" s="395">
        <v>2758.6</v>
      </c>
      <c r="C20" s="396">
        <v>10000</v>
      </c>
      <c r="D20" s="397" t="s">
        <v>215</v>
      </c>
      <c r="E20" s="398">
        <v>32226.032999999999</v>
      </c>
      <c r="F20" s="399">
        <v>85725</v>
      </c>
      <c r="G20" s="387"/>
      <c r="H20" s="387"/>
      <c r="I20" s="394" t="s">
        <v>158</v>
      </c>
      <c r="J20" s="395">
        <v>366.41899999999998</v>
      </c>
      <c r="K20" s="396">
        <v>1014.396</v>
      </c>
      <c r="L20" s="397" t="s">
        <v>90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205</v>
      </c>
      <c r="B27" s="366"/>
      <c r="C27" s="367"/>
      <c r="D27" s="368" t="s">
        <v>273</v>
      </c>
      <c r="E27" s="366"/>
      <c r="F27" s="369"/>
      <c r="G27" s="84"/>
      <c r="H27" s="84"/>
      <c r="I27" s="365" t="s">
        <v>205</v>
      </c>
      <c r="J27" s="366"/>
      <c r="K27" s="367"/>
      <c r="L27" s="368" t="s">
        <v>273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85</v>
      </c>
      <c r="J30" s="389">
        <v>13210.249</v>
      </c>
      <c r="K30" s="390">
        <v>66696.870999999999</v>
      </c>
      <c r="L30" s="391" t="s">
        <v>85</v>
      </c>
      <c r="M30" s="392">
        <v>21063.933000000001</v>
      </c>
      <c r="N30" s="393">
        <v>77698.232000000004</v>
      </c>
    </row>
    <row r="31" spans="1:16" ht="15.75" x14ac:dyDescent="0.25">
      <c r="A31" s="388" t="s">
        <v>126</v>
      </c>
      <c r="B31" s="389">
        <v>14178.994000000001</v>
      </c>
      <c r="C31" s="411">
        <v>60141.11</v>
      </c>
      <c r="D31" s="412" t="s">
        <v>126</v>
      </c>
      <c r="E31" s="413">
        <v>12444.335999999999</v>
      </c>
      <c r="F31" s="393">
        <v>36628.135999999999</v>
      </c>
      <c r="G31" s="84"/>
      <c r="H31" s="84"/>
      <c r="I31" s="388" t="s">
        <v>84</v>
      </c>
      <c r="J31" s="389">
        <v>7764.9769999999999</v>
      </c>
      <c r="K31" s="390">
        <v>44004.485999999997</v>
      </c>
      <c r="L31" s="391" t="s">
        <v>89</v>
      </c>
      <c r="M31" s="392">
        <v>9954.8510000000006</v>
      </c>
      <c r="N31" s="393">
        <v>41583.81</v>
      </c>
    </row>
    <row r="32" spans="1:16" ht="15.75" x14ac:dyDescent="0.25">
      <c r="A32" s="388" t="s">
        <v>206</v>
      </c>
      <c r="B32" s="389">
        <v>7503.2749999999996</v>
      </c>
      <c r="C32" s="411">
        <v>44045.786</v>
      </c>
      <c r="D32" s="412" t="s">
        <v>206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87</v>
      </c>
      <c r="M32" s="392">
        <v>8563.3539999999994</v>
      </c>
      <c r="N32" s="393">
        <v>22832.196</v>
      </c>
    </row>
    <row r="33" spans="1:14" ht="15.75" x14ac:dyDescent="0.25">
      <c r="A33" s="388" t="s">
        <v>127</v>
      </c>
      <c r="B33" s="389">
        <v>1165.5809999999999</v>
      </c>
      <c r="C33" s="411">
        <v>5523.6210000000001</v>
      </c>
      <c r="D33" s="412" t="s">
        <v>85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91</v>
      </c>
      <c r="J34" s="389">
        <v>4355.6319999999996</v>
      </c>
      <c r="K34" s="390">
        <v>19911.116999999998</v>
      </c>
      <c r="L34" s="391" t="s">
        <v>84</v>
      </c>
      <c r="M34" s="392">
        <v>6125.81</v>
      </c>
      <c r="N34" s="393">
        <v>19855.891</v>
      </c>
    </row>
    <row r="35" spans="1:14" ht="15.75" x14ac:dyDescent="0.25">
      <c r="A35" s="388" t="s">
        <v>84</v>
      </c>
      <c r="B35" s="389">
        <v>511.44400000000002</v>
      </c>
      <c r="C35" s="411">
        <v>2203.3829999999998</v>
      </c>
      <c r="D35" s="412" t="s">
        <v>82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85</v>
      </c>
      <c r="B36" s="389">
        <v>376.37200000000001</v>
      </c>
      <c r="C36" s="411">
        <v>1302.998</v>
      </c>
      <c r="D36" s="412" t="s">
        <v>160</v>
      </c>
      <c r="E36" s="413">
        <v>970.25300000000004</v>
      </c>
      <c r="F36" s="393">
        <v>2958.0450000000001</v>
      </c>
      <c r="G36" s="84"/>
      <c r="H36" s="84"/>
      <c r="I36" s="388" t="s">
        <v>87</v>
      </c>
      <c r="J36" s="389">
        <v>790.52599999999995</v>
      </c>
      <c r="K36" s="390">
        <v>2889.9690000000001</v>
      </c>
      <c r="L36" s="391" t="s">
        <v>91</v>
      </c>
      <c r="M36" s="392">
        <v>2698.9850000000001</v>
      </c>
      <c r="N36" s="393">
        <v>11950</v>
      </c>
    </row>
    <row r="37" spans="1:14" ht="15.75" x14ac:dyDescent="0.25">
      <c r="A37" s="388" t="s">
        <v>159</v>
      </c>
      <c r="B37" s="389">
        <v>266.55099999999999</v>
      </c>
      <c r="C37" s="411">
        <v>196.33199999999999</v>
      </c>
      <c r="D37" s="412" t="s">
        <v>124</v>
      </c>
      <c r="E37" s="413">
        <v>911.75400000000002</v>
      </c>
      <c r="F37" s="393">
        <v>4534.1450000000004</v>
      </c>
      <c r="G37" s="84"/>
      <c r="H37" s="84"/>
      <c r="I37" s="388" t="s">
        <v>143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144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200</v>
      </c>
      <c r="B39" s="395">
        <v>243.35400000000001</v>
      </c>
      <c r="C39" s="414">
        <v>1109.0139999999999</v>
      </c>
      <c r="D39" s="415" t="s">
        <v>91</v>
      </c>
      <c r="E39" s="416">
        <v>810.57299999999998</v>
      </c>
      <c r="F39" s="399">
        <v>2257.5479999999998</v>
      </c>
      <c r="G39" s="84"/>
      <c r="H39" s="84"/>
      <c r="I39" s="394" t="s">
        <v>216</v>
      </c>
      <c r="J39" s="395">
        <v>47.286000000000001</v>
      </c>
      <c r="K39" s="396">
        <v>38.414000000000001</v>
      </c>
      <c r="L39" s="397" t="s">
        <v>216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205</v>
      </c>
      <c r="B46" s="366"/>
      <c r="C46" s="367"/>
      <c r="D46" s="368" t="s">
        <v>273</v>
      </c>
      <c r="E46" s="366"/>
      <c r="F46" s="369"/>
      <c r="G46" s="84"/>
      <c r="H46" s="84"/>
      <c r="I46" s="365" t="s">
        <v>205</v>
      </c>
      <c r="J46" s="366"/>
      <c r="K46" s="367"/>
      <c r="L46" s="368" t="s">
        <v>273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89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126</v>
      </c>
      <c r="B50" s="389">
        <v>129145.77499999999</v>
      </c>
      <c r="C50" s="411">
        <v>555849.10699999996</v>
      </c>
      <c r="D50" s="412" t="s">
        <v>126</v>
      </c>
      <c r="E50" s="413">
        <v>191396.815</v>
      </c>
      <c r="F50" s="393">
        <v>586107.96499999997</v>
      </c>
      <c r="G50" s="387"/>
      <c r="H50" s="387"/>
      <c r="I50" s="388" t="s">
        <v>86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87</v>
      </c>
      <c r="B51" s="389">
        <v>54711.428</v>
      </c>
      <c r="C51" s="411">
        <v>253788.136</v>
      </c>
      <c r="D51" s="412" t="s">
        <v>87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175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85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175</v>
      </c>
      <c r="J52" s="389">
        <v>16234.397000000001</v>
      </c>
      <c r="K52" s="411">
        <v>51589.19</v>
      </c>
      <c r="L52" s="391" t="s">
        <v>86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82</v>
      </c>
      <c r="B53" s="389">
        <v>10310.995000000001</v>
      </c>
      <c r="C53" s="411">
        <v>45102.264999999999</v>
      </c>
      <c r="D53" s="412" t="s">
        <v>85</v>
      </c>
      <c r="E53" s="413">
        <v>48818.608</v>
      </c>
      <c r="F53" s="393">
        <v>158010.628</v>
      </c>
      <c r="G53" s="387"/>
      <c r="H53" s="387"/>
      <c r="I53" s="388" t="s">
        <v>90</v>
      </c>
      <c r="J53" s="389">
        <v>14300.642</v>
      </c>
      <c r="K53" s="411">
        <v>6540.357</v>
      </c>
      <c r="L53" s="391" t="s">
        <v>90</v>
      </c>
      <c r="M53" s="392">
        <v>17206.528999999999</v>
      </c>
      <c r="N53" s="393">
        <v>8374.3050000000003</v>
      </c>
    </row>
    <row r="54" spans="1:14" ht="15.75" x14ac:dyDescent="0.25">
      <c r="A54" s="388" t="s">
        <v>84</v>
      </c>
      <c r="B54" s="389">
        <v>10054.079</v>
      </c>
      <c r="C54" s="411">
        <v>44087.046999999999</v>
      </c>
      <c r="D54" s="412" t="s">
        <v>143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160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84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82</v>
      </c>
      <c r="E57" s="413">
        <v>27053.054</v>
      </c>
      <c r="F57" s="393">
        <v>92087.854000000007</v>
      </c>
      <c r="G57" s="387"/>
      <c r="H57" s="387"/>
      <c r="I57" s="388" t="s">
        <v>89</v>
      </c>
      <c r="J57" s="389">
        <v>2169.335</v>
      </c>
      <c r="K57" s="411">
        <v>6257.5860000000002</v>
      </c>
      <c r="L57" s="391" t="s">
        <v>84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84</v>
      </c>
      <c r="E58" s="413">
        <v>23070.602999999999</v>
      </c>
      <c r="F58" s="393">
        <v>77026.820000000007</v>
      </c>
      <c r="G58" s="387"/>
      <c r="H58" s="387"/>
      <c r="I58" s="388" t="s">
        <v>88</v>
      </c>
      <c r="J58" s="389">
        <v>1420.8420000000001</v>
      </c>
      <c r="K58" s="411">
        <v>580.24900000000002</v>
      </c>
      <c r="L58" s="391" t="s">
        <v>88</v>
      </c>
      <c r="M58" s="392">
        <v>2012.0709999999999</v>
      </c>
      <c r="N58" s="393">
        <v>1083.248</v>
      </c>
    </row>
    <row r="59" spans="1:14" ht="15.75" x14ac:dyDescent="0.25">
      <c r="A59" s="424" t="s">
        <v>143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91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217</v>
      </c>
      <c r="J60" s="431">
        <v>778.99300000000005</v>
      </c>
      <c r="K60" s="432">
        <v>245.48500000000001</v>
      </c>
      <c r="L60" s="433" t="s">
        <v>201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205</v>
      </c>
      <c r="B67" s="366"/>
      <c r="C67" s="367"/>
      <c r="D67" s="368" t="s">
        <v>273</v>
      </c>
      <c r="E67" s="366"/>
      <c r="F67" s="369"/>
      <c r="G67" s="84"/>
      <c r="H67" s="84"/>
      <c r="I67" s="365" t="s">
        <v>205</v>
      </c>
      <c r="J67" s="366"/>
      <c r="K67" s="367"/>
      <c r="L67" s="368" t="s">
        <v>273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83</v>
      </c>
      <c r="J71" s="389">
        <v>6755.1809999999996</v>
      </c>
      <c r="K71" s="390">
        <v>11900.55</v>
      </c>
      <c r="L71" s="391" t="s">
        <v>83</v>
      </c>
      <c r="M71" s="392">
        <v>10642.44</v>
      </c>
      <c r="N71" s="393">
        <v>13989.207</v>
      </c>
    </row>
    <row r="72" spans="1:14" ht="15.75" x14ac:dyDescent="0.25">
      <c r="A72" s="388" t="s">
        <v>87</v>
      </c>
      <c r="B72" s="389">
        <v>6665.4719999999998</v>
      </c>
      <c r="C72" s="390">
        <v>19345.569</v>
      </c>
      <c r="D72" s="391" t="s">
        <v>87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84</v>
      </c>
      <c r="M72" s="392">
        <v>6615.45</v>
      </c>
      <c r="N72" s="393">
        <v>11814.291999999999</v>
      </c>
    </row>
    <row r="73" spans="1:14" ht="15.75" x14ac:dyDescent="0.25">
      <c r="A73" s="388" t="s">
        <v>126</v>
      </c>
      <c r="B73" s="389">
        <v>5927.7389999999996</v>
      </c>
      <c r="C73" s="390">
        <v>15071.675999999999</v>
      </c>
      <c r="D73" s="391" t="s">
        <v>126</v>
      </c>
      <c r="E73" s="392">
        <v>9908.723</v>
      </c>
      <c r="F73" s="393">
        <v>17816.561000000002</v>
      </c>
      <c r="G73" s="437"/>
      <c r="H73" s="437"/>
      <c r="I73" s="440" t="s">
        <v>159</v>
      </c>
      <c r="J73" s="389">
        <v>1624.7729999999999</v>
      </c>
      <c r="K73" s="390">
        <v>3251.0039999999999</v>
      </c>
      <c r="L73" s="391" t="s">
        <v>159</v>
      </c>
      <c r="M73" s="392">
        <v>4677.0990000000002</v>
      </c>
      <c r="N73" s="393">
        <v>6452.4629999999997</v>
      </c>
    </row>
    <row r="74" spans="1:14" ht="15.75" x14ac:dyDescent="0.25">
      <c r="A74" s="388" t="s">
        <v>85</v>
      </c>
      <c r="B74" s="389">
        <v>1665.3240000000001</v>
      </c>
      <c r="C74" s="390">
        <v>4154.567</v>
      </c>
      <c r="D74" s="391" t="s">
        <v>160</v>
      </c>
      <c r="E74" s="392">
        <v>1939.2439999999999</v>
      </c>
      <c r="F74" s="393">
        <v>3294.9290000000001</v>
      </c>
      <c r="G74" s="437"/>
      <c r="H74" s="437"/>
      <c r="I74" s="440" t="s">
        <v>84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160</v>
      </c>
      <c r="B75" s="389">
        <v>1581.056</v>
      </c>
      <c r="C75" s="390">
        <v>3990.4690000000001</v>
      </c>
      <c r="D75" s="391" t="s">
        <v>85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89</v>
      </c>
      <c r="M75" s="392">
        <v>3103.1619999999998</v>
      </c>
      <c r="N75" s="393">
        <v>8981.59</v>
      </c>
    </row>
    <row r="76" spans="1:14" ht="15.75" x14ac:dyDescent="0.25">
      <c r="A76" s="388" t="s">
        <v>84</v>
      </c>
      <c r="B76" s="389">
        <v>1401.2739999999999</v>
      </c>
      <c r="C76" s="390">
        <v>4638.6580000000004</v>
      </c>
      <c r="D76" s="391" t="s">
        <v>201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84</v>
      </c>
      <c r="E77" s="392">
        <v>865.505</v>
      </c>
      <c r="F77" s="393">
        <v>2002.5440000000001</v>
      </c>
      <c r="G77" s="437"/>
      <c r="H77" s="437"/>
      <c r="I77" s="440" t="s">
        <v>126</v>
      </c>
      <c r="J77" s="389">
        <v>746.97</v>
      </c>
      <c r="K77" s="390">
        <v>1291.5340000000001</v>
      </c>
      <c r="L77" s="391" t="s">
        <v>161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87</v>
      </c>
      <c r="J78" s="425">
        <v>731.22199999999998</v>
      </c>
      <c r="K78" s="442">
        <v>1427.145</v>
      </c>
      <c r="L78" s="443" t="s">
        <v>126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201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F26" sqref="F26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183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71" t="s">
        <v>14</v>
      </c>
      <c r="B5" s="572" t="s">
        <v>63</v>
      </c>
      <c r="C5" s="562" t="s">
        <v>284</v>
      </c>
      <c r="D5" s="305" t="s">
        <v>287</v>
      </c>
      <c r="E5" s="306" t="s">
        <v>288</v>
      </c>
      <c r="F5" s="563" t="s">
        <v>186</v>
      </c>
      <c r="G5" s="564"/>
    </row>
    <row r="6" spans="1:7" ht="16.5" thickBot="1" x14ac:dyDescent="0.25">
      <c r="A6" s="573"/>
      <c r="B6" s="574"/>
      <c r="C6" s="565"/>
      <c r="D6" s="531"/>
      <c r="E6" s="532"/>
      <c r="F6" s="533" t="s">
        <v>184</v>
      </c>
      <c r="G6" s="534" t="s">
        <v>185</v>
      </c>
    </row>
    <row r="7" spans="1:7" ht="15.75" x14ac:dyDescent="0.2">
      <c r="A7" s="575" t="s">
        <v>1</v>
      </c>
      <c r="B7" s="576" t="s">
        <v>64</v>
      </c>
      <c r="C7" s="566">
        <v>903.27599999999995</v>
      </c>
      <c r="D7" s="535">
        <v>1345.1310000000001</v>
      </c>
      <c r="E7" s="536">
        <v>1286.3219999999999</v>
      </c>
      <c r="F7" s="537">
        <v>-32.848473494403159</v>
      </c>
      <c r="G7" s="538">
        <v>-29.778391413658472</v>
      </c>
    </row>
    <row r="8" spans="1:7" ht="15.75" x14ac:dyDescent="0.2">
      <c r="A8" s="577"/>
      <c r="B8" s="578" t="s">
        <v>65</v>
      </c>
      <c r="C8" s="567">
        <v>870.23699999999997</v>
      </c>
      <c r="D8" s="539">
        <v>1338.491</v>
      </c>
      <c r="E8" s="540">
        <v>1271.9369999999999</v>
      </c>
      <c r="F8" s="541">
        <v>-34.983724208829194</v>
      </c>
      <c r="G8" s="542">
        <v>-31.581752869835533</v>
      </c>
    </row>
    <row r="9" spans="1:7" ht="15.75" x14ac:dyDescent="0.2">
      <c r="A9" s="575" t="s">
        <v>2</v>
      </c>
      <c r="B9" s="576" t="s">
        <v>17</v>
      </c>
      <c r="C9" s="566">
        <v>633.46900000000005</v>
      </c>
      <c r="D9" s="535">
        <v>1032.5609999999999</v>
      </c>
      <c r="E9" s="536">
        <v>1114.751</v>
      </c>
      <c r="F9" s="537">
        <v>-38.650694728931263</v>
      </c>
      <c r="G9" s="538">
        <v>-43.173946468762978</v>
      </c>
    </row>
    <row r="10" spans="1:7" ht="15.75" x14ac:dyDescent="0.2">
      <c r="A10" s="577"/>
      <c r="B10" s="578" t="s">
        <v>18</v>
      </c>
      <c r="C10" s="567">
        <v>603.80600000000004</v>
      </c>
      <c r="D10" s="539">
        <v>1074.992</v>
      </c>
      <c r="E10" s="540">
        <v>1066.4860000000001</v>
      </c>
      <c r="F10" s="541">
        <v>-43.831582002470711</v>
      </c>
      <c r="G10" s="543">
        <v>-43.38359809692767</v>
      </c>
    </row>
    <row r="11" spans="1:7" ht="16.5" thickBot="1" x14ac:dyDescent="0.25">
      <c r="A11" s="796" t="s">
        <v>7</v>
      </c>
      <c r="B11" s="797" t="s">
        <v>65</v>
      </c>
      <c r="C11" s="798">
        <v>794.82899999999995</v>
      </c>
      <c r="D11" s="799">
        <v>1265.579</v>
      </c>
      <c r="E11" s="800">
        <v>1091.6469999999999</v>
      </c>
      <c r="F11" s="801">
        <v>-37.196413657306259</v>
      </c>
      <c r="G11" s="802">
        <v>-27.189924948266242</v>
      </c>
    </row>
    <row r="12" spans="1:7" ht="16.5" thickTop="1" x14ac:dyDescent="0.2">
      <c r="A12" s="853" t="s">
        <v>278</v>
      </c>
      <c r="B12" s="785" t="s">
        <v>258</v>
      </c>
      <c r="C12" s="786">
        <v>2281.125</v>
      </c>
      <c r="D12" s="787">
        <v>2760.3890000000001</v>
      </c>
      <c r="E12" s="788">
        <v>2126.3200000000002</v>
      </c>
      <c r="F12" s="537">
        <v>-17.362190618785981</v>
      </c>
      <c r="G12" s="538">
        <v>7.2804187516460281</v>
      </c>
    </row>
    <row r="13" spans="1:7" ht="15.75" x14ac:dyDescent="0.2">
      <c r="A13" s="854"/>
      <c r="B13" s="789" t="s">
        <v>259</v>
      </c>
      <c r="C13" s="790">
        <v>2548.509</v>
      </c>
      <c r="D13" s="791">
        <v>2845.855</v>
      </c>
      <c r="E13" s="792">
        <v>2387.806</v>
      </c>
      <c r="F13" s="541">
        <v>-10.44838897273403</v>
      </c>
      <c r="G13" s="542">
        <v>6.7301531196420461</v>
      </c>
    </row>
    <row r="14" spans="1:7" ht="15.75" x14ac:dyDescent="0.2">
      <c r="A14" s="855" t="s">
        <v>199</v>
      </c>
      <c r="B14" s="793" t="s">
        <v>260</v>
      </c>
      <c r="C14" s="794">
        <v>1556.171</v>
      </c>
      <c r="D14" s="795">
        <v>2135.6959999999999</v>
      </c>
      <c r="E14" s="788">
        <v>1910.951</v>
      </c>
      <c r="F14" s="537">
        <v>-27.135182160756955</v>
      </c>
      <c r="G14" s="538">
        <v>-18.565625178248943</v>
      </c>
    </row>
    <row r="15" spans="1:7" ht="15.75" x14ac:dyDescent="0.2">
      <c r="A15" s="855"/>
      <c r="B15" s="835" t="s">
        <v>261</v>
      </c>
      <c r="C15" s="836">
        <v>1421.71</v>
      </c>
      <c r="D15" s="837">
        <v>2010.0450000000001</v>
      </c>
      <c r="E15" s="838">
        <v>1851.5609999999999</v>
      </c>
      <c r="F15" s="839">
        <v>-29.269742717202853</v>
      </c>
      <c r="G15" s="840">
        <v>-23.21560024217403</v>
      </c>
    </row>
    <row r="16" spans="1:7" ht="15.75" x14ac:dyDescent="0.2">
      <c r="A16" s="855"/>
      <c r="B16" s="841" t="s">
        <v>279</v>
      </c>
      <c r="C16" s="315">
        <v>1568.211</v>
      </c>
      <c r="D16" s="842">
        <v>2093.8890000000001</v>
      </c>
      <c r="E16" s="843">
        <v>1583.1659999999999</v>
      </c>
      <c r="F16" s="844">
        <v>-25.105342260263086</v>
      </c>
      <c r="G16" s="845">
        <v>-0.94462614785814814</v>
      </c>
    </row>
    <row r="17" spans="1:7" ht="16.5" thickBot="1" x14ac:dyDescent="0.25">
      <c r="A17" s="846" t="s">
        <v>280</v>
      </c>
      <c r="B17" s="847" t="s">
        <v>262</v>
      </c>
      <c r="C17" s="848">
        <v>1377.7360000000001</v>
      </c>
      <c r="D17" s="849">
        <v>1921.45</v>
      </c>
      <c r="E17" s="850">
        <v>1728.643</v>
      </c>
      <c r="F17" s="851">
        <v>-28.297067318951829</v>
      </c>
      <c r="G17" s="852">
        <v>-20.299564456050202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P25" sqref="P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167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202</v>
      </c>
    </row>
    <row r="2" spans="1:22" s="185" customFormat="1" ht="21" x14ac:dyDescent="0.35">
      <c r="A2" s="20" t="s">
        <v>285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203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77" t="s">
        <v>9</v>
      </c>
      <c r="D4" s="878"/>
      <c r="E4" s="878"/>
      <c r="F4" s="878"/>
      <c r="G4" s="87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56" t="s">
        <v>9</v>
      </c>
      <c r="U4" s="857"/>
      <c r="V4" s="858"/>
    </row>
    <row r="5" spans="1:22" ht="15.75" x14ac:dyDescent="0.25">
      <c r="A5" s="17"/>
      <c r="B5" s="153"/>
      <c r="C5" s="880"/>
      <c r="D5" s="881"/>
      <c r="E5" s="881"/>
      <c r="F5" s="881"/>
      <c r="G5" s="88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59"/>
      <c r="U5" s="860"/>
      <c r="V5" s="861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803" t="s">
        <v>16</v>
      </c>
      <c r="F6" s="804" t="s">
        <v>227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142</v>
      </c>
      <c r="T6" s="134" t="s">
        <v>8</v>
      </c>
      <c r="U6" s="135"/>
      <c r="V6" s="310" t="s">
        <v>177</v>
      </c>
    </row>
    <row r="7" spans="1:22" ht="36" customHeight="1" thickBot="1" x14ac:dyDescent="0.25">
      <c r="A7" s="156"/>
      <c r="B7" s="157"/>
      <c r="C7" s="137" t="s">
        <v>284</v>
      </c>
      <c r="D7" s="138" t="s">
        <v>277</v>
      </c>
      <c r="E7" s="162"/>
      <c r="F7" s="138" t="s">
        <v>284</v>
      </c>
      <c r="G7" s="138" t="s">
        <v>277</v>
      </c>
      <c r="H7" s="137" t="s">
        <v>284</v>
      </c>
      <c r="I7" s="138" t="s">
        <v>277</v>
      </c>
      <c r="J7" s="162"/>
      <c r="K7" s="137" t="s">
        <v>284</v>
      </c>
      <c r="L7" s="138" t="s">
        <v>277</v>
      </c>
      <c r="M7" s="162"/>
      <c r="N7" s="137" t="s">
        <v>284</v>
      </c>
      <c r="O7" s="138" t="s">
        <v>277</v>
      </c>
      <c r="P7" s="163"/>
      <c r="R7" s="156"/>
      <c r="S7" s="157"/>
      <c r="T7" s="330" t="s">
        <v>266</v>
      </c>
      <c r="U7" s="330" t="s">
        <v>223</v>
      </c>
      <c r="V7" s="163"/>
    </row>
    <row r="8" spans="1:22" ht="15.75" x14ac:dyDescent="0.25">
      <c r="A8" s="874" t="s">
        <v>1</v>
      </c>
      <c r="B8" s="158" t="s">
        <v>17</v>
      </c>
      <c r="C8" s="805">
        <v>903.27599999999995</v>
      </c>
      <c r="D8" s="806">
        <v>911.35199999999998</v>
      </c>
      <c r="E8" s="807">
        <v>-0.88615595291391491</v>
      </c>
      <c r="F8" s="808">
        <v>35.800218593398256</v>
      </c>
      <c r="G8" s="809">
        <v>34.953353368262782</v>
      </c>
      <c r="H8" s="141">
        <v>871.66899999999998</v>
      </c>
      <c r="I8" s="142">
        <v>886.38300000000004</v>
      </c>
      <c r="J8" s="139">
        <v>-1.6600047609216393</v>
      </c>
      <c r="K8" s="141">
        <v>916.48699999999997</v>
      </c>
      <c r="L8" s="142">
        <v>930.55799999999999</v>
      </c>
      <c r="M8" s="139">
        <v>-1.5121034905938187</v>
      </c>
      <c r="N8" s="141">
        <v>909.20399999999995</v>
      </c>
      <c r="O8" s="142">
        <v>909.63099999999997</v>
      </c>
      <c r="P8" s="140">
        <v>-4.6942111691446416E-2</v>
      </c>
      <c r="R8" s="17" t="s">
        <v>1</v>
      </c>
      <c r="S8" s="158" t="s">
        <v>17</v>
      </c>
      <c r="T8" s="315" t="s">
        <v>21</v>
      </c>
      <c r="U8" s="315" t="s">
        <v>19</v>
      </c>
      <c r="V8" s="173" t="s">
        <v>162</v>
      </c>
    </row>
    <row r="9" spans="1:22" ht="16.5" thickBot="1" x14ac:dyDescent="0.3">
      <c r="A9" s="854"/>
      <c r="B9" s="159" t="s">
        <v>18</v>
      </c>
      <c r="C9" s="141">
        <v>870.23699999999997</v>
      </c>
      <c r="D9" s="146">
        <v>879.52599999999995</v>
      </c>
      <c r="E9" s="139">
        <v>-1.0561370556413328</v>
      </c>
      <c r="F9" s="660">
        <v>25.113943974898838</v>
      </c>
      <c r="G9" s="144">
        <v>32.219541199398478</v>
      </c>
      <c r="H9" s="145">
        <v>812.35299999999995</v>
      </c>
      <c r="I9" s="146">
        <v>819.79700000000003</v>
      </c>
      <c r="J9" s="143">
        <v>-0.90802967075996543</v>
      </c>
      <c r="K9" s="145">
        <v>840.98199999999997</v>
      </c>
      <c r="L9" s="146">
        <v>849.73199999999997</v>
      </c>
      <c r="M9" s="143">
        <v>-1.0297364345464217</v>
      </c>
      <c r="N9" s="145">
        <v>891.58199999999999</v>
      </c>
      <c r="O9" s="146">
        <v>901.26700000000005</v>
      </c>
      <c r="P9" s="144">
        <v>-1.0745983154825438</v>
      </c>
      <c r="R9" s="160" t="s">
        <v>2</v>
      </c>
      <c r="S9" s="174" t="s">
        <v>17</v>
      </c>
      <c r="T9" s="316" t="s">
        <v>19</v>
      </c>
      <c r="U9" s="316">
        <v>1039.0999999999999</v>
      </c>
      <c r="V9" s="175" t="s">
        <v>162</v>
      </c>
    </row>
    <row r="10" spans="1:22" ht="15.75" x14ac:dyDescent="0.25">
      <c r="A10" s="875" t="s">
        <v>2</v>
      </c>
      <c r="B10" s="159" t="s">
        <v>17</v>
      </c>
      <c r="C10" s="145">
        <v>633.46900000000005</v>
      </c>
      <c r="D10" s="146">
        <v>620.04</v>
      </c>
      <c r="E10" s="139">
        <v>2.1658280110960724</v>
      </c>
      <c r="F10" s="660">
        <v>2.8053654384841735</v>
      </c>
      <c r="G10" s="144">
        <v>2.4162980032884875</v>
      </c>
      <c r="H10" s="145">
        <v>600.197</v>
      </c>
      <c r="I10" s="146">
        <v>595.46100000000001</v>
      </c>
      <c r="J10" s="143">
        <v>0.79535015727310276</v>
      </c>
      <c r="K10" s="145">
        <v>663.10500000000002</v>
      </c>
      <c r="L10" s="146" t="s">
        <v>19</v>
      </c>
      <c r="M10" s="149" t="s">
        <v>162</v>
      </c>
      <c r="N10" s="145">
        <v>657.20699999999999</v>
      </c>
      <c r="O10" s="146">
        <v>638.04499999999996</v>
      </c>
      <c r="P10" s="144">
        <v>3.0032364488398211</v>
      </c>
    </row>
    <row r="11" spans="1:22" ht="15.75" x14ac:dyDescent="0.25">
      <c r="A11" s="854"/>
      <c r="B11" s="159" t="s">
        <v>18</v>
      </c>
      <c r="C11" s="145">
        <v>603.80600000000004</v>
      </c>
      <c r="D11" s="146">
        <v>609.96500000000003</v>
      </c>
      <c r="E11" s="139">
        <v>-1.0097300664792228</v>
      </c>
      <c r="F11" s="660">
        <v>1.4715326179628878</v>
      </c>
      <c r="G11" s="144">
        <v>1.4424522356950105</v>
      </c>
      <c r="H11" s="145">
        <v>581.65</v>
      </c>
      <c r="I11" s="146">
        <v>593.18200000000002</v>
      </c>
      <c r="J11" s="143">
        <v>-1.9440913581329236</v>
      </c>
      <c r="K11" s="145" t="s">
        <v>19</v>
      </c>
      <c r="L11" s="146">
        <v>615.28599999999994</v>
      </c>
      <c r="M11" s="143" t="s">
        <v>162</v>
      </c>
      <c r="N11" s="145">
        <v>610.60299999999995</v>
      </c>
      <c r="O11" s="146">
        <v>620.62599999999998</v>
      </c>
      <c r="P11" s="144">
        <v>-1.6149822920728467</v>
      </c>
    </row>
    <row r="12" spans="1:22" ht="15.75" x14ac:dyDescent="0.25">
      <c r="A12" s="875" t="s">
        <v>3</v>
      </c>
      <c r="B12" s="159" t="s">
        <v>17</v>
      </c>
      <c r="C12" s="145">
        <v>694.48199999999997</v>
      </c>
      <c r="D12" s="146">
        <v>738.91099999999994</v>
      </c>
      <c r="E12" s="139">
        <v>-6.0127674374857021</v>
      </c>
      <c r="F12" s="660">
        <v>3.0969519660779047E-2</v>
      </c>
      <c r="G12" s="144">
        <v>5.1232635600534947E-2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694.48199999999997</v>
      </c>
      <c r="O12" s="146">
        <v>738.91099999999994</v>
      </c>
      <c r="P12" s="164">
        <v>-6.0127674374857021</v>
      </c>
    </row>
    <row r="13" spans="1:22" ht="15.75" x14ac:dyDescent="0.25">
      <c r="A13" s="876"/>
      <c r="B13" s="159" t="s">
        <v>18</v>
      </c>
      <c r="C13" s="145">
        <v>756.98</v>
      </c>
      <c r="D13" s="146">
        <v>751.01599999999996</v>
      </c>
      <c r="E13" s="139">
        <v>0.79412422638133617</v>
      </c>
      <c r="F13" s="660">
        <v>1.8601339786918039</v>
      </c>
      <c r="G13" s="144">
        <v>1.9413529466881672</v>
      </c>
      <c r="H13" s="145">
        <v>753.51900000000001</v>
      </c>
      <c r="I13" s="146">
        <v>744.91300000000001</v>
      </c>
      <c r="J13" s="143">
        <v>1.1553026997783626</v>
      </c>
      <c r="K13" s="145">
        <v>726.03099999999995</v>
      </c>
      <c r="L13" s="146">
        <v>720.22</v>
      </c>
      <c r="M13" s="149">
        <v>0.80683679986669654</v>
      </c>
      <c r="N13" s="145">
        <v>763.43899999999996</v>
      </c>
      <c r="O13" s="146">
        <v>757.66200000000003</v>
      </c>
      <c r="P13" s="144">
        <v>0.76247719959558879</v>
      </c>
    </row>
    <row r="14" spans="1:22" ht="15.75" x14ac:dyDescent="0.25">
      <c r="A14" s="854"/>
      <c r="B14" s="159" t="s">
        <v>22</v>
      </c>
      <c r="C14" s="145">
        <v>1226.2860000000001</v>
      </c>
      <c r="D14" s="559">
        <v>1134.8320000000001</v>
      </c>
      <c r="E14" s="139">
        <v>8.0588139918507711</v>
      </c>
      <c r="F14" s="660">
        <v>1.1205036657325302</v>
      </c>
      <c r="G14" s="144">
        <v>1.809243664183172</v>
      </c>
      <c r="H14" s="145" t="s">
        <v>19</v>
      </c>
      <c r="I14" s="146" t="s">
        <v>19</v>
      </c>
      <c r="J14" s="143" t="s">
        <v>162</v>
      </c>
      <c r="K14" s="145" t="s">
        <v>21</v>
      </c>
      <c r="L14" s="146" t="s">
        <v>21</v>
      </c>
      <c r="M14" s="143" t="s">
        <v>21</v>
      </c>
      <c r="N14" s="145">
        <v>1215.412</v>
      </c>
      <c r="O14" s="559">
        <v>1168.6220000000001</v>
      </c>
      <c r="P14" s="164">
        <v>4.0038609576064772</v>
      </c>
    </row>
    <row r="15" spans="1:22" ht="15.75" x14ac:dyDescent="0.25">
      <c r="A15" s="875" t="s">
        <v>7</v>
      </c>
      <c r="B15" s="159" t="s">
        <v>176</v>
      </c>
      <c r="C15" s="145" t="s">
        <v>21</v>
      </c>
      <c r="D15" s="146" t="s">
        <v>19</v>
      </c>
      <c r="E15" s="139" t="s">
        <v>21</v>
      </c>
      <c r="F15" s="660">
        <v>0</v>
      </c>
      <c r="G15" s="144">
        <v>4.7378025325257304E-2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19</v>
      </c>
      <c r="P15" s="164" t="s">
        <v>21</v>
      </c>
    </row>
    <row r="16" spans="1:22" ht="15.75" x14ac:dyDescent="0.25">
      <c r="A16" s="854"/>
      <c r="B16" s="159" t="s">
        <v>18</v>
      </c>
      <c r="C16" s="145">
        <v>794.82899999999995</v>
      </c>
      <c r="D16" s="146">
        <v>793.745</v>
      </c>
      <c r="E16" s="139">
        <v>0.13656778940339107</v>
      </c>
      <c r="F16" s="660">
        <v>27.139018773762235</v>
      </c>
      <c r="G16" s="144">
        <v>19.742251940976374</v>
      </c>
      <c r="H16" s="145">
        <v>759.39</v>
      </c>
      <c r="I16" s="146">
        <v>771.01900000000001</v>
      </c>
      <c r="J16" s="143">
        <v>-1.508263739285286</v>
      </c>
      <c r="K16" s="145" t="s">
        <v>19</v>
      </c>
      <c r="L16" s="146" t="s">
        <v>19</v>
      </c>
      <c r="M16" s="149" t="s">
        <v>162</v>
      </c>
      <c r="N16" s="145">
        <v>804.96100000000001</v>
      </c>
      <c r="O16" s="146">
        <v>802.22900000000004</v>
      </c>
      <c r="P16" s="144">
        <v>0.34055113938787684</v>
      </c>
    </row>
    <row r="17" spans="1:55" ht="15.75" x14ac:dyDescent="0.25">
      <c r="A17" s="875" t="s">
        <v>20</v>
      </c>
      <c r="B17" s="159" t="s">
        <v>17</v>
      </c>
      <c r="C17" s="145" t="s">
        <v>19</v>
      </c>
      <c r="D17" s="146" t="s">
        <v>19</v>
      </c>
      <c r="E17" s="755" t="s">
        <v>162</v>
      </c>
      <c r="F17" s="660">
        <v>0.32791062874982385</v>
      </c>
      <c r="G17" s="144">
        <v>4.3504703349614232E-2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 t="s">
        <v>19</v>
      </c>
      <c r="P17" s="164" t="s">
        <v>162</v>
      </c>
    </row>
    <row r="18" spans="1:55" s="21" customFormat="1" ht="15.75" x14ac:dyDescent="0.25">
      <c r="A18" s="854"/>
      <c r="B18" s="159" t="s">
        <v>18</v>
      </c>
      <c r="C18" s="147" t="s">
        <v>19</v>
      </c>
      <c r="D18" s="148" t="s">
        <v>19</v>
      </c>
      <c r="E18" s="810" t="s">
        <v>162</v>
      </c>
      <c r="F18" s="811">
        <v>8.0072345980534532E-2</v>
      </c>
      <c r="G18" s="649">
        <v>5.167236055912245E-2</v>
      </c>
      <c r="H18" s="147" t="s">
        <v>21</v>
      </c>
      <c r="I18" s="148" t="s">
        <v>21</v>
      </c>
      <c r="J18" s="165" t="s">
        <v>21</v>
      </c>
      <c r="K18" s="147" t="s">
        <v>21</v>
      </c>
      <c r="L18" s="148" t="s">
        <v>19</v>
      </c>
      <c r="M18" s="166" t="s">
        <v>21</v>
      </c>
      <c r="N18" s="147" t="s">
        <v>19</v>
      </c>
      <c r="O18" s="148" t="s">
        <v>19</v>
      </c>
      <c r="P18" s="167" t="s">
        <v>162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722.69899999999996</v>
      </c>
      <c r="D19" s="168">
        <v>737.2</v>
      </c>
      <c r="E19" s="169">
        <v>-1.9670374389582321</v>
      </c>
      <c r="F19" s="812">
        <v>4.2503304626781357</v>
      </c>
      <c r="G19" s="170">
        <v>5.2817189166730092</v>
      </c>
      <c r="H19" s="150">
        <v>719.49400000000003</v>
      </c>
      <c r="I19" s="168">
        <v>719.84400000000005</v>
      </c>
      <c r="J19" s="169">
        <v>-4.8621645801037824E-2</v>
      </c>
      <c r="K19" s="150">
        <v>723.29399999999998</v>
      </c>
      <c r="L19" s="168">
        <v>730.04399999999998</v>
      </c>
      <c r="M19" s="169">
        <v>-0.92460180482272314</v>
      </c>
      <c r="N19" s="150">
        <v>726.01800000000003</v>
      </c>
      <c r="O19" s="168">
        <v>754.43100000000004</v>
      </c>
      <c r="P19" s="170">
        <v>-3.7661495882327221</v>
      </c>
    </row>
    <row r="20" spans="1:55" ht="16.5" thickBot="1" x14ac:dyDescent="0.3">
      <c r="A20" s="311"/>
      <c r="B20" s="329"/>
      <c r="C20" s="22"/>
      <c r="D20" s="22"/>
      <c r="E20" s="681" t="s">
        <v>235</v>
      </c>
      <c r="F20" s="682">
        <v>100</v>
      </c>
      <c r="G20" s="683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44"/>
      <c r="B23" s="545"/>
      <c r="C23" s="862" t="s">
        <v>9</v>
      </c>
      <c r="D23" s="863"/>
      <c r="E23" s="86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6"/>
      <c r="B24" s="547"/>
      <c r="C24" s="865"/>
      <c r="D24" s="866"/>
      <c r="E24" s="867"/>
    </row>
    <row r="25" spans="1:55" ht="31.5" customHeight="1" thickBot="1" x14ac:dyDescent="0.25">
      <c r="A25" s="548" t="s">
        <v>14</v>
      </c>
      <c r="B25" s="549" t="s">
        <v>15</v>
      </c>
      <c r="C25" s="813" t="s">
        <v>263</v>
      </c>
      <c r="D25" s="814" t="s">
        <v>264</v>
      </c>
      <c r="E25" s="815" t="s">
        <v>265</v>
      </c>
    </row>
    <row r="26" spans="1:55" ht="19.5" customHeight="1" thickBot="1" x14ac:dyDescent="0.25">
      <c r="A26" s="550"/>
      <c r="B26" s="551"/>
      <c r="C26" s="868" t="s">
        <v>284</v>
      </c>
      <c r="D26" s="869"/>
      <c r="E26" s="870"/>
    </row>
    <row r="27" spans="1:55" ht="15.75" x14ac:dyDescent="0.25">
      <c r="A27" s="871" t="s">
        <v>1</v>
      </c>
      <c r="B27" s="552" t="s">
        <v>17</v>
      </c>
      <c r="C27" s="816">
        <v>903.27599999999995</v>
      </c>
      <c r="D27" s="817">
        <v>809.24824843457554</v>
      </c>
      <c r="E27" s="818">
        <v>949.01261049699031</v>
      </c>
    </row>
    <row r="28" spans="1:55" ht="15.75" x14ac:dyDescent="0.25">
      <c r="A28" s="872"/>
      <c r="B28" s="553" t="s">
        <v>18</v>
      </c>
      <c r="C28" s="819">
        <v>870.23699999999997</v>
      </c>
      <c r="D28" s="820">
        <v>711.30053913662744</v>
      </c>
      <c r="E28" s="821">
        <v>894.64197385816283</v>
      </c>
    </row>
    <row r="29" spans="1:55" ht="15.75" x14ac:dyDescent="0.25">
      <c r="A29" s="873" t="s">
        <v>2</v>
      </c>
      <c r="B29" s="553" t="s">
        <v>17</v>
      </c>
      <c r="C29" s="819">
        <v>633.46900000000005</v>
      </c>
      <c r="D29" s="820">
        <v>548.07166317840654</v>
      </c>
      <c r="E29" s="821">
        <v>666.9914581941058</v>
      </c>
    </row>
    <row r="30" spans="1:55" ht="15.75" x14ac:dyDescent="0.25">
      <c r="A30" s="872"/>
      <c r="B30" s="553" t="s">
        <v>18</v>
      </c>
      <c r="C30" s="819">
        <v>603.80600000000004</v>
      </c>
      <c r="D30" s="820">
        <v>502.47445786101537</v>
      </c>
      <c r="E30" s="821">
        <v>634.5381161233812</v>
      </c>
    </row>
    <row r="31" spans="1:55" ht="15.75" x14ac:dyDescent="0.25">
      <c r="A31" s="554" t="s">
        <v>3</v>
      </c>
      <c r="B31" s="553" t="s">
        <v>18</v>
      </c>
      <c r="C31" s="819">
        <v>756.98</v>
      </c>
      <c r="D31" s="822">
        <v>695.43914443079905</v>
      </c>
      <c r="E31" s="821">
        <v>786.97797406509028</v>
      </c>
    </row>
    <row r="32" spans="1:55" ht="15.75" x14ac:dyDescent="0.25">
      <c r="A32" s="554" t="s">
        <v>7</v>
      </c>
      <c r="B32" s="553" t="s">
        <v>18</v>
      </c>
      <c r="C32" s="819">
        <v>794.82899999999995</v>
      </c>
      <c r="D32" s="820">
        <v>707.47267290128002</v>
      </c>
      <c r="E32" s="821">
        <v>809.60934239069763</v>
      </c>
    </row>
    <row r="33" spans="1:5" ht="16.5" thickBot="1" x14ac:dyDescent="0.3">
      <c r="A33" s="555" t="s">
        <v>0</v>
      </c>
      <c r="B33" s="556" t="s">
        <v>18</v>
      </c>
      <c r="C33" s="823">
        <v>722.69899999999996</v>
      </c>
      <c r="D33" s="824">
        <v>683.28315215578345</v>
      </c>
      <c r="E33" s="825">
        <v>742.3311337447218</v>
      </c>
    </row>
    <row r="34" spans="1:5" ht="15" x14ac:dyDescent="0.25">
      <c r="A34" s="557" t="s">
        <v>218</v>
      </c>
      <c r="B34" s="558"/>
      <c r="C34" s="826"/>
      <c r="D34" s="826"/>
      <c r="E34" s="826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Y51" sqref="Y51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276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61"/>
    </row>
    <row r="4" spans="1:15" ht="15.75" x14ac:dyDescent="0.2">
      <c r="A4" s="561"/>
    </row>
    <row r="5" spans="1:15" ht="15.75" x14ac:dyDescent="0.2">
      <c r="A5" s="561"/>
    </row>
    <row r="21" ht="14.25" customHeight="1" x14ac:dyDescent="0.2"/>
    <row r="44" ht="15.75" customHeight="1" x14ac:dyDescent="0.2"/>
    <row r="65" spans="9:9" x14ac:dyDescent="0.2">
      <c r="I65" s="83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39"/>
  <sheetViews>
    <sheetView showGridLines="0" zoomScale="95" zoomScaleNormal="95" workbookViewId="0">
      <selection activeCell="Q3" sqref="Q3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2.570312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182</v>
      </c>
    </row>
    <row r="2" spans="1:9" s="322" customFormat="1" ht="15.75" customHeight="1" x14ac:dyDescent="0.2">
      <c r="A2" s="830" t="s">
        <v>268</v>
      </c>
      <c r="D2" s="323"/>
      <c r="E2" s="323" t="s">
        <v>267</v>
      </c>
      <c r="I2" s="829"/>
    </row>
    <row r="3" spans="1:9" ht="12.75" customHeight="1" x14ac:dyDescent="0.25">
      <c r="A3" s="832" t="s">
        <v>269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26" ht="22.5" customHeight="1" x14ac:dyDescent="0.2"/>
    <row r="39" spans="1:1" x14ac:dyDescent="0.2">
      <c r="A39" s="828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5" sqref="R35"/>
    </sheetView>
  </sheetViews>
  <sheetFormatPr defaultColWidth="9.140625" defaultRowHeight="12.75" x14ac:dyDescent="0.2"/>
  <cols>
    <col min="1" max="1" width="17.85546875" style="586" customWidth="1"/>
    <col min="2" max="2" width="10.5703125" style="586" bestFit="1" customWidth="1"/>
    <col min="3" max="4" width="12.7109375" style="586" customWidth="1"/>
    <col min="5" max="5" width="13.7109375" style="586" bestFit="1" customWidth="1"/>
    <col min="6" max="7" width="12.7109375" style="586" customWidth="1"/>
    <col min="8" max="8" width="13" style="586" bestFit="1" customWidth="1"/>
    <col min="9" max="10" width="12.7109375" style="586" customWidth="1"/>
    <col min="11" max="11" width="12.28515625" style="586" bestFit="1" customWidth="1"/>
    <col min="12" max="12" width="12.28515625" style="587" bestFit="1" customWidth="1"/>
    <col min="13" max="13" width="9.140625" style="587"/>
    <col min="14" max="15" width="12.28515625" style="587" bestFit="1" customWidth="1"/>
    <col min="16" max="17" width="9.140625" style="587"/>
    <col min="18" max="18" width="17.85546875" style="587" bestFit="1" customWidth="1"/>
    <col min="19" max="19" width="10.42578125" style="587" bestFit="1" customWidth="1"/>
    <col min="20" max="21" width="12.7109375" style="587" customWidth="1"/>
    <col min="22" max="22" width="9.140625" style="587" customWidth="1"/>
    <col min="23" max="26" width="12.7109375" style="587" customWidth="1"/>
    <col min="27" max="27" width="9.140625" style="587" customWidth="1"/>
    <col min="28" max="29" width="12.7109375" style="587" customWidth="1"/>
    <col min="30" max="30" width="9.140625" style="587" customWidth="1"/>
    <col min="31" max="32" width="12.7109375" style="587" customWidth="1"/>
    <col min="33" max="33" width="9.140625" style="587" customWidth="1"/>
    <col min="34" max="16384" width="9.140625" style="587"/>
  </cols>
  <sheetData>
    <row r="1" spans="1:16" s="581" customFormat="1" ht="21" x14ac:dyDescent="0.35">
      <c r="A1" s="19" t="s">
        <v>224</v>
      </c>
      <c r="B1" s="579"/>
      <c r="C1" s="580"/>
      <c r="D1" s="580"/>
      <c r="E1" s="580"/>
      <c r="F1" s="580"/>
      <c r="G1" s="580"/>
      <c r="H1" s="580"/>
      <c r="I1" s="580"/>
      <c r="J1" s="580"/>
      <c r="K1" s="580"/>
    </row>
    <row r="2" spans="1:16" s="582" customFormat="1" ht="21" x14ac:dyDescent="0.35">
      <c r="A2" s="20" t="str">
        <f>ZiarnoZAK!A2</f>
        <v>w okresie: 22 - 28.01.2024r.</v>
      </c>
      <c r="C2" s="583"/>
      <c r="D2" s="583"/>
      <c r="E2" s="583"/>
      <c r="F2" s="583"/>
      <c r="G2" s="583"/>
      <c r="H2" s="583"/>
      <c r="I2" s="583"/>
      <c r="J2" s="583"/>
      <c r="K2" s="583"/>
    </row>
    <row r="3" spans="1:16" ht="16.5" thickBot="1" x14ac:dyDescent="0.3">
      <c r="A3" s="584"/>
      <c r="B3" s="585"/>
    </row>
    <row r="4" spans="1:16" ht="15.75" customHeight="1" thickBot="1" x14ac:dyDescent="0.3">
      <c r="A4" s="588"/>
      <c r="B4" s="589"/>
      <c r="C4" s="856" t="s">
        <v>9</v>
      </c>
      <c r="D4" s="857"/>
      <c r="E4" s="857"/>
      <c r="F4" s="857"/>
      <c r="G4" s="858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90"/>
      <c r="B5" s="591"/>
      <c r="C5" s="859"/>
      <c r="D5" s="860"/>
      <c r="E5" s="860"/>
      <c r="F5" s="860"/>
      <c r="G5" s="861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92" t="s">
        <v>225</v>
      </c>
      <c r="B6" s="593" t="s">
        <v>226</v>
      </c>
      <c r="C6" s="594" t="s">
        <v>8</v>
      </c>
      <c r="D6" s="595" t="s">
        <v>8</v>
      </c>
      <c r="E6" s="133" t="s">
        <v>16</v>
      </c>
      <c r="F6" s="596" t="s">
        <v>227</v>
      </c>
      <c r="G6" s="310" t="s">
        <v>227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7"/>
      <c r="B7" s="598"/>
      <c r="C7" s="137" t="s">
        <v>284</v>
      </c>
      <c r="D7" s="138" t="s">
        <v>277</v>
      </c>
      <c r="E7" s="599"/>
      <c r="F7" s="137" t="s">
        <v>284</v>
      </c>
      <c r="G7" s="600" t="s">
        <v>277</v>
      </c>
      <c r="H7" s="138" t="s">
        <v>284</v>
      </c>
      <c r="I7" s="138" t="s">
        <v>277</v>
      </c>
      <c r="J7" s="599"/>
      <c r="K7" s="137" t="s">
        <v>284</v>
      </c>
      <c r="L7" s="138" t="s">
        <v>277</v>
      </c>
      <c r="M7" s="599"/>
      <c r="N7" s="137" t="s">
        <v>284</v>
      </c>
      <c r="O7" s="138" t="s">
        <v>277</v>
      </c>
      <c r="P7" s="601"/>
    </row>
    <row r="8" spans="1:16" ht="31.5" x14ac:dyDescent="0.25">
      <c r="A8" s="602" t="s">
        <v>228</v>
      </c>
      <c r="B8" s="603"/>
      <c r="C8" s="604"/>
      <c r="D8" s="605"/>
      <c r="E8" s="606"/>
      <c r="F8" s="605"/>
      <c r="G8" s="607"/>
      <c r="H8" s="605"/>
      <c r="I8" s="605"/>
      <c r="J8" s="606"/>
      <c r="K8" s="605"/>
      <c r="L8" s="605"/>
      <c r="M8" s="606"/>
      <c r="N8" s="605"/>
      <c r="O8" s="605"/>
      <c r="P8" s="608"/>
    </row>
    <row r="9" spans="1:16" ht="15.75" x14ac:dyDescent="0.2">
      <c r="A9" s="609" t="s">
        <v>229</v>
      </c>
      <c r="B9" s="610">
        <v>450</v>
      </c>
      <c r="C9" s="611">
        <v>1806.5070000000001</v>
      </c>
      <c r="D9" s="612">
        <v>1807.673</v>
      </c>
      <c r="E9" s="613">
        <v>-6.4502816604548499E-2</v>
      </c>
      <c r="F9" s="614">
        <v>64.806987761889502</v>
      </c>
      <c r="G9" s="615">
        <v>66.13340051647036</v>
      </c>
      <c r="H9" s="616">
        <v>1897.123</v>
      </c>
      <c r="I9" s="612">
        <v>1869.114</v>
      </c>
      <c r="J9" s="615">
        <v>1.4985174794046814</v>
      </c>
      <c r="K9" s="611">
        <v>1724.876</v>
      </c>
      <c r="L9" s="612">
        <v>1734.847</v>
      </c>
      <c r="M9" s="615">
        <v>-0.57474809017740491</v>
      </c>
      <c r="N9" s="616">
        <v>1951.8240000000001</v>
      </c>
      <c r="O9" s="612">
        <v>1935.1659999999999</v>
      </c>
      <c r="P9" s="615">
        <v>0.8608047061595816</v>
      </c>
    </row>
    <row r="10" spans="1:16" ht="15.75" x14ac:dyDescent="0.2">
      <c r="A10" s="617" t="s">
        <v>230</v>
      </c>
      <c r="B10" s="618">
        <v>500</v>
      </c>
      <c r="C10" s="619">
        <v>2406.9360000000001</v>
      </c>
      <c r="D10" s="620">
        <v>2396.9009999999998</v>
      </c>
      <c r="E10" s="621">
        <v>0.41866560195854186</v>
      </c>
      <c r="F10" s="622">
        <v>13.765925566651365</v>
      </c>
      <c r="G10" s="623">
        <v>14.318930948331968</v>
      </c>
      <c r="H10" s="624" t="s">
        <v>19</v>
      </c>
      <c r="I10" s="620">
        <v>2106.7669999999998</v>
      </c>
      <c r="J10" s="623" t="s">
        <v>162</v>
      </c>
      <c r="K10" s="619">
        <v>2828.768</v>
      </c>
      <c r="L10" s="620" t="s">
        <v>19</v>
      </c>
      <c r="M10" s="623" t="s">
        <v>162</v>
      </c>
      <c r="N10" s="624">
        <v>1913.1010000000001</v>
      </c>
      <c r="O10" s="620">
        <v>1882.25</v>
      </c>
      <c r="P10" s="623">
        <v>1.6390490104927675</v>
      </c>
    </row>
    <row r="11" spans="1:16" ht="15.75" x14ac:dyDescent="0.2">
      <c r="A11" s="617" t="s">
        <v>231</v>
      </c>
      <c r="B11" s="618">
        <v>500</v>
      </c>
      <c r="C11" s="619">
        <v>2442.0659999999998</v>
      </c>
      <c r="D11" s="620">
        <v>2639.002</v>
      </c>
      <c r="E11" s="621">
        <v>-7.4625180276483363</v>
      </c>
      <c r="F11" s="622">
        <v>4.3972319178236434</v>
      </c>
      <c r="G11" s="623">
        <v>4.4461590140874634</v>
      </c>
      <c r="H11" s="624" t="s">
        <v>19</v>
      </c>
      <c r="I11" s="620" t="s">
        <v>19</v>
      </c>
      <c r="J11" s="623" t="s">
        <v>162</v>
      </c>
      <c r="K11" s="619">
        <v>2645.317</v>
      </c>
      <c r="L11" s="620">
        <v>2840.0839999999998</v>
      </c>
      <c r="M11" s="623">
        <v>-6.8577901217006199</v>
      </c>
      <c r="N11" s="624">
        <v>1891.2750000000001</v>
      </c>
      <c r="O11" s="620">
        <v>2034.1030000000001</v>
      </c>
      <c r="P11" s="623">
        <v>-7.0216699940956762</v>
      </c>
    </row>
    <row r="12" spans="1:16" ht="15.75" x14ac:dyDescent="0.2">
      <c r="A12" s="617" t="s">
        <v>232</v>
      </c>
      <c r="B12" s="618" t="s">
        <v>233</v>
      </c>
      <c r="C12" s="619">
        <v>2585.663</v>
      </c>
      <c r="D12" s="620" t="s">
        <v>19</v>
      </c>
      <c r="E12" s="621" t="s">
        <v>162</v>
      </c>
      <c r="F12" s="622">
        <v>0.97090742168215571</v>
      </c>
      <c r="G12" s="623">
        <v>0.65923453213243477</v>
      </c>
      <c r="H12" s="624">
        <v>2451.41</v>
      </c>
      <c r="I12" s="620" t="s">
        <v>19</v>
      </c>
      <c r="J12" s="623" t="s">
        <v>162</v>
      </c>
      <c r="K12" s="619" t="s">
        <v>19</v>
      </c>
      <c r="L12" s="620" t="s">
        <v>21</v>
      </c>
      <c r="M12" s="623" t="s">
        <v>21</v>
      </c>
      <c r="N12" s="624" t="s">
        <v>19</v>
      </c>
      <c r="O12" s="620" t="s">
        <v>19</v>
      </c>
      <c r="P12" s="623" t="s">
        <v>162</v>
      </c>
    </row>
    <row r="13" spans="1:16" ht="15.75" x14ac:dyDescent="0.2">
      <c r="A13" s="617" t="s">
        <v>234</v>
      </c>
      <c r="B13" s="618">
        <v>550</v>
      </c>
      <c r="C13" s="619">
        <v>3498.2829999999999</v>
      </c>
      <c r="D13" s="625">
        <v>2844.5749999999998</v>
      </c>
      <c r="E13" s="621">
        <v>22.980867089108219</v>
      </c>
      <c r="F13" s="622">
        <v>16.058947331953334</v>
      </c>
      <c r="G13" s="623">
        <v>14.442274988977768</v>
      </c>
      <c r="H13" s="624">
        <v>3681.6390000000001</v>
      </c>
      <c r="I13" s="625">
        <v>3474.364</v>
      </c>
      <c r="J13" s="623">
        <v>5.965840078932434</v>
      </c>
      <c r="K13" s="619">
        <v>1914.4570000000001</v>
      </c>
      <c r="L13" s="620" t="s">
        <v>19</v>
      </c>
      <c r="M13" s="623" t="s">
        <v>162</v>
      </c>
      <c r="N13" s="624">
        <v>1858.258</v>
      </c>
      <c r="O13" s="620">
        <v>1943.8230000000001</v>
      </c>
      <c r="P13" s="623">
        <v>-4.4018925591476199</v>
      </c>
    </row>
    <row r="14" spans="1:16" ht="16.5" thickBot="1" x14ac:dyDescent="0.25">
      <c r="A14" s="626"/>
      <c r="B14" s="627" t="s">
        <v>235</v>
      </c>
      <c r="C14" s="628" t="s">
        <v>236</v>
      </c>
      <c r="D14" s="629" t="s">
        <v>236</v>
      </c>
      <c r="E14" s="630" t="s">
        <v>236</v>
      </c>
      <c r="F14" s="631">
        <v>100</v>
      </c>
      <c r="G14" s="632">
        <v>99.999999999999986</v>
      </c>
      <c r="H14" s="629" t="s">
        <v>236</v>
      </c>
      <c r="I14" s="629" t="s">
        <v>236</v>
      </c>
      <c r="J14" s="633" t="s">
        <v>236</v>
      </c>
      <c r="K14" s="628" t="s">
        <v>236</v>
      </c>
      <c r="L14" s="629" t="s">
        <v>236</v>
      </c>
      <c r="M14" s="633" t="s">
        <v>236</v>
      </c>
      <c r="N14" s="629" t="s">
        <v>236</v>
      </c>
      <c r="O14" s="629" t="s">
        <v>236</v>
      </c>
      <c r="P14" s="633" t="s">
        <v>236</v>
      </c>
    </row>
    <row r="15" spans="1:16" ht="15.75" x14ac:dyDescent="0.25">
      <c r="A15" s="634" t="s">
        <v>237</v>
      </c>
      <c r="B15" s="635">
        <v>450</v>
      </c>
      <c r="C15" s="636">
        <v>2281.125</v>
      </c>
      <c r="D15" s="637">
        <v>2236.1370000000002</v>
      </c>
      <c r="E15" s="139">
        <v>2.0118624216673586</v>
      </c>
      <c r="F15" s="638">
        <v>7.7102664069172615</v>
      </c>
      <c r="G15" s="140">
        <v>5.7216037279665777</v>
      </c>
      <c r="H15" s="639">
        <v>2007.598</v>
      </c>
      <c r="I15" s="142">
        <v>1996.3710000000001</v>
      </c>
      <c r="J15" s="140">
        <v>0.56237042112913194</v>
      </c>
      <c r="K15" s="141">
        <v>2447.3910000000001</v>
      </c>
      <c r="L15" s="142">
        <v>2413.85</v>
      </c>
      <c r="M15" s="140">
        <v>1.3895229612444919</v>
      </c>
      <c r="N15" s="639">
        <v>1850.932</v>
      </c>
      <c r="O15" s="142">
        <v>1843.0730000000001</v>
      </c>
      <c r="P15" s="140">
        <v>0.42640741847989327</v>
      </c>
    </row>
    <row r="16" spans="1:16" ht="15.75" x14ac:dyDescent="0.25">
      <c r="A16" s="640" t="s">
        <v>238</v>
      </c>
      <c r="B16" s="641">
        <v>500</v>
      </c>
      <c r="C16" s="642">
        <v>2548.509</v>
      </c>
      <c r="D16" s="643">
        <v>2437.991</v>
      </c>
      <c r="E16" s="143">
        <v>4.5331586539901103</v>
      </c>
      <c r="F16" s="644">
        <v>2.7824522298296372</v>
      </c>
      <c r="G16" s="144">
        <v>2.1366688823764668</v>
      </c>
      <c r="H16" s="645">
        <v>2612.85</v>
      </c>
      <c r="I16" s="146">
        <v>2309.6860000000001</v>
      </c>
      <c r="J16" s="144">
        <v>13.125766879134209</v>
      </c>
      <c r="K16" s="145">
        <v>2901.433</v>
      </c>
      <c r="L16" s="146">
        <v>3184.4259999999999</v>
      </c>
      <c r="M16" s="144">
        <v>-8.8867821076702658</v>
      </c>
      <c r="N16" s="645">
        <v>2018.1890000000001</v>
      </c>
      <c r="O16" s="146">
        <v>2007.3689999999999</v>
      </c>
      <c r="P16" s="144">
        <v>0.53901400290629997</v>
      </c>
    </row>
    <row r="17" spans="1:16" ht="15.75" x14ac:dyDescent="0.25">
      <c r="A17" s="646" t="s">
        <v>239</v>
      </c>
      <c r="B17" s="641">
        <v>550</v>
      </c>
      <c r="C17" s="636">
        <v>3424.2130000000002</v>
      </c>
      <c r="D17" s="647">
        <v>2827.0509999999999</v>
      </c>
      <c r="E17" s="143">
        <v>21.123142101079896</v>
      </c>
      <c r="F17" s="644">
        <v>1.1082204572583119</v>
      </c>
      <c r="G17" s="144">
        <v>0.837928492495154</v>
      </c>
      <c r="H17" s="645">
        <v>3681.6390000000001</v>
      </c>
      <c r="I17" s="559">
        <v>3474.364</v>
      </c>
      <c r="J17" s="144">
        <v>5.965840078932434</v>
      </c>
      <c r="K17" s="145" t="s">
        <v>19</v>
      </c>
      <c r="L17" s="146" t="s">
        <v>19</v>
      </c>
      <c r="M17" s="144" t="s">
        <v>162</v>
      </c>
      <c r="N17" s="645">
        <v>1906.711</v>
      </c>
      <c r="O17" s="146">
        <v>2016.5709999999999</v>
      </c>
      <c r="P17" s="144">
        <v>-5.4478617415404624</v>
      </c>
    </row>
    <row r="18" spans="1:16" ht="15.75" x14ac:dyDescent="0.25">
      <c r="A18" s="646"/>
      <c r="B18" s="648">
        <v>650</v>
      </c>
      <c r="C18" s="636">
        <v>1575.5809999999999</v>
      </c>
      <c r="D18" s="637">
        <v>1585.3520000000001</v>
      </c>
      <c r="E18" s="139">
        <v>-0.61633000116063719</v>
      </c>
      <c r="F18" s="644">
        <v>1.3537759063591928</v>
      </c>
      <c r="G18" s="649">
        <v>1.3208696173232275</v>
      </c>
      <c r="H18" s="650" t="s">
        <v>19</v>
      </c>
      <c r="I18" s="148" t="s">
        <v>19</v>
      </c>
      <c r="J18" s="649" t="s">
        <v>162</v>
      </c>
      <c r="K18" s="147">
        <v>1599.356</v>
      </c>
      <c r="L18" s="148">
        <v>1601.6590000000001</v>
      </c>
      <c r="M18" s="649">
        <v>-0.14378840939301754</v>
      </c>
      <c r="N18" s="650" t="s">
        <v>19</v>
      </c>
      <c r="O18" s="148">
        <v>1598.7860000000001</v>
      </c>
      <c r="P18" s="649" t="s">
        <v>162</v>
      </c>
    </row>
    <row r="19" spans="1:16" ht="16.5" thickBot="1" x14ac:dyDescent="0.3">
      <c r="A19" s="651"/>
      <c r="B19" s="652" t="s">
        <v>235</v>
      </c>
      <c r="C19" s="653" t="s">
        <v>236</v>
      </c>
      <c r="D19" s="654" t="s">
        <v>236</v>
      </c>
      <c r="E19" s="655" t="s">
        <v>236</v>
      </c>
      <c r="F19" s="656">
        <v>12.954715000364402</v>
      </c>
      <c r="G19" s="657">
        <v>10.017070720161424</v>
      </c>
      <c r="H19" s="658" t="s">
        <v>236</v>
      </c>
      <c r="I19" s="658" t="s">
        <v>236</v>
      </c>
      <c r="J19" s="657" t="s">
        <v>236</v>
      </c>
      <c r="K19" s="659" t="s">
        <v>236</v>
      </c>
      <c r="L19" s="658" t="s">
        <v>236</v>
      </c>
      <c r="M19" s="657" t="s">
        <v>236</v>
      </c>
      <c r="N19" s="658" t="s">
        <v>236</v>
      </c>
      <c r="O19" s="658" t="s">
        <v>236</v>
      </c>
      <c r="P19" s="657" t="s">
        <v>236</v>
      </c>
    </row>
    <row r="20" spans="1:16" ht="16.5" thickTop="1" x14ac:dyDescent="0.25">
      <c r="A20" s="634" t="s">
        <v>237</v>
      </c>
      <c r="B20" s="635">
        <v>450</v>
      </c>
      <c r="C20" s="636">
        <v>1707.42</v>
      </c>
      <c r="D20" s="637">
        <v>1703.7739999999999</v>
      </c>
      <c r="E20" s="139">
        <v>0.21399551818493448</v>
      </c>
      <c r="F20" s="660">
        <v>1.5854922477795332</v>
      </c>
      <c r="G20" s="140">
        <v>1.5333269231037217</v>
      </c>
      <c r="H20" s="639">
        <v>1483.7190000000001</v>
      </c>
      <c r="I20" s="142">
        <v>1557.4090000000001</v>
      </c>
      <c r="J20" s="140">
        <v>-4.7315766121808753</v>
      </c>
      <c r="K20" s="141">
        <v>1984.2159999999999</v>
      </c>
      <c r="L20" s="142">
        <v>1949.7280000000001</v>
      </c>
      <c r="M20" s="140">
        <v>1.7688621182031457</v>
      </c>
      <c r="N20" s="639">
        <v>1475.7760000000001</v>
      </c>
      <c r="O20" s="142">
        <v>1451.204</v>
      </c>
      <c r="P20" s="140">
        <v>1.6932147375558582</v>
      </c>
    </row>
    <row r="21" spans="1:16" ht="15.75" x14ac:dyDescent="0.25">
      <c r="A21" s="640" t="s">
        <v>240</v>
      </c>
      <c r="B21" s="641">
        <v>500</v>
      </c>
      <c r="C21" s="636">
        <v>1556.171</v>
      </c>
      <c r="D21" s="643">
        <v>1525.1010000000001</v>
      </c>
      <c r="E21" s="139">
        <v>2.0372421236363976</v>
      </c>
      <c r="F21" s="660">
        <v>9.9271713546302731</v>
      </c>
      <c r="G21" s="144">
        <v>9.5286669648816957</v>
      </c>
      <c r="H21" s="645">
        <v>1642.489</v>
      </c>
      <c r="I21" s="146">
        <v>1552.742</v>
      </c>
      <c r="J21" s="144">
        <v>5.7799041952880827</v>
      </c>
      <c r="K21" s="145">
        <v>1538.961</v>
      </c>
      <c r="L21" s="146">
        <v>1522.2619999999999</v>
      </c>
      <c r="M21" s="144">
        <v>1.0969859327763598</v>
      </c>
      <c r="N21" s="645">
        <v>1448.1</v>
      </c>
      <c r="O21" s="146">
        <v>1486.5909999999999</v>
      </c>
      <c r="P21" s="144">
        <v>-2.5892125002774797</v>
      </c>
    </row>
    <row r="22" spans="1:16" ht="15.75" x14ac:dyDescent="0.25">
      <c r="A22" s="646" t="s">
        <v>241</v>
      </c>
      <c r="B22" s="641">
        <v>550</v>
      </c>
      <c r="C22" s="642">
        <v>1678.07</v>
      </c>
      <c r="D22" s="643">
        <v>1602.7850000000001</v>
      </c>
      <c r="E22" s="139">
        <v>4.6971365466983936</v>
      </c>
      <c r="F22" s="660">
        <v>3.3891073939322474</v>
      </c>
      <c r="G22" s="144">
        <v>3.9929041545255526</v>
      </c>
      <c r="H22" s="645">
        <v>1962.11</v>
      </c>
      <c r="I22" s="146">
        <v>1850.2529999999999</v>
      </c>
      <c r="J22" s="144">
        <v>6.0454975616848063</v>
      </c>
      <c r="K22" s="145">
        <v>1554.788</v>
      </c>
      <c r="L22" s="146">
        <v>1554.68</v>
      </c>
      <c r="M22" s="144">
        <v>6.9467671803809944E-3</v>
      </c>
      <c r="N22" s="645">
        <v>1474.5139999999999</v>
      </c>
      <c r="O22" s="146">
        <v>1463.53</v>
      </c>
      <c r="P22" s="144">
        <v>0.75051416779976654</v>
      </c>
    </row>
    <row r="23" spans="1:16" ht="15.75" x14ac:dyDescent="0.25">
      <c r="A23" s="646"/>
      <c r="B23" s="641">
        <v>650</v>
      </c>
      <c r="C23" s="642">
        <v>1443.8879999999999</v>
      </c>
      <c r="D23" s="643">
        <v>1438.3</v>
      </c>
      <c r="E23" s="139">
        <v>0.3885142181742311</v>
      </c>
      <c r="F23" s="660">
        <v>1.2866548693050504</v>
      </c>
      <c r="G23" s="144">
        <v>1.342357821803978</v>
      </c>
      <c r="H23" s="645">
        <v>1437.83</v>
      </c>
      <c r="I23" s="146">
        <v>1414.9760000000001</v>
      </c>
      <c r="J23" s="144">
        <v>1.615151069700109</v>
      </c>
      <c r="K23" s="145">
        <v>1463.518</v>
      </c>
      <c r="L23" s="146">
        <v>1464.5229999999999</v>
      </c>
      <c r="M23" s="144">
        <v>-6.8623026063768328E-2</v>
      </c>
      <c r="N23" s="645">
        <v>1359.7560000000001</v>
      </c>
      <c r="O23" s="146">
        <v>1382.059</v>
      </c>
      <c r="P23" s="144">
        <v>-1.6137516560436191</v>
      </c>
    </row>
    <row r="24" spans="1:16" ht="15.75" x14ac:dyDescent="0.25">
      <c r="A24" s="646"/>
      <c r="B24" s="661">
        <v>750</v>
      </c>
      <c r="C24" s="642">
        <v>1421.71</v>
      </c>
      <c r="D24" s="643">
        <v>1418.0409999999999</v>
      </c>
      <c r="E24" s="139">
        <v>0.25873722974160102</v>
      </c>
      <c r="F24" s="660">
        <v>6.5504836727190252</v>
      </c>
      <c r="G24" s="144">
        <v>7.5128727165298921</v>
      </c>
      <c r="H24" s="645">
        <v>1408.56</v>
      </c>
      <c r="I24" s="146">
        <v>1423.3530000000001</v>
      </c>
      <c r="J24" s="144">
        <v>-1.0393064826504823</v>
      </c>
      <c r="K24" s="145">
        <v>1466.854</v>
      </c>
      <c r="L24" s="146">
        <v>1455.105</v>
      </c>
      <c r="M24" s="144">
        <v>0.80743314056374094</v>
      </c>
      <c r="N24" s="645">
        <v>1358.2650000000001</v>
      </c>
      <c r="O24" s="146">
        <v>1365.4690000000001</v>
      </c>
      <c r="P24" s="144">
        <v>-0.52758429521285</v>
      </c>
    </row>
    <row r="25" spans="1:16" ht="15.75" x14ac:dyDescent="0.25">
      <c r="A25" s="646"/>
      <c r="B25" s="662">
        <v>850</v>
      </c>
      <c r="C25" s="642">
        <v>1402.357</v>
      </c>
      <c r="D25" s="643">
        <v>1430.1569999999999</v>
      </c>
      <c r="E25" s="143">
        <v>-1.9438425291768635</v>
      </c>
      <c r="F25" s="660">
        <v>0.23638396945460538</v>
      </c>
      <c r="G25" s="144">
        <v>0.31153715912558894</v>
      </c>
      <c r="H25" s="645">
        <v>1411.299</v>
      </c>
      <c r="I25" s="146">
        <v>1449.154</v>
      </c>
      <c r="J25" s="144">
        <v>-2.6122137467791564</v>
      </c>
      <c r="K25" s="147" t="s">
        <v>21</v>
      </c>
      <c r="L25" s="148" t="s">
        <v>21</v>
      </c>
      <c r="M25" s="649" t="s">
        <v>21</v>
      </c>
      <c r="N25" s="650" t="s">
        <v>19</v>
      </c>
      <c r="O25" s="148" t="s">
        <v>19</v>
      </c>
      <c r="P25" s="649" t="s">
        <v>162</v>
      </c>
    </row>
    <row r="26" spans="1:16" ht="16.5" thickBot="1" x14ac:dyDescent="0.3">
      <c r="A26" s="651"/>
      <c r="B26" s="663" t="s">
        <v>235</v>
      </c>
      <c r="C26" s="664" t="s">
        <v>236</v>
      </c>
      <c r="D26" s="665" t="s">
        <v>236</v>
      </c>
      <c r="E26" s="655" t="s">
        <v>236</v>
      </c>
      <c r="F26" s="656">
        <v>22.975293507820734</v>
      </c>
      <c r="G26" s="666">
        <v>24.221665739970437</v>
      </c>
      <c r="H26" s="667" t="s">
        <v>236</v>
      </c>
      <c r="I26" s="667" t="s">
        <v>236</v>
      </c>
      <c r="J26" s="666" t="s">
        <v>236</v>
      </c>
      <c r="K26" s="659" t="s">
        <v>236</v>
      </c>
      <c r="L26" s="658" t="s">
        <v>236</v>
      </c>
      <c r="M26" s="657" t="s">
        <v>236</v>
      </c>
      <c r="N26" s="658" t="s">
        <v>236</v>
      </c>
      <c r="O26" s="658" t="s">
        <v>236</v>
      </c>
      <c r="P26" s="657" t="s">
        <v>236</v>
      </c>
    </row>
    <row r="27" spans="1:16" ht="16.5" thickTop="1" x14ac:dyDescent="0.25">
      <c r="A27" s="634" t="s">
        <v>237</v>
      </c>
      <c r="B27" s="635">
        <v>450</v>
      </c>
      <c r="C27" s="636">
        <v>1399.3219999999999</v>
      </c>
      <c r="D27" s="637">
        <v>1415.1790000000001</v>
      </c>
      <c r="E27" s="139">
        <v>-1.1204942978944854</v>
      </c>
      <c r="F27" s="660">
        <v>3.1546614454743258</v>
      </c>
      <c r="G27" s="140">
        <v>4.2189901658716584</v>
      </c>
      <c r="H27" s="639">
        <v>1279.4000000000001</v>
      </c>
      <c r="I27" s="142" t="s">
        <v>19</v>
      </c>
      <c r="J27" s="140" t="s">
        <v>162</v>
      </c>
      <c r="K27" s="141">
        <v>1439.6869999999999</v>
      </c>
      <c r="L27" s="142">
        <v>1585.7149999999999</v>
      </c>
      <c r="M27" s="140">
        <v>-9.2089688247888191</v>
      </c>
      <c r="N27" s="639" t="s">
        <v>19</v>
      </c>
      <c r="O27" s="142" t="s">
        <v>19</v>
      </c>
      <c r="P27" s="140" t="s">
        <v>162</v>
      </c>
    </row>
    <row r="28" spans="1:16" ht="15.75" x14ac:dyDescent="0.25">
      <c r="A28" s="640" t="s">
        <v>240</v>
      </c>
      <c r="B28" s="641">
        <v>500</v>
      </c>
      <c r="C28" s="636">
        <v>1402.367</v>
      </c>
      <c r="D28" s="643">
        <v>1399.7639999999999</v>
      </c>
      <c r="E28" s="139">
        <v>0.18595991895777186</v>
      </c>
      <c r="F28" s="660">
        <v>13.329954079820808</v>
      </c>
      <c r="G28" s="144">
        <v>12.433950248257043</v>
      </c>
      <c r="H28" s="645">
        <v>1304.316</v>
      </c>
      <c r="I28" s="146">
        <v>1307.1569999999999</v>
      </c>
      <c r="J28" s="144">
        <v>-0.21734191072685949</v>
      </c>
      <c r="K28" s="145">
        <v>1605.82</v>
      </c>
      <c r="L28" s="146">
        <v>1589.8240000000001</v>
      </c>
      <c r="M28" s="144">
        <v>1.0061491083289638</v>
      </c>
      <c r="N28" s="645">
        <v>1364.8019999999999</v>
      </c>
      <c r="O28" s="146">
        <v>1362.566</v>
      </c>
      <c r="P28" s="144">
        <v>0.16410214257510286</v>
      </c>
    </row>
    <row r="29" spans="1:16" ht="15.75" x14ac:dyDescent="0.25">
      <c r="A29" s="646" t="s">
        <v>242</v>
      </c>
      <c r="B29" s="641">
        <v>550</v>
      </c>
      <c r="C29" s="642">
        <v>1568.211</v>
      </c>
      <c r="D29" s="643">
        <v>1561.509</v>
      </c>
      <c r="E29" s="139">
        <v>0.42920021594496083</v>
      </c>
      <c r="F29" s="660">
        <v>21.133245494578865</v>
      </c>
      <c r="G29" s="144">
        <v>19.434311172054745</v>
      </c>
      <c r="H29" s="645">
        <v>1310.914</v>
      </c>
      <c r="I29" s="146">
        <v>1325.96</v>
      </c>
      <c r="J29" s="144">
        <v>-1.1347250294126556</v>
      </c>
      <c r="K29" s="145">
        <v>1585.23</v>
      </c>
      <c r="L29" s="146">
        <v>1611.3320000000001</v>
      </c>
      <c r="M29" s="144">
        <v>-1.6199020437749692</v>
      </c>
      <c r="N29" s="645">
        <v>1617.7239999999999</v>
      </c>
      <c r="O29" s="146">
        <v>1558.558</v>
      </c>
      <c r="P29" s="144">
        <v>3.7962013604883453</v>
      </c>
    </row>
    <row r="30" spans="1:16" ht="15.75" x14ac:dyDescent="0.25">
      <c r="A30" s="646"/>
      <c r="B30" s="641">
        <v>650</v>
      </c>
      <c r="C30" s="642">
        <v>1369.8589999999999</v>
      </c>
      <c r="D30" s="643">
        <v>1401.856</v>
      </c>
      <c r="E30" s="139">
        <v>-2.282474091490144</v>
      </c>
      <c r="F30" s="660">
        <v>8.0460626646806048</v>
      </c>
      <c r="G30" s="144">
        <v>8.4651541311839544</v>
      </c>
      <c r="H30" s="645">
        <v>1296.2529999999999</v>
      </c>
      <c r="I30" s="146">
        <v>1302.4639999999999</v>
      </c>
      <c r="J30" s="144">
        <v>-0.47686538745024915</v>
      </c>
      <c r="K30" s="145">
        <v>1417.1379999999999</v>
      </c>
      <c r="L30" s="146">
        <v>1442.46</v>
      </c>
      <c r="M30" s="144">
        <v>-1.7554732886873894</v>
      </c>
      <c r="N30" s="645">
        <v>1325.896</v>
      </c>
      <c r="O30" s="146">
        <v>1374.953</v>
      </c>
      <c r="P30" s="144">
        <v>-3.5679037756199676</v>
      </c>
    </row>
    <row r="31" spans="1:16" ht="15.75" x14ac:dyDescent="0.25">
      <c r="A31" s="646"/>
      <c r="B31" s="661">
        <v>750</v>
      </c>
      <c r="C31" s="642">
        <v>1308.3019999999999</v>
      </c>
      <c r="D31" s="643">
        <v>1314.001</v>
      </c>
      <c r="E31" s="139">
        <v>-0.43371352076597119</v>
      </c>
      <c r="F31" s="660">
        <v>10.31846052346766</v>
      </c>
      <c r="G31" s="144">
        <v>11.422304533286511</v>
      </c>
      <c r="H31" s="645">
        <v>1305.204</v>
      </c>
      <c r="I31" s="146">
        <v>1322.3119999999999</v>
      </c>
      <c r="J31" s="144">
        <v>-1.2937945053814794</v>
      </c>
      <c r="K31" s="145">
        <v>1332.425</v>
      </c>
      <c r="L31" s="146">
        <v>1329.049</v>
      </c>
      <c r="M31" s="144">
        <v>0.25401621761123755</v>
      </c>
      <c r="N31" s="645">
        <v>1251.317</v>
      </c>
      <c r="O31" s="146">
        <v>1259.385</v>
      </c>
      <c r="P31" s="144">
        <v>-0.64063014884248926</v>
      </c>
    </row>
    <row r="32" spans="1:16" ht="15.75" x14ac:dyDescent="0.25">
      <c r="A32" s="646"/>
      <c r="B32" s="662">
        <v>850</v>
      </c>
      <c r="C32" s="642">
        <v>1195.318</v>
      </c>
      <c r="D32" s="643">
        <v>1201.319</v>
      </c>
      <c r="E32" s="149">
        <v>-0.49953426192376688</v>
      </c>
      <c r="F32" s="660">
        <v>0.77198746236895499</v>
      </c>
      <c r="G32" s="144">
        <v>0.95554227058694019</v>
      </c>
      <c r="H32" s="645">
        <v>1190.3499999999999</v>
      </c>
      <c r="I32" s="146">
        <v>1193.992</v>
      </c>
      <c r="J32" s="144">
        <v>-0.30502716936127316</v>
      </c>
      <c r="K32" s="141" t="s">
        <v>19</v>
      </c>
      <c r="L32" s="146" t="s">
        <v>19</v>
      </c>
      <c r="M32" s="144" t="s">
        <v>162</v>
      </c>
      <c r="N32" s="645" t="s">
        <v>21</v>
      </c>
      <c r="O32" s="148" t="s">
        <v>21</v>
      </c>
      <c r="P32" s="649" t="s">
        <v>21</v>
      </c>
    </row>
    <row r="33" spans="1:16" ht="16.5" thickBot="1" x14ac:dyDescent="0.3">
      <c r="A33" s="651"/>
      <c r="B33" s="663" t="s">
        <v>235</v>
      </c>
      <c r="C33" s="664" t="s">
        <v>236</v>
      </c>
      <c r="D33" s="665" t="s">
        <v>236</v>
      </c>
      <c r="E33" s="655" t="s">
        <v>236</v>
      </c>
      <c r="F33" s="656">
        <v>56.754371670391215</v>
      </c>
      <c r="G33" s="666">
        <v>56.930252521240845</v>
      </c>
      <c r="H33" s="667" t="s">
        <v>236</v>
      </c>
      <c r="I33" s="667" t="s">
        <v>236</v>
      </c>
      <c r="J33" s="666" t="s">
        <v>236</v>
      </c>
      <c r="K33" s="668" t="s">
        <v>236</v>
      </c>
      <c r="L33" s="667" t="s">
        <v>236</v>
      </c>
      <c r="M33" s="666" t="s">
        <v>236</v>
      </c>
      <c r="N33" s="667" t="s">
        <v>236</v>
      </c>
      <c r="O33" s="658" t="s">
        <v>236</v>
      </c>
      <c r="P33" s="657" t="s">
        <v>236</v>
      </c>
    </row>
    <row r="34" spans="1:16" ht="16.5" thickTop="1" x14ac:dyDescent="0.25">
      <c r="A34" s="634" t="s">
        <v>243</v>
      </c>
      <c r="B34" s="635">
        <v>580</v>
      </c>
      <c r="C34" s="636">
        <v>1319.979</v>
      </c>
      <c r="D34" s="637">
        <v>1318.318</v>
      </c>
      <c r="E34" s="139">
        <v>0.12599388008053125</v>
      </c>
      <c r="F34" s="660">
        <v>0.24167940710751462</v>
      </c>
      <c r="G34" s="140">
        <v>0.39640302507096536</v>
      </c>
      <c r="H34" s="639">
        <v>1259.8440000000001</v>
      </c>
      <c r="I34" s="142">
        <v>1288.48</v>
      </c>
      <c r="J34" s="140">
        <v>-2.2224636781323706</v>
      </c>
      <c r="K34" s="141">
        <v>1444.7850000000001</v>
      </c>
      <c r="L34" s="142">
        <v>1493.443</v>
      </c>
      <c r="M34" s="140">
        <v>-3.2581089469099189</v>
      </c>
      <c r="N34" s="639" t="s">
        <v>19</v>
      </c>
      <c r="O34" s="142" t="s">
        <v>19</v>
      </c>
      <c r="P34" s="140" t="s">
        <v>162</v>
      </c>
    </row>
    <row r="35" spans="1:16" ht="15.75" x14ac:dyDescent="0.25">
      <c r="A35" s="640" t="s">
        <v>240</v>
      </c>
      <c r="B35" s="641">
        <v>720</v>
      </c>
      <c r="C35" s="636">
        <v>1377.7360000000001</v>
      </c>
      <c r="D35" s="643">
        <v>1363.883</v>
      </c>
      <c r="E35" s="139">
        <v>1.0157029598579983</v>
      </c>
      <c r="F35" s="660">
        <v>2.5882406891056746</v>
      </c>
      <c r="G35" s="144">
        <v>3.3055603167768246</v>
      </c>
      <c r="H35" s="645">
        <v>1310.703</v>
      </c>
      <c r="I35" s="146">
        <v>1353.249</v>
      </c>
      <c r="J35" s="144">
        <v>-3.1439890219760036</v>
      </c>
      <c r="K35" s="145">
        <v>1467.6869999999999</v>
      </c>
      <c r="L35" s="146">
        <v>1393.2809999999999</v>
      </c>
      <c r="M35" s="144">
        <v>5.3403441229730362</v>
      </c>
      <c r="N35" s="645">
        <v>1391.0170000000001</v>
      </c>
      <c r="O35" s="146">
        <v>1361.4659999999999</v>
      </c>
      <c r="P35" s="144">
        <v>2.1705279456115805</v>
      </c>
    </row>
    <row r="36" spans="1:16" ht="15.75" x14ac:dyDescent="0.25">
      <c r="A36" s="646" t="s">
        <v>241</v>
      </c>
      <c r="B36" s="648">
        <v>2000</v>
      </c>
      <c r="C36" s="642">
        <v>1362.883</v>
      </c>
      <c r="D36" s="643">
        <v>1314.671</v>
      </c>
      <c r="E36" s="143">
        <v>3.6672292915870193</v>
      </c>
      <c r="F36" s="660">
        <v>0.28854675994279833</v>
      </c>
      <c r="G36" s="144">
        <v>0.46248413119789072</v>
      </c>
      <c r="H36" s="650">
        <v>1299.211</v>
      </c>
      <c r="I36" s="148">
        <v>1245.5309999999999</v>
      </c>
      <c r="J36" s="649">
        <v>4.309808427088532</v>
      </c>
      <c r="K36" s="147" t="s">
        <v>19</v>
      </c>
      <c r="L36" s="148" t="s">
        <v>19</v>
      </c>
      <c r="M36" s="649" t="s">
        <v>162</v>
      </c>
      <c r="N36" s="650">
        <v>1475.3820000000001</v>
      </c>
      <c r="O36" s="148">
        <v>1352.51</v>
      </c>
      <c r="P36" s="649">
        <v>9.0847387450000419</v>
      </c>
    </row>
    <row r="37" spans="1:16" ht="16.5" thickBot="1" x14ac:dyDescent="0.3">
      <c r="A37" s="651"/>
      <c r="B37" s="652" t="s">
        <v>235</v>
      </c>
      <c r="C37" s="664" t="s">
        <v>236</v>
      </c>
      <c r="D37" s="665" t="s">
        <v>236</v>
      </c>
      <c r="E37" s="655" t="s">
        <v>236</v>
      </c>
      <c r="F37" s="656">
        <v>3.1184668561559872</v>
      </c>
      <c r="G37" s="666">
        <v>4.1644474730456817</v>
      </c>
      <c r="H37" s="658" t="s">
        <v>236</v>
      </c>
      <c r="I37" s="658" t="s">
        <v>236</v>
      </c>
      <c r="J37" s="657" t="s">
        <v>236</v>
      </c>
      <c r="K37" s="659" t="s">
        <v>236</v>
      </c>
      <c r="L37" s="658" t="s">
        <v>236</v>
      </c>
      <c r="M37" s="657" t="s">
        <v>236</v>
      </c>
      <c r="N37" s="658" t="s">
        <v>236</v>
      </c>
      <c r="O37" s="658" t="s">
        <v>236</v>
      </c>
      <c r="P37" s="657" t="s">
        <v>236</v>
      </c>
    </row>
    <row r="38" spans="1:16" ht="16.5" thickTop="1" x14ac:dyDescent="0.25">
      <c r="A38" s="634" t="s">
        <v>243</v>
      </c>
      <c r="B38" s="635">
        <v>580</v>
      </c>
      <c r="C38" s="636" t="s">
        <v>19</v>
      </c>
      <c r="D38" s="637">
        <v>1158.1969999999999</v>
      </c>
      <c r="E38" s="139" t="s">
        <v>162</v>
      </c>
      <c r="F38" s="660">
        <v>7.107896725863655E-2</v>
      </c>
      <c r="G38" s="140">
        <v>0.1938676399067451</v>
      </c>
      <c r="H38" s="639" t="s">
        <v>21</v>
      </c>
      <c r="I38" s="142" t="s">
        <v>19</v>
      </c>
      <c r="J38" s="140" t="s">
        <v>21</v>
      </c>
      <c r="K38" s="141" t="s">
        <v>19</v>
      </c>
      <c r="L38" s="142" t="s">
        <v>19</v>
      </c>
      <c r="M38" s="140" t="s">
        <v>162</v>
      </c>
      <c r="N38" s="639" t="s">
        <v>19</v>
      </c>
      <c r="O38" s="142" t="s">
        <v>19</v>
      </c>
      <c r="P38" s="140" t="s">
        <v>162</v>
      </c>
    </row>
    <row r="39" spans="1:16" ht="15.75" x14ac:dyDescent="0.25">
      <c r="A39" s="640" t="s">
        <v>240</v>
      </c>
      <c r="B39" s="641">
        <v>720</v>
      </c>
      <c r="C39" s="636">
        <v>1126.508</v>
      </c>
      <c r="D39" s="643">
        <v>1146.5350000000001</v>
      </c>
      <c r="E39" s="139">
        <v>-1.7467412682560972</v>
      </c>
      <c r="F39" s="660">
        <v>3.9813502328764248</v>
      </c>
      <c r="G39" s="144">
        <v>4.3495080148773058</v>
      </c>
      <c r="H39" s="645">
        <v>1087.441</v>
      </c>
      <c r="I39" s="146">
        <v>1078.085</v>
      </c>
      <c r="J39" s="144">
        <v>0.86783509649053603</v>
      </c>
      <c r="K39" s="145">
        <v>1161.1569999999999</v>
      </c>
      <c r="L39" s="146">
        <v>1187.4010000000001</v>
      </c>
      <c r="M39" s="144">
        <v>-2.2102053139588178</v>
      </c>
      <c r="N39" s="645">
        <v>1174.617</v>
      </c>
      <c r="O39" s="146">
        <v>1227.008</v>
      </c>
      <c r="P39" s="144">
        <v>-4.2698173117045757</v>
      </c>
    </row>
    <row r="40" spans="1:16" ht="15.75" x14ac:dyDescent="0.25">
      <c r="A40" s="646" t="s">
        <v>242</v>
      </c>
      <c r="B40" s="648">
        <v>2000</v>
      </c>
      <c r="C40" s="642">
        <v>1090.8989999999999</v>
      </c>
      <c r="D40" s="643" t="s">
        <v>19</v>
      </c>
      <c r="E40" s="149" t="s">
        <v>162</v>
      </c>
      <c r="F40" s="660">
        <v>0.14472376513260024</v>
      </c>
      <c r="G40" s="144">
        <v>0.12318789079755797</v>
      </c>
      <c r="H40" s="650" t="s">
        <v>19</v>
      </c>
      <c r="I40" s="148" t="s">
        <v>19</v>
      </c>
      <c r="J40" s="649" t="s">
        <v>162</v>
      </c>
      <c r="K40" s="147" t="s">
        <v>21</v>
      </c>
      <c r="L40" s="148" t="s">
        <v>21</v>
      </c>
      <c r="M40" s="649" t="s">
        <v>21</v>
      </c>
      <c r="N40" s="650" t="s">
        <v>19</v>
      </c>
      <c r="O40" s="148" t="s">
        <v>21</v>
      </c>
      <c r="P40" s="649" t="s">
        <v>21</v>
      </c>
    </row>
    <row r="41" spans="1:16" ht="16.5" thickBot="1" x14ac:dyDescent="0.3">
      <c r="A41" s="669"/>
      <c r="B41" s="670" t="s">
        <v>235</v>
      </c>
      <c r="C41" s="671" t="s">
        <v>236</v>
      </c>
      <c r="D41" s="672" t="s">
        <v>236</v>
      </c>
      <c r="E41" s="673" t="s">
        <v>236</v>
      </c>
      <c r="F41" s="674">
        <v>4.1971529652676605</v>
      </c>
      <c r="G41" s="675">
        <v>4.6665635455816101</v>
      </c>
      <c r="H41" s="676" t="s">
        <v>236</v>
      </c>
      <c r="I41" s="676" t="s">
        <v>236</v>
      </c>
      <c r="J41" s="675" t="s">
        <v>236</v>
      </c>
      <c r="K41" s="150" t="s">
        <v>236</v>
      </c>
      <c r="L41" s="676" t="s">
        <v>236</v>
      </c>
      <c r="M41" s="675" t="s">
        <v>236</v>
      </c>
      <c r="N41" s="676" t="s">
        <v>236</v>
      </c>
      <c r="O41" s="676" t="s">
        <v>236</v>
      </c>
      <c r="P41" s="675" t="s">
        <v>236</v>
      </c>
    </row>
    <row r="42" spans="1:16" s="586" customFormat="1" ht="16.5" thickBot="1" x14ac:dyDescent="0.3">
      <c r="A42" s="677"/>
      <c r="B42" s="678"/>
      <c r="C42" s="679"/>
      <c r="D42" s="680"/>
      <c r="E42" s="681" t="s">
        <v>235</v>
      </c>
      <c r="F42" s="682">
        <v>100</v>
      </c>
      <c r="G42" s="683">
        <v>100</v>
      </c>
      <c r="H42" s="684"/>
      <c r="I42" s="684"/>
      <c r="J42" s="684"/>
      <c r="K42" s="684"/>
      <c r="L42" s="685"/>
      <c r="M42" s="685"/>
      <c r="N42" s="685"/>
      <c r="O42" s="685"/>
      <c r="P42" s="685"/>
    </row>
    <row r="43" spans="1:16" ht="15.75" x14ac:dyDescent="0.25">
      <c r="A43" s="686"/>
      <c r="B43" s="587"/>
    </row>
    <row r="44" spans="1:16" x14ac:dyDescent="0.2">
      <c r="A44" s="587"/>
      <c r="B44" s="587"/>
    </row>
    <row r="45" spans="1:16" x14ac:dyDescent="0.2">
      <c r="A45" s="587"/>
      <c r="B45" s="587"/>
    </row>
    <row r="46" spans="1:16" x14ac:dyDescent="0.2">
      <c r="A46" s="587"/>
      <c r="B46" s="587"/>
    </row>
    <row r="47" spans="1:16" x14ac:dyDescent="0.2">
      <c r="A47" s="587"/>
      <c r="B47" s="587"/>
    </row>
    <row r="48" spans="1:16" x14ac:dyDescent="0.2">
      <c r="A48" s="587"/>
      <c r="B48" s="587"/>
    </row>
    <row r="49" spans="1:2" x14ac:dyDescent="0.2">
      <c r="A49" s="587"/>
      <c r="B49" s="587"/>
    </row>
    <row r="50" spans="1:2" x14ac:dyDescent="0.2">
      <c r="A50" s="587"/>
      <c r="B50" s="587"/>
    </row>
    <row r="51" spans="1:2" x14ac:dyDescent="0.2">
      <c r="A51" s="587"/>
      <c r="B51" s="587"/>
    </row>
    <row r="52" spans="1:2" x14ac:dyDescent="0.2">
      <c r="A52" s="587"/>
      <c r="B52" s="587"/>
    </row>
    <row r="53" spans="1:2" x14ac:dyDescent="0.2">
      <c r="A53" s="587"/>
      <c r="B53" s="587"/>
    </row>
    <row r="54" spans="1:2" x14ac:dyDescent="0.2">
      <c r="A54" s="587"/>
      <c r="B54" s="587"/>
    </row>
    <row r="55" spans="1:2" x14ac:dyDescent="0.2">
      <c r="A55" s="587"/>
      <c r="B55" s="587"/>
    </row>
    <row r="56" spans="1:2" x14ac:dyDescent="0.2">
      <c r="A56" s="587"/>
      <c r="B56" s="587"/>
    </row>
    <row r="57" spans="1:2" x14ac:dyDescent="0.2">
      <c r="A57" s="587"/>
      <c r="B57" s="587"/>
    </row>
    <row r="58" spans="1:2" x14ac:dyDescent="0.2">
      <c r="A58" s="587"/>
      <c r="B58" s="587"/>
    </row>
    <row r="59" spans="1:2" x14ac:dyDescent="0.2">
      <c r="A59" s="587"/>
      <c r="B59" s="587"/>
    </row>
    <row r="60" spans="1:2" x14ac:dyDescent="0.2">
      <c r="A60" s="587"/>
      <c r="B60" s="587"/>
    </row>
    <row r="61" spans="1:2" x14ac:dyDescent="0.2">
      <c r="A61" s="587"/>
      <c r="B61" s="587"/>
    </row>
    <row r="62" spans="1:2" x14ac:dyDescent="0.2">
      <c r="A62" s="587"/>
      <c r="B62" s="587"/>
    </row>
    <row r="63" spans="1:2" x14ac:dyDescent="0.2">
      <c r="A63" s="587"/>
      <c r="B63" s="587"/>
    </row>
    <row r="64" spans="1:2" x14ac:dyDescent="0.2">
      <c r="A64" s="587"/>
      <c r="B64" s="587"/>
    </row>
    <row r="65" spans="1:2" x14ac:dyDescent="0.2">
      <c r="A65" s="587"/>
      <c r="B65" s="587"/>
    </row>
    <row r="66" spans="1:2" x14ac:dyDescent="0.2">
      <c r="A66" s="587"/>
      <c r="B66" s="587"/>
    </row>
    <row r="67" spans="1:2" x14ac:dyDescent="0.2">
      <c r="A67" s="587"/>
      <c r="B67" s="587"/>
    </row>
    <row r="68" spans="1:2" x14ac:dyDescent="0.2">
      <c r="A68" s="587"/>
      <c r="B68" s="587"/>
    </row>
    <row r="69" spans="1:2" x14ac:dyDescent="0.2">
      <c r="A69" s="587"/>
      <c r="B69" s="587"/>
    </row>
    <row r="70" spans="1:2" x14ac:dyDescent="0.2">
      <c r="A70" s="587"/>
      <c r="B70" s="587"/>
    </row>
    <row r="71" spans="1:2" x14ac:dyDescent="0.2">
      <c r="A71" s="587"/>
      <c r="B71" s="587"/>
    </row>
    <row r="72" spans="1:2" x14ac:dyDescent="0.2">
      <c r="A72" s="587"/>
      <c r="B72" s="587"/>
    </row>
    <row r="73" spans="1:2" x14ac:dyDescent="0.2">
      <c r="A73" s="587"/>
      <c r="B73" s="587"/>
    </row>
    <row r="74" spans="1:2" x14ac:dyDescent="0.2">
      <c r="A74" s="587"/>
      <c r="B74" s="587"/>
    </row>
    <row r="75" spans="1:2" x14ac:dyDescent="0.2">
      <c r="A75" s="587"/>
      <c r="B75" s="587"/>
    </row>
    <row r="76" spans="1:2" x14ac:dyDescent="0.2">
      <c r="A76" s="587"/>
      <c r="B76" s="587"/>
    </row>
    <row r="77" spans="1:2" x14ac:dyDescent="0.2">
      <c r="A77" s="587"/>
      <c r="B77" s="587"/>
    </row>
    <row r="78" spans="1:2" x14ac:dyDescent="0.2">
      <c r="A78" s="587"/>
      <c r="B78" s="587"/>
    </row>
    <row r="79" spans="1:2" x14ac:dyDescent="0.2">
      <c r="A79" s="587"/>
      <c r="B79" s="587"/>
    </row>
    <row r="80" spans="1:2" x14ac:dyDescent="0.2">
      <c r="A80" s="587"/>
      <c r="B80" s="587"/>
    </row>
    <row r="81" spans="1:2" x14ac:dyDescent="0.2">
      <c r="A81" s="587"/>
      <c r="B81" s="587"/>
    </row>
    <row r="82" spans="1:2" x14ac:dyDescent="0.2">
      <c r="A82" s="587"/>
      <c r="B82" s="587"/>
    </row>
    <row r="83" spans="1:2" x14ac:dyDescent="0.2">
      <c r="A83" s="587"/>
      <c r="B83" s="587"/>
    </row>
    <row r="84" spans="1:2" x14ac:dyDescent="0.2">
      <c r="A84" s="587"/>
      <c r="B84" s="587"/>
    </row>
    <row r="85" spans="1:2" x14ac:dyDescent="0.2">
      <c r="A85" s="587"/>
      <c r="B85" s="587"/>
    </row>
    <row r="86" spans="1:2" x14ac:dyDescent="0.2">
      <c r="A86" s="587"/>
      <c r="B86" s="587"/>
    </row>
    <row r="87" spans="1:2" x14ac:dyDescent="0.2">
      <c r="A87" s="587"/>
      <c r="B87" s="587"/>
    </row>
    <row r="88" spans="1:2" x14ac:dyDescent="0.2">
      <c r="A88" s="587"/>
      <c r="B88" s="587"/>
    </row>
    <row r="89" spans="1:2" x14ac:dyDescent="0.2">
      <c r="A89" s="587"/>
      <c r="B89" s="587"/>
    </row>
    <row r="90" spans="1:2" x14ac:dyDescent="0.2">
      <c r="A90" s="587"/>
      <c r="B90" s="587"/>
    </row>
    <row r="91" spans="1:2" x14ac:dyDescent="0.2">
      <c r="A91" s="587"/>
      <c r="B91" s="587"/>
    </row>
    <row r="92" spans="1:2" x14ac:dyDescent="0.2">
      <c r="A92" s="587"/>
      <c r="B92" s="587"/>
    </row>
    <row r="93" spans="1:2" x14ac:dyDescent="0.2">
      <c r="A93" s="587"/>
      <c r="B93" s="587"/>
    </row>
    <row r="94" spans="1:2" x14ac:dyDescent="0.2">
      <c r="A94" s="587"/>
      <c r="B94" s="587"/>
    </row>
    <row r="95" spans="1:2" x14ac:dyDescent="0.2">
      <c r="A95" s="587"/>
      <c r="B95" s="587"/>
    </row>
    <row r="96" spans="1:2" x14ac:dyDescent="0.2">
      <c r="A96" s="587"/>
      <c r="B96" s="587"/>
    </row>
    <row r="97" spans="1:2" x14ac:dyDescent="0.2">
      <c r="A97" s="587"/>
      <c r="B97" s="587"/>
    </row>
    <row r="98" spans="1:2" x14ac:dyDescent="0.2">
      <c r="A98" s="587"/>
      <c r="B98" s="587"/>
    </row>
    <row r="99" spans="1:2" x14ac:dyDescent="0.2">
      <c r="A99" s="587"/>
      <c r="B99" s="587"/>
    </row>
    <row r="100" spans="1:2" x14ac:dyDescent="0.2">
      <c r="A100" s="587"/>
      <c r="B100" s="587"/>
    </row>
    <row r="101" spans="1:2" x14ac:dyDescent="0.2">
      <c r="A101" s="587"/>
      <c r="B101" s="587"/>
    </row>
    <row r="102" spans="1:2" x14ac:dyDescent="0.2">
      <c r="A102" s="587"/>
      <c r="B102" s="587"/>
    </row>
    <row r="103" spans="1:2" x14ac:dyDescent="0.2">
      <c r="A103" s="587"/>
      <c r="B103" s="587"/>
    </row>
    <row r="104" spans="1:2" x14ac:dyDescent="0.2">
      <c r="A104" s="587"/>
      <c r="B104" s="587"/>
    </row>
    <row r="105" spans="1:2" x14ac:dyDescent="0.2">
      <c r="A105" s="587"/>
      <c r="B105" s="587"/>
    </row>
    <row r="106" spans="1:2" x14ac:dyDescent="0.2">
      <c r="A106" s="587"/>
      <c r="B106" s="587"/>
    </row>
    <row r="107" spans="1:2" x14ac:dyDescent="0.2">
      <c r="A107" s="587"/>
      <c r="B107" s="587"/>
    </row>
    <row r="108" spans="1:2" x14ac:dyDescent="0.2">
      <c r="A108" s="587"/>
      <c r="B108" s="587"/>
    </row>
    <row r="109" spans="1:2" x14ac:dyDescent="0.2">
      <c r="A109" s="587"/>
      <c r="B109" s="587"/>
    </row>
    <row r="110" spans="1:2" x14ac:dyDescent="0.2">
      <c r="A110" s="587"/>
      <c r="B110" s="587"/>
    </row>
    <row r="111" spans="1:2" x14ac:dyDescent="0.2">
      <c r="A111" s="587"/>
      <c r="B111" s="587"/>
    </row>
    <row r="112" spans="1:2" x14ac:dyDescent="0.2">
      <c r="A112" s="587"/>
      <c r="B112" s="587"/>
    </row>
    <row r="113" spans="1:2" x14ac:dyDescent="0.2">
      <c r="A113" s="587"/>
      <c r="B113" s="587"/>
    </row>
    <row r="114" spans="1:2" x14ac:dyDescent="0.2">
      <c r="A114" s="587"/>
      <c r="B114" s="587"/>
    </row>
    <row r="115" spans="1:2" x14ac:dyDescent="0.2">
      <c r="A115" s="587"/>
      <c r="B115" s="587"/>
    </row>
    <row r="116" spans="1:2" x14ac:dyDescent="0.2">
      <c r="A116" s="587"/>
      <c r="B116" s="587"/>
    </row>
    <row r="117" spans="1:2" x14ac:dyDescent="0.2">
      <c r="A117" s="587"/>
      <c r="B117" s="587"/>
    </row>
    <row r="118" spans="1:2" x14ac:dyDescent="0.2">
      <c r="A118" s="587"/>
      <c r="B118" s="587"/>
    </row>
    <row r="119" spans="1:2" x14ac:dyDescent="0.2">
      <c r="A119" s="587"/>
      <c r="B119" s="587"/>
    </row>
    <row r="120" spans="1:2" x14ac:dyDescent="0.2">
      <c r="A120" s="587"/>
      <c r="B120" s="587"/>
    </row>
    <row r="121" spans="1:2" x14ac:dyDescent="0.2">
      <c r="A121" s="587"/>
      <c r="B121" s="587"/>
    </row>
    <row r="122" spans="1:2" x14ac:dyDescent="0.2">
      <c r="A122" s="587"/>
      <c r="B122" s="587"/>
    </row>
    <row r="123" spans="1:2" x14ac:dyDescent="0.2">
      <c r="A123" s="587"/>
      <c r="B123" s="587"/>
    </row>
    <row r="124" spans="1:2" x14ac:dyDescent="0.2">
      <c r="A124" s="587"/>
      <c r="B124" s="587"/>
    </row>
    <row r="125" spans="1:2" x14ac:dyDescent="0.2">
      <c r="A125" s="587"/>
      <c r="B125" s="587"/>
    </row>
    <row r="126" spans="1:2" x14ac:dyDescent="0.2">
      <c r="A126" s="587"/>
      <c r="B126" s="587"/>
    </row>
    <row r="127" spans="1:2" x14ac:dyDescent="0.2">
      <c r="A127" s="587"/>
      <c r="B127" s="587"/>
    </row>
    <row r="128" spans="1:2" x14ac:dyDescent="0.2">
      <c r="A128" s="587"/>
      <c r="B128" s="587"/>
    </row>
    <row r="129" spans="1:2" x14ac:dyDescent="0.2">
      <c r="A129" s="587"/>
      <c r="B129" s="587"/>
    </row>
    <row r="130" spans="1:2" x14ac:dyDescent="0.2">
      <c r="A130" s="587"/>
      <c r="B130" s="587"/>
    </row>
    <row r="131" spans="1:2" x14ac:dyDescent="0.2">
      <c r="A131" s="587"/>
      <c r="B131" s="587"/>
    </row>
    <row r="132" spans="1:2" x14ac:dyDescent="0.2">
      <c r="A132" s="587"/>
      <c r="B132" s="587"/>
    </row>
    <row r="133" spans="1:2" x14ac:dyDescent="0.2">
      <c r="A133" s="587"/>
      <c r="B133" s="587"/>
    </row>
    <row r="134" spans="1:2" x14ac:dyDescent="0.2">
      <c r="A134" s="587"/>
      <c r="B134" s="587"/>
    </row>
    <row r="135" spans="1:2" x14ac:dyDescent="0.2">
      <c r="A135" s="587"/>
      <c r="B135" s="587"/>
    </row>
    <row r="136" spans="1:2" x14ac:dyDescent="0.2">
      <c r="A136" s="587"/>
      <c r="B136" s="587"/>
    </row>
    <row r="137" spans="1:2" x14ac:dyDescent="0.2">
      <c r="A137" s="587"/>
      <c r="B137" s="587"/>
    </row>
    <row r="138" spans="1:2" x14ac:dyDescent="0.2">
      <c r="A138" s="587"/>
      <c r="B138" s="587"/>
    </row>
    <row r="139" spans="1:2" x14ac:dyDescent="0.2">
      <c r="A139" s="587"/>
      <c r="B139" s="587"/>
    </row>
    <row r="140" spans="1:2" x14ac:dyDescent="0.2">
      <c r="A140" s="587"/>
      <c r="B140" s="587"/>
    </row>
    <row r="141" spans="1:2" x14ac:dyDescent="0.2">
      <c r="A141" s="587"/>
      <c r="B141" s="587"/>
    </row>
    <row r="142" spans="1:2" x14ac:dyDescent="0.2">
      <c r="A142" s="587"/>
      <c r="B142" s="587"/>
    </row>
    <row r="143" spans="1:2" x14ac:dyDescent="0.2">
      <c r="A143" s="587"/>
      <c r="B143" s="587"/>
    </row>
    <row r="144" spans="1:2" x14ac:dyDescent="0.2">
      <c r="A144" s="587"/>
      <c r="B144" s="587"/>
    </row>
    <row r="145" spans="1:2" x14ac:dyDescent="0.2">
      <c r="A145" s="587"/>
      <c r="B145" s="587"/>
    </row>
    <row r="146" spans="1:2" x14ac:dyDescent="0.2">
      <c r="A146" s="587"/>
      <c r="B146" s="587"/>
    </row>
    <row r="147" spans="1:2" x14ac:dyDescent="0.2">
      <c r="A147" s="587"/>
      <c r="B147" s="587"/>
    </row>
    <row r="148" spans="1:2" x14ac:dyDescent="0.2">
      <c r="A148" s="587"/>
      <c r="B148" s="587"/>
    </row>
    <row r="149" spans="1:2" x14ac:dyDescent="0.2">
      <c r="A149" s="587"/>
      <c r="B149" s="587"/>
    </row>
    <row r="150" spans="1:2" x14ac:dyDescent="0.2">
      <c r="A150" s="587"/>
      <c r="B150" s="587"/>
    </row>
    <row r="151" spans="1:2" x14ac:dyDescent="0.2">
      <c r="A151" s="587"/>
      <c r="B151" s="587"/>
    </row>
    <row r="152" spans="1:2" x14ac:dyDescent="0.2">
      <c r="A152" s="587"/>
      <c r="B152" s="587"/>
    </row>
    <row r="153" spans="1:2" x14ac:dyDescent="0.2">
      <c r="A153" s="587"/>
      <c r="B153" s="587"/>
    </row>
    <row r="154" spans="1:2" x14ac:dyDescent="0.2">
      <c r="A154" s="587"/>
      <c r="B154" s="587"/>
    </row>
    <row r="155" spans="1:2" x14ac:dyDescent="0.2">
      <c r="A155" s="587"/>
      <c r="B155" s="587"/>
    </row>
    <row r="156" spans="1:2" x14ac:dyDescent="0.2">
      <c r="A156" s="587"/>
      <c r="B156" s="587"/>
    </row>
    <row r="157" spans="1:2" x14ac:dyDescent="0.2">
      <c r="A157" s="587"/>
      <c r="B157" s="587"/>
    </row>
    <row r="158" spans="1:2" x14ac:dyDescent="0.2">
      <c r="A158" s="587"/>
      <c r="B158" s="587"/>
    </row>
    <row r="159" spans="1:2" x14ac:dyDescent="0.2">
      <c r="A159" s="587"/>
      <c r="B159" s="587"/>
    </row>
    <row r="160" spans="1:2" x14ac:dyDescent="0.2">
      <c r="A160" s="587"/>
      <c r="B160" s="587"/>
    </row>
    <row r="161" spans="1:2" x14ac:dyDescent="0.2">
      <c r="A161" s="587"/>
      <c r="B161" s="587"/>
    </row>
    <row r="162" spans="1:2" x14ac:dyDescent="0.2">
      <c r="A162" s="587"/>
      <c r="B162" s="587"/>
    </row>
    <row r="163" spans="1:2" x14ac:dyDescent="0.2">
      <c r="A163" s="587"/>
      <c r="B163" s="587"/>
    </row>
    <row r="164" spans="1:2" x14ac:dyDescent="0.2">
      <c r="A164" s="587"/>
      <c r="B164" s="587"/>
    </row>
    <row r="165" spans="1:2" x14ac:dyDescent="0.2">
      <c r="A165" s="587"/>
      <c r="B165" s="587"/>
    </row>
    <row r="166" spans="1:2" x14ac:dyDescent="0.2">
      <c r="A166" s="587"/>
      <c r="B166" s="587"/>
    </row>
    <row r="167" spans="1:2" x14ac:dyDescent="0.2">
      <c r="A167" s="587"/>
      <c r="B167" s="587"/>
    </row>
    <row r="168" spans="1:2" x14ac:dyDescent="0.2">
      <c r="A168" s="587"/>
      <c r="B168" s="587"/>
    </row>
    <row r="169" spans="1:2" x14ac:dyDescent="0.2">
      <c r="A169" s="587"/>
      <c r="B169" s="587"/>
    </row>
    <row r="170" spans="1:2" x14ac:dyDescent="0.2">
      <c r="A170" s="587"/>
      <c r="B170" s="587"/>
    </row>
    <row r="171" spans="1:2" x14ac:dyDescent="0.2">
      <c r="A171" s="587"/>
      <c r="B171" s="587"/>
    </row>
    <row r="172" spans="1:2" x14ac:dyDescent="0.2">
      <c r="A172" s="587"/>
      <c r="B172" s="587"/>
    </row>
    <row r="173" spans="1:2" x14ac:dyDescent="0.2">
      <c r="A173" s="587"/>
      <c r="B173" s="587"/>
    </row>
    <row r="174" spans="1:2" x14ac:dyDescent="0.2">
      <c r="A174" s="587"/>
      <c r="B174" s="587"/>
    </row>
    <row r="175" spans="1:2" x14ac:dyDescent="0.2">
      <c r="A175" s="587"/>
      <c r="B175" s="587"/>
    </row>
    <row r="176" spans="1:2" x14ac:dyDescent="0.2">
      <c r="A176" s="587"/>
      <c r="B176" s="587"/>
    </row>
    <row r="177" spans="1:2" x14ac:dyDescent="0.2">
      <c r="A177" s="587"/>
      <c r="B177" s="587"/>
    </row>
    <row r="178" spans="1:2" x14ac:dyDescent="0.2">
      <c r="A178" s="587"/>
      <c r="B178" s="587"/>
    </row>
    <row r="179" spans="1:2" x14ac:dyDescent="0.2">
      <c r="A179" s="587"/>
      <c r="B179" s="587"/>
    </row>
    <row r="180" spans="1:2" x14ac:dyDescent="0.2">
      <c r="A180" s="587"/>
      <c r="B180" s="587"/>
    </row>
    <row r="181" spans="1:2" x14ac:dyDescent="0.2">
      <c r="A181" s="587"/>
      <c r="B181" s="587"/>
    </row>
    <row r="182" spans="1:2" x14ac:dyDescent="0.2">
      <c r="A182" s="587"/>
      <c r="B182" s="587"/>
    </row>
    <row r="183" spans="1:2" x14ac:dyDescent="0.2">
      <c r="A183" s="587"/>
      <c r="B183" s="587"/>
    </row>
    <row r="184" spans="1:2" x14ac:dyDescent="0.2">
      <c r="A184" s="587"/>
      <c r="B184" s="587"/>
    </row>
    <row r="185" spans="1:2" x14ac:dyDescent="0.2">
      <c r="A185" s="587"/>
      <c r="B185" s="587"/>
    </row>
    <row r="186" spans="1:2" x14ac:dyDescent="0.2">
      <c r="A186" s="587"/>
      <c r="B186" s="587"/>
    </row>
    <row r="187" spans="1:2" x14ac:dyDescent="0.2">
      <c r="A187" s="587"/>
      <c r="B187" s="587"/>
    </row>
    <row r="188" spans="1:2" x14ac:dyDescent="0.2">
      <c r="A188" s="587"/>
      <c r="B188" s="587"/>
    </row>
    <row r="189" spans="1:2" x14ac:dyDescent="0.2">
      <c r="A189" s="587"/>
      <c r="B189" s="587"/>
    </row>
    <row r="190" spans="1:2" x14ac:dyDescent="0.2">
      <c r="A190" s="587"/>
      <c r="B190" s="587"/>
    </row>
    <row r="191" spans="1:2" x14ac:dyDescent="0.2">
      <c r="A191" s="587"/>
      <c r="B191" s="587"/>
    </row>
    <row r="192" spans="1:2" x14ac:dyDescent="0.2">
      <c r="A192" s="587"/>
      <c r="B192" s="587"/>
    </row>
    <row r="193" spans="1:2" x14ac:dyDescent="0.2">
      <c r="A193" s="587"/>
      <c r="B193" s="587"/>
    </row>
    <row r="194" spans="1:2" x14ac:dyDescent="0.2">
      <c r="A194" s="587"/>
      <c r="B194" s="587"/>
    </row>
    <row r="195" spans="1:2" x14ac:dyDescent="0.2">
      <c r="A195" s="587"/>
      <c r="B195" s="587"/>
    </row>
    <row r="196" spans="1:2" x14ac:dyDescent="0.2">
      <c r="A196" s="587"/>
      <c r="B196" s="587"/>
    </row>
    <row r="197" spans="1:2" x14ac:dyDescent="0.2">
      <c r="A197" s="587"/>
      <c r="B197" s="587"/>
    </row>
    <row r="198" spans="1:2" x14ac:dyDescent="0.2">
      <c r="A198" s="587"/>
      <c r="B198" s="587"/>
    </row>
    <row r="199" spans="1:2" x14ac:dyDescent="0.2">
      <c r="A199" s="587"/>
      <c r="B199" s="587"/>
    </row>
    <row r="200" spans="1:2" x14ac:dyDescent="0.2">
      <c r="A200" s="587"/>
      <c r="B200" s="587"/>
    </row>
    <row r="201" spans="1:2" x14ac:dyDescent="0.2">
      <c r="A201" s="587"/>
      <c r="B201" s="587"/>
    </row>
    <row r="202" spans="1:2" x14ac:dyDescent="0.2">
      <c r="A202" s="587"/>
      <c r="B202" s="587"/>
    </row>
    <row r="203" spans="1:2" x14ac:dyDescent="0.2">
      <c r="A203" s="587"/>
      <c r="B203" s="587"/>
    </row>
    <row r="204" spans="1:2" x14ac:dyDescent="0.2">
      <c r="A204" s="587"/>
      <c r="B204" s="587"/>
    </row>
    <row r="205" spans="1:2" x14ac:dyDescent="0.2">
      <c r="A205" s="587"/>
      <c r="B205" s="587"/>
    </row>
    <row r="206" spans="1:2" x14ac:dyDescent="0.2">
      <c r="A206" s="587"/>
      <c r="B206" s="587"/>
    </row>
    <row r="207" spans="1:2" x14ac:dyDescent="0.2">
      <c r="A207" s="587"/>
      <c r="B207" s="587"/>
    </row>
    <row r="208" spans="1:2" x14ac:dyDescent="0.2">
      <c r="A208" s="587"/>
      <c r="B208" s="587"/>
    </row>
    <row r="209" spans="1:2" x14ac:dyDescent="0.2">
      <c r="A209" s="587"/>
      <c r="B209" s="587"/>
    </row>
    <row r="210" spans="1:2" x14ac:dyDescent="0.2">
      <c r="A210" s="587"/>
      <c r="B210" s="587"/>
    </row>
    <row r="211" spans="1:2" x14ac:dyDescent="0.2">
      <c r="A211" s="587"/>
      <c r="B211" s="587"/>
    </row>
    <row r="212" spans="1:2" x14ac:dyDescent="0.2">
      <c r="A212" s="587"/>
      <c r="B212" s="587"/>
    </row>
    <row r="213" spans="1:2" x14ac:dyDescent="0.2">
      <c r="A213" s="587"/>
      <c r="B213" s="587"/>
    </row>
    <row r="214" spans="1:2" x14ac:dyDescent="0.2">
      <c r="A214" s="587"/>
      <c r="B214" s="587"/>
    </row>
    <row r="215" spans="1:2" x14ac:dyDescent="0.2">
      <c r="A215" s="587"/>
      <c r="B215" s="587"/>
    </row>
    <row r="216" spans="1:2" x14ac:dyDescent="0.2">
      <c r="A216" s="587"/>
      <c r="B216" s="587"/>
    </row>
    <row r="217" spans="1:2" x14ac:dyDescent="0.2">
      <c r="A217" s="587"/>
      <c r="B217" s="587"/>
    </row>
    <row r="218" spans="1:2" x14ac:dyDescent="0.2">
      <c r="A218" s="587"/>
      <c r="B218" s="587"/>
    </row>
    <row r="219" spans="1:2" x14ac:dyDescent="0.2">
      <c r="A219" s="587"/>
      <c r="B219" s="587"/>
    </row>
    <row r="220" spans="1:2" x14ac:dyDescent="0.2">
      <c r="A220" s="587"/>
      <c r="B220" s="587"/>
    </row>
    <row r="221" spans="1:2" x14ac:dyDescent="0.2">
      <c r="A221" s="587"/>
      <c r="B221" s="587"/>
    </row>
    <row r="222" spans="1:2" x14ac:dyDescent="0.2">
      <c r="A222" s="587"/>
      <c r="B222" s="587"/>
    </row>
    <row r="223" spans="1:2" x14ac:dyDescent="0.2">
      <c r="A223" s="587"/>
      <c r="B223" s="587"/>
    </row>
    <row r="224" spans="1:2" x14ac:dyDescent="0.2">
      <c r="A224" s="587"/>
      <c r="B224" s="587"/>
    </row>
    <row r="225" spans="1:2" x14ac:dyDescent="0.2">
      <c r="A225" s="587"/>
      <c r="B225" s="587"/>
    </row>
    <row r="226" spans="1:2" x14ac:dyDescent="0.2">
      <c r="A226" s="587"/>
      <c r="B226" s="587"/>
    </row>
    <row r="227" spans="1:2" x14ac:dyDescent="0.2">
      <c r="A227" s="587"/>
      <c r="B227" s="587"/>
    </row>
    <row r="228" spans="1:2" x14ac:dyDescent="0.2">
      <c r="A228" s="587"/>
      <c r="B228" s="587"/>
    </row>
    <row r="229" spans="1:2" x14ac:dyDescent="0.2">
      <c r="A229" s="587"/>
      <c r="B229" s="587"/>
    </row>
    <row r="230" spans="1:2" x14ac:dyDescent="0.2">
      <c r="A230" s="587"/>
      <c r="B230" s="587"/>
    </row>
    <row r="231" spans="1:2" x14ac:dyDescent="0.2">
      <c r="A231" s="587"/>
      <c r="B231" s="587"/>
    </row>
    <row r="232" spans="1:2" x14ac:dyDescent="0.2">
      <c r="A232" s="587"/>
      <c r="B232" s="587"/>
    </row>
    <row r="233" spans="1:2" x14ac:dyDescent="0.2">
      <c r="A233" s="587"/>
      <c r="B233" s="587"/>
    </row>
    <row r="234" spans="1:2" x14ac:dyDescent="0.2">
      <c r="A234" s="587"/>
      <c r="B234" s="587"/>
    </row>
    <row r="235" spans="1:2" x14ac:dyDescent="0.2">
      <c r="A235" s="587"/>
      <c r="B235" s="587"/>
    </row>
    <row r="236" spans="1:2" x14ac:dyDescent="0.2">
      <c r="A236" s="587"/>
      <c r="B236" s="587"/>
    </row>
    <row r="237" spans="1:2" x14ac:dyDescent="0.2">
      <c r="A237" s="587"/>
      <c r="B237" s="587"/>
    </row>
    <row r="238" spans="1:2" x14ac:dyDescent="0.2">
      <c r="A238" s="587"/>
      <c r="B238" s="587"/>
    </row>
    <row r="239" spans="1:2" x14ac:dyDescent="0.2">
      <c r="A239" s="587"/>
      <c r="B239" s="587"/>
    </row>
    <row r="240" spans="1:2" x14ac:dyDescent="0.2">
      <c r="A240" s="587"/>
      <c r="B240" s="587"/>
    </row>
    <row r="241" spans="1:2" x14ac:dyDescent="0.2">
      <c r="A241" s="587"/>
      <c r="B241" s="587"/>
    </row>
    <row r="242" spans="1:2" x14ac:dyDescent="0.2">
      <c r="A242" s="587"/>
      <c r="B242" s="587"/>
    </row>
    <row r="243" spans="1:2" x14ac:dyDescent="0.2">
      <c r="A243" s="587"/>
      <c r="B243" s="587"/>
    </row>
    <row r="244" spans="1:2" x14ac:dyDescent="0.2">
      <c r="A244" s="587"/>
      <c r="B244" s="587"/>
    </row>
    <row r="245" spans="1:2" x14ac:dyDescent="0.2">
      <c r="A245" s="587"/>
      <c r="B245" s="587"/>
    </row>
    <row r="246" spans="1:2" x14ac:dyDescent="0.2">
      <c r="A246" s="587"/>
      <c r="B246" s="587"/>
    </row>
    <row r="247" spans="1:2" x14ac:dyDescent="0.2">
      <c r="A247" s="587"/>
      <c r="B247" s="587"/>
    </row>
    <row r="248" spans="1:2" x14ac:dyDescent="0.2">
      <c r="A248" s="587"/>
      <c r="B248" s="587"/>
    </row>
    <row r="249" spans="1:2" x14ac:dyDescent="0.2">
      <c r="A249" s="587"/>
      <c r="B249" s="587"/>
    </row>
    <row r="250" spans="1:2" x14ac:dyDescent="0.2">
      <c r="A250" s="587"/>
      <c r="B250" s="587"/>
    </row>
    <row r="251" spans="1:2" x14ac:dyDescent="0.2">
      <c r="A251" s="587"/>
      <c r="B251" s="587"/>
    </row>
    <row r="252" spans="1:2" x14ac:dyDescent="0.2">
      <c r="A252" s="587"/>
      <c r="B252" s="587"/>
    </row>
    <row r="253" spans="1:2" x14ac:dyDescent="0.2">
      <c r="A253" s="587"/>
      <c r="B253" s="587"/>
    </row>
    <row r="254" spans="1:2" x14ac:dyDescent="0.2">
      <c r="A254" s="587"/>
      <c r="B254" s="587"/>
    </row>
    <row r="255" spans="1:2" x14ac:dyDescent="0.2">
      <c r="A255" s="587"/>
      <c r="B255" s="587"/>
    </row>
    <row r="256" spans="1:2" x14ac:dyDescent="0.2">
      <c r="A256" s="587"/>
      <c r="B256" s="587"/>
    </row>
    <row r="257" spans="1:2" x14ac:dyDescent="0.2">
      <c r="A257" s="587"/>
      <c r="B257" s="587"/>
    </row>
    <row r="258" spans="1:2" x14ac:dyDescent="0.2">
      <c r="A258" s="587"/>
      <c r="B258" s="587"/>
    </row>
    <row r="259" spans="1:2" x14ac:dyDescent="0.2">
      <c r="A259" s="587"/>
      <c r="B259" s="587"/>
    </row>
    <row r="260" spans="1:2" x14ac:dyDescent="0.2">
      <c r="A260" s="587"/>
      <c r="B260" s="587"/>
    </row>
    <row r="261" spans="1:2" x14ac:dyDescent="0.2">
      <c r="A261" s="587"/>
      <c r="B261" s="587"/>
    </row>
    <row r="262" spans="1:2" x14ac:dyDescent="0.2">
      <c r="A262" s="587"/>
      <c r="B262" s="587"/>
    </row>
    <row r="263" spans="1:2" x14ac:dyDescent="0.2">
      <c r="A263" s="587"/>
      <c r="B263" s="587"/>
    </row>
    <row r="264" spans="1:2" x14ac:dyDescent="0.2">
      <c r="A264" s="587"/>
      <c r="B264" s="587"/>
    </row>
    <row r="265" spans="1:2" x14ac:dyDescent="0.2">
      <c r="A265" s="587"/>
      <c r="B265" s="587"/>
    </row>
    <row r="266" spans="1:2" x14ac:dyDescent="0.2">
      <c r="A266" s="587"/>
      <c r="B266" s="587"/>
    </row>
    <row r="267" spans="1:2" x14ac:dyDescent="0.2">
      <c r="A267" s="587"/>
      <c r="B267" s="587"/>
    </row>
    <row r="268" spans="1:2" x14ac:dyDescent="0.2">
      <c r="A268" s="587"/>
      <c r="B268" s="587"/>
    </row>
    <row r="269" spans="1:2" x14ac:dyDescent="0.2">
      <c r="A269" s="587"/>
      <c r="B269" s="587"/>
    </row>
    <row r="270" spans="1:2" x14ac:dyDescent="0.2">
      <c r="A270" s="587"/>
      <c r="B270" s="587"/>
    </row>
    <row r="271" spans="1:2" x14ac:dyDescent="0.2">
      <c r="A271" s="587"/>
      <c r="B271" s="587"/>
    </row>
    <row r="272" spans="1:2" x14ac:dyDescent="0.2">
      <c r="A272" s="587"/>
      <c r="B272" s="587"/>
    </row>
    <row r="273" spans="1:2" x14ac:dyDescent="0.2">
      <c r="A273" s="587"/>
      <c r="B273" s="587"/>
    </row>
    <row r="274" spans="1:2" x14ac:dyDescent="0.2">
      <c r="A274" s="587"/>
      <c r="B274" s="587"/>
    </row>
    <row r="275" spans="1:2" x14ac:dyDescent="0.2">
      <c r="A275" s="587"/>
      <c r="B275" s="587"/>
    </row>
    <row r="276" spans="1:2" x14ac:dyDescent="0.2">
      <c r="A276" s="587"/>
      <c r="B276" s="587"/>
    </row>
    <row r="277" spans="1:2" x14ac:dyDescent="0.2">
      <c r="A277" s="587"/>
      <c r="B277" s="587"/>
    </row>
    <row r="278" spans="1:2" x14ac:dyDescent="0.2">
      <c r="A278" s="587"/>
      <c r="B278" s="587"/>
    </row>
    <row r="279" spans="1:2" x14ac:dyDescent="0.2">
      <c r="A279" s="587"/>
      <c r="B279" s="587"/>
    </row>
    <row r="280" spans="1:2" x14ac:dyDescent="0.2">
      <c r="A280" s="587"/>
      <c r="B280" s="587"/>
    </row>
    <row r="281" spans="1:2" x14ac:dyDescent="0.2">
      <c r="A281" s="587"/>
      <c r="B281" s="587"/>
    </row>
    <row r="282" spans="1:2" x14ac:dyDescent="0.2">
      <c r="A282" s="587"/>
      <c r="B282" s="587"/>
    </row>
    <row r="283" spans="1:2" x14ac:dyDescent="0.2">
      <c r="A283" s="587"/>
      <c r="B283" s="587"/>
    </row>
    <row r="284" spans="1:2" x14ac:dyDescent="0.2">
      <c r="A284" s="587"/>
      <c r="B284" s="587"/>
    </row>
    <row r="285" spans="1:2" x14ac:dyDescent="0.2">
      <c r="A285" s="587"/>
      <c r="B285" s="587"/>
    </row>
    <row r="286" spans="1:2" x14ac:dyDescent="0.2">
      <c r="A286" s="587"/>
      <c r="B286" s="587"/>
    </row>
    <row r="287" spans="1:2" x14ac:dyDescent="0.2">
      <c r="A287" s="587"/>
      <c r="B287" s="587"/>
    </row>
    <row r="288" spans="1:2" x14ac:dyDescent="0.2">
      <c r="A288" s="587"/>
      <c r="B288" s="587"/>
    </row>
    <row r="289" spans="1:2" x14ac:dyDescent="0.2">
      <c r="A289" s="587"/>
      <c r="B289" s="587"/>
    </row>
    <row r="290" spans="1:2" x14ac:dyDescent="0.2">
      <c r="A290" s="587"/>
      <c r="B290" s="587"/>
    </row>
    <row r="291" spans="1:2" x14ac:dyDescent="0.2">
      <c r="A291" s="587"/>
      <c r="B291" s="587"/>
    </row>
    <row r="292" spans="1:2" x14ac:dyDescent="0.2">
      <c r="A292" s="587"/>
      <c r="B292" s="587"/>
    </row>
    <row r="293" spans="1:2" x14ac:dyDescent="0.2">
      <c r="A293" s="587"/>
      <c r="B293" s="587"/>
    </row>
    <row r="294" spans="1:2" x14ac:dyDescent="0.2">
      <c r="A294" s="587"/>
      <c r="B294" s="587"/>
    </row>
    <row r="295" spans="1:2" x14ac:dyDescent="0.2">
      <c r="A295" s="587"/>
      <c r="B295" s="587"/>
    </row>
    <row r="296" spans="1:2" x14ac:dyDescent="0.2">
      <c r="A296" s="587"/>
      <c r="B296" s="587"/>
    </row>
    <row r="297" spans="1:2" x14ac:dyDescent="0.2">
      <c r="A297" s="587"/>
      <c r="B297" s="587"/>
    </row>
    <row r="298" spans="1:2" x14ac:dyDescent="0.2">
      <c r="A298" s="587"/>
      <c r="B298" s="587"/>
    </row>
    <row r="299" spans="1:2" x14ac:dyDescent="0.2">
      <c r="A299" s="587"/>
      <c r="B299" s="587"/>
    </row>
    <row r="300" spans="1:2" x14ac:dyDescent="0.2">
      <c r="A300" s="587"/>
      <c r="B300" s="587"/>
    </row>
    <row r="301" spans="1:2" x14ac:dyDescent="0.2">
      <c r="A301" s="587"/>
      <c r="B301" s="587"/>
    </row>
    <row r="302" spans="1:2" x14ac:dyDescent="0.2">
      <c r="A302" s="587"/>
      <c r="B302" s="587"/>
    </row>
    <row r="303" spans="1:2" x14ac:dyDescent="0.2">
      <c r="A303" s="587"/>
      <c r="B303" s="587"/>
    </row>
    <row r="304" spans="1:2" x14ac:dyDescent="0.2">
      <c r="A304" s="587"/>
      <c r="B304" s="587"/>
    </row>
    <row r="305" spans="1:2" x14ac:dyDescent="0.2">
      <c r="A305" s="587"/>
      <c r="B305" s="587"/>
    </row>
    <row r="306" spans="1:2" x14ac:dyDescent="0.2">
      <c r="A306" s="587"/>
      <c r="B306" s="587"/>
    </row>
    <row r="307" spans="1:2" x14ac:dyDescent="0.2">
      <c r="A307" s="587"/>
      <c r="B307" s="587"/>
    </row>
    <row r="308" spans="1:2" x14ac:dyDescent="0.2">
      <c r="A308" s="587"/>
      <c r="B308" s="587"/>
    </row>
    <row r="309" spans="1:2" x14ac:dyDescent="0.2">
      <c r="A309" s="587"/>
      <c r="B309" s="587"/>
    </row>
    <row r="310" spans="1:2" x14ac:dyDescent="0.2">
      <c r="A310" s="587"/>
      <c r="B310" s="587"/>
    </row>
    <row r="311" spans="1:2" x14ac:dyDescent="0.2">
      <c r="A311" s="587"/>
      <c r="B311" s="587"/>
    </row>
    <row r="312" spans="1:2" x14ac:dyDescent="0.2">
      <c r="A312" s="587"/>
      <c r="B312" s="587"/>
    </row>
    <row r="313" spans="1:2" x14ac:dyDescent="0.2">
      <c r="A313" s="587"/>
      <c r="B313" s="587"/>
    </row>
    <row r="314" spans="1:2" x14ac:dyDescent="0.2">
      <c r="A314" s="587"/>
      <c r="B314" s="587"/>
    </row>
    <row r="315" spans="1:2" x14ac:dyDescent="0.2">
      <c r="A315" s="587"/>
      <c r="B315" s="587"/>
    </row>
    <row r="316" spans="1:2" x14ac:dyDescent="0.2">
      <c r="A316" s="587"/>
      <c r="B316" s="587"/>
    </row>
    <row r="317" spans="1:2" x14ac:dyDescent="0.2">
      <c r="A317" s="587"/>
      <c r="B317" s="587"/>
    </row>
    <row r="318" spans="1:2" x14ac:dyDescent="0.2">
      <c r="A318" s="587"/>
      <c r="B318" s="587"/>
    </row>
    <row r="319" spans="1:2" x14ac:dyDescent="0.2">
      <c r="A319" s="587"/>
      <c r="B319" s="587"/>
    </row>
    <row r="320" spans="1:2" x14ac:dyDescent="0.2">
      <c r="A320" s="587"/>
      <c r="B320" s="587"/>
    </row>
    <row r="321" spans="1:2" x14ac:dyDescent="0.2">
      <c r="A321" s="587"/>
      <c r="B321" s="587"/>
    </row>
    <row r="322" spans="1:2" x14ac:dyDescent="0.2">
      <c r="A322" s="587"/>
      <c r="B322" s="587"/>
    </row>
    <row r="323" spans="1:2" x14ac:dyDescent="0.2">
      <c r="A323" s="587"/>
      <c r="B323" s="587"/>
    </row>
    <row r="324" spans="1:2" x14ac:dyDescent="0.2">
      <c r="A324" s="587"/>
      <c r="B324" s="587"/>
    </row>
    <row r="325" spans="1:2" x14ac:dyDescent="0.2">
      <c r="A325" s="587"/>
      <c r="B325" s="587"/>
    </row>
    <row r="326" spans="1:2" x14ac:dyDescent="0.2">
      <c r="A326" s="587"/>
      <c r="B326" s="587"/>
    </row>
    <row r="327" spans="1:2" x14ac:dyDescent="0.2">
      <c r="A327" s="587"/>
      <c r="B327" s="587"/>
    </row>
    <row r="328" spans="1:2" x14ac:dyDescent="0.2">
      <c r="A328" s="587"/>
      <c r="B328" s="587"/>
    </row>
    <row r="329" spans="1:2" x14ac:dyDescent="0.2">
      <c r="A329" s="587"/>
      <c r="B329" s="587"/>
    </row>
    <row r="330" spans="1:2" x14ac:dyDescent="0.2">
      <c r="A330" s="587"/>
      <c r="B330" s="587"/>
    </row>
    <row r="331" spans="1:2" x14ac:dyDescent="0.2">
      <c r="A331" s="587"/>
      <c r="B331" s="587"/>
    </row>
    <row r="332" spans="1:2" x14ac:dyDescent="0.2">
      <c r="A332" s="587"/>
      <c r="B332" s="587"/>
    </row>
    <row r="333" spans="1:2" x14ac:dyDescent="0.2">
      <c r="A333" s="587"/>
      <c r="B333" s="587"/>
    </row>
    <row r="334" spans="1:2" x14ac:dyDescent="0.2">
      <c r="A334" s="587"/>
      <c r="B334" s="587"/>
    </row>
    <row r="335" spans="1:2" x14ac:dyDescent="0.2">
      <c r="A335" s="587"/>
      <c r="B335" s="587"/>
    </row>
    <row r="336" spans="1:2" x14ac:dyDescent="0.2">
      <c r="A336" s="587"/>
      <c r="B336" s="587"/>
    </row>
    <row r="337" spans="1:2" x14ac:dyDescent="0.2">
      <c r="A337" s="587"/>
      <c r="B337" s="587"/>
    </row>
    <row r="338" spans="1:2" x14ac:dyDescent="0.2">
      <c r="A338" s="587"/>
      <c r="B338" s="587"/>
    </row>
    <row r="339" spans="1:2" x14ac:dyDescent="0.2">
      <c r="A339" s="587"/>
      <c r="B339" s="587"/>
    </row>
    <row r="340" spans="1:2" x14ac:dyDescent="0.2">
      <c r="A340" s="587"/>
      <c r="B340" s="587"/>
    </row>
    <row r="341" spans="1:2" x14ac:dyDescent="0.2">
      <c r="A341" s="587"/>
      <c r="B341" s="587"/>
    </row>
    <row r="342" spans="1:2" x14ac:dyDescent="0.2">
      <c r="A342" s="587"/>
      <c r="B342" s="587"/>
    </row>
    <row r="343" spans="1:2" x14ac:dyDescent="0.2">
      <c r="A343" s="587"/>
      <c r="B343" s="587"/>
    </row>
    <row r="344" spans="1:2" x14ac:dyDescent="0.2">
      <c r="A344" s="587"/>
      <c r="B344" s="587"/>
    </row>
    <row r="345" spans="1:2" x14ac:dyDescent="0.2">
      <c r="A345" s="587"/>
      <c r="B345" s="587"/>
    </row>
    <row r="346" spans="1:2" x14ac:dyDescent="0.2">
      <c r="A346" s="587"/>
      <c r="B346" s="587"/>
    </row>
    <row r="347" spans="1:2" x14ac:dyDescent="0.2">
      <c r="A347" s="587"/>
      <c r="B347" s="587"/>
    </row>
    <row r="348" spans="1:2" x14ac:dyDescent="0.2">
      <c r="A348" s="587"/>
      <c r="B348" s="587"/>
    </row>
    <row r="349" spans="1:2" x14ac:dyDescent="0.2">
      <c r="A349" s="587"/>
      <c r="B349" s="587"/>
    </row>
    <row r="350" spans="1:2" x14ac:dyDescent="0.2">
      <c r="A350" s="587"/>
      <c r="B350" s="587"/>
    </row>
    <row r="351" spans="1:2" x14ac:dyDescent="0.2">
      <c r="A351" s="587"/>
      <c r="B351" s="587"/>
    </row>
    <row r="352" spans="1:2" x14ac:dyDescent="0.2">
      <c r="A352" s="587"/>
      <c r="B352" s="587"/>
    </row>
    <row r="353" spans="1:2" x14ac:dyDescent="0.2">
      <c r="A353" s="587"/>
      <c r="B353" s="587"/>
    </row>
    <row r="354" spans="1:2" x14ac:dyDescent="0.2">
      <c r="A354" s="587"/>
      <c r="B354" s="587"/>
    </row>
    <row r="355" spans="1:2" x14ac:dyDescent="0.2">
      <c r="A355" s="587"/>
      <c r="B355" s="587"/>
    </row>
    <row r="356" spans="1:2" x14ac:dyDescent="0.2">
      <c r="A356" s="587"/>
      <c r="B356" s="587"/>
    </row>
    <row r="357" spans="1:2" x14ac:dyDescent="0.2">
      <c r="A357" s="587"/>
      <c r="B357" s="587"/>
    </row>
    <row r="358" spans="1:2" x14ac:dyDescent="0.2">
      <c r="A358" s="587"/>
      <c r="B358" s="587"/>
    </row>
    <row r="359" spans="1:2" x14ac:dyDescent="0.2">
      <c r="A359" s="587"/>
      <c r="B359" s="587"/>
    </row>
    <row r="360" spans="1:2" x14ac:dyDescent="0.2">
      <c r="A360" s="587"/>
      <c r="B360" s="587"/>
    </row>
    <row r="361" spans="1:2" x14ac:dyDescent="0.2">
      <c r="A361" s="587"/>
      <c r="B361" s="587"/>
    </row>
    <row r="362" spans="1:2" x14ac:dyDescent="0.2">
      <c r="A362" s="587"/>
      <c r="B362" s="587"/>
    </row>
    <row r="363" spans="1:2" x14ac:dyDescent="0.2">
      <c r="A363" s="587"/>
      <c r="B363" s="587"/>
    </row>
    <row r="364" spans="1:2" x14ac:dyDescent="0.2">
      <c r="A364" s="587"/>
      <c r="B364" s="587"/>
    </row>
    <row r="365" spans="1:2" x14ac:dyDescent="0.2">
      <c r="A365" s="587"/>
      <c r="B365" s="587"/>
    </row>
    <row r="366" spans="1:2" x14ac:dyDescent="0.2">
      <c r="A366" s="587"/>
      <c r="B366" s="587"/>
    </row>
    <row r="367" spans="1:2" x14ac:dyDescent="0.2">
      <c r="A367" s="587"/>
      <c r="B367" s="587"/>
    </row>
    <row r="368" spans="1:2" x14ac:dyDescent="0.2">
      <c r="A368" s="587"/>
      <c r="B368" s="587"/>
    </row>
    <row r="369" spans="1:2" x14ac:dyDescent="0.2">
      <c r="A369" s="587"/>
      <c r="B369" s="587"/>
    </row>
    <row r="370" spans="1:2" x14ac:dyDescent="0.2">
      <c r="A370" s="587"/>
      <c r="B370" s="587"/>
    </row>
    <row r="371" spans="1:2" x14ac:dyDescent="0.2">
      <c r="A371" s="587"/>
      <c r="B371" s="587"/>
    </row>
    <row r="372" spans="1:2" x14ac:dyDescent="0.2">
      <c r="A372" s="587"/>
      <c r="B372" s="587"/>
    </row>
    <row r="373" spans="1:2" x14ac:dyDescent="0.2">
      <c r="A373" s="587"/>
      <c r="B373" s="587"/>
    </row>
    <row r="374" spans="1:2" x14ac:dyDescent="0.2">
      <c r="A374" s="587"/>
      <c r="B374" s="587"/>
    </row>
    <row r="375" spans="1:2" x14ac:dyDescent="0.2">
      <c r="A375" s="587"/>
      <c r="B375" s="587"/>
    </row>
    <row r="376" spans="1:2" x14ac:dyDescent="0.2">
      <c r="A376" s="587"/>
      <c r="B376" s="587"/>
    </row>
    <row r="377" spans="1:2" x14ac:dyDescent="0.2">
      <c r="A377" s="587"/>
      <c r="B377" s="587"/>
    </row>
    <row r="378" spans="1:2" x14ac:dyDescent="0.2">
      <c r="A378" s="587"/>
      <c r="B378" s="587"/>
    </row>
    <row r="379" spans="1:2" x14ac:dyDescent="0.2">
      <c r="A379" s="587"/>
      <c r="B379" s="587"/>
    </row>
    <row r="380" spans="1:2" x14ac:dyDescent="0.2">
      <c r="A380" s="587"/>
      <c r="B380" s="587"/>
    </row>
    <row r="381" spans="1:2" x14ac:dyDescent="0.2">
      <c r="A381" s="587"/>
      <c r="B381" s="587"/>
    </row>
    <row r="382" spans="1:2" x14ac:dyDescent="0.2">
      <c r="A382" s="587"/>
      <c r="B382" s="587"/>
    </row>
    <row r="383" spans="1:2" x14ac:dyDescent="0.2">
      <c r="A383" s="587"/>
      <c r="B383" s="587"/>
    </row>
    <row r="384" spans="1:2" x14ac:dyDescent="0.2">
      <c r="A384" s="587"/>
      <c r="B384" s="587"/>
    </row>
    <row r="385" spans="1:2" x14ac:dyDescent="0.2">
      <c r="A385" s="587"/>
      <c r="B385" s="587"/>
    </row>
    <row r="386" spans="1:2" x14ac:dyDescent="0.2">
      <c r="A386" s="587"/>
      <c r="B386" s="587"/>
    </row>
    <row r="387" spans="1:2" x14ac:dyDescent="0.2">
      <c r="A387" s="587"/>
      <c r="B387" s="587"/>
    </row>
    <row r="388" spans="1:2" x14ac:dyDescent="0.2">
      <c r="A388" s="587"/>
      <c r="B388" s="58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J29" sqref="J29"/>
    </sheetView>
  </sheetViews>
  <sheetFormatPr defaultColWidth="9.140625" defaultRowHeight="12.75" x14ac:dyDescent="0.2"/>
  <cols>
    <col min="1" max="1" width="17.85546875" style="586" customWidth="1"/>
    <col min="2" max="2" width="8.7109375" style="586" bestFit="1" customWidth="1"/>
    <col min="3" max="4" width="11.28515625" style="586" bestFit="1" customWidth="1"/>
    <col min="5" max="5" width="10.85546875" style="586" bestFit="1" customWidth="1"/>
    <col min="6" max="6" width="4" style="586" customWidth="1"/>
    <col min="7" max="7" width="11.28515625" style="586" bestFit="1" customWidth="1"/>
    <col min="8" max="8" width="10.7109375" style="586" customWidth="1"/>
    <col min="9" max="10" width="11.28515625" style="586" bestFit="1" customWidth="1"/>
    <col min="11" max="16" width="10.7109375" style="586" customWidth="1"/>
    <col min="17" max="16384" width="9.140625" style="586"/>
  </cols>
  <sheetData>
    <row r="1" spans="1:5" s="580" customFormat="1" ht="21" x14ac:dyDescent="0.35">
      <c r="A1" s="19" t="s">
        <v>250</v>
      </c>
      <c r="B1" s="579"/>
    </row>
    <row r="2" spans="1:5" s="583" customFormat="1" ht="21" x14ac:dyDescent="0.35">
      <c r="A2" s="20" t="str">
        <f>ZiarnoZAK!A2</f>
        <v>w okresie: 22 - 28.01.2024r.</v>
      </c>
    </row>
    <row r="3" spans="1:5" ht="13.5" thickBot="1" x14ac:dyDescent="0.25">
      <c r="A3" s="568"/>
    </row>
    <row r="4" spans="1:5" ht="15.75" x14ac:dyDescent="0.25">
      <c r="A4" s="724"/>
      <c r="B4" s="718"/>
      <c r="C4" s="856" t="s">
        <v>9</v>
      </c>
      <c r="D4" s="857"/>
      <c r="E4" s="858"/>
    </row>
    <row r="5" spans="1:5" ht="15.75" x14ac:dyDescent="0.25">
      <c r="A5" s="646"/>
      <c r="B5" s="720"/>
      <c r="C5" s="859"/>
      <c r="D5" s="860"/>
      <c r="E5" s="861"/>
    </row>
    <row r="6" spans="1:5" ht="45.75" customHeight="1" thickBot="1" x14ac:dyDescent="0.25">
      <c r="A6" s="742" t="s">
        <v>225</v>
      </c>
      <c r="B6" s="716" t="s">
        <v>226</v>
      </c>
      <c r="C6" s="594" t="s">
        <v>8</v>
      </c>
      <c r="D6" s="595" t="s">
        <v>8</v>
      </c>
      <c r="E6" s="310" t="s">
        <v>16</v>
      </c>
    </row>
    <row r="7" spans="1:5" ht="16.5" customHeight="1" thickBot="1" x14ac:dyDescent="0.25">
      <c r="A7" s="741"/>
      <c r="B7" s="740"/>
      <c r="C7" s="137">
        <v>45319</v>
      </c>
      <c r="D7" s="137">
        <v>45312</v>
      </c>
      <c r="E7" s="739"/>
    </row>
    <row r="8" spans="1:5" ht="14.25" customHeight="1" x14ac:dyDescent="0.2">
      <c r="A8" s="738" t="s">
        <v>249</v>
      </c>
      <c r="B8" s="737"/>
      <c r="C8" s="736"/>
      <c r="D8" s="736"/>
      <c r="E8" s="735"/>
    </row>
    <row r="9" spans="1:5" ht="15.75" x14ac:dyDescent="0.2">
      <c r="A9" s="734" t="s">
        <v>229</v>
      </c>
      <c r="B9" s="734">
        <v>450</v>
      </c>
      <c r="C9" s="733">
        <v>1919.144</v>
      </c>
      <c r="D9" s="732">
        <v>2027.627</v>
      </c>
      <c r="E9" s="731">
        <v>-5.3502443989944872</v>
      </c>
    </row>
    <row r="10" spans="1:5" ht="15.75" x14ac:dyDescent="0.2">
      <c r="A10" s="730" t="s">
        <v>234</v>
      </c>
      <c r="B10" s="730">
        <v>550</v>
      </c>
      <c r="C10" s="619">
        <v>2155.8530000000001</v>
      </c>
      <c r="D10" s="625">
        <v>1927.578</v>
      </c>
      <c r="E10" s="615">
        <v>11.842581726913261</v>
      </c>
    </row>
    <row r="11" spans="1:5" ht="16.5" thickBot="1" x14ac:dyDescent="0.25">
      <c r="A11" s="729" t="s">
        <v>230</v>
      </c>
      <c r="B11" s="729">
        <v>500</v>
      </c>
      <c r="C11" s="728">
        <v>2312.6149999999998</v>
      </c>
      <c r="D11" s="727">
        <v>2557.9090000000001</v>
      </c>
      <c r="E11" s="726">
        <v>-9.5896296545342423</v>
      </c>
    </row>
    <row r="12" spans="1:5" x14ac:dyDescent="0.2">
      <c r="A12" s="725"/>
    </row>
    <row r="13" spans="1:5" x14ac:dyDescent="0.2">
      <c r="A13" s="725"/>
    </row>
    <row r="14" spans="1:5" x14ac:dyDescent="0.2">
      <c r="A14" s="725"/>
    </row>
    <row r="16" spans="1:5" s="580" customFormat="1" ht="21" x14ac:dyDescent="0.35">
      <c r="A16" s="19" t="s">
        <v>248</v>
      </c>
    </row>
    <row r="17" spans="1:7" s="580" customFormat="1" ht="21" x14ac:dyDescent="0.35">
      <c r="A17" s="20" t="str">
        <f>ZiarnoZAK!A2</f>
        <v>w okresie: 22 - 28.01.2024r.</v>
      </c>
    </row>
    <row r="18" spans="1:7" ht="13.5" thickBot="1" x14ac:dyDescent="0.25">
      <c r="A18" s="568"/>
    </row>
    <row r="19" spans="1:7" ht="16.5" thickBot="1" x14ac:dyDescent="0.3">
      <c r="A19" s="724"/>
      <c r="B19" s="718"/>
      <c r="C19" s="723" t="s">
        <v>9</v>
      </c>
      <c r="D19" s="722"/>
      <c r="E19" s="721"/>
      <c r="F19" s="689"/>
      <c r="G19" s="689"/>
    </row>
    <row r="20" spans="1:7" ht="15.75" x14ac:dyDescent="0.25">
      <c r="A20" s="646"/>
      <c r="B20" s="720"/>
      <c r="C20" s="719"/>
      <c r="D20" s="718"/>
      <c r="E20" s="589"/>
      <c r="F20" s="689"/>
      <c r="G20" s="689"/>
    </row>
    <row r="21" spans="1:7" ht="48" thickBot="1" x14ac:dyDescent="0.25">
      <c r="A21" s="717" t="s">
        <v>225</v>
      </c>
      <c r="B21" s="716" t="s">
        <v>226</v>
      </c>
      <c r="C21" s="594" t="s">
        <v>8</v>
      </c>
      <c r="D21" s="595" t="s">
        <v>8</v>
      </c>
      <c r="E21" s="310" t="s">
        <v>16</v>
      </c>
      <c r="F21" s="689"/>
      <c r="G21" s="689"/>
    </row>
    <row r="22" spans="1:7" ht="16.5" customHeight="1" thickBot="1" x14ac:dyDescent="0.25">
      <c r="A22" s="717"/>
      <c r="B22" s="716"/>
      <c r="C22" s="715">
        <v>45319</v>
      </c>
      <c r="D22" s="715">
        <v>45312</v>
      </c>
      <c r="E22" s="714"/>
      <c r="F22" s="689"/>
      <c r="G22" s="689"/>
    </row>
    <row r="23" spans="1:7" ht="16.5" thickBot="1" x14ac:dyDescent="0.25">
      <c r="A23" s="713" t="s">
        <v>247</v>
      </c>
      <c r="B23" s="712"/>
      <c r="C23" s="711"/>
      <c r="D23" s="711"/>
      <c r="E23" s="710"/>
      <c r="F23" s="689"/>
      <c r="G23" s="689"/>
    </row>
    <row r="24" spans="1:7" ht="15.75" x14ac:dyDescent="0.2">
      <c r="A24" s="883" t="s">
        <v>245</v>
      </c>
      <c r="B24" s="702">
        <v>500</v>
      </c>
      <c r="C24" s="701">
        <v>1283.838</v>
      </c>
      <c r="D24" s="700">
        <v>1293.961</v>
      </c>
      <c r="E24" s="709">
        <v>-0.78232651525046337</v>
      </c>
      <c r="F24" s="689"/>
      <c r="G24" s="689"/>
    </row>
    <row r="25" spans="1:7" ht="15.75" x14ac:dyDescent="0.2">
      <c r="A25" s="884"/>
      <c r="B25" s="698">
        <v>750</v>
      </c>
      <c r="C25" s="697">
        <v>1223.604</v>
      </c>
      <c r="D25" s="696">
        <v>1236.5730000000001</v>
      </c>
      <c r="E25" s="623">
        <v>-1.048785635785356</v>
      </c>
      <c r="F25" s="689"/>
      <c r="G25" s="689"/>
    </row>
    <row r="26" spans="1:7" ht="16.5" thickBot="1" x14ac:dyDescent="0.25">
      <c r="A26" s="708" t="s">
        <v>244</v>
      </c>
      <c r="B26" s="693">
        <v>720</v>
      </c>
      <c r="C26" s="692">
        <v>1080.5709999999999</v>
      </c>
      <c r="D26" s="691">
        <v>1084.097</v>
      </c>
      <c r="E26" s="707">
        <v>-0.32524764850378401</v>
      </c>
      <c r="F26" s="689"/>
      <c r="G26" s="689"/>
    </row>
    <row r="27" spans="1:7" ht="16.5" thickBot="1" x14ac:dyDescent="0.25">
      <c r="A27" s="706" t="s">
        <v>246</v>
      </c>
      <c r="B27" s="705"/>
      <c r="C27" s="704"/>
      <c r="D27" s="704"/>
      <c r="E27" s="703"/>
      <c r="F27" s="689"/>
      <c r="G27" s="689"/>
    </row>
    <row r="28" spans="1:7" ht="15.75" x14ac:dyDescent="0.2">
      <c r="A28" s="885" t="s">
        <v>245</v>
      </c>
      <c r="B28" s="702">
        <v>500</v>
      </c>
      <c r="C28" s="701" t="s">
        <v>19</v>
      </c>
      <c r="D28" s="700">
        <v>1505.11</v>
      </c>
      <c r="E28" s="699" t="s">
        <v>162</v>
      </c>
      <c r="F28" s="689"/>
      <c r="G28" s="689"/>
    </row>
    <row r="29" spans="1:7" ht="15.75" x14ac:dyDescent="0.2">
      <c r="A29" s="886"/>
      <c r="B29" s="698">
        <v>750</v>
      </c>
      <c r="C29" s="697" t="s">
        <v>19</v>
      </c>
      <c r="D29" s="696" t="s">
        <v>19</v>
      </c>
      <c r="E29" s="695" t="s">
        <v>162</v>
      </c>
      <c r="F29" s="689"/>
      <c r="G29" s="689"/>
    </row>
    <row r="30" spans="1:7" ht="16.5" thickBot="1" x14ac:dyDescent="0.25">
      <c r="A30" s="694" t="s">
        <v>244</v>
      </c>
      <c r="B30" s="693">
        <v>720</v>
      </c>
      <c r="C30" s="692">
        <v>1304.1320000000001</v>
      </c>
      <c r="D30" s="691">
        <v>1233.5250000000001</v>
      </c>
      <c r="E30" s="690">
        <v>5.7240023509859927</v>
      </c>
      <c r="F30" s="689"/>
      <c r="G30" s="689"/>
    </row>
    <row r="32" spans="1:7" s="687" customFormat="1" ht="15.75" x14ac:dyDescent="0.25">
      <c r="A32" s="688"/>
      <c r="B32" s="586"/>
      <c r="C32" s="586"/>
      <c r="D32" s="586"/>
      <c r="E32" s="58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H18" sqref="H18"/>
    </sheetView>
  </sheetViews>
  <sheetFormatPr defaultRowHeight="12.75" x14ac:dyDescent="0.2"/>
  <cols>
    <col min="1" max="1" width="9.42578125" style="743" customWidth="1"/>
    <col min="2" max="2" width="8.140625" style="743" bestFit="1" customWidth="1"/>
    <col min="3" max="4" width="12.7109375" style="743" customWidth="1"/>
    <col min="5" max="5" width="9.5703125" style="743" customWidth="1"/>
    <col min="6" max="9" width="12.7109375" style="743" customWidth="1"/>
    <col min="10" max="10" width="9.5703125" style="743" customWidth="1"/>
    <col min="11" max="12" width="12.7109375" style="743" customWidth="1"/>
    <col min="13" max="13" width="9.140625" style="743"/>
    <col min="14" max="15" width="12.7109375" style="743" customWidth="1"/>
    <col min="16" max="16" width="9.5703125" style="743" customWidth="1"/>
    <col min="17" max="16384" width="9.140625" style="743"/>
  </cols>
  <sheetData>
    <row r="1" spans="1:16" ht="21" x14ac:dyDescent="0.35">
      <c r="A1" s="19" t="s">
        <v>257</v>
      </c>
      <c r="B1" s="784"/>
    </row>
    <row r="2" spans="1:16" s="12" customFormat="1" ht="21" x14ac:dyDescent="0.35">
      <c r="A2" s="20" t="str">
        <f>ZiarnoZAK!A2</f>
        <v>w okresie: 22 - 28.01.2024r.</v>
      </c>
      <c r="B2" s="10"/>
    </row>
    <row r="3" spans="1:16" ht="15.75" thickBot="1" x14ac:dyDescent="0.3">
      <c r="A3" s="584"/>
      <c r="B3" s="744"/>
    </row>
    <row r="4" spans="1:16" ht="16.5" thickBot="1" x14ac:dyDescent="0.3">
      <c r="A4" s="783"/>
      <c r="B4" s="782"/>
      <c r="C4" s="887" t="s">
        <v>9</v>
      </c>
      <c r="D4" s="888"/>
      <c r="E4" s="888"/>
      <c r="F4" s="888"/>
      <c r="G4" s="889"/>
      <c r="H4" s="781" t="s">
        <v>10</v>
      </c>
      <c r="I4" s="780"/>
      <c r="J4" s="780"/>
      <c r="K4" s="779"/>
      <c r="L4" s="779"/>
      <c r="M4" s="779"/>
      <c r="N4" s="779"/>
      <c r="O4" s="779"/>
      <c r="P4" s="778"/>
    </row>
    <row r="5" spans="1:16" ht="15.75" x14ac:dyDescent="0.25">
      <c r="A5" s="777"/>
      <c r="B5" s="776"/>
      <c r="C5" s="890"/>
      <c r="D5" s="891"/>
      <c r="E5" s="891"/>
      <c r="F5" s="891"/>
      <c r="G5" s="892"/>
      <c r="H5" s="774" t="s">
        <v>11</v>
      </c>
      <c r="I5" s="775"/>
      <c r="J5" s="775"/>
      <c r="K5" s="774" t="s">
        <v>12</v>
      </c>
      <c r="L5" s="775"/>
      <c r="M5" s="775"/>
      <c r="N5" s="774" t="s">
        <v>13</v>
      </c>
      <c r="O5" s="773"/>
      <c r="P5" s="772"/>
    </row>
    <row r="6" spans="1:16" ht="48" thickBot="1" x14ac:dyDescent="0.25">
      <c r="A6" s="771" t="s">
        <v>14</v>
      </c>
      <c r="B6" s="770" t="s">
        <v>256</v>
      </c>
      <c r="C6" s="134" t="s">
        <v>8</v>
      </c>
      <c r="D6" s="135"/>
      <c r="E6" s="769" t="s">
        <v>16</v>
      </c>
      <c r="F6" s="596" t="s">
        <v>227</v>
      </c>
      <c r="G6" s="768" t="s">
        <v>227</v>
      </c>
      <c r="H6" s="134" t="s">
        <v>8</v>
      </c>
      <c r="I6" s="135"/>
      <c r="J6" s="769" t="s">
        <v>16</v>
      </c>
      <c r="K6" s="134" t="s">
        <v>8</v>
      </c>
      <c r="L6" s="135"/>
      <c r="M6" s="769" t="s">
        <v>16</v>
      </c>
      <c r="N6" s="134" t="s">
        <v>8</v>
      </c>
      <c r="O6" s="135"/>
      <c r="P6" s="768" t="s">
        <v>16</v>
      </c>
    </row>
    <row r="7" spans="1:16" ht="28.5" customHeight="1" thickBot="1" x14ac:dyDescent="0.25">
      <c r="A7" s="767"/>
      <c r="B7" s="766"/>
      <c r="C7" s="137" t="s">
        <v>286</v>
      </c>
      <c r="D7" s="138" t="s">
        <v>277</v>
      </c>
      <c r="E7" s="162"/>
      <c r="F7" s="137" t="s">
        <v>286</v>
      </c>
      <c r="G7" s="138" t="s">
        <v>277</v>
      </c>
      <c r="H7" s="137" t="s">
        <v>286</v>
      </c>
      <c r="I7" s="138" t="s">
        <v>277</v>
      </c>
      <c r="J7" s="162"/>
      <c r="K7" s="137" t="s">
        <v>286</v>
      </c>
      <c r="L7" s="138" t="s">
        <v>277</v>
      </c>
      <c r="M7" s="162"/>
      <c r="N7" s="137" t="s">
        <v>286</v>
      </c>
      <c r="O7" s="138" t="s">
        <v>277</v>
      </c>
      <c r="P7" s="163"/>
    </row>
    <row r="8" spans="1:16" ht="15.75" x14ac:dyDescent="0.25">
      <c r="A8" s="765" t="s">
        <v>255</v>
      </c>
      <c r="B8" s="764"/>
      <c r="C8" s="760"/>
      <c r="D8" s="759"/>
      <c r="E8" s="761"/>
      <c r="F8" s="763"/>
      <c r="G8" s="758"/>
      <c r="H8" s="762"/>
      <c r="I8" s="759"/>
      <c r="J8" s="761"/>
      <c r="K8" s="760"/>
      <c r="L8" s="759"/>
      <c r="M8" s="761"/>
      <c r="N8" s="760"/>
      <c r="O8" s="759"/>
      <c r="P8" s="758"/>
    </row>
    <row r="9" spans="1:16" ht="15.75" x14ac:dyDescent="0.25">
      <c r="A9" s="757" t="s">
        <v>252</v>
      </c>
      <c r="B9" s="756" t="s">
        <v>253</v>
      </c>
      <c r="C9" s="639" t="s">
        <v>19</v>
      </c>
      <c r="D9" s="142" t="s">
        <v>19</v>
      </c>
      <c r="E9" s="139" t="s">
        <v>162</v>
      </c>
      <c r="F9" s="660">
        <v>0.91699628644579712</v>
      </c>
      <c r="G9" s="144">
        <v>3.5635060432392368E-2</v>
      </c>
      <c r="H9" s="141" t="s">
        <v>19</v>
      </c>
      <c r="I9" s="142" t="s">
        <v>19</v>
      </c>
      <c r="J9" s="143" t="s">
        <v>162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21</v>
      </c>
      <c r="P9" s="173" t="s">
        <v>21</v>
      </c>
    </row>
    <row r="10" spans="1:16" ht="16.5" thickBot="1" x14ac:dyDescent="0.3">
      <c r="A10" s="757" t="s">
        <v>252</v>
      </c>
      <c r="B10" s="756" t="s">
        <v>251</v>
      </c>
      <c r="C10" s="639">
        <v>610.93700000000001</v>
      </c>
      <c r="D10" s="142">
        <v>598.26599999999996</v>
      </c>
      <c r="E10" s="139">
        <v>2.1179542210321247</v>
      </c>
      <c r="F10" s="139">
        <v>3.7446534645981333</v>
      </c>
      <c r="G10" s="144">
        <v>4.2147849967258377</v>
      </c>
      <c r="H10" s="141">
        <v>648.54600000000005</v>
      </c>
      <c r="I10" s="142">
        <v>641.57899999999995</v>
      </c>
      <c r="J10" s="143">
        <v>1.0859145950849542</v>
      </c>
      <c r="K10" s="141" t="s">
        <v>19</v>
      </c>
      <c r="L10" s="142" t="s">
        <v>19</v>
      </c>
      <c r="M10" s="755" t="s">
        <v>162</v>
      </c>
      <c r="N10" s="141" t="s">
        <v>19</v>
      </c>
      <c r="O10" s="142" t="s">
        <v>19</v>
      </c>
      <c r="P10" s="140" t="s">
        <v>162</v>
      </c>
    </row>
    <row r="11" spans="1:16" ht="15.75" x14ac:dyDescent="0.25">
      <c r="A11" s="765" t="s">
        <v>254</v>
      </c>
      <c r="B11" s="764"/>
      <c r="C11" s="760"/>
      <c r="D11" s="759"/>
      <c r="E11" s="761"/>
      <c r="F11" s="763"/>
      <c r="G11" s="758"/>
      <c r="H11" s="762"/>
      <c r="I11" s="759"/>
      <c r="J11" s="761"/>
      <c r="K11" s="760"/>
      <c r="L11" s="759"/>
      <c r="M11" s="761"/>
      <c r="N11" s="760"/>
      <c r="O11" s="759"/>
      <c r="P11" s="758"/>
    </row>
    <row r="12" spans="1:16" ht="15.75" x14ac:dyDescent="0.25">
      <c r="A12" s="757" t="s">
        <v>252</v>
      </c>
      <c r="B12" s="756" t="s">
        <v>253</v>
      </c>
      <c r="C12" s="639">
        <v>375.83</v>
      </c>
      <c r="D12" s="142">
        <v>394.45299999999997</v>
      </c>
      <c r="E12" s="139">
        <v>-4.7212215397018129</v>
      </c>
      <c r="F12" s="660">
        <v>7.0047847509953396</v>
      </c>
      <c r="G12" s="144">
        <v>7.9451971349817505</v>
      </c>
      <c r="H12" s="141">
        <v>371.79300000000001</v>
      </c>
      <c r="I12" s="142">
        <v>388.89299999999997</v>
      </c>
      <c r="J12" s="143">
        <v>-4.3970963735526141</v>
      </c>
      <c r="K12" s="141" t="s">
        <v>19</v>
      </c>
      <c r="L12" s="142">
        <v>399.54199999999997</v>
      </c>
      <c r="M12" s="755" t="s">
        <v>162</v>
      </c>
      <c r="N12" s="141" t="s">
        <v>19</v>
      </c>
      <c r="O12" s="142" t="s">
        <v>19</v>
      </c>
      <c r="P12" s="173" t="s">
        <v>162</v>
      </c>
    </row>
    <row r="13" spans="1:16" ht="16.5" thickBot="1" x14ac:dyDescent="0.3">
      <c r="A13" s="160" t="s">
        <v>252</v>
      </c>
      <c r="B13" s="754" t="s">
        <v>251</v>
      </c>
      <c r="C13" s="753">
        <v>466.15100000000001</v>
      </c>
      <c r="D13" s="749">
        <v>470.36799999999999</v>
      </c>
      <c r="E13" s="751">
        <v>-0.8965320770120383</v>
      </c>
      <c r="F13" s="752">
        <v>88.333565497960734</v>
      </c>
      <c r="G13" s="170">
        <v>87.804382807860009</v>
      </c>
      <c r="H13" s="750">
        <v>430.48599999999999</v>
      </c>
      <c r="I13" s="749">
        <v>433.149</v>
      </c>
      <c r="J13" s="169">
        <v>-0.61479998799489566</v>
      </c>
      <c r="K13" s="750">
        <v>487.74700000000001</v>
      </c>
      <c r="L13" s="749">
        <v>485.255</v>
      </c>
      <c r="M13" s="751">
        <v>0.51354442509608744</v>
      </c>
      <c r="N13" s="750">
        <v>489.45499999999998</v>
      </c>
      <c r="O13" s="749">
        <v>497.84500000000003</v>
      </c>
      <c r="P13" s="175">
        <v>-1.685263485623044</v>
      </c>
    </row>
    <row r="14" spans="1:16" s="745" customFormat="1" ht="16.5" thickBot="1" x14ac:dyDescent="0.3">
      <c r="A14" s="311"/>
      <c r="B14" s="13"/>
      <c r="C14" s="13"/>
      <c r="D14" s="13"/>
      <c r="E14" s="748" t="s">
        <v>235</v>
      </c>
      <c r="F14" s="747">
        <v>100</v>
      </c>
      <c r="G14" s="746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8"/>
      <c r="B15" s="744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8"/>
      <c r="B16" s="744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27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8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2024-02-06T07:13:54Z</dcterms:modified>
</cp:coreProperties>
</file>