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wacka\ezdpuw\20200612105411647\"/>
    </mc:Choice>
  </mc:AlternateContent>
  <bookViews>
    <workbookView xWindow="0" yWindow="0" windowWidth="28800" windowHeight="13335"/>
  </bookViews>
  <sheets>
    <sheet name="II nabór ranking" sheetId="1" r:id="rId1"/>
  </sheets>
  <definedNames>
    <definedName name="_xlnm._FilterDatabase" localSheetId="0" hidden="1">'II nabór ranking'!$A$4:$K$4</definedName>
  </definedNames>
  <calcPr calcId="152511"/>
</workbook>
</file>

<file path=xl/calcChain.xml><?xml version="1.0" encoding="utf-8"?>
<calcChain xmlns="http://schemas.openxmlformats.org/spreadsheetml/2006/main">
  <c r="H21" i="1" l="1"/>
  <c r="I21" i="1"/>
  <c r="G21" i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<sst xmlns="http://schemas.openxmlformats.org/spreadsheetml/2006/main" count="112" uniqueCount="47">
  <si>
    <t>Numer wnosku</t>
  </si>
  <si>
    <t>Nazwa zadania</t>
  </si>
  <si>
    <t>Nazwa oferenta</t>
  </si>
  <si>
    <t>Siedziba oferenta</t>
  </si>
  <si>
    <t>Województwo</t>
  </si>
  <si>
    <t>Liczba miejsc w placówce</t>
  </si>
  <si>
    <t>Wnioskowana kwota dotacji</t>
  </si>
  <si>
    <t>Rekomendowana kwota dotacji</t>
  </si>
  <si>
    <t>Łączna liczba punktów</t>
  </si>
  <si>
    <t>Status oferty</t>
  </si>
  <si>
    <t>1. Gmina Sorkwity</t>
  </si>
  <si>
    <t>Sorkwity</t>
  </si>
  <si>
    <t>warmińsko-mazurskie</t>
  </si>
  <si>
    <t xml:space="preserve">oceniona formalnie/merytorycznie </t>
  </si>
  <si>
    <t>1. Gmina Miasto Działdowo</t>
  </si>
  <si>
    <t>Działdowo</t>
  </si>
  <si>
    <t>1. GMINA KOZŁOWO</t>
  </si>
  <si>
    <t>Kozłowo</t>
  </si>
  <si>
    <t>1. Gmina Stawiguda</t>
  </si>
  <si>
    <t>Stawiguda</t>
  </si>
  <si>
    <t>1. Gmina Kowale Oleckie</t>
  </si>
  <si>
    <t>Kowale Oleckie</t>
  </si>
  <si>
    <t>1. Gmina Rybno</t>
  </si>
  <si>
    <t>Rybno</t>
  </si>
  <si>
    <t>1. Utworzenie i wyposażenie Klubu "Senior +" w msc. Lisy</t>
  </si>
  <si>
    <t>Banie Mazurskie</t>
  </si>
  <si>
    <t>1. Gmina Olsztyn</t>
  </si>
  <si>
    <t>Olsztyn</t>
  </si>
  <si>
    <t>1. Gmina Dobre Miasto</t>
  </si>
  <si>
    <t>Dobre Miasto</t>
  </si>
  <si>
    <t>1. Gmina Górowo Iławeckie</t>
  </si>
  <si>
    <t>Górowo Iławeckie</t>
  </si>
  <si>
    <t>1. Gmina Miejska Iława</t>
  </si>
  <si>
    <t>Iława</t>
  </si>
  <si>
    <t>Mszanowo</t>
  </si>
  <si>
    <t>1. Gmina Nowe Miasto Lubawskie z siedzibą w Mszanowie</t>
  </si>
  <si>
    <t>Placówka</t>
  </si>
  <si>
    <t>Moduł 1</t>
  </si>
  <si>
    <t>Moduł 2</t>
  </si>
  <si>
    <t xml:space="preserve">Klub </t>
  </si>
  <si>
    <t xml:space="preserve">Dzienny Dom </t>
  </si>
  <si>
    <t>x</t>
  </si>
  <si>
    <t>Zestawienie ofert zakwalifikowanych do dalszego postępowania konkursowego</t>
  </si>
  <si>
    <t>Z up. WOJEWODY WARMIŃSKO-MAZURSKIEGO</t>
  </si>
  <si>
    <t>Marcin Jastrzębski</t>
  </si>
  <si>
    <t xml:space="preserve">Dyrektor </t>
  </si>
  <si>
    <t>Wydziału Polityki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</si>
</sst>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4" borderId="10" xfId="0" applyFont="1" applyFill="1" applyBorder="1" applyAlignment="1">
      <alignment vertical="center"/>
    </xf>
    <xf numFmtId="0" fontId="18" fillId="34" borderId="10" xfId="0" applyFont="1" applyFill="1" applyBorder="1"/>
    <xf numFmtId="0" fontId="18" fillId="34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vertical="center" wrapText="1"/>
    </xf>
    <xf numFmtId="0" fontId="18" fillId="35" borderId="10" xfId="0" applyFont="1" applyFill="1" applyBorder="1" applyAlignment="1">
      <alignment vertical="center"/>
    </xf>
    <xf numFmtId="0" fontId="18" fillId="36" borderId="10" xfId="0" applyFont="1" applyFill="1" applyBorder="1" applyAlignment="1">
      <alignment vertical="center"/>
    </xf>
    <xf numFmtId="0" fontId="18" fillId="36" borderId="10" xfId="0" applyFont="1" applyFill="1" applyBorder="1"/>
    <xf numFmtId="0" fontId="18" fillId="36" borderId="10" xfId="0" applyFont="1" applyFill="1" applyBorder="1" applyAlignment="1">
      <alignment wrapText="1"/>
    </xf>
    <xf numFmtId="0" fontId="18" fillId="36" borderId="10" xfId="0" applyFont="1" applyFill="1" applyBorder="1" applyAlignment="1">
      <alignment vertical="center" wrapText="1"/>
    </xf>
    <xf numFmtId="4" fontId="18" fillId="34" borderId="10" xfId="0" applyNumberFormat="1" applyFont="1" applyFill="1" applyBorder="1" applyAlignment="1">
      <alignment vertical="center"/>
    </xf>
    <xf numFmtId="4" fontId="18" fillId="36" borderId="10" xfId="0" applyNumberFormat="1" applyFont="1" applyFill="1" applyBorder="1" applyAlignment="1">
      <alignment vertical="center"/>
    </xf>
    <xf numFmtId="4" fontId="19" fillId="33" borderId="10" xfId="0" applyNumberFormat="1" applyFont="1" applyFill="1" applyBorder="1"/>
    <xf numFmtId="0" fontId="19" fillId="35" borderId="10" xfId="0" applyFont="1" applyFill="1" applyBorder="1" applyAlignment="1">
      <alignment vertical="center"/>
    </xf>
    <xf numFmtId="4" fontId="19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selection activeCell="D10" sqref="D10"/>
    </sheetView>
  </sheetViews>
  <sheetFormatPr defaultRowHeight="15" x14ac:dyDescent="0.25"/>
  <cols>
    <col min="3" max="3" width="14.42578125" customWidth="1"/>
    <col min="4" max="4" width="27.85546875" customWidth="1"/>
    <col min="5" max="5" width="16" customWidth="1"/>
    <col min="6" max="6" width="25.28515625" customWidth="1"/>
    <col min="8" max="8" width="19.5703125" customWidth="1"/>
    <col min="9" max="9" width="15.5703125" customWidth="1"/>
    <col min="10" max="10" width="18.140625" customWidth="1"/>
    <col min="11" max="11" width="41.5703125" customWidth="1"/>
  </cols>
  <sheetData>
    <row r="2" spans="1:11" x14ac:dyDescent="0.25">
      <c r="C2" s="22" t="s">
        <v>42</v>
      </c>
      <c r="D2" s="22"/>
      <c r="E2" s="22"/>
      <c r="F2" s="22"/>
      <c r="G2" s="22"/>
      <c r="H2" s="22"/>
      <c r="I2" s="22"/>
      <c r="J2" s="22"/>
      <c r="K2" s="22"/>
    </row>
    <row r="4" spans="1:11" ht="71.25" x14ac:dyDescent="0.25">
      <c r="A4" s="16" t="s">
        <v>0</v>
      </c>
      <c r="B4" s="16" t="s">
        <v>1</v>
      </c>
      <c r="C4" s="16" t="s">
        <v>36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</row>
    <row r="5" spans="1:11" x14ac:dyDescent="0.25">
      <c r="A5" s="1">
        <v>3906</v>
      </c>
      <c r="B5" s="1" t="s">
        <v>37</v>
      </c>
      <c r="C5" s="2" t="s">
        <v>39</v>
      </c>
      <c r="D5" s="3" t="s">
        <v>16</v>
      </c>
      <c r="E5" s="1" t="s">
        <v>17</v>
      </c>
      <c r="F5" s="4" t="s">
        <v>12</v>
      </c>
      <c r="G5" s="1">
        <v>12</v>
      </c>
      <c r="H5" s="10">
        <v>149000</v>
      </c>
      <c r="I5" s="10">
        <v>149000</v>
      </c>
      <c r="J5" s="1">
        <v>8</v>
      </c>
      <c r="K5" s="1" t="s">
        <v>13</v>
      </c>
    </row>
    <row r="6" spans="1:11" x14ac:dyDescent="0.25">
      <c r="A6" s="1">
        <v>3910</v>
      </c>
      <c r="B6" s="1" t="s">
        <v>37</v>
      </c>
      <c r="C6" s="2" t="s">
        <v>39</v>
      </c>
      <c r="D6" s="3" t="s">
        <v>18</v>
      </c>
      <c r="E6" s="1" t="s">
        <v>19</v>
      </c>
      <c r="F6" s="4" t="s">
        <v>12</v>
      </c>
      <c r="G6" s="1">
        <v>20</v>
      </c>
      <c r="H6" s="10">
        <v>24954</v>
      </c>
      <c r="I6" s="10">
        <v>24954</v>
      </c>
      <c r="J6" s="1">
        <v>9</v>
      </c>
      <c r="K6" s="1" t="s">
        <v>13</v>
      </c>
    </row>
    <row r="7" spans="1:11" x14ac:dyDescent="0.25">
      <c r="A7" s="1">
        <v>3934</v>
      </c>
      <c r="B7" s="1" t="s">
        <v>37</v>
      </c>
      <c r="C7" s="2" t="s">
        <v>39</v>
      </c>
      <c r="D7" s="3" t="s">
        <v>20</v>
      </c>
      <c r="E7" s="1" t="s">
        <v>21</v>
      </c>
      <c r="F7" s="4" t="s">
        <v>12</v>
      </c>
      <c r="G7" s="1">
        <v>15</v>
      </c>
      <c r="H7" s="10">
        <v>149990</v>
      </c>
      <c r="I7" s="10">
        <v>149990</v>
      </c>
      <c r="J7" s="1">
        <v>8</v>
      </c>
      <c r="K7" s="1" t="s">
        <v>13</v>
      </c>
    </row>
    <row r="8" spans="1:11" ht="29.25" x14ac:dyDescent="0.25">
      <c r="A8" s="1">
        <v>3953</v>
      </c>
      <c r="B8" s="1" t="s">
        <v>37</v>
      </c>
      <c r="C8" s="2" t="s">
        <v>39</v>
      </c>
      <c r="D8" s="3" t="s">
        <v>24</v>
      </c>
      <c r="E8" s="1" t="s">
        <v>25</v>
      </c>
      <c r="F8" s="4" t="s">
        <v>12</v>
      </c>
      <c r="G8" s="1">
        <v>10</v>
      </c>
      <c r="H8" s="10">
        <v>143556</v>
      </c>
      <c r="I8" s="10">
        <v>143556</v>
      </c>
      <c r="J8" s="1">
        <v>8</v>
      </c>
      <c r="K8" s="1" t="s">
        <v>13</v>
      </c>
    </row>
    <row r="9" spans="1:11" x14ac:dyDescent="0.25">
      <c r="A9" s="1">
        <v>4035</v>
      </c>
      <c r="B9" s="1" t="s">
        <v>37</v>
      </c>
      <c r="C9" s="2" t="s">
        <v>39</v>
      </c>
      <c r="D9" s="3" t="s">
        <v>30</v>
      </c>
      <c r="E9" s="1" t="s">
        <v>31</v>
      </c>
      <c r="F9" s="4" t="s">
        <v>12</v>
      </c>
      <c r="G9" s="1">
        <v>15</v>
      </c>
      <c r="H9" s="10">
        <v>91089</v>
      </c>
      <c r="I9" s="10">
        <v>91089</v>
      </c>
      <c r="J9" s="1">
        <v>10</v>
      </c>
      <c r="K9" s="1" t="s">
        <v>13</v>
      </c>
    </row>
    <row r="10" spans="1:11" ht="46.5" customHeight="1" x14ac:dyDescent="0.25">
      <c r="A10" s="1">
        <v>4066</v>
      </c>
      <c r="B10" s="1" t="s">
        <v>37</v>
      </c>
      <c r="C10" s="2" t="s">
        <v>39</v>
      </c>
      <c r="D10" s="3" t="s">
        <v>35</v>
      </c>
      <c r="E10" s="1" t="s">
        <v>34</v>
      </c>
      <c r="F10" s="4" t="s">
        <v>12</v>
      </c>
      <c r="G10" s="1">
        <v>20</v>
      </c>
      <c r="H10" s="10">
        <v>150000</v>
      </c>
      <c r="I10" s="10">
        <v>150000</v>
      </c>
      <c r="J10" s="1">
        <v>8</v>
      </c>
      <c r="K10" s="1" t="s">
        <v>13</v>
      </c>
    </row>
    <row r="11" spans="1:11" ht="30.75" customHeight="1" x14ac:dyDescent="0.25">
      <c r="A11" s="19"/>
      <c r="B11" s="20"/>
      <c r="C11" s="20"/>
      <c r="D11" s="20"/>
      <c r="E11" s="20"/>
      <c r="F11" s="21"/>
      <c r="G11" s="13">
        <f>SUM(G5:G10)</f>
        <v>92</v>
      </c>
      <c r="H11" s="14">
        <f t="shared" ref="H11:I11" si="0">SUM(H5:H10)</f>
        <v>708589</v>
      </c>
      <c r="I11" s="14">
        <f t="shared" si="0"/>
        <v>708589</v>
      </c>
      <c r="J11" s="15" t="s">
        <v>41</v>
      </c>
      <c r="K11" s="5"/>
    </row>
    <row r="12" spans="1:11" x14ac:dyDescent="0.25">
      <c r="A12" s="6">
        <v>3878</v>
      </c>
      <c r="B12" s="6" t="s">
        <v>38</v>
      </c>
      <c r="C12" s="7" t="s">
        <v>39</v>
      </c>
      <c r="D12" s="8" t="s">
        <v>10</v>
      </c>
      <c r="E12" s="6" t="s">
        <v>11</v>
      </c>
      <c r="F12" s="9" t="s">
        <v>12</v>
      </c>
      <c r="G12" s="6">
        <v>15</v>
      </c>
      <c r="H12" s="11">
        <v>18159</v>
      </c>
      <c r="I12" s="11">
        <v>18159</v>
      </c>
      <c r="J12" s="6">
        <v>0</v>
      </c>
      <c r="K12" s="6" t="s">
        <v>13</v>
      </c>
    </row>
    <row r="13" spans="1:11" x14ac:dyDescent="0.25">
      <c r="A13" s="6">
        <v>3891</v>
      </c>
      <c r="B13" s="6" t="s">
        <v>38</v>
      </c>
      <c r="C13" s="7" t="s">
        <v>39</v>
      </c>
      <c r="D13" s="8" t="s">
        <v>14</v>
      </c>
      <c r="E13" s="6" t="s">
        <v>15</v>
      </c>
      <c r="F13" s="9" t="s">
        <v>12</v>
      </c>
      <c r="G13" s="6">
        <v>30</v>
      </c>
      <c r="H13" s="11">
        <v>51996</v>
      </c>
      <c r="I13" s="11">
        <v>51996</v>
      </c>
      <c r="J13" s="6">
        <v>0</v>
      </c>
      <c r="K13" s="6" t="s">
        <v>13</v>
      </c>
    </row>
    <row r="14" spans="1:11" x14ac:dyDescent="0.25">
      <c r="A14" s="6">
        <v>3930</v>
      </c>
      <c r="B14" s="6" t="s">
        <v>38</v>
      </c>
      <c r="C14" s="7" t="s">
        <v>39</v>
      </c>
      <c r="D14" s="8" t="s">
        <v>16</v>
      </c>
      <c r="E14" s="6" t="s">
        <v>17</v>
      </c>
      <c r="F14" s="9" t="s">
        <v>12</v>
      </c>
      <c r="G14" s="6">
        <v>12</v>
      </c>
      <c r="H14" s="11">
        <v>14508</v>
      </c>
      <c r="I14" s="11">
        <v>14508</v>
      </c>
      <c r="J14" s="6">
        <v>0</v>
      </c>
      <c r="K14" s="6" t="s">
        <v>13</v>
      </c>
    </row>
    <row r="15" spans="1:11" x14ac:dyDescent="0.25">
      <c r="A15" s="6">
        <v>3932</v>
      </c>
      <c r="B15" s="6" t="s">
        <v>38</v>
      </c>
      <c r="C15" s="7" t="s">
        <v>39</v>
      </c>
      <c r="D15" s="8" t="s">
        <v>16</v>
      </c>
      <c r="E15" s="6" t="s">
        <v>17</v>
      </c>
      <c r="F15" s="9" t="s">
        <v>12</v>
      </c>
      <c r="G15" s="6">
        <v>12</v>
      </c>
      <c r="H15" s="11">
        <v>13434</v>
      </c>
      <c r="I15" s="11">
        <v>13434</v>
      </c>
      <c r="J15" s="6">
        <v>0</v>
      </c>
      <c r="K15" s="6" t="s">
        <v>13</v>
      </c>
    </row>
    <row r="16" spans="1:11" x14ac:dyDescent="0.25">
      <c r="A16" s="6">
        <v>3945</v>
      </c>
      <c r="B16" s="6" t="s">
        <v>38</v>
      </c>
      <c r="C16" s="7" t="s">
        <v>39</v>
      </c>
      <c r="D16" s="8" t="s">
        <v>22</v>
      </c>
      <c r="E16" s="6" t="s">
        <v>23</v>
      </c>
      <c r="F16" s="9" t="s">
        <v>12</v>
      </c>
      <c r="G16" s="6">
        <v>15</v>
      </c>
      <c r="H16" s="11">
        <v>17560</v>
      </c>
      <c r="I16" s="11">
        <v>17560</v>
      </c>
      <c r="J16" s="6">
        <v>0</v>
      </c>
      <c r="K16" s="6" t="s">
        <v>13</v>
      </c>
    </row>
    <row r="17" spans="1:11" x14ac:dyDescent="0.25">
      <c r="A17" s="6">
        <v>3989</v>
      </c>
      <c r="B17" s="6" t="s">
        <v>38</v>
      </c>
      <c r="C17" s="7" t="s">
        <v>39</v>
      </c>
      <c r="D17" s="8" t="s">
        <v>26</v>
      </c>
      <c r="E17" s="6" t="s">
        <v>27</v>
      </c>
      <c r="F17" s="9" t="s">
        <v>12</v>
      </c>
      <c r="G17" s="6">
        <v>30</v>
      </c>
      <c r="H17" s="11">
        <v>57600</v>
      </c>
      <c r="I17" s="11">
        <v>57600</v>
      </c>
      <c r="J17" s="6">
        <v>0</v>
      </c>
      <c r="K17" s="6" t="s">
        <v>13</v>
      </c>
    </row>
    <row r="18" spans="1:11" x14ac:dyDescent="0.25">
      <c r="A18" s="6">
        <v>4010</v>
      </c>
      <c r="B18" s="6" t="s">
        <v>38</v>
      </c>
      <c r="C18" s="7" t="s">
        <v>39</v>
      </c>
      <c r="D18" s="8" t="s">
        <v>28</v>
      </c>
      <c r="E18" s="6" t="s">
        <v>29</v>
      </c>
      <c r="F18" s="9" t="s">
        <v>12</v>
      </c>
      <c r="G18" s="6">
        <v>15</v>
      </c>
      <c r="H18" s="11">
        <v>54000</v>
      </c>
      <c r="I18" s="11">
        <v>54000</v>
      </c>
      <c r="J18" s="6">
        <v>0</v>
      </c>
      <c r="K18" s="6" t="s">
        <v>13</v>
      </c>
    </row>
    <row r="19" spans="1:11" x14ac:dyDescent="0.25">
      <c r="A19" s="6">
        <v>4041</v>
      </c>
      <c r="B19" s="6" t="s">
        <v>38</v>
      </c>
      <c r="C19" s="7" t="s">
        <v>40</v>
      </c>
      <c r="D19" s="8" t="s">
        <v>22</v>
      </c>
      <c r="E19" s="6" t="s">
        <v>23</v>
      </c>
      <c r="F19" s="9" t="s">
        <v>12</v>
      </c>
      <c r="G19" s="6">
        <v>10</v>
      </c>
      <c r="H19" s="11">
        <v>31238.52</v>
      </c>
      <c r="I19" s="11">
        <v>31238</v>
      </c>
      <c r="J19" s="6">
        <v>0</v>
      </c>
      <c r="K19" s="6" t="s">
        <v>13</v>
      </c>
    </row>
    <row r="20" spans="1:11" x14ac:dyDescent="0.25">
      <c r="A20" s="6">
        <v>4054</v>
      </c>
      <c r="B20" s="6" t="s">
        <v>38</v>
      </c>
      <c r="C20" s="7" t="s">
        <v>39</v>
      </c>
      <c r="D20" s="8" t="s">
        <v>32</v>
      </c>
      <c r="E20" s="6" t="s">
        <v>33</v>
      </c>
      <c r="F20" s="9" t="s">
        <v>12</v>
      </c>
      <c r="G20" s="6">
        <v>40</v>
      </c>
      <c r="H20" s="11">
        <v>13380</v>
      </c>
      <c r="I20" s="11">
        <v>13380</v>
      </c>
      <c r="J20" s="6">
        <v>0</v>
      </c>
      <c r="K20" s="6" t="s">
        <v>13</v>
      </c>
    </row>
    <row r="21" spans="1:11" ht="42" customHeight="1" x14ac:dyDescent="0.25">
      <c r="A21" s="19" t="s">
        <v>41</v>
      </c>
      <c r="B21" s="20"/>
      <c r="C21" s="20"/>
      <c r="D21" s="20"/>
      <c r="E21" s="20"/>
      <c r="F21" s="21"/>
      <c r="G21" s="13">
        <f>SUM(G12:G20)</f>
        <v>179</v>
      </c>
      <c r="H21" s="14">
        <f t="shared" ref="H21:I21" si="1">SUM(H12:H20)</f>
        <v>271875.52</v>
      </c>
      <c r="I21" s="14">
        <f t="shared" si="1"/>
        <v>271875</v>
      </c>
      <c r="J21" s="15" t="s">
        <v>41</v>
      </c>
      <c r="K21" s="5" t="s">
        <v>41</v>
      </c>
    </row>
    <row r="22" spans="1:11" x14ac:dyDescent="0.25">
      <c r="A22" s="23" t="s">
        <v>41</v>
      </c>
      <c r="B22" s="24"/>
      <c r="C22" s="24"/>
      <c r="D22" s="24"/>
      <c r="E22" s="24"/>
      <c r="F22" s="24"/>
      <c r="G22" s="25"/>
      <c r="H22" s="12">
        <f>H11+H21</f>
        <v>980464.52</v>
      </c>
      <c r="I22" s="12">
        <f>I11+I21</f>
        <v>980464</v>
      </c>
      <c r="J22" s="23" t="s">
        <v>41</v>
      </c>
      <c r="K22" s="25"/>
    </row>
    <row r="28" spans="1:11" x14ac:dyDescent="0.25">
      <c r="I28" s="17" t="s">
        <v>43</v>
      </c>
    </row>
    <row r="29" spans="1:11" x14ac:dyDescent="0.25">
      <c r="I29" s="18" t="s">
        <v>44</v>
      </c>
    </row>
    <row r="30" spans="1:11" x14ac:dyDescent="0.25">
      <c r="I30" s="17" t="s">
        <v>45</v>
      </c>
    </row>
    <row r="31" spans="1:11" x14ac:dyDescent="0.25">
      <c r="I31" s="17" t="s">
        <v>46</v>
      </c>
    </row>
  </sheetData>
  <autoFilter ref="A4:K4">
    <sortState ref="A2:N17">
      <sortCondition ref="B1"/>
    </sortState>
  </autoFilter>
  <mergeCells count="5">
    <mergeCell ref="A11:F11"/>
    <mergeCell ref="A21:F21"/>
    <mergeCell ref="C2:K2"/>
    <mergeCell ref="A22:G22"/>
    <mergeCell ref="J22:K22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nabór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</cp:lastModifiedBy>
  <dcterms:created xsi:type="dcterms:W3CDTF">2020-06-12T08:16:42Z</dcterms:created>
  <dcterms:modified xsi:type="dcterms:W3CDTF">2020-06-12T08:59:30Z</dcterms:modified>
</cp:coreProperties>
</file>