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uszeregionalne-my.sharepoint.com/personal/beata_jez_mfipr_gov_pl/Documents/IRL/Zamówienia publiczne/Wizyty studyjne/"/>
    </mc:Choice>
  </mc:AlternateContent>
  <xr:revisionPtr revIDLastSave="31" documentId="8_{A6C9F410-3183-4574-884C-BA6248CE8EC5}" xr6:coauthVersionLast="47" xr6:coauthVersionMax="47" xr10:uidLastSave="{9AD1480A-745D-4E38-88ED-C6410768C05C}"/>
  <bookViews>
    <workbookView xWindow="-120" yWindow="-120" windowWidth="38640" windowHeight="21120" xr2:uid="{316123D1-5729-4270-A616-39F2C63A6193}"/>
  </bookViews>
  <sheets>
    <sheet name="Arkusz1" sheetId="1" r:id="rId1"/>
    <sheet name="Arkusz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16" i="1"/>
  <c r="D16" i="1"/>
  <c r="E16" i="1"/>
  <c r="F16" i="1"/>
  <c r="G16" i="1"/>
  <c r="H16" i="1"/>
  <c r="K12" i="1"/>
  <c r="J8" i="1"/>
  <c r="K8" i="1" s="1"/>
  <c r="J15" i="1"/>
  <c r="K15" i="1" s="1"/>
  <c r="J14" i="1"/>
  <c r="K14" i="1" s="1"/>
  <c r="J13" i="1"/>
  <c r="K13" i="1" s="1"/>
  <c r="J9" i="1"/>
  <c r="K9" i="1" s="1"/>
  <c r="J10" i="1"/>
  <c r="K10" i="1" s="1"/>
  <c r="J11" i="1"/>
  <c r="K11" i="1" s="1"/>
  <c r="J12" i="1"/>
  <c r="J16" i="1" l="1"/>
  <c r="K16" i="1"/>
</calcChain>
</file>

<file path=xl/sharedStrings.xml><?xml version="1.0" encoding="utf-8"?>
<sst xmlns="http://schemas.openxmlformats.org/spreadsheetml/2006/main" count="26" uniqueCount="26">
  <si>
    <r>
      <t>Organizacji wizyt studyjnych na terenie Polski oraz za granicą</t>
    </r>
    <r>
      <rPr>
        <b/>
        <sz val="14"/>
        <color theme="1"/>
        <rFont val="Calibri"/>
        <family val="2"/>
        <charset val="238"/>
        <scheme val="minor"/>
      </rPr>
      <t>  </t>
    </r>
    <r>
      <rPr>
        <b/>
        <sz val="14"/>
        <color theme="1"/>
        <rFont val="Calibri Light"/>
        <family val="2"/>
        <charset val="238"/>
      </rPr>
      <t xml:space="preserve">, realizowanych w ramach projektu Inno_Regio_Lab finansowanego z Programu Fundusze Europejskie dla Nowoczesnej Gospodarki (FENG). </t>
    </r>
  </si>
  <si>
    <t>Wyżywienie</t>
  </si>
  <si>
    <t>Zakwaterowanie</t>
  </si>
  <si>
    <t>wizyta studyjna na terenie Polski woj. podkarpackie</t>
  </si>
  <si>
    <t>wizyta studyjna na terenie Polski woj. łódzkie i śląskie</t>
  </si>
  <si>
    <t>wizyta studyjna na terenie Polski woj.lubelskie</t>
  </si>
  <si>
    <t>wizyta studyjna na terenie Polski woj. dolnośląskie</t>
  </si>
  <si>
    <t xml:space="preserve">wizyta studyjna zagraniczna  łączona: Estonia, Finlandia, Szwecja </t>
  </si>
  <si>
    <t xml:space="preserve">wizyta studyjna zagraniczna  łączona: Szwajcaria, Luksemburg, Belgia </t>
  </si>
  <si>
    <t>wizyta studyjna zagraniczna USA</t>
  </si>
  <si>
    <t>Szacowany koszt  za 1 os.</t>
  </si>
  <si>
    <t xml:space="preserve">wizyta studyjna na terenie Polski woj.pomorskie </t>
  </si>
  <si>
    <t>Bilety lotnicze</t>
  </si>
  <si>
    <t>Zwiedzanie (wizyty studyjne za granicą)</t>
  </si>
  <si>
    <t>KOSZTY STAŁE (1)</t>
  </si>
  <si>
    <t>Koszt pracy koordynatora i opiekuna grupy, zakupu ubezpieczenia OC Wykonawcy, umówienie spotkań w przypadku wizyty studyjnej realizowanej za granicą</t>
  </si>
  <si>
    <t>KOSZTY ZMIENNE (2)</t>
  </si>
  <si>
    <t>1. do 100km ...............za 1km        2.101- 200 km……........za 1km          3.201 - 400 km…..........za 1km      4.powyżej 400 km…....za 1km</t>
  </si>
  <si>
    <t>2. do 100km ...............za 1km        2.101- 200 km……........za 1km          3.201 - 400 km…..........za 1km      4.powyżej 400 km…....za 1km</t>
  </si>
  <si>
    <t>3. do 100km ...............za 1km        2.101- 200 km……........za 1km          3.201 - 400 km…..........za 1km      4.powyżej 400 km…....za 1km</t>
  </si>
  <si>
    <t>4. do 100km ...............za 1km        2.101- 200 km……........za 1km          3.201 - 400 km…..........za 1km      4.powyżej 400 km…....za 1km</t>
  </si>
  <si>
    <t>5. do 100km ...............za 1km        2.101- 200 km……........za 1km          3.201 - 400 km…..........za 1km      4.powyżej 400 km…....za 1km</t>
  </si>
  <si>
    <t>Cena transportu  na trasie Warszawa (siedziba MFiPR) – miejsce wydarzenia – Warszaw  (siedziba MFiPR)  oraz transportu na miejscu wydarzenia do 1500 km:</t>
  </si>
  <si>
    <t>Transport lokalny na miejscu zagranicznej wizyty studyjnej obejmujący transfer z/na lotnisko, przejazdy na miejscu do 500 km</t>
  </si>
  <si>
    <t xml:space="preserve">cena netto 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</si>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</sst>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rgb="FF00000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4A66-6D86-49B5-AEAC-0C8CBDA24BD1}">
  <dimension ref="B3:K16"/>
  <sheetViews>
    <sheetView tabSelected="1" topLeftCell="A7" workbookViewId="0">
      <selection activeCell="C9" sqref="C9"/>
    </sheetView>
  </sheetViews>
  <sheetFormatPr defaultRowHeight="15" x14ac:dyDescent="0.25"/>
  <cols>
    <col min="1" max="1" width="9.140625" style="4"/>
    <col min="2" max="3" width="30.42578125" style="4" customWidth="1"/>
    <col min="4" max="4" width="27" style="4" customWidth="1"/>
    <col min="5" max="5" width="31.5703125" style="4" customWidth="1"/>
    <col min="6" max="6" width="30.42578125" style="4" customWidth="1"/>
    <col min="7" max="8" width="23.7109375" style="4" customWidth="1"/>
    <col min="9" max="9" width="23.5703125" style="4" customWidth="1"/>
    <col min="10" max="10" width="22.85546875" style="4" customWidth="1"/>
    <col min="11" max="11" width="25.42578125" style="7" customWidth="1"/>
    <col min="12" max="16384" width="9.140625" style="4"/>
  </cols>
  <sheetData>
    <row r="3" spans="2:11" ht="15" customHeight="1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ht="1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5"/>
      <c r="C5" s="6"/>
      <c r="D5" s="6"/>
      <c r="E5" s="6"/>
      <c r="F5" s="6"/>
      <c r="G5" s="6"/>
      <c r="H5" s="6"/>
      <c r="I5" s="6"/>
    </row>
    <row r="6" spans="2:11" ht="51" customHeight="1" thickBot="1" x14ac:dyDescent="0.3">
      <c r="B6" s="8"/>
      <c r="C6" s="9" t="s">
        <v>14</v>
      </c>
      <c r="D6" s="10" t="s">
        <v>16</v>
      </c>
      <c r="E6" s="11"/>
      <c r="F6" s="12"/>
      <c r="G6" s="12"/>
      <c r="H6" s="12"/>
      <c r="I6" s="13"/>
      <c r="J6" s="14"/>
      <c r="K6" s="15"/>
    </row>
    <row r="7" spans="2:11" ht="171" customHeight="1" thickBot="1" x14ac:dyDescent="0.3">
      <c r="B7" s="8"/>
      <c r="C7" s="16" t="s">
        <v>15</v>
      </c>
      <c r="D7" s="17" t="s">
        <v>22</v>
      </c>
      <c r="E7" s="18" t="s">
        <v>23</v>
      </c>
      <c r="F7" s="19" t="s">
        <v>12</v>
      </c>
      <c r="G7" s="20" t="s">
        <v>1</v>
      </c>
      <c r="H7" s="20" t="s">
        <v>2</v>
      </c>
      <c r="I7" s="21" t="s">
        <v>13</v>
      </c>
      <c r="J7" s="22" t="s">
        <v>10</v>
      </c>
      <c r="K7" s="16" t="s">
        <v>24</v>
      </c>
    </row>
    <row r="8" spans="2:11" ht="90.75" customHeight="1" x14ac:dyDescent="0.25">
      <c r="B8" s="23" t="s">
        <v>11</v>
      </c>
      <c r="C8" s="24"/>
      <c r="D8" s="24"/>
      <c r="E8" s="2">
        <v>0</v>
      </c>
      <c r="F8" s="2">
        <v>0</v>
      </c>
      <c r="G8" s="26"/>
      <c r="H8" s="27"/>
      <c r="I8" s="2">
        <v>0</v>
      </c>
      <c r="J8" s="36">
        <f>SUM(F8:I8)/50</f>
        <v>0</v>
      </c>
      <c r="K8" s="36">
        <f>C8+D8+E8+J8</f>
        <v>0</v>
      </c>
    </row>
    <row r="9" spans="2:11" ht="76.5" customHeight="1" x14ac:dyDescent="0.25">
      <c r="B9" s="23" t="s">
        <v>3</v>
      </c>
      <c r="C9" s="24"/>
      <c r="D9" s="24"/>
      <c r="E9" s="2">
        <v>0</v>
      </c>
      <c r="F9" s="2">
        <v>0</v>
      </c>
      <c r="G9" s="28"/>
      <c r="H9" s="23"/>
      <c r="I9" s="2">
        <v>0</v>
      </c>
      <c r="J9" s="36">
        <f>SUM(F9:I9)/50</f>
        <v>0</v>
      </c>
      <c r="K9" s="36">
        <f t="shared" ref="K9:K15" si="0">C9+D9+E9+J9</f>
        <v>0</v>
      </c>
    </row>
    <row r="10" spans="2:11" ht="75" customHeight="1" x14ac:dyDescent="0.25">
      <c r="B10" s="23" t="s">
        <v>4</v>
      </c>
      <c r="C10" s="24"/>
      <c r="D10" s="25"/>
      <c r="E10" s="2">
        <v>0</v>
      </c>
      <c r="F10" s="2">
        <v>0</v>
      </c>
      <c r="G10" s="28"/>
      <c r="H10" s="23"/>
      <c r="I10" s="2">
        <v>0</v>
      </c>
      <c r="J10" s="36">
        <f t="shared" ref="J10:J12" si="1">SUM(F10:I10)/50</f>
        <v>0</v>
      </c>
      <c r="K10" s="36">
        <f t="shared" si="0"/>
        <v>0</v>
      </c>
    </row>
    <row r="11" spans="2:11" ht="67.5" customHeight="1" x14ac:dyDescent="0.25">
      <c r="B11" s="23" t="s">
        <v>5</v>
      </c>
      <c r="C11" s="24"/>
      <c r="D11" s="25"/>
      <c r="E11" s="2">
        <v>0</v>
      </c>
      <c r="F11" s="2">
        <v>0</v>
      </c>
      <c r="G11" s="28"/>
      <c r="H11" s="23"/>
      <c r="I11" s="2">
        <v>0</v>
      </c>
      <c r="J11" s="36">
        <f t="shared" si="1"/>
        <v>0</v>
      </c>
      <c r="K11" s="36">
        <f t="shared" si="0"/>
        <v>0</v>
      </c>
    </row>
    <row r="12" spans="2:11" ht="68.25" customHeight="1" x14ac:dyDescent="0.25">
      <c r="B12" s="23" t="s">
        <v>6</v>
      </c>
      <c r="C12" s="24"/>
      <c r="D12" s="25"/>
      <c r="E12" s="2">
        <v>0</v>
      </c>
      <c r="F12" s="2">
        <v>0</v>
      </c>
      <c r="G12" s="28"/>
      <c r="H12" s="23"/>
      <c r="I12" s="2">
        <v>0</v>
      </c>
      <c r="J12" s="36">
        <f t="shared" si="1"/>
        <v>0</v>
      </c>
      <c r="K12" s="36">
        <f t="shared" si="0"/>
        <v>0</v>
      </c>
    </row>
    <row r="13" spans="2:11" ht="84" customHeight="1" x14ac:dyDescent="0.25">
      <c r="B13" s="23" t="s">
        <v>7</v>
      </c>
      <c r="C13" s="23"/>
      <c r="D13" s="2">
        <v>0</v>
      </c>
      <c r="E13" s="25"/>
      <c r="F13" s="29"/>
      <c r="G13" s="23"/>
      <c r="H13" s="23"/>
      <c r="I13" s="28"/>
      <c r="J13" s="36">
        <f>SUM(F13:I13)/30</f>
        <v>0</v>
      </c>
      <c r="K13" s="36">
        <f t="shared" si="0"/>
        <v>0</v>
      </c>
    </row>
    <row r="14" spans="2:11" ht="81" customHeight="1" x14ac:dyDescent="0.25">
      <c r="B14" s="23" t="s">
        <v>8</v>
      </c>
      <c r="C14" s="23"/>
      <c r="D14" s="2">
        <v>0</v>
      </c>
      <c r="E14" s="25"/>
      <c r="F14" s="29"/>
      <c r="G14" s="23"/>
      <c r="H14" s="23"/>
      <c r="I14" s="28"/>
      <c r="J14" s="36">
        <f t="shared" ref="J14" si="2">SUM(F14:I14)/30</f>
        <v>0</v>
      </c>
      <c r="K14" s="36">
        <f t="shared" si="0"/>
        <v>0</v>
      </c>
    </row>
    <row r="15" spans="2:11" ht="90.75" customHeight="1" x14ac:dyDescent="0.25">
      <c r="B15" s="30" t="s">
        <v>9</v>
      </c>
      <c r="C15" s="30"/>
      <c r="D15" s="35">
        <v>0</v>
      </c>
      <c r="E15" s="31"/>
      <c r="F15" s="32"/>
      <c r="G15" s="30"/>
      <c r="H15" s="30"/>
      <c r="I15" s="33"/>
      <c r="J15" s="37">
        <f>SUM(F15:I15)/25</f>
        <v>0</v>
      </c>
      <c r="K15" s="36">
        <f t="shared" si="0"/>
        <v>0</v>
      </c>
    </row>
    <row r="16" spans="2:11" ht="66.75" customHeight="1" x14ac:dyDescent="0.25">
      <c r="B16" s="34" t="s">
        <v>25</v>
      </c>
      <c r="C16" s="36">
        <f>SUM(C8:C15)</f>
        <v>0</v>
      </c>
      <c r="D16" s="36">
        <f t="shared" ref="D16:K16" si="3">SUM(D8:D15)</f>
        <v>0</v>
      </c>
      <c r="E16" s="36">
        <f t="shared" si="3"/>
        <v>0</v>
      </c>
      <c r="F16" s="36">
        <f t="shared" si="3"/>
        <v>0</v>
      </c>
      <c r="G16" s="36">
        <f t="shared" si="3"/>
        <v>0</v>
      </c>
      <c r="H16" s="36">
        <f t="shared" si="3"/>
        <v>0</v>
      </c>
      <c r="I16" s="36">
        <f>SUM(I8:I15)</f>
        <v>0</v>
      </c>
      <c r="J16" s="36">
        <f t="shared" si="3"/>
        <v>0</v>
      </c>
      <c r="K16" s="36">
        <f t="shared" si="3"/>
        <v>0</v>
      </c>
    </row>
  </sheetData>
  <sheetProtection sheet="1" formatCells="0" formatColumns="0" formatRows="0" insertColumns="0" insertRows="0" insertHyperlinks="0" deleteColumns="0" deleteRows="0" selectLockedCells="1" sort="0" autoFilter="0" pivotTables="0"/>
  <mergeCells count="3">
    <mergeCell ref="B6:B7"/>
    <mergeCell ref="D6:I6"/>
    <mergeCell ref="B3:K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5BF6-A94D-4C52-B00D-FB4FE86591EF}">
  <dimension ref="C9:C13"/>
  <sheetViews>
    <sheetView workbookViewId="0">
      <selection activeCell="C9" sqref="C9:C13"/>
    </sheetView>
  </sheetViews>
  <sheetFormatPr defaultRowHeight="15" x14ac:dyDescent="0.25"/>
  <sheetData>
    <row r="9" spans="3:3" ht="255" x14ac:dyDescent="0.25">
      <c r="C9" s="1" t="s">
        <v>17</v>
      </c>
    </row>
    <row r="10" spans="3:3" ht="255" x14ac:dyDescent="0.25">
      <c r="C10" s="1" t="s">
        <v>18</v>
      </c>
    </row>
    <row r="11" spans="3:3" ht="255" x14ac:dyDescent="0.25">
      <c r="C11" s="1" t="s">
        <v>19</v>
      </c>
    </row>
    <row r="12" spans="3:3" ht="255" x14ac:dyDescent="0.25">
      <c r="C12" s="1" t="s">
        <v>20</v>
      </c>
    </row>
    <row r="13" spans="3:3" ht="255" x14ac:dyDescent="0.25">
      <c r="C13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Jeż Beata</dc:creator>
  <cp:keywords/>
  <dc:description/>
  <cp:lastModifiedBy>Jeż Beata</cp:lastModifiedBy>
  <cp:revision/>
  <dcterms:created xsi:type="dcterms:W3CDTF">2026-07-14T06:07:38Z</dcterms:created>
  <dcterms:modified xsi:type="dcterms:W3CDTF">2026-07-21T07:04:56Z</dcterms:modified>
  <cp:category/>
  <cp:contentStatus/>
</cp:coreProperties>
</file>