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hlusewicz\Downloads\"/>
    </mc:Choice>
  </mc:AlternateContent>
  <xr:revisionPtr revIDLastSave="0" documentId="13_ncr:1_{7532CA8C-1691-4F48-B86A-BEC1645F3E49}" xr6:coauthVersionLast="47" xr6:coauthVersionMax="47" xr10:uidLastSave="{00000000-0000-0000-0000-000000000000}"/>
  <bookViews>
    <workbookView xWindow="-120" yWindow="-120" windowWidth="29040" windowHeight="15840" tabRatio="762" xr2:uid="{00000000-000D-0000-FFFF-FFFF00000000}"/>
  </bookViews>
  <sheets>
    <sheet name="I. Informacje ogólne " sheetId="1" r:id="rId1"/>
    <sheet name="II. Opis zadania-merytoryczny" sheetId="6" r:id="rId2"/>
    <sheet name="III. Kalkulacja kosztów " sheetId="5" r:id="rId3"/>
    <sheet name="IV. Harmonogram " sheetId="3" r:id="rId4"/>
  </sheets>
  <definedNames>
    <definedName name="_xlnm.Print_Area" localSheetId="0">'I. Informacje ogólne '!$A$1:$C$42</definedName>
    <definedName name="_xlnm.Print_Area" localSheetId="1">'II. Opis zadania-merytoryczny'!$A$1:$G$27</definedName>
    <definedName name="_xlnm.Print_Area" localSheetId="2">'III. Kalkulacja kosztów '!$A$1:$O$45</definedName>
    <definedName name="_xlnm.Print_Area" localSheetId="3">'IV. Harmonogram '!$A$1:$H$30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3" i="5" l="1"/>
  <c r="K25" i="5"/>
  <c r="C26" i="1"/>
  <c r="J31" i="5"/>
  <c r="M31" i="5"/>
  <c r="I32" i="5"/>
  <c r="H32" i="5"/>
  <c r="J30" i="5"/>
  <c r="J29" i="5"/>
  <c r="J28" i="5"/>
  <c r="J27" i="5"/>
  <c r="J26" i="5"/>
  <c r="J25" i="5"/>
  <c r="J32" i="5" l="1"/>
  <c r="J33" i="5" s="1"/>
  <c r="L33" i="5"/>
  <c r="I33" i="5" l="1"/>
  <c r="L25" i="5" l="1"/>
  <c r="E26" i="5" l="1"/>
  <c r="E27" i="5"/>
  <c r="E28" i="5"/>
  <c r="E29" i="5"/>
  <c r="E30" i="5"/>
  <c r="E31" i="5"/>
  <c r="P31" i="5" s="1"/>
  <c r="E25" i="5"/>
  <c r="P25" i="5" s="1"/>
  <c r="D32" i="5"/>
  <c r="H12" i="3"/>
  <c r="H16" i="3"/>
  <c r="H17" i="3"/>
  <c r="H18" i="3"/>
  <c r="H19" i="3"/>
  <c r="H20" i="3"/>
  <c r="H21" i="3"/>
  <c r="H22" i="3"/>
  <c r="H23" i="3"/>
  <c r="H15" i="3"/>
  <c r="H14" i="3"/>
  <c r="H13" i="3"/>
  <c r="F38" i="5"/>
  <c r="D26" i="3"/>
  <c r="G21" i="6"/>
  <c r="C32" i="5"/>
  <c r="E18" i="5"/>
  <c r="D18" i="5"/>
  <c r="C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23" i="3"/>
  <c r="G18" i="3"/>
  <c r="G19" i="3"/>
  <c r="G20" i="3"/>
  <c r="G21" i="3"/>
  <c r="G22" i="3"/>
  <c r="D24" i="3"/>
  <c r="E24" i="3"/>
  <c r="G17" i="3"/>
  <c r="G16" i="3"/>
  <c r="G15" i="3"/>
  <c r="G14" i="3"/>
  <c r="G13" i="3"/>
  <c r="G12" i="3"/>
  <c r="D4" i="3"/>
  <c r="D3" i="3"/>
  <c r="C4" i="6"/>
  <c r="C3" i="6"/>
  <c r="C4" i="5"/>
  <c r="C3" i="5"/>
  <c r="P26" i="5" l="1"/>
  <c r="M26" i="5"/>
  <c r="P30" i="5"/>
  <c r="M30" i="5"/>
  <c r="P27" i="5"/>
  <c r="M27" i="5"/>
  <c r="P28" i="5"/>
  <c r="M28" i="5"/>
  <c r="P29" i="5"/>
  <c r="M29" i="5"/>
  <c r="M25" i="5"/>
  <c r="D20" i="5"/>
  <c r="C20" i="5"/>
  <c r="C27" i="1"/>
  <c r="H24" i="3"/>
  <c r="E32" i="5"/>
  <c r="G18" i="5"/>
  <c r="F18" i="5"/>
  <c r="F24" i="3"/>
  <c r="E20" i="5" s="1"/>
  <c r="G24" i="3"/>
  <c r="D33" i="5" l="1"/>
  <c r="F25" i="5"/>
  <c r="N25" i="5" s="1"/>
  <c r="F33" i="5"/>
  <c r="M32" i="5"/>
  <c r="E33" i="5"/>
  <c r="P32" i="5"/>
  <c r="H25" i="3"/>
  <c r="E19" i="5"/>
  <c r="D24" i="1"/>
  <c r="F19" i="5"/>
  <c r="G25" i="3"/>
  <c r="C33" i="5" l="1"/>
  <c r="N33" i="5"/>
  <c r="O33" i="5" s="1"/>
  <c r="D27" i="1" s="1"/>
  <c r="D26" i="1"/>
  <c r="D25" i="1"/>
  <c r="N34" i="5"/>
  <c r="F34" i="5"/>
  <c r="G25" i="5"/>
  <c r="O25" i="5" s="1"/>
  <c r="G33" i="5"/>
  <c r="O34" i="5" l="1"/>
  <c r="G34" i="5"/>
  <c r="Q31" i="5"/>
  <c r="C24" i="3"/>
  <c r="E35" i="5" l="1"/>
  <c r="C25" i="3"/>
</calcChain>
</file>

<file path=xl/sharedStrings.xml><?xml version="1.0" encoding="utf-8"?>
<sst xmlns="http://schemas.openxmlformats.org/spreadsheetml/2006/main" count="174" uniqueCount="129">
  <si>
    <t>Data :</t>
  </si>
  <si>
    <t>Kwota inwestycji</t>
  </si>
  <si>
    <t>telefon:</t>
  </si>
  <si>
    <t>e-mail:</t>
  </si>
  <si>
    <t>Imię i nazwisko osoby sporządzającej dokument:</t>
  </si>
  <si>
    <t xml:space="preserve">    </t>
  </si>
  <si>
    <t>Telefon:</t>
  </si>
  <si>
    <t>RAZEM</t>
  </si>
  <si>
    <t>Lp.</t>
  </si>
  <si>
    <t>ROK</t>
  </si>
  <si>
    <t>II kwartał</t>
  </si>
  <si>
    <t>III kwartał</t>
  </si>
  <si>
    <t>IV kwartał</t>
  </si>
  <si>
    <t>I kwartał</t>
  </si>
  <si>
    <t xml:space="preserve">Dane Instytucji opieki nad dziećmi w wieku                
do lat 3 </t>
  </si>
  <si>
    <t>Planowany okres realizacji inwestycji tworzenia nowych miejsc</t>
  </si>
  <si>
    <t>Nazwa instytucji opieki nad dziećmi w wieku do lat 3:</t>
  </si>
  <si>
    <t xml:space="preserve">II. OPIS ZADANIA - merytoryczny </t>
  </si>
  <si>
    <t>Krajowy Plan Odbudowy i Zwiększenia Odporności (KPO)</t>
  </si>
  <si>
    <t>Kwota VAT
(w zł)</t>
  </si>
  <si>
    <t xml:space="preserve">Załącznik 1 do Umowy. Opis realizacji zadania - Informacje ogólne </t>
  </si>
  <si>
    <t>Załącznik 1 do Umowy. Opis realizacji zadania - Opis zadania</t>
  </si>
  <si>
    <t>Zał. nr 1 do Umowy. Opis realizacji zadania - Harmonogram</t>
  </si>
  <si>
    <t>RODZAJ WYDATKU</t>
  </si>
  <si>
    <t>1.</t>
  </si>
  <si>
    <t>2.</t>
  </si>
  <si>
    <t>3.</t>
  </si>
  <si>
    <t>4.</t>
  </si>
  <si>
    <t>5.</t>
  </si>
  <si>
    <t>6.</t>
  </si>
  <si>
    <t>7.</t>
  </si>
  <si>
    <t xml:space="preserve">Promocja oraz informacja o realizacji zadania </t>
  </si>
  <si>
    <t>OGÓŁEM:</t>
  </si>
  <si>
    <t xml:space="preserve">Koszt jednostkowy </t>
  </si>
  <si>
    <t>Średnia wysokość podatku VAT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</si>
  <si>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 kwota 12.410,00 zł)</t>
    </r>
  </si>
  <si>
    <t xml:space="preserve">*/ należy wybrać z listy  </t>
  </si>
  <si>
    <t>**/ należy podać nazwę wydatku</t>
  </si>
  <si>
    <t xml:space="preserve">Dane Wnioskodawcy </t>
  </si>
  <si>
    <t>Nazwa firmy:</t>
  </si>
  <si>
    <t xml:space="preserve">Imię i  Nazwisko oraz pełniona funkcja osoby uprawnionej </t>
  </si>
  <si>
    <t>Siedziba firmy:</t>
  </si>
  <si>
    <t>Wyposażenie i montaż placu zabaw</t>
  </si>
  <si>
    <t xml:space="preserve">Dostosowanie otoczenie instytucji </t>
  </si>
  <si>
    <t>Inne** /</t>
  </si>
  <si>
    <t xml:space="preserve"> Adaptacja zgodna z zasadami uniwersalnego projektowania </t>
  </si>
  <si>
    <r>
      <t>Zakup i montaż wyposażenia</t>
    </r>
    <r>
      <rPr>
        <b/>
        <i/>
        <sz val="10"/>
        <rFont val="Calibri"/>
        <family val="2"/>
        <charset val="238"/>
        <scheme val="minor"/>
      </rPr>
      <t xml:space="preserve"> 
np. meble</t>
    </r>
  </si>
  <si>
    <t>Nazwa Podmiotu</t>
  </si>
  <si>
    <r>
      <t xml:space="preserve">NALEŻY WYPEŁNIĆ </t>
    </r>
    <r>
      <rPr>
        <b/>
        <sz val="16"/>
        <color theme="9" tint="-0.249977111117893"/>
        <rFont val="Calibri"/>
        <family val="2"/>
        <charset val="238"/>
        <scheme val="minor"/>
      </rPr>
      <t>ZIELONE</t>
    </r>
    <r>
      <rPr>
        <b/>
        <sz val="16"/>
        <color rgb="FFFF0000"/>
        <rFont val="Calibri"/>
        <family val="2"/>
        <charset val="238"/>
        <scheme val="minor"/>
      </rPr>
      <t xml:space="preserve"> POLA</t>
    </r>
  </si>
  <si>
    <r>
      <t>Zakup - stanowiący wyposażenie instytycji opieki np</t>
    </r>
    <r>
      <rPr>
        <i/>
        <sz val="10"/>
        <rFont val="Calibri"/>
        <family val="2"/>
        <charset val="238"/>
        <scheme val="minor"/>
      </rPr>
      <t>. zabawek, pomocy do prowadzenia zajęć opiekuńczo-wychowawczych i edukacyjnych</t>
    </r>
  </si>
  <si>
    <r>
      <t xml:space="preserve">Maksymalny okres na tworzenie nowych miejsc - 2 lata od ostatniego dnia na złożenie oświadczenia o przyjęciu środków
</t>
    </r>
    <r>
      <rPr>
        <b/>
        <i/>
        <sz val="14"/>
        <color rgb="FFC00000"/>
        <rFont val="Calibri"/>
        <family val="2"/>
        <charset val="238"/>
        <scheme val="minor"/>
      </rPr>
      <t xml:space="preserve"> (pkt. 5.4.1 programu)</t>
    </r>
  </si>
  <si>
    <t xml:space="preserve"> Imię i  Nazwisko oraz pełniona funkcja osoby/osób  
uprawnionych do złożenia dokumentu )</t>
  </si>
  <si>
    <t>Zał. nr 1 do Umowy.  Opis realizacji zadania -Kalkulacja kosztów</t>
  </si>
  <si>
    <t>OCENA EFEKTYWNOŚCI INWESTYCJI, W TYM OCENA EKONOMICZNEJ EFEKTYWNOŚCI</t>
  </si>
  <si>
    <t>Należy wykazać, że realizacja inwestycji jest zasadna w kontekście działalności jednostki i potrzeb społeczności lokalnej; należy określić, jakie skutki zostaną wygenerowane poprzez realizację danej inwestycji (należy wykazać, w jaki sposób zostanie podniesiona jakość świadczonych usług, bądź wzrost dostępności miejsc opieki nad dziećmi w wieku do lat 3) i jak się one odnoszą do niezbędnych nakładów inwestycyjnych; należy porównać stan obecny ze stanem oczekiwanym po realizacji inwestycji.</t>
  </si>
  <si>
    <t>Należy wskazać, czy w ramach inwestycji tworzone są wyłącznie miejsca opieki nad dziećmi do lat 3 , czy jest ona wykonywana w obrębie jakiegoś większego zadania lub czy nowo utworzone miejsca opieki tworzone są w już istniejącej instytucji. 
Jeżeli instytucja funkcjonować będzie w obiekcie mieszczącym również inne funkcje użytkowe, należy wskazać dodatkowo metraż i przeznaczenie części wspólnych, jak również opisać, w jaki sposób zostanie zachowana odrębność instytucji opieki nad dziećmi do lat 3 oraz  należy sporządzić opis metodologii czytelnego wyodrębnienia wydatków kwalifikowalnych na tworzenie miejsc opieki dla dzieci do lat 3.
Należy wskazać liczbę utworzonych miejsc, opis sposobu wykonania zaplanowanych prac, w przypadku zwiększenia liczby miejsc należy podać aktualną liczbę miejsc oraz wyszczególnienie kosztów dot. części wspólnych (przypadające na nowe i już istniejące miejsca).
Wskazać całkowita powierzchnia budynku/lokali, w którym zostanie utworzona instytucja opieki (w m2) oraz powierzchnię budynku/lokalu objętym programem  (w m2).
Wskazać kategorię oraz wydatki/koszty w przypadku, gdy utworzenie nowej instytucji opieki jest częścią większej inwestycji, np. termomodernizacji całego budynku, wymiany instalacji elektrycznej w całym budynku, wspólne wejście do budynku, wspólna winda itp. - wydatki/koszty należy obliczyć proporcjonalnie tj. powierzchnia objęta dofinansowaniem względem powierzchni ogólnej  lub wpisać "nie dotyczy", o ile takie wydatki/koszty nie występują.</t>
  </si>
  <si>
    <t>Należy podać obowiązkowo całościowy metraż obiektu oraz liczbę pomieszczeń, ich przeznaczenie i metraż.  
Należy opisać jakie efekty rzeczowe oraz jakie rezultaty zostaną osiągnięte dzięki inwestycji.
Należy podać powierzchnię gruntów/działek, na której zlokalizowany będzie /jest budynek/lokal (w m2) i sposób jego dostosowania (np. plac zabaw/ ogród) oraz zagodspodarowania otoczenia nowej instytucji opieki, np. ogrodzenie, chodniki.</t>
  </si>
  <si>
    <t>ADAPTACJI (poz. nr 1 Kalkulacji kosztów )</t>
  </si>
  <si>
    <t>ZAKUPU WYPOSAŻENIA I MONTAŻU PLACU ZABAW, 
(poz. nr 4 Kalkulacji kosztów )</t>
  </si>
  <si>
    <t>WYDATKÓW ZWIĄZANYCH Z DOSTOSOWANIEM OTOCZENIA INSTYTUCJI,  
(poz. nr 5 Kalkulacji kosztów )</t>
  </si>
  <si>
    <t>WYDATKÓW ZWIĄZANYCH Z PROMOCJĄ ORAZ INFORMACJĄ 
(poz. nr 6 Kalkulacji kosztów )</t>
  </si>
  <si>
    <t>WYDATKÓW INNYCH, O KTÓRYM MOWA W PKT.4.1.2  LUB 4.2.1 PROGRAMU  
(poz. nr 7 Kalkulacji kosztów )</t>
  </si>
  <si>
    <t>ZAKUPU I MONTAŻU WYPOSAŻENIA, O KTÓRYM MOWA W PKT.4.1.2  LUB 4.2.1 PROGRAMU  
(poz. nr 2 Kalkulacji kosztów )</t>
  </si>
  <si>
    <t xml:space="preserve">Należy wymienić wydatki inne . </t>
  </si>
  <si>
    <t xml:space="preserve">INFORMACJA O SAMODZIELNOŚCI  OBIEKTU BĘDĄCEGO PRZEDMIOTEM INWESTYCJI
ORAZ 
KATEGORIA I PROPORCJA ROZLICZANIA WYDATKÓW/KOSZTÓW WSPÓLNYCH DLA INSTYTUCJI ZLOKALIZOWANYCH W BUDYNKU/LOKALU </t>
  </si>
  <si>
    <t xml:space="preserve">PLANOWANY   ZAKRES RZECZOWY INWESTYCJI W CZĘŚCI ODNOSZĄCEJ SIĘ:
</t>
  </si>
  <si>
    <t>Należy opisać w punktach,  wydatki związane z zakupem wyposażenia i montażu placu zabaw wraz z bezpieczną nawierzchnią,</t>
  </si>
  <si>
    <t>Należy wymienić wydatki związane z dostosowaniem otoczenia instytucji opieki do jej prowadzenia np. utworzenie altany śmietnikowej, chodnika, ogrodzenia, zieleni.</t>
  </si>
  <si>
    <t>Jeżeli środki na zadanie będą pochodziły z innych źródeł, niż dofinansowanie, wskazać 
w jakiej wysokości i zakresie środki zostaną przeznaczone na zadanie oraz z jakich źródeł będą pochodzić
lub wpisać "nie dotyczy".</t>
  </si>
  <si>
    <t xml:space="preserve">DANE O PLANOWANYCH ŚRODKACH FINANSOWYCH I ICH ŹRÓDŁACH NIEZBĘDNYCH DO REALIZACJI ZADANIA </t>
  </si>
  <si>
    <t>(pieczęć, Imię i  Nazwisko oraz pełniona funkcja osoby uprawnionej do reprezentowania podmiotu)</t>
  </si>
  <si>
    <r>
      <rPr>
        <b/>
        <sz val="11"/>
        <color rgb="FFFF0000"/>
        <rFont val="Calibri"/>
        <family val="2"/>
        <charset val="238"/>
        <scheme val="minor"/>
      </rPr>
      <t>nie ma</t>
    </r>
    <r>
      <rPr>
        <sz val="11"/>
        <color rgb="FFFF0000"/>
        <rFont val="Calibri"/>
        <family val="2"/>
        <charset val="238"/>
        <scheme val="minor"/>
      </rPr>
      <t xml:space="preserve"> prawnej możliwości odzyskania poniesionego kosztu podatku od towarów i usług</t>
    </r>
  </si>
  <si>
    <r>
      <rPr>
        <b/>
        <sz val="11"/>
        <color rgb="FFFF0000"/>
        <rFont val="Calibri"/>
        <family val="2"/>
        <charset val="238"/>
        <scheme val="minor"/>
      </rPr>
      <t>ma</t>
    </r>
    <r>
      <rPr>
        <sz val="11"/>
        <color rgb="FFFF0000"/>
        <rFont val="Calibri"/>
        <family val="2"/>
        <charset val="238"/>
        <scheme val="minor"/>
      </rPr>
      <t xml:space="preserve"> prawną możliwość odzyskania poniesionego kosztu podatku od towarów i usług</t>
    </r>
  </si>
  <si>
    <t>Należy opisać w punktach,  wydatki związane z zakupem wyposażenia  np. zabawki, pomocy do prowadzenia zajęć opiekuńczo-wychowawczych, specjalistycznego sprzętu wspomagania rozwoju  oraz do prowadzenia terapii dzieci ze specjalnymi potrzebami, ze szczególnym uwzględnieniem sprzętu dla dzieci ze specjalnymi potrzebami edukacyjnymi</t>
  </si>
  <si>
    <t>Środki europejskie  
 (82,52% * FERS)</t>
  </si>
  <si>
    <t>Współfinansowanie krajowe środków europejskich  
(17,48%*FERS)</t>
  </si>
  <si>
    <t>Czy nowe miejsca opieki tworzone będą w nowej instytucji czy już funkcjonującej instytucji?</t>
  </si>
  <si>
    <t>Adres instytucji :</t>
  </si>
  <si>
    <t>Nazwa  Podmiotu</t>
  </si>
  <si>
    <t>Nazwa  Instytucji</t>
  </si>
  <si>
    <t>Nazwa iInwestycji</t>
  </si>
  <si>
    <t xml:space="preserve">Nazwa  instytucji                           </t>
  </si>
  <si>
    <t>Wydatek majątkowy
(w zł)</t>
  </si>
  <si>
    <t>Wydatek bieżący 
(w zł)</t>
  </si>
  <si>
    <t xml:space="preserve"> Kwota KPO 
(w zł)</t>
  </si>
  <si>
    <t xml:space="preserve">Adaptacja zgodna z zasadami uniwersalnego projektowania </t>
  </si>
  <si>
    <t>*/ należy podać nazwę wydatku</t>
  </si>
  <si>
    <r>
      <t xml:space="preserve">NALEŻY WYPEŁNIĆ </t>
    </r>
    <r>
      <rPr>
        <b/>
        <sz val="10"/>
        <color rgb="FF008000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</si>
  <si>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r>
      <t>Zakup i montaż wyposażenia</t>
    </r>
    <r>
      <rPr>
        <i/>
        <sz val="10"/>
        <rFont val="Calibri"/>
        <family val="2"/>
        <charset val="238"/>
        <scheme val="minor"/>
      </rPr>
      <t xml:space="preserve"> np. meble</t>
    </r>
  </si>
  <si>
    <t>Kwota netto</t>
  </si>
  <si>
    <t>Kwota VAT</t>
  </si>
  <si>
    <t xml:space="preserve">Program Fundusze Europejskie dla Rozwoju Społecznego 2021–2027 (FERS) </t>
  </si>
  <si>
    <t xml:space="preserve">IV. HARMONOGRAM -ZAPOTRZEBOWANIA NA ŚRODKI FINASOWE NA TWORZENIE NOWYCH MIEJSC        </t>
  </si>
  <si>
    <t xml:space="preserve"> Kwota KPO + VAT
(w zł)</t>
  </si>
  <si>
    <t>planowany data  rozpoczęcia tworzenia nowych miejsc opieki (dd.mm.rrrr)</t>
  </si>
  <si>
    <r>
      <t xml:space="preserve">OPIS STANU INSTYTUCJI </t>
    </r>
    <r>
      <rPr>
        <b/>
        <sz val="10"/>
        <rFont val="Calibri"/>
        <family val="2"/>
        <charset val="238"/>
        <scheme val="minor"/>
      </rPr>
      <t xml:space="preserve">PRZED ROZPOCZĘCIEM INWESTYCJI </t>
    </r>
    <r>
      <rPr>
        <sz val="10"/>
        <rFont val="Calibri"/>
        <family val="2"/>
        <charset val="238"/>
        <scheme val="minor"/>
      </rPr>
      <t xml:space="preserve">
</t>
    </r>
  </si>
  <si>
    <r>
      <t xml:space="preserve">NALEŻY WYPEŁNIĆ </t>
    </r>
    <r>
      <rPr>
        <b/>
        <sz val="10"/>
        <color theme="9" tint="-0.249977111117893"/>
        <rFont val="Calibri"/>
        <family val="2"/>
        <charset val="238"/>
        <scheme val="minor"/>
      </rPr>
      <t>ZIELONE</t>
    </r>
    <r>
      <rPr>
        <b/>
        <sz val="10"/>
        <color rgb="FFFF0000"/>
        <rFont val="Calibri"/>
        <family val="2"/>
        <charset val="238"/>
        <scheme val="minor"/>
      </rPr>
      <t xml:space="preserve"> POLA</t>
    </r>
  </si>
  <si>
    <t xml:space="preserve">III. KALKULACJA KOSZTÓW </t>
  </si>
  <si>
    <t xml:space="preserve"> Kwota FERS
(brutto), 
w tym:</t>
  </si>
  <si>
    <r>
      <t>Oświadczam, że realizując zadanie</t>
    </r>
    <r>
      <rPr>
        <b/>
        <sz val="10"/>
        <color rgb="FFC00000"/>
        <rFont val="Calibri"/>
        <family val="2"/>
        <charset val="238"/>
        <scheme val="minor"/>
      </rPr>
      <t xml:space="preserve"> *</t>
    </r>
  </si>
  <si>
    <t>INFORMACJE OGÓLNE do Programu Aktywny Maluch 2022-2029</t>
  </si>
  <si>
    <t xml:space="preserve">Planowane wydatki na UTWORZENIE nowych miejsc opieki w ramach realizacji Programu Aktywny Maluch 2022-2029 
 (w podziale na źródło dofinasowania oraz rodzaj planowanego wydatku )                            </t>
  </si>
  <si>
    <r>
      <t xml:space="preserve">Koszt jednostkowy </t>
    </r>
    <r>
      <rPr>
        <b/>
        <i/>
        <sz val="10"/>
        <rFont val="Calibri"/>
        <family val="2"/>
        <charset val="238"/>
        <scheme val="minor"/>
      </rPr>
      <t>(max. kwota 12.410,00 zł)</t>
    </r>
  </si>
  <si>
    <t>Program Fundusze Europejskie dla Rozwoju Społecznego 2021–2027 (FERS)(w zł)</t>
  </si>
  <si>
    <r>
      <rPr>
        <i/>
        <sz val="11"/>
        <rFont val="Calibri"/>
        <family val="2"/>
        <charset val="238"/>
        <scheme val="minor"/>
      </rPr>
      <t>(WYDATKI PONOSZONE</t>
    </r>
    <r>
      <rPr>
        <b/>
        <i/>
        <sz val="11"/>
        <color rgb="FFC00000"/>
        <rFont val="Calibri"/>
        <family val="2"/>
        <charset val="238"/>
        <scheme val="minor"/>
      </rPr>
      <t xml:space="preserve"> DO DNIA WPISU </t>
    </r>
    <r>
      <rPr>
        <i/>
        <sz val="11"/>
        <rFont val="Calibri"/>
        <family val="2"/>
        <charset val="238"/>
        <scheme val="minor"/>
      </rPr>
      <t>DO REJESTRU ŻŁOBKÓW I KLUBÓW DZIECIĘCYCH 
ORAZ WYKAZU DZIENNYCH OPIEKUNÓW
 w okresie prowadzenia działalności gospodarczej)</t>
    </r>
  </si>
  <si>
    <t>NIP/REGON:</t>
  </si>
  <si>
    <t>Adres zamieszkania właściciela:</t>
  </si>
  <si>
    <r>
      <t>Rodzaj instytucji</t>
    </r>
    <r>
      <rPr>
        <i/>
        <sz val="10"/>
        <color theme="1"/>
        <rFont val="Calibri"/>
        <family val="2"/>
        <charset val="238"/>
        <scheme val="minor"/>
      </rPr>
      <t xml:space="preserve"> (żłobek / klub dziecięcy / dzienny opiekun)</t>
    </r>
    <r>
      <rPr>
        <sz val="10"/>
        <color theme="1"/>
        <rFont val="Calibri"/>
        <family val="2"/>
        <charset val="238"/>
        <scheme val="minor"/>
      </rPr>
      <t>:</t>
    </r>
  </si>
  <si>
    <t>Planowana liczba tworzonych miejsc ze środki KPO :</t>
  </si>
  <si>
    <t>Planowana liczba tworzonych miejsc ze środki  FERS:</t>
  </si>
  <si>
    <t>Kwota przyznanych środków z KPO (kwota BRUTTO):</t>
  </si>
  <si>
    <t>Środki europejskie   (82,52% * FERS):</t>
  </si>
  <si>
    <t>Współfinansowanie krajowe środków europejskich  (17,48%*FERS):</t>
  </si>
  <si>
    <t>Całkowita wartość kosztorysowa inwestycji  
(kwota BRUTTO):</t>
  </si>
  <si>
    <t xml:space="preserve">Proszę wskazać termin obowiązywania umowy najmu (od-do). </t>
  </si>
  <si>
    <t xml:space="preserve">Proszę podać tytuł prawny do lokalu, w którym planowana jest inwestycja (najem/ własność) oraz rodzaj dokumentu np. wyciąg z Ksiąg Wieczystych, umowę dzierżawy, najmu, akt notarialny. </t>
  </si>
  <si>
    <t>Imię i nazwisko właściciela:</t>
  </si>
  <si>
    <r>
      <t xml:space="preserve">planowany data zakończenia zadania </t>
    </r>
    <r>
      <rPr>
        <b/>
        <i/>
        <sz val="10"/>
        <color theme="1"/>
        <rFont val="Calibri"/>
        <family val="2"/>
        <charset val="238"/>
        <scheme val="minor"/>
      </rPr>
      <t>tj. data dokonania wpisu nowych miejsc opieki do rejestry</t>
    </r>
    <r>
      <rPr>
        <sz val="10"/>
        <color theme="1"/>
        <rFont val="Calibri"/>
        <family val="2"/>
        <charset val="238"/>
        <scheme val="minor"/>
      </rPr>
      <t xml:space="preserve">  (dd.mm.rrrr)</t>
    </r>
  </si>
  <si>
    <t>Kwota przyznanych środków z FERS (kwota BRUTTO), w tym:</t>
  </si>
  <si>
    <r>
      <t xml:space="preserve">Proszę opisać, co przed rozpoczęciem inwestycji znajduje się w jej miejscu .
</t>
    </r>
    <r>
      <rPr>
        <i/>
        <sz val="10"/>
        <color rgb="FFC00000"/>
        <rFont val="Calibri"/>
        <family val="2"/>
        <charset val="238"/>
        <scheme val="minor"/>
      </rPr>
      <t>Ponadto, należy załączyć : 
1) minimum 5 zdjęć przedstawiających teren pod zabudowę i/lub zagospodarowanie terenu w ramach zadania (np. pod plac zabaw, zieleń, ogrodzenie, chodnik) lub 
2) minimum 5 zdjęć przedstawiających nieruchomość (grunt, budynek, lokal) przeznaczoną na zakup wraz z otoczeniem lub
3) minimum 5 zdjęć przedstawiających istniejący budynek przeznaczony na renowację lub do adaptacji 
(tj. dostosowania dla potrzeb dzieci) wraz z otoczeniem lub
4) rzut budynku / lokalu ze wszystkimi pomieszczeniami, których dotyczy realizacja zadania w zakresie renowacji lub adaptacji – obligatoryjnie</t>
    </r>
  </si>
  <si>
    <t xml:space="preserve">Proszę opisać, jakiego rodzaju prace zostaną wykonane w ramach adaptacji  inwestycji zgodna z zasadami uniwersalnego projektowania budowlanej. Odrębnie wskazać jakiego rodzaju prace remontowe będą wykonywane  (zaleca się wyszczególnienie w punktach) lub oznaczyć, że roboty takie nie będą wykonywane. 
</t>
  </si>
  <si>
    <t>Należy opisać w punktach planowane do zakupu i montażu wyposażenie (w tym m. in. meble, wyposażenie wypoczynkowe, wyposażenie sanitarne, wyposażenie kuchenne,).</t>
  </si>
  <si>
    <t>ZAKUPU ZABAWEK i POMOCY DYDAKTYCZNYCH, O KTÓRYM MOWA W PKT.4.1.2  LUB 4.2.1 PROGRAMU  
(poz. nr 3 Kalkulacji kosztów )</t>
  </si>
  <si>
    <t>Dotyczy wydatków związanych z promocją i informacją wynikające ze Strategii Promocji i Informacji Krajowego Plany Odbudowy i Zwiększenia Odporności lub o której mowa w pkt. 10.3.3. Programu.</t>
  </si>
  <si>
    <r>
      <t xml:space="preserve">PLANOWANE EFEKTY
 RZECZOWE INWESTYCJI PO ZAKOŃCZENIU ZADANIA
</t>
    </r>
    <r>
      <rPr>
        <b/>
        <sz val="10"/>
        <color theme="1"/>
        <rFont val="Calibri"/>
        <family val="2"/>
        <charset val="238"/>
        <scheme val="minor"/>
      </rPr>
      <t xml:space="preserve">Proszę o informację w jaki sposób spełniony zostanie obowiązek  dostępności </t>
    </r>
    <r>
      <rPr>
        <sz val="10"/>
        <color theme="1"/>
        <rFont val="Calibri"/>
        <family val="2"/>
        <charset val="238"/>
        <scheme val="minor"/>
      </rPr>
      <t xml:space="preserve">osobom ze szczególnymi potrzebami, , zgodnie z przepisami ustawy z dnia 19 lipca 2019 r. o zapewnianiu dostępności osobom ze szczególnymi potrzebami (t.j. Dz. U. z 2022 r. poz. 2240). 
</t>
    </r>
  </si>
  <si>
    <t xml:space="preserve">Majątkowe </t>
  </si>
  <si>
    <t xml:space="preserve">Razem </t>
  </si>
  <si>
    <t>Bieżące</t>
  </si>
  <si>
    <r>
      <t xml:space="preserve">Jeśli w już funkcjonującej, to ile miejsc opieki znajdowało się w instytucji
 </t>
    </r>
    <r>
      <rPr>
        <i/>
        <sz val="10"/>
        <color theme="1"/>
        <rFont val="Calibri"/>
        <family val="2"/>
        <charset val="238"/>
        <scheme val="minor"/>
      </rPr>
      <t xml:space="preserve">na dzień </t>
    </r>
    <r>
      <rPr>
        <b/>
        <i/>
        <sz val="10"/>
        <color theme="1"/>
        <rFont val="Calibri"/>
        <family val="2"/>
        <charset val="238"/>
        <scheme val="minor"/>
      </rPr>
      <t>19.01.2023r.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</si>
</sst>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41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8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i/>
      <sz val="10"/>
      <color rgb="FFC00000"/>
      <name val="Calibri"/>
      <family val="2"/>
      <charset val="238"/>
      <scheme val="minor"/>
    </font>
    <font>
      <b/>
      <sz val="10"/>
      <color theme="9" tint="-0.249977111117893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theme="0"/>
      </left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9" fontId="16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51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4" fontId="2" fillId="3" borderId="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6" fillId="0" borderId="0" xfId="2" applyFont="1" applyAlignment="1" applyProtection="1">
      <alignment vertical="top"/>
      <protection locked="0"/>
    </xf>
    <xf numFmtId="0" fontId="3" fillId="0" borderId="0" xfId="0" applyFont="1"/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center" vertical="center" wrapText="1"/>
    </xf>
    <xf numFmtId="14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4" fontId="2" fillId="4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2" applyFont="1" applyFill="1" applyBorder="1" applyAlignment="1" applyProtection="1">
      <alignment horizontal="center" vertical="center" wrapText="1"/>
      <protection locked="0"/>
    </xf>
    <xf numFmtId="4" fontId="0" fillId="5" borderId="1" xfId="0" applyNumberFormat="1" applyFill="1" applyBorder="1" applyAlignment="1">
      <alignment horizontal="right" vertical="center"/>
    </xf>
    <xf numFmtId="0" fontId="13" fillId="4" borderId="0" xfId="1" applyFont="1" applyFill="1" applyAlignment="1" applyProtection="1">
      <alignment horizontal="left" vertical="center"/>
      <protection locked="0"/>
    </xf>
    <xf numFmtId="0" fontId="3" fillId="0" borderId="30" xfId="0" applyFont="1" applyBorder="1" applyAlignment="1">
      <alignment horizontal="right" vertical="center" wrapText="1"/>
    </xf>
    <xf numFmtId="0" fontId="17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2" xfId="0" applyFont="1" applyFill="1" applyBorder="1" applyAlignment="1" applyProtection="1">
      <alignment horizontal="right" vertical="center" wrapText="1"/>
      <protection locked="0"/>
    </xf>
    <xf numFmtId="0" fontId="5" fillId="4" borderId="1" xfId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13" fillId="4" borderId="12" xfId="1" applyFont="1" applyFill="1" applyBorder="1" applyAlignment="1" applyProtection="1">
      <alignment horizontal="right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6" fillId="0" borderId="0" xfId="1" applyFont="1" applyAlignment="1" applyProtection="1">
      <alignment vertical="center" wrapText="1"/>
      <protection locked="0"/>
    </xf>
    <xf numFmtId="0" fontId="5" fillId="4" borderId="1" xfId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Protection="1">
      <protection locked="0"/>
    </xf>
    <xf numFmtId="0" fontId="13" fillId="4" borderId="1" xfId="1" applyFont="1" applyFill="1" applyBorder="1" applyAlignment="1" applyProtection="1">
      <alignment horizontal="right" vertical="center" wrapText="1"/>
      <protection locked="0"/>
    </xf>
    <xf numFmtId="0" fontId="5" fillId="4" borderId="3" xfId="1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top" wrapText="1"/>
      <protection locked="0"/>
    </xf>
    <xf numFmtId="0" fontId="23" fillId="0" borderId="0" xfId="0" applyFont="1"/>
    <xf numFmtId="14" fontId="3" fillId="0" borderId="13" xfId="0" applyNumberFormat="1" applyFont="1" applyBorder="1" applyAlignment="1">
      <alignment horizontal="center" vertical="center" wrapText="1"/>
    </xf>
    <xf numFmtId="0" fontId="6" fillId="0" borderId="16" xfId="2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5" fillId="0" borderId="1" xfId="2" applyNumberFormat="1" applyFont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27" fillId="0" borderId="0" xfId="0" applyFont="1"/>
    <xf numFmtId="4" fontId="3" fillId="0" borderId="0" xfId="0" applyNumberFormat="1" applyFont="1"/>
    <xf numFmtId="0" fontId="8" fillId="0" borderId="0" xfId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right"/>
      <protection locked="0"/>
    </xf>
    <xf numFmtId="4" fontId="5" fillId="0" borderId="0" xfId="1" applyNumberFormat="1" applyFont="1" applyAlignment="1">
      <alignment horizontal="right" vertical="center" wrapText="1"/>
    </xf>
    <xf numFmtId="4" fontId="5" fillId="0" borderId="0" xfId="1" applyNumberFormat="1" applyFont="1" applyAlignment="1" applyProtection="1">
      <alignment horizontal="right" vertical="center" wrapText="1"/>
      <protection locked="0"/>
    </xf>
    <xf numFmtId="0" fontId="13" fillId="0" borderId="0" xfId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 indent="1"/>
    </xf>
    <xf numFmtId="0" fontId="13" fillId="4" borderId="1" xfId="1" applyFont="1" applyFill="1" applyBorder="1" applyAlignment="1" applyProtection="1">
      <alignment horizontal="center" vertical="center" wrapText="1"/>
      <protection locked="0"/>
    </xf>
    <xf numFmtId="0" fontId="5" fillId="6" borderId="9" xfId="2" applyFont="1" applyFill="1" applyBorder="1" applyAlignment="1" applyProtection="1">
      <alignment horizontal="center" vertical="center" wrapText="1"/>
      <protection locked="0"/>
    </xf>
    <xf numFmtId="0" fontId="30" fillId="0" borderId="36" xfId="0" applyFont="1" applyBorder="1" applyAlignment="1">
      <alignment vertical="center" wrapText="1"/>
    </xf>
    <xf numFmtId="0" fontId="30" fillId="0" borderId="37" xfId="0" applyFont="1" applyBorder="1" applyAlignment="1">
      <alignment vertical="center" wrapText="1"/>
    </xf>
    <xf numFmtId="0" fontId="2" fillId="0" borderId="34" xfId="0" applyFont="1" applyBorder="1"/>
    <xf numFmtId="0" fontId="30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0" borderId="38" xfId="0" applyFont="1" applyBorder="1" applyAlignment="1">
      <alignment vertical="center" wrapText="1"/>
    </xf>
    <xf numFmtId="0" fontId="2" fillId="0" borderId="34" xfId="0" applyFont="1" applyBorder="1" applyAlignment="1">
      <alignment horizontal="left"/>
    </xf>
    <xf numFmtId="4" fontId="5" fillId="10" borderId="1" xfId="1" applyNumberFormat="1" applyFont="1" applyFill="1" applyBorder="1" applyAlignment="1">
      <alignment horizontal="right" vertical="center" wrapText="1"/>
    </xf>
    <xf numFmtId="4" fontId="13" fillId="3" borderId="1" xfId="1" applyNumberFormat="1" applyFont="1" applyFill="1" applyBorder="1" applyAlignment="1" applyProtection="1">
      <alignment horizontal="right" vertical="center" wrapText="1"/>
      <protection locked="0"/>
    </xf>
    <xf numFmtId="10" fontId="13" fillId="10" borderId="1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1" applyNumberFormat="1" applyFont="1" applyAlignment="1">
      <alignment horizontal="right" vertical="center" wrapText="1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6" fillId="8" borderId="1" xfId="2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Alignment="1" applyProtection="1">
      <alignment horizontal="right" wrapText="1"/>
      <protection locked="0"/>
    </xf>
    <xf numFmtId="0" fontId="6" fillId="0" borderId="0" xfId="1" applyFont="1" applyAlignment="1" applyProtection="1">
      <alignment horizontal="right" wrapText="1"/>
      <protection locked="0"/>
    </xf>
    <xf numFmtId="4" fontId="6" fillId="0" borderId="0" xfId="1" applyNumberFormat="1" applyFont="1" applyAlignment="1" applyProtection="1">
      <alignment horizontal="right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right"/>
      <protection locked="0"/>
    </xf>
    <xf numFmtId="0" fontId="5" fillId="4" borderId="1" xfId="2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/>
    </xf>
    <xf numFmtId="2" fontId="5" fillId="0" borderId="0" xfId="3" applyNumberFormat="1" applyFont="1" applyFill="1" applyBorder="1" applyAlignment="1" applyProtection="1">
      <alignment horizontal="right" wrapText="1"/>
      <protection locked="0"/>
    </xf>
    <xf numFmtId="10" fontId="5" fillId="0" borderId="0" xfId="3" applyNumberFormat="1" applyFont="1" applyAlignment="1" applyProtection="1">
      <alignment horizontal="right" wrapText="1"/>
      <protection locked="0"/>
    </xf>
    <xf numFmtId="0" fontId="7" fillId="0" borderId="0" xfId="0" applyFont="1" applyAlignment="1">
      <alignment horizontal="right"/>
    </xf>
    <xf numFmtId="0" fontId="31" fillId="0" borderId="0" xfId="1" applyFont="1" applyAlignment="1" applyProtection="1">
      <alignment horizontal="center" vertical="center" wrapText="1"/>
      <protection locked="0"/>
    </xf>
    <xf numFmtId="0" fontId="32" fillId="0" borderId="13" xfId="4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39" xfId="0" applyFont="1" applyBorder="1" applyAlignment="1">
      <alignment horizontal="left" vertical="center" wrapText="1"/>
    </xf>
    <xf numFmtId="0" fontId="28" fillId="9" borderId="0" xfId="0" applyFont="1" applyFill="1" applyAlignment="1" applyProtection="1">
      <alignment horizontal="center" vertical="center" wrapText="1"/>
      <protection locked="0"/>
    </xf>
    <xf numFmtId="0" fontId="28" fillId="9" borderId="0" xfId="0" applyFont="1" applyFill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16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17" xfId="0" applyFont="1" applyBorder="1"/>
    <xf numFmtId="0" fontId="3" fillId="0" borderId="23" xfId="0" applyFont="1" applyBorder="1"/>
    <xf numFmtId="4" fontId="36" fillId="6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5" xfId="1" applyNumberFormat="1" applyFont="1" applyFill="1" applyBorder="1" applyAlignment="1" applyProtection="1">
      <alignment horizontal="right" vertical="center" wrapText="1"/>
      <protection locked="0"/>
    </xf>
    <xf numFmtId="4" fontId="36" fillId="6" borderId="1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5" xfId="1" applyNumberFormat="1" applyFont="1" applyFill="1" applyBorder="1" applyAlignment="1" applyProtection="1">
      <alignment horizontal="right" vertical="center" wrapText="1"/>
      <protection locked="0"/>
    </xf>
    <xf numFmtId="4" fontId="37" fillId="10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12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12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12" xfId="1" applyNumberFormat="1" applyFont="1" applyFill="1" applyBorder="1" applyAlignment="1" applyProtection="1">
      <alignment horizontal="right" vertical="center" wrapText="1"/>
      <protection locked="0"/>
    </xf>
    <xf numFmtId="4" fontId="36" fillId="11" borderId="5" xfId="1" applyNumberFormat="1" applyFont="1" applyFill="1" applyBorder="1" applyAlignment="1" applyProtection="1">
      <alignment horizontal="right" vertical="center" wrapText="1"/>
      <protection locked="0"/>
    </xf>
    <xf numFmtId="4" fontId="38" fillId="11" borderId="5" xfId="0" applyNumberFormat="1" applyFont="1" applyFill="1" applyBorder="1" applyAlignment="1" applyProtection="1">
      <alignment horizontal="right" vertical="center" wrapText="1"/>
      <protection locked="0"/>
    </xf>
    <xf numFmtId="4" fontId="36" fillId="3" borderId="5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 vertical="center"/>
      <protection locked="0"/>
    </xf>
    <xf numFmtId="4" fontId="0" fillId="4" borderId="1" xfId="0" applyNumberFormat="1" applyFill="1" applyBorder="1" applyAlignment="1" applyProtection="1">
      <alignment horizontal="right" vertical="center" wrapText="1"/>
      <protection locked="0"/>
    </xf>
    <xf numFmtId="4" fontId="0" fillId="11" borderId="1" xfId="0" applyNumberFormat="1" applyFill="1" applyBorder="1" applyAlignment="1" applyProtection="1">
      <alignment horizontal="right"/>
      <protection locked="0"/>
    </xf>
    <xf numFmtId="4" fontId="0" fillId="3" borderId="1" xfId="0" applyNumberFormat="1" applyFill="1" applyBorder="1" applyAlignment="1" applyProtection="1">
      <alignment horizontal="right"/>
      <protection locked="0"/>
    </xf>
    <xf numFmtId="4" fontId="10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0" fillId="11" borderId="35" xfId="0" applyNumberFormat="1" applyFill="1" applyBorder="1" applyAlignment="1" applyProtection="1">
      <alignment horizontal="right"/>
      <protection locked="0"/>
    </xf>
    <xf numFmtId="4" fontId="0" fillId="4" borderId="35" xfId="0" applyNumberForma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>
      <alignment horizontal="right" vertical="center" wrapText="1"/>
    </xf>
    <xf numFmtId="4" fontId="3" fillId="0" borderId="31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3" fillId="0" borderId="43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25" fillId="0" borderId="0" xfId="0" applyFont="1" applyAlignment="1" applyProtection="1">
      <alignment vertic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1" fillId="0" borderId="0" xfId="0" applyFont="1"/>
    <xf numFmtId="2" fontId="3" fillId="0" borderId="0" xfId="0" applyNumberFormat="1" applyFont="1"/>
    <xf numFmtId="0" fontId="6" fillId="0" borderId="0" xfId="2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37" fillId="0" borderId="0" xfId="2" applyFont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36" fillId="0" borderId="0" xfId="1" applyNumberFormat="1" applyFont="1" applyAlignment="1" applyProtection="1">
      <alignment horizontal="right" vertical="center" wrapText="1"/>
      <protection locked="0"/>
    </xf>
    <xf numFmtId="4" fontId="37" fillId="0" borderId="0" xfId="1" applyNumberFormat="1" applyFont="1" applyAlignment="1" applyProtection="1">
      <alignment horizontal="right" vertical="center" wrapText="1"/>
      <protection locked="0"/>
    </xf>
    <xf numFmtId="0" fontId="13" fillId="14" borderId="1" xfId="2" applyFont="1" applyFill="1" applyBorder="1" applyAlignment="1" applyProtection="1">
      <alignment horizontal="center" vertical="center" wrapText="1"/>
      <protection locked="0"/>
    </xf>
    <xf numFmtId="0" fontId="6" fillId="14" borderId="1" xfId="2" applyFont="1" applyFill="1" applyBorder="1" applyAlignment="1" applyProtection="1">
      <alignment horizontal="center" vertical="center" wrapText="1"/>
      <protection locked="0"/>
    </xf>
    <xf numFmtId="0" fontId="6" fillId="0" borderId="16" xfId="2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vertical="center" wrapText="1"/>
      <protection locked="0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1" xfId="0" applyFont="1" applyBorder="1" applyAlignment="1">
      <alignment horizontal="center"/>
    </xf>
    <xf numFmtId="0" fontId="5" fillId="2" borderId="2" xfId="2" applyFont="1" applyFill="1" applyBorder="1" applyAlignment="1" applyProtection="1">
      <alignment horizontal="right"/>
      <protection locked="0"/>
    </xf>
    <xf numFmtId="0" fontId="5" fillId="2" borderId="3" xfId="2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28" fillId="9" borderId="3" xfId="0" applyFont="1" applyFill="1" applyBorder="1" applyAlignment="1" applyProtection="1">
      <alignment horizontal="center" vertical="center" wrapText="1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5" fillId="1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37" fillId="7" borderId="2" xfId="2" applyFont="1" applyFill="1" applyBorder="1" applyAlignment="1" applyProtection="1">
      <alignment horizontal="center" vertical="center" wrapText="1"/>
      <protection locked="0"/>
    </xf>
    <xf numFmtId="0" fontId="37" fillId="7" borderId="41" xfId="2" applyFont="1" applyFill="1" applyBorder="1" applyAlignment="1" applyProtection="1">
      <alignment horizontal="center" vertical="center" wrapText="1"/>
      <protection locked="0"/>
    </xf>
    <xf numFmtId="0" fontId="37" fillId="7" borderId="3" xfId="2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left" vertical="center" wrapText="1"/>
      <protection locked="0"/>
    </xf>
    <xf numFmtId="0" fontId="39" fillId="0" borderId="0" xfId="0" applyFont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3" fillId="3" borderId="2" xfId="1" applyFont="1" applyFill="1" applyBorder="1" applyAlignment="1" applyProtection="1">
      <alignment horizontal="right" vertical="center" wrapText="1"/>
      <protection locked="0"/>
    </xf>
    <xf numFmtId="0" fontId="13" fillId="3" borderId="3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left" vertical="center" wrapText="1"/>
      <protection locked="0"/>
    </xf>
    <xf numFmtId="0" fontId="13" fillId="3" borderId="23" xfId="1" applyFont="1" applyFill="1" applyBorder="1" applyAlignment="1" applyProtection="1">
      <alignment horizontal="right" vertical="center" wrapText="1"/>
      <protection locked="0"/>
    </xf>
    <xf numFmtId="0" fontId="6" fillId="0" borderId="16" xfId="1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6" fillId="0" borderId="17" xfId="1" applyFont="1" applyBorder="1" applyAlignment="1" applyProtection="1">
      <alignment horizontal="left" vertical="center" wrapText="1"/>
      <protection locked="0"/>
    </xf>
    <xf numFmtId="4" fontId="38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42" xfId="0" applyNumberFormat="1" applyFont="1" applyFill="1" applyBorder="1" applyAlignment="1" applyProtection="1">
      <alignment horizontal="center" vertical="center" wrapText="1"/>
      <protection locked="0"/>
    </xf>
    <xf numFmtId="4" fontId="3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37" fillId="8" borderId="2" xfId="2" applyFont="1" applyFill="1" applyBorder="1" applyAlignment="1" applyProtection="1">
      <alignment horizontal="center" vertical="center" wrapText="1"/>
      <protection locked="0"/>
    </xf>
    <xf numFmtId="0" fontId="37" fillId="8" borderId="41" xfId="2" applyFont="1" applyFill="1" applyBorder="1" applyAlignment="1" applyProtection="1">
      <alignment horizontal="center" vertical="center" wrapText="1"/>
      <protection locked="0"/>
    </xf>
    <xf numFmtId="0" fontId="37" fillId="8" borderId="3" xfId="2" applyFont="1" applyFill="1" applyBorder="1" applyAlignment="1" applyProtection="1">
      <alignment horizontal="center" vertical="center" wrapText="1"/>
      <protection locked="0"/>
    </xf>
    <xf numFmtId="0" fontId="37" fillId="14" borderId="2" xfId="2" applyFont="1" applyFill="1" applyBorder="1" applyAlignment="1" applyProtection="1">
      <alignment horizontal="center" vertical="center" wrapText="1"/>
      <protection locked="0"/>
    </xf>
    <xf numFmtId="0" fontId="37" fillId="14" borderId="41" xfId="2" applyFont="1" applyFill="1" applyBorder="1" applyAlignment="1" applyProtection="1">
      <alignment horizontal="center" vertical="center" wrapText="1"/>
      <protection locked="0"/>
    </xf>
    <xf numFmtId="0" fontId="37" fillId="13" borderId="1" xfId="2" applyFont="1" applyFill="1" applyBorder="1" applyAlignment="1" applyProtection="1">
      <alignment horizontal="center" vertical="center" wrapText="1"/>
      <protection locked="0"/>
    </xf>
    <xf numFmtId="0" fontId="13" fillId="4" borderId="4" xfId="1" applyFont="1" applyFill="1" applyBorder="1" applyAlignment="1" applyProtection="1">
      <alignment horizontal="center" vertical="center" wrapText="1"/>
      <protection locked="0"/>
    </xf>
    <xf numFmtId="0" fontId="13" fillId="4" borderId="5" xfId="1" applyFont="1" applyFill="1" applyBorder="1" applyAlignment="1" applyProtection="1">
      <alignment horizontal="center" vertical="center" wrapText="1"/>
      <protection locked="0"/>
    </xf>
    <xf numFmtId="0" fontId="5" fillId="4" borderId="4" xfId="1" applyFont="1" applyFill="1" applyBorder="1" applyAlignment="1" applyProtection="1">
      <alignment horizontal="center" vertical="center" wrapText="1"/>
      <protection locked="0"/>
    </xf>
    <xf numFmtId="0" fontId="5" fillId="4" borderId="5" xfId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0" fontId="14" fillId="8" borderId="4" xfId="2" applyFont="1" applyFill="1" applyBorder="1" applyAlignment="1" applyProtection="1">
      <alignment horizontal="center" vertical="center" wrapText="1"/>
      <protection locked="0"/>
    </xf>
    <xf numFmtId="0" fontId="14" fillId="8" borderId="5" xfId="2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4" fillId="7" borderId="1" xfId="1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right" vertical="center" wrapText="1"/>
      <protection locked="0"/>
    </xf>
    <xf numFmtId="0" fontId="3" fillId="3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8" fillId="9" borderId="18" xfId="0" applyFont="1" applyFill="1" applyBorder="1" applyAlignment="1" applyProtection="1">
      <alignment horizontal="center" vertical="center" wrapText="1"/>
      <protection locked="0"/>
    </xf>
    <xf numFmtId="0" fontId="28" fillId="9" borderId="19" xfId="0" applyFont="1" applyFill="1" applyBorder="1" applyAlignment="1" applyProtection="1">
      <alignment horizontal="center" vertical="center" wrapText="1"/>
      <protection locked="0"/>
    </xf>
    <xf numFmtId="0" fontId="28" fillId="9" borderId="20" xfId="0" applyFont="1" applyFill="1" applyBorder="1" applyAlignment="1" applyProtection="1">
      <alignment horizontal="center" vertical="center" wrapText="1"/>
      <protection locked="0"/>
    </xf>
    <xf numFmtId="0" fontId="28" fillId="9" borderId="21" xfId="0" applyFont="1" applyFill="1" applyBorder="1" applyAlignment="1" applyProtection="1">
      <alignment horizontal="center" vertical="center" wrapText="1"/>
      <protection locked="0"/>
    </xf>
    <xf numFmtId="0" fontId="28" fillId="9" borderId="22" xfId="0" applyFont="1" applyFill="1" applyBorder="1" applyAlignment="1" applyProtection="1">
      <alignment horizontal="center" vertical="center" wrapText="1"/>
      <protection locked="0"/>
    </xf>
    <xf numFmtId="0" fontId="28" fillId="9" borderId="23" xfId="0" applyFont="1" applyFill="1" applyBorder="1" applyAlignment="1" applyProtection="1">
      <alignment horizontal="center" vertical="center" wrapText="1"/>
      <protection locked="0"/>
    </xf>
  </cellXfs>
  <cellStyles count="5">
    <cellStyle name="Hiperłącze" xfId="4" builtinId="8"/>
    <cellStyle name="Normalny" xfId="0" builtinId="0"/>
    <cellStyle name="Normalny 2" xfId="1" xr:uid="{00000000-0005-0000-0000-000001000000}"/>
    <cellStyle name="Normalny_Arkusz1" xfId="2" xr:uid="{00000000-0005-0000-0000-000002000000}"/>
    <cellStyle name="Procentowy" xfId="3" builtinId="5"/>
  </cellStyles>
  <dxfs count="37"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37</xdr:row>
      <xdr:rowOff>114300</xdr:rowOff>
    </xdr:from>
    <xdr:to>
      <xdr:col>2</xdr:col>
      <xdr:colOff>1362076</xdr:colOff>
      <xdr:row>40</xdr:row>
      <xdr:rowOff>152400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2CE0BE4-5C9B-490D-0D16-979742B9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1" y="11887200"/>
          <a:ext cx="518160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495301</xdr:colOff>
      <xdr:row>0</xdr:row>
      <xdr:rowOff>95250</xdr:rowOff>
    </xdr:from>
    <xdr:to>
      <xdr:col>1</xdr:col>
      <xdr:colOff>1588451</xdr:colOff>
      <xdr:row>3</xdr:row>
      <xdr:rowOff>120650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F24700-F911-9864-B37C-5AA8D32D5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95250"/>
          <a:ext cx="2166300" cy="542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202407</xdr:colOff>
      <xdr:row>1</xdr:row>
      <xdr:rowOff>119063</xdr:rowOff>
    </xdr:from>
    <xdr:to>
      <xdr:col>6</xdr:col>
      <xdr:colOff>3007838</xdr:colOff>
      <xdr:row>5</xdr:row>
      <xdr:rowOff>130811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2F052C-74F6-FFEF-C6B3-3A0F0B11C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7282" y="309563"/>
          <a:ext cx="2805431" cy="70231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23814</xdr:rowOff>
    </xdr:from>
    <xdr:to>
      <xdr:col>5</xdr:col>
      <xdr:colOff>8413</xdr:colOff>
      <xdr:row>26</xdr:row>
      <xdr:rowOff>125732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870B4B5-0D5F-A5C1-0AE5-CBF0C5BC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219" y="29217939"/>
          <a:ext cx="6640194" cy="1173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372534</xdr:colOff>
      <xdr:row>0</xdr:row>
      <xdr:rowOff>95250</xdr:rowOff>
    </xdr:from>
    <xdr:to>
      <xdr:col>1</xdr:col>
      <xdr:colOff>2637410</xdr:colOff>
      <xdr:row>1</xdr:row>
      <xdr:rowOff>381000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3F02336-6E27-4EBB-BDBD-3714C981E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9" y="95250"/>
          <a:ext cx="2264876" cy="5715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628650</xdr:colOff>
      <xdr:row>36</xdr:row>
      <xdr:rowOff>0</xdr:rowOff>
    </xdr:from>
    <xdr:to>
      <xdr:col>14</xdr:col>
      <xdr:colOff>531495</xdr:colOff>
      <xdr:row>43</xdr:row>
      <xdr:rowOff>67521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E77587-1D92-4363-9FEF-1BFB00FA4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1600" y="11610975"/>
          <a:ext cx="6637020" cy="120099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0</xdr:row>
      <xdr:rowOff>110067</xdr:rowOff>
    </xdr:from>
    <xdr:to>
      <xdr:col>2</xdr:col>
      <xdr:colOff>1254435</xdr:colOff>
      <xdr:row>1</xdr:row>
      <xdr:rowOff>419100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FA7A51C-C582-4DF9-A772-64CC4264F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475" y="110067"/>
          <a:ext cx="2003735" cy="4995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419100</xdr:colOff>
      <xdr:row>28</xdr:row>
      <xdr:rowOff>78317</xdr:rowOff>
    </xdr:from>
    <xdr:to>
      <xdr:col>5</xdr:col>
      <xdr:colOff>784225</xdr:colOff>
      <xdr:row>29</xdr:row>
      <xdr:rowOff>750875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223E210-6FB0-4EB4-B6D1-88F00BAA7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8231717"/>
          <a:ext cx="4899025" cy="86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I39"/>
  <sheetViews>
    <sheetView tabSelected="1" view="pageBreakPreview" zoomScaleNormal="100" zoomScaleSheetLayoutView="100" workbookViewId="0">
      <selection activeCell="C15" sqref="C15"/>
    </sheetView>
  </sheetViews>
  <sheetFormatPr defaultColWidth="9.140625" defaultRowHeight="12.75" x14ac:dyDescent="0.2"/>
  <cols>
    <col min="1" max="1" width="16.140625" style="12" customWidth="1"/>
    <col min="2" max="2" width="59.7109375" style="12" customWidth="1"/>
    <col min="3" max="3" width="61.140625" style="12" customWidth="1"/>
    <col min="4" max="16384" width="9.140625" style="12"/>
  </cols>
  <sheetData>
    <row r="1" spans="1:9" x14ac:dyDescent="0.2">
      <c r="A1" s="153" t="s">
        <v>20</v>
      </c>
      <c r="B1" s="153"/>
      <c r="C1" s="153"/>
    </row>
    <row r="3" spans="1:9" ht="15" x14ac:dyDescent="0.25">
      <c r="A3"/>
      <c r="I3" s="49" t="s">
        <v>71</v>
      </c>
    </row>
    <row r="4" spans="1:9" ht="15.75" thickBot="1" x14ac:dyDescent="0.3">
      <c r="A4" s="156" t="s">
        <v>100</v>
      </c>
      <c r="B4" s="156"/>
      <c r="C4" s="156"/>
      <c r="I4" s="49" t="s">
        <v>72</v>
      </c>
    </row>
    <row r="5" spans="1:9" ht="22.5" customHeight="1" x14ac:dyDescent="0.2">
      <c r="A5" s="154" t="s">
        <v>38</v>
      </c>
      <c r="B5" s="13" t="s">
        <v>39</v>
      </c>
      <c r="C5" s="14"/>
    </row>
    <row r="6" spans="1:9" ht="22.5" customHeight="1" x14ac:dyDescent="0.2">
      <c r="A6" s="157"/>
      <c r="B6" s="15" t="s">
        <v>41</v>
      </c>
      <c r="C6" s="16"/>
      <c r="E6" s="152" t="s">
        <v>48</v>
      </c>
      <c r="F6" s="152"/>
    </row>
    <row r="7" spans="1:9" ht="22.5" customHeight="1" x14ac:dyDescent="0.2">
      <c r="A7" s="157"/>
      <c r="B7" s="15" t="s">
        <v>105</v>
      </c>
      <c r="C7" s="16"/>
      <c r="E7" s="152"/>
      <c r="F7" s="152"/>
    </row>
    <row r="8" spans="1:9" ht="22.5" customHeight="1" x14ac:dyDescent="0.2">
      <c r="A8" s="157"/>
      <c r="B8" s="15" t="s">
        <v>99</v>
      </c>
      <c r="C8" s="16"/>
      <c r="E8" s="152"/>
      <c r="F8" s="152"/>
    </row>
    <row r="9" spans="1:9" ht="22.5" customHeight="1" x14ac:dyDescent="0.2">
      <c r="A9" s="157"/>
      <c r="B9" s="15" t="s">
        <v>116</v>
      </c>
      <c r="C9" s="16"/>
      <c r="E9" s="152"/>
      <c r="F9" s="152"/>
    </row>
    <row r="10" spans="1:9" ht="22.5" customHeight="1" x14ac:dyDescent="0.2">
      <c r="A10" s="157"/>
      <c r="B10" s="15" t="s">
        <v>106</v>
      </c>
      <c r="C10" s="16"/>
      <c r="E10" s="152"/>
      <c r="F10" s="152"/>
    </row>
    <row r="11" spans="1:9" ht="22.5" customHeight="1" x14ac:dyDescent="0.2">
      <c r="A11" s="157"/>
      <c r="B11" s="15" t="s">
        <v>2</v>
      </c>
      <c r="C11" s="16"/>
      <c r="E11" s="152"/>
      <c r="F11" s="152"/>
    </row>
    <row r="12" spans="1:9" ht="22.5" customHeight="1" thickBot="1" x14ac:dyDescent="0.25">
      <c r="A12" s="155"/>
      <c r="B12" s="17" t="s">
        <v>3</v>
      </c>
      <c r="C12" s="92"/>
      <c r="E12" s="152"/>
      <c r="F12" s="152"/>
    </row>
    <row r="13" spans="1:9" ht="34.5" customHeight="1" x14ac:dyDescent="0.2">
      <c r="A13" s="158" t="s">
        <v>14</v>
      </c>
      <c r="B13" s="15" t="s">
        <v>16</v>
      </c>
      <c r="C13" s="18"/>
      <c r="E13" s="152"/>
      <c r="F13" s="152"/>
    </row>
    <row r="14" spans="1:9" ht="31.5" customHeight="1" x14ac:dyDescent="0.2">
      <c r="A14" s="158"/>
      <c r="B14" s="19" t="s">
        <v>77</v>
      </c>
      <c r="C14" s="18"/>
    </row>
    <row r="15" spans="1:9" ht="37.5" customHeight="1" x14ac:dyDescent="0.2">
      <c r="A15" s="157"/>
      <c r="B15" s="15" t="s">
        <v>107</v>
      </c>
      <c r="C15" s="16"/>
    </row>
    <row r="16" spans="1:9" ht="29.25" customHeight="1" x14ac:dyDescent="0.2">
      <c r="A16" s="157"/>
      <c r="B16" s="20" t="s">
        <v>76</v>
      </c>
      <c r="C16" s="16"/>
    </row>
    <row r="17" spans="1:5" ht="63" customHeight="1" x14ac:dyDescent="0.2">
      <c r="A17" s="157"/>
      <c r="B17" s="20" t="s">
        <v>128</v>
      </c>
      <c r="C17" s="16"/>
    </row>
    <row r="18" spans="1:5" ht="30.75" customHeight="1" x14ac:dyDescent="0.2">
      <c r="A18" s="157"/>
      <c r="B18" s="15" t="s">
        <v>108</v>
      </c>
      <c r="C18" s="16"/>
    </row>
    <row r="19" spans="1:5" ht="31.5" customHeight="1" x14ac:dyDescent="0.2">
      <c r="A19" s="159"/>
      <c r="B19" s="15" t="s">
        <v>109</v>
      </c>
      <c r="C19" s="21"/>
    </row>
    <row r="20" spans="1:5" ht="43.5" customHeight="1" x14ac:dyDescent="0.2">
      <c r="A20" s="159"/>
      <c r="B20" s="20" t="s">
        <v>115</v>
      </c>
      <c r="C20" s="21"/>
    </row>
    <row r="21" spans="1:5" ht="25.5" customHeight="1" thickBot="1" x14ac:dyDescent="0.25">
      <c r="A21" s="159"/>
      <c r="B21" s="20" t="s">
        <v>114</v>
      </c>
      <c r="C21" s="21"/>
    </row>
    <row r="22" spans="1:5" ht="35.25" customHeight="1" x14ac:dyDescent="0.2">
      <c r="A22" s="154" t="s">
        <v>15</v>
      </c>
      <c r="B22" s="13" t="s">
        <v>94</v>
      </c>
      <c r="C22" s="22"/>
    </row>
    <row r="23" spans="1:5" ht="35.25" customHeight="1" thickBot="1" x14ac:dyDescent="0.25">
      <c r="A23" s="155"/>
      <c r="B23" s="17" t="s">
        <v>117</v>
      </c>
      <c r="C23" s="50"/>
    </row>
    <row r="24" spans="1:5" ht="26.25" customHeight="1" x14ac:dyDescent="0.2">
      <c r="A24" s="149" t="s">
        <v>1</v>
      </c>
      <c r="B24" s="29" t="s">
        <v>110</v>
      </c>
      <c r="C24" s="127"/>
      <c r="D24" s="56" t="b">
        <f>C24='III. Kalkulacja kosztów '!F18</f>
        <v>1</v>
      </c>
    </row>
    <row r="25" spans="1:5" ht="26.25" customHeight="1" x14ac:dyDescent="0.2">
      <c r="A25" s="150"/>
      <c r="B25" s="15" t="s">
        <v>118</v>
      </c>
      <c r="C25" s="128"/>
      <c r="D25" s="12" t="b">
        <f>C25='III. Kalkulacja kosztów '!M32</f>
        <v>1</v>
      </c>
    </row>
    <row r="26" spans="1:5" ht="26.25" customHeight="1" x14ac:dyDescent="0.2">
      <c r="A26" s="150"/>
      <c r="B26" s="126" t="s">
        <v>111</v>
      </c>
      <c r="C26" s="129">
        <f>ROUND(C25*0.8252,2)</f>
        <v>0</v>
      </c>
      <c r="D26" s="12" t="b">
        <f>C26='III. Kalkulacja kosztów '!N33</f>
        <v>1</v>
      </c>
    </row>
    <row r="27" spans="1:5" ht="26.25" customHeight="1" x14ac:dyDescent="0.2">
      <c r="A27" s="150"/>
      <c r="B27" s="126" t="s">
        <v>112</v>
      </c>
      <c r="C27" s="129">
        <f>C25-C26</f>
        <v>0</v>
      </c>
      <c r="D27" s="134" t="b">
        <f>C27='III. Kalkulacja kosztów '!O33</f>
        <v>1</v>
      </c>
    </row>
    <row r="28" spans="1:5" ht="26.25" customHeight="1" thickBot="1" x14ac:dyDescent="0.25">
      <c r="A28" s="151"/>
      <c r="B28" s="42" t="s">
        <v>113</v>
      </c>
      <c r="C28" s="130"/>
    </row>
    <row r="29" spans="1:5" x14ac:dyDescent="0.2">
      <c r="A29" s="23"/>
      <c r="B29" s="23"/>
    </row>
    <row r="30" spans="1:5" ht="15" customHeight="1" x14ac:dyDescent="0.2">
      <c r="A30" s="164" t="s">
        <v>4</v>
      </c>
      <c r="B30" s="165"/>
      <c r="C30" s="52"/>
      <c r="D30" s="10"/>
      <c r="E30" s="3"/>
    </row>
    <row r="31" spans="1:5" x14ac:dyDescent="0.2">
      <c r="A31" s="164" t="s">
        <v>0</v>
      </c>
      <c r="B31" s="165"/>
      <c r="C31" s="53"/>
      <c r="D31" s="3"/>
      <c r="E31" s="2" t="s">
        <v>5</v>
      </c>
    </row>
    <row r="32" spans="1:5" x14ac:dyDescent="0.2">
      <c r="A32" s="162" t="s">
        <v>6</v>
      </c>
      <c r="B32" s="163"/>
      <c r="C32" s="54"/>
      <c r="D32" s="3"/>
      <c r="E32" s="24"/>
    </row>
    <row r="33" spans="1:5" x14ac:dyDescent="0.2">
      <c r="A33" s="85"/>
      <c r="B33" s="85"/>
      <c r="C33" s="84"/>
      <c r="D33" s="3"/>
      <c r="E33" s="24"/>
    </row>
    <row r="34" spans="1:5" ht="19.5" customHeight="1" x14ac:dyDescent="0.2">
      <c r="A34" s="160"/>
      <c r="B34" s="161"/>
      <c r="C34" s="83"/>
    </row>
    <row r="35" spans="1:5" ht="15" customHeight="1" x14ac:dyDescent="0.2">
      <c r="A35" s="148"/>
      <c r="B35" s="148"/>
      <c r="C35" s="147" t="s">
        <v>51</v>
      </c>
      <c r="D35" s="4"/>
    </row>
    <row r="36" spans="1:5" x14ac:dyDescent="0.2">
      <c r="A36" s="148"/>
      <c r="B36" s="148"/>
      <c r="C36" s="148"/>
      <c r="D36" s="4"/>
    </row>
    <row r="37" spans="1:5" ht="9" customHeight="1" x14ac:dyDescent="0.2">
      <c r="A37" s="148"/>
      <c r="B37" s="148"/>
      <c r="C37" s="148"/>
    </row>
    <row r="38" spans="1:5" x14ac:dyDescent="0.2">
      <c r="C38" s="11"/>
    </row>
    <row r="39" spans="1:5" x14ac:dyDescent="0.2">
      <c r="C39" s="11"/>
    </row>
  </sheetData>
  <mergeCells count="13">
    <mergeCell ref="C35:C37"/>
    <mergeCell ref="A24:A28"/>
    <mergeCell ref="E6:F13"/>
    <mergeCell ref="A1:C1"/>
    <mergeCell ref="A22:A23"/>
    <mergeCell ref="A4:C4"/>
    <mergeCell ref="A5:A12"/>
    <mergeCell ref="A13:A21"/>
    <mergeCell ref="A35:B37"/>
    <mergeCell ref="A34:B34"/>
    <mergeCell ref="A32:B32"/>
    <mergeCell ref="A31:B31"/>
    <mergeCell ref="A30:B30"/>
  </mergeCells>
  <conditionalFormatting sqref="A30:C32 C34">
    <cfRule type="containsBlanks" dxfId="36" priority="1">
      <formula>LEN(TRIM(A30))=0</formula>
    </cfRule>
  </conditionalFormatting>
  <conditionalFormatting sqref="C5:C28">
    <cfRule type="containsBlanks" dxfId="35" priority="2">
      <formula>LEN(TRIM(C5))=0</formula>
    </cfRule>
  </conditionalFormatting>
  <dataValidations count="1">
    <dataValidation type="list" allowBlank="1" showInputMessage="1" showErrorMessage="1" sqref="C8" xr:uid="{D547A8A7-C74A-417A-8A63-2E347E841C78}">
      <formula1>$I$3:$I$5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0BA0-4C26-410A-9D2A-475C4DBAFCBF}">
  <sheetPr>
    <tabColor theme="9" tint="0.59999389629810485"/>
    <pageSetUpPr fitToPage="1"/>
  </sheetPr>
  <dimension ref="A1:J25"/>
  <sheetViews>
    <sheetView view="pageBreakPreview" zoomScale="80" zoomScaleNormal="100" zoomScaleSheetLayoutView="80" workbookViewId="0">
      <selection activeCell="C11" sqref="C11:G11"/>
    </sheetView>
  </sheetViews>
  <sheetFormatPr defaultRowHeight="12.75" x14ac:dyDescent="0.2"/>
  <cols>
    <col min="1" max="1" width="9.140625" style="12"/>
    <col min="2" max="2" width="20.28515625" style="12" customWidth="1"/>
    <col min="3" max="3" width="32.85546875" style="12" customWidth="1"/>
    <col min="4" max="4" width="27" style="12" customWidth="1"/>
    <col min="5" max="6" width="19.28515625" style="12" customWidth="1"/>
    <col min="7" max="7" width="47.7109375" style="12" customWidth="1"/>
    <col min="8" max="8" width="134.42578125" style="12" customWidth="1"/>
    <col min="9" max="9" width="9.140625" style="12"/>
    <col min="10" max="10" width="42" style="12" customWidth="1"/>
    <col min="11" max="16384" width="9.140625" style="12"/>
  </cols>
  <sheetData>
    <row r="1" spans="1:10" x14ac:dyDescent="0.2">
      <c r="A1" s="153"/>
      <c r="B1" s="153"/>
      <c r="C1" s="153"/>
      <c r="D1" s="153" t="s">
        <v>21</v>
      </c>
      <c r="E1" s="153"/>
      <c r="F1" s="153"/>
      <c r="G1" s="153"/>
    </row>
    <row r="2" spans="1:10" x14ac:dyDescent="0.2">
      <c r="A2" s="90"/>
      <c r="B2" s="90"/>
      <c r="C2" s="90"/>
      <c r="D2" s="90"/>
      <c r="E2" s="90"/>
      <c r="F2" s="90"/>
    </row>
    <row r="3" spans="1:10" x14ac:dyDescent="0.2">
      <c r="A3" s="179" t="s">
        <v>78</v>
      </c>
      <c r="B3" s="180"/>
      <c r="C3" s="183">
        <f>'I. Informacje ogólne '!C5</f>
        <v>0</v>
      </c>
      <c r="D3" s="183"/>
      <c r="E3" s="183"/>
      <c r="F3" s="183"/>
    </row>
    <row r="4" spans="1:10" ht="15" customHeight="1" x14ac:dyDescent="0.2">
      <c r="A4" s="181" t="s">
        <v>79</v>
      </c>
      <c r="B4" s="182"/>
      <c r="C4" s="183">
        <f>'I. Informacje ogólne '!C13</f>
        <v>0</v>
      </c>
      <c r="D4" s="183"/>
      <c r="E4" s="183"/>
      <c r="F4" s="183"/>
    </row>
    <row r="6" spans="1:10" ht="15" x14ac:dyDescent="0.25">
      <c r="A6" s="168" t="s">
        <v>17</v>
      </c>
      <c r="B6" s="168"/>
      <c r="C6" s="168"/>
      <c r="D6" s="168"/>
      <c r="E6" s="168"/>
      <c r="F6" s="93"/>
    </row>
    <row r="7" spans="1:10" ht="13.5" thickBot="1" x14ac:dyDescent="0.25"/>
    <row r="8" spans="1:10" ht="309.75" customHeight="1" thickTop="1" thickBot="1" x14ac:dyDescent="0.25">
      <c r="A8" s="173" t="s">
        <v>95</v>
      </c>
      <c r="B8" s="173"/>
      <c r="C8" s="174"/>
      <c r="D8" s="174"/>
      <c r="E8" s="174"/>
      <c r="F8" s="174"/>
      <c r="G8" s="175"/>
      <c r="H8" s="94" t="s">
        <v>119</v>
      </c>
      <c r="I8" s="171" t="s">
        <v>96</v>
      </c>
      <c r="J8" s="172"/>
    </row>
    <row r="9" spans="1:10" ht="285.75" customHeight="1" thickTop="1" thickBot="1" x14ac:dyDescent="0.25">
      <c r="A9" s="176" t="s">
        <v>64</v>
      </c>
      <c r="B9" s="176"/>
      <c r="C9" s="174"/>
      <c r="D9" s="174"/>
      <c r="E9" s="174"/>
      <c r="F9" s="174"/>
      <c r="G9" s="175"/>
      <c r="H9" s="94" t="s">
        <v>55</v>
      </c>
      <c r="I9" s="171"/>
      <c r="J9" s="172"/>
    </row>
    <row r="10" spans="1:10" ht="163.5" customHeight="1" thickTop="1" thickBot="1" x14ac:dyDescent="0.25">
      <c r="A10" s="176" t="s">
        <v>69</v>
      </c>
      <c r="B10" s="176"/>
      <c r="C10" s="174"/>
      <c r="D10" s="174"/>
      <c r="E10" s="174"/>
      <c r="F10" s="174"/>
      <c r="G10" s="175"/>
      <c r="H10" s="94" t="s">
        <v>68</v>
      </c>
      <c r="I10" s="95"/>
      <c r="J10" s="95"/>
    </row>
    <row r="11" spans="1:10" ht="198" customHeight="1" thickTop="1" thickBot="1" x14ac:dyDescent="0.25">
      <c r="A11" s="176" t="s">
        <v>124</v>
      </c>
      <c r="B11" s="176"/>
      <c r="C11" s="174"/>
      <c r="D11" s="174"/>
      <c r="E11" s="174"/>
      <c r="F11" s="174"/>
      <c r="G11" s="175"/>
      <c r="H11" s="94" t="s">
        <v>56</v>
      </c>
      <c r="I11" s="96"/>
      <c r="J11" s="96"/>
    </row>
    <row r="12" spans="1:10" ht="99.75" customHeight="1" thickTop="1" thickBot="1" x14ac:dyDescent="0.25">
      <c r="A12" s="184" t="s">
        <v>65</v>
      </c>
      <c r="B12" s="185"/>
      <c r="C12" s="97" t="s">
        <v>57</v>
      </c>
      <c r="D12" s="177"/>
      <c r="E12" s="177"/>
      <c r="F12" s="177"/>
      <c r="G12" s="178"/>
      <c r="H12" s="94" t="s">
        <v>120</v>
      </c>
      <c r="I12" s="96"/>
      <c r="J12" s="96"/>
    </row>
    <row r="13" spans="1:10" ht="99.75" customHeight="1" thickTop="1" thickBot="1" x14ac:dyDescent="0.25">
      <c r="A13" s="186"/>
      <c r="B13" s="187"/>
      <c r="C13" s="97" t="s">
        <v>62</v>
      </c>
      <c r="D13" s="169"/>
      <c r="E13" s="169"/>
      <c r="F13" s="169"/>
      <c r="G13" s="170"/>
      <c r="H13" s="94" t="s">
        <v>121</v>
      </c>
      <c r="I13" s="96"/>
      <c r="J13" s="96"/>
    </row>
    <row r="14" spans="1:10" ht="99.75" customHeight="1" thickTop="1" thickBot="1" x14ac:dyDescent="0.25">
      <c r="A14" s="186"/>
      <c r="B14" s="187"/>
      <c r="C14" s="97" t="s">
        <v>122</v>
      </c>
      <c r="D14" s="169"/>
      <c r="E14" s="169"/>
      <c r="F14" s="169"/>
      <c r="G14" s="170"/>
      <c r="H14" s="94" t="s">
        <v>73</v>
      </c>
      <c r="I14" s="96"/>
      <c r="J14" s="96"/>
    </row>
    <row r="15" spans="1:10" ht="99.75" customHeight="1" thickTop="1" thickBot="1" x14ac:dyDescent="0.25">
      <c r="A15" s="186"/>
      <c r="B15" s="187"/>
      <c r="C15" s="97" t="s">
        <v>58</v>
      </c>
      <c r="D15" s="169"/>
      <c r="E15" s="169"/>
      <c r="F15" s="169"/>
      <c r="G15" s="170"/>
      <c r="H15" s="94" t="s">
        <v>66</v>
      </c>
      <c r="I15" s="47" t="s">
        <v>27</v>
      </c>
      <c r="J15" s="44" t="s">
        <v>42</v>
      </c>
    </row>
    <row r="16" spans="1:10" ht="99.75" customHeight="1" thickTop="1" thickBot="1" x14ac:dyDescent="0.25">
      <c r="A16" s="186"/>
      <c r="B16" s="187"/>
      <c r="C16" s="97" t="s">
        <v>59</v>
      </c>
      <c r="D16" s="169"/>
      <c r="E16" s="169"/>
      <c r="F16" s="169"/>
      <c r="G16" s="170"/>
      <c r="H16" s="94" t="s">
        <v>67</v>
      </c>
      <c r="I16" s="47" t="s">
        <v>29</v>
      </c>
      <c r="J16" s="44" t="s">
        <v>31</v>
      </c>
    </row>
    <row r="17" spans="1:10" ht="99.75" customHeight="1" thickTop="1" thickBot="1" x14ac:dyDescent="0.25">
      <c r="A17" s="186"/>
      <c r="B17" s="187"/>
      <c r="C17" s="97" t="s">
        <v>60</v>
      </c>
      <c r="D17" s="169"/>
      <c r="E17" s="169"/>
      <c r="F17" s="169"/>
      <c r="G17" s="170"/>
      <c r="H17" s="94" t="s">
        <v>123</v>
      </c>
      <c r="I17" s="96"/>
      <c r="J17" s="96"/>
    </row>
    <row r="18" spans="1:10" ht="99.75" customHeight="1" thickTop="1" thickBot="1" x14ac:dyDescent="0.25">
      <c r="A18" s="186"/>
      <c r="B18" s="187"/>
      <c r="C18" s="97" t="s">
        <v>61</v>
      </c>
      <c r="D18" s="169"/>
      <c r="E18" s="169"/>
      <c r="F18" s="169"/>
      <c r="G18" s="170"/>
      <c r="H18" s="94" t="s">
        <v>63</v>
      </c>
      <c r="I18" s="96"/>
      <c r="J18" s="96"/>
    </row>
    <row r="19" spans="1:10" ht="276" customHeight="1" thickTop="1" thickBot="1" x14ac:dyDescent="0.25">
      <c r="A19" s="176" t="s">
        <v>53</v>
      </c>
      <c r="B19" s="176"/>
      <c r="C19" s="169"/>
      <c r="D19" s="169"/>
      <c r="E19" s="169"/>
      <c r="F19" s="169"/>
      <c r="G19" s="169"/>
      <c r="H19" s="98" t="s">
        <v>54</v>
      </c>
      <c r="I19" s="96"/>
      <c r="J19" s="96"/>
    </row>
    <row r="20" spans="1:10" ht="276" customHeight="1" thickTop="1" x14ac:dyDescent="0.2">
      <c r="A20" s="176"/>
      <c r="B20" s="176"/>
      <c r="C20" s="169"/>
      <c r="D20" s="169"/>
      <c r="E20" s="169"/>
      <c r="F20" s="169"/>
      <c r="G20" s="169"/>
      <c r="H20" s="99"/>
      <c r="I20" s="96"/>
      <c r="J20" s="96"/>
    </row>
    <row r="21" spans="1:10" ht="15" customHeight="1" x14ac:dyDescent="0.2">
      <c r="G21" s="166">
        <f>'I. Informacje ogólne '!C34</f>
        <v>0</v>
      </c>
      <c r="H21" s="100"/>
      <c r="I21" s="101"/>
    </row>
    <row r="22" spans="1:10" ht="15" customHeight="1" x14ac:dyDescent="0.2">
      <c r="G22" s="166"/>
      <c r="I22" s="102"/>
    </row>
    <row r="23" spans="1:10" ht="15" customHeight="1" x14ac:dyDescent="0.2">
      <c r="G23" s="167"/>
      <c r="H23" s="103"/>
      <c r="I23" s="104"/>
    </row>
    <row r="24" spans="1:10" x14ac:dyDescent="0.2">
      <c r="G24" s="48" t="s">
        <v>40</v>
      </c>
      <c r="H24" s="51"/>
      <c r="I24" s="51"/>
    </row>
    <row r="25" spans="1:10" x14ac:dyDescent="0.2">
      <c r="G25" s="4"/>
      <c r="H25" s="4"/>
      <c r="I25" s="4"/>
    </row>
  </sheetData>
  <mergeCells count="27">
    <mergeCell ref="A12:B18"/>
    <mergeCell ref="D13:G13"/>
    <mergeCell ref="D14:G14"/>
    <mergeCell ref="C19:G20"/>
    <mergeCell ref="A19:B20"/>
    <mergeCell ref="A1:C1"/>
    <mergeCell ref="D1:G1"/>
    <mergeCell ref="A3:B3"/>
    <mergeCell ref="A4:B4"/>
    <mergeCell ref="C3:F3"/>
    <mergeCell ref="C4:F4"/>
    <mergeCell ref="G21:G23"/>
    <mergeCell ref="A6:E6"/>
    <mergeCell ref="D15:G15"/>
    <mergeCell ref="D16:G16"/>
    <mergeCell ref="I8:J9"/>
    <mergeCell ref="A8:B8"/>
    <mergeCell ref="C9:G9"/>
    <mergeCell ref="A9:B9"/>
    <mergeCell ref="C8:G8"/>
    <mergeCell ref="A11:B11"/>
    <mergeCell ref="C11:G11"/>
    <mergeCell ref="D17:G17"/>
    <mergeCell ref="D18:G18"/>
    <mergeCell ref="A10:B10"/>
    <mergeCell ref="C10:G10"/>
    <mergeCell ref="D12:G12"/>
  </mergeCells>
  <conditionalFormatting sqref="C3:C4">
    <cfRule type="containsBlanks" dxfId="34" priority="11">
      <formula>LEN(TRIM(C3))=0</formula>
    </cfRule>
  </conditionalFormatting>
  <conditionalFormatting sqref="C8:C9">
    <cfRule type="containsBlanks" dxfId="33" priority="16">
      <formula>LEN(TRIM(C8))=0</formula>
    </cfRule>
  </conditionalFormatting>
  <conditionalFormatting sqref="C19">
    <cfRule type="containsBlanks" dxfId="32" priority="1">
      <formula>LEN(TRIM(C19))=0</formula>
    </cfRule>
  </conditionalFormatting>
  <conditionalFormatting sqref="C12:D18">
    <cfRule type="containsBlanks" dxfId="31" priority="2">
      <formula>LEN(TRIM(C12))=0</formula>
    </cfRule>
  </conditionalFormatting>
  <conditionalFormatting sqref="C10:G11">
    <cfRule type="containsBlanks" dxfId="30" priority="3">
      <formula>LEN(TRIM(C10))=0</formula>
    </cfRule>
  </conditionalFormatting>
  <conditionalFormatting sqref="G21:I21 H22:I23">
    <cfRule type="containsBlanks" dxfId="29" priority="12">
      <formula>LEN(TRIM(G21))=0</formula>
    </cfRule>
  </conditionalFormatting>
  <pageMargins left="0.7" right="0.7" top="0.75" bottom="0.75" header="0.3" footer="0.3"/>
  <pageSetup paperSize="9" scale="49" fitToHeight="0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AD41-AE72-4B0F-B476-BEFAE5A5834B}">
  <sheetPr>
    <tabColor theme="9" tint="0.59999389629810485"/>
    <pageSetUpPr fitToPage="1"/>
  </sheetPr>
  <dimension ref="A1:V50"/>
  <sheetViews>
    <sheetView view="pageBreakPreview" topLeftCell="A5" zoomScaleNormal="100" zoomScaleSheetLayoutView="100" workbookViewId="0">
      <selection activeCell="C25" sqref="C25"/>
    </sheetView>
  </sheetViews>
  <sheetFormatPr defaultColWidth="9.140625" defaultRowHeight="12.75" x14ac:dyDescent="0.2"/>
  <cols>
    <col min="1" max="1" width="3.5703125" style="24" customWidth="1"/>
    <col min="2" max="2" width="49.7109375" style="24" customWidth="1"/>
    <col min="3" max="15" width="14.42578125" style="24" customWidth="1"/>
    <col min="16" max="16" width="9.140625" style="24"/>
    <col min="17" max="17" width="11.5703125" style="24" customWidth="1"/>
    <col min="18" max="18" width="9.140625" style="24"/>
    <col min="19" max="20" width="10.42578125" style="24" bestFit="1" customWidth="1"/>
    <col min="21" max="21" width="9.28515625" style="24" bestFit="1" customWidth="1"/>
    <col min="22" max="16384" width="9.140625" style="24"/>
  </cols>
  <sheetData>
    <row r="1" spans="1:22" ht="22.5" customHeight="1" x14ac:dyDescent="0.2">
      <c r="A1" s="30"/>
      <c r="B1" s="30"/>
      <c r="C1" s="30"/>
      <c r="D1" s="30"/>
      <c r="E1" s="30"/>
      <c r="F1" s="30"/>
      <c r="G1" s="58" t="s">
        <v>52</v>
      </c>
      <c r="H1" s="58"/>
      <c r="I1" s="58"/>
      <c r="J1" s="58"/>
      <c r="K1" s="58"/>
      <c r="L1" s="58"/>
      <c r="M1" s="58"/>
      <c r="N1" s="58"/>
      <c r="O1" s="58"/>
    </row>
    <row r="2" spans="1:22" ht="38.25" customHeight="1" x14ac:dyDescent="0.2">
      <c r="A2" s="31"/>
    </row>
    <row r="3" spans="1:22" ht="15" customHeight="1" x14ac:dyDescent="0.2">
      <c r="A3" s="31"/>
      <c r="B3" s="32" t="s">
        <v>47</v>
      </c>
      <c r="C3" s="188">
        <f>'I. Informacje ogólne '!C5</f>
        <v>0</v>
      </c>
      <c r="D3" s="188"/>
      <c r="E3" s="188"/>
      <c r="F3" s="188"/>
      <c r="G3" s="188"/>
      <c r="H3" s="138"/>
      <c r="I3" s="138"/>
      <c r="J3" s="138"/>
      <c r="K3" s="138"/>
      <c r="L3" s="138"/>
      <c r="M3" s="138"/>
      <c r="N3" s="138"/>
      <c r="O3" s="138"/>
    </row>
    <row r="4" spans="1:22" ht="15" customHeight="1" x14ac:dyDescent="0.2">
      <c r="A4" s="1"/>
      <c r="B4" s="33" t="s">
        <v>81</v>
      </c>
      <c r="C4" s="188">
        <f>'I. Informacje ogólne '!C13</f>
        <v>0</v>
      </c>
      <c r="D4" s="188"/>
      <c r="E4" s="188"/>
      <c r="F4" s="188"/>
      <c r="G4" s="188"/>
      <c r="H4" s="138"/>
      <c r="I4" s="138"/>
      <c r="J4" s="138"/>
      <c r="K4" s="138"/>
      <c r="L4" s="138"/>
      <c r="M4" s="138"/>
      <c r="N4" s="138"/>
      <c r="O4" s="138"/>
    </row>
    <row r="5" spans="1:22" ht="29.25" customHeight="1" x14ac:dyDescent="0.2">
      <c r="A5" s="192" t="s">
        <v>97</v>
      </c>
      <c r="B5" s="192"/>
      <c r="C5" s="192"/>
      <c r="D5" s="192"/>
      <c r="E5" s="192"/>
      <c r="F5" s="192"/>
      <c r="G5" s="192"/>
      <c r="H5" s="136"/>
      <c r="I5" s="136"/>
      <c r="J5" s="136"/>
      <c r="K5" s="136"/>
      <c r="L5" s="136"/>
      <c r="M5" s="136"/>
      <c r="N5" s="136"/>
      <c r="O5" s="136"/>
      <c r="S5" s="12"/>
      <c r="T5" s="12"/>
      <c r="U5" s="28"/>
    </row>
    <row r="6" spans="1:22" ht="29.25" customHeight="1" x14ac:dyDescent="0.2">
      <c r="A6" s="193" t="s">
        <v>101</v>
      </c>
      <c r="B6" s="193"/>
      <c r="C6" s="193"/>
      <c r="D6" s="193"/>
      <c r="E6" s="193"/>
      <c r="F6" s="193"/>
      <c r="G6" s="193"/>
      <c r="H6" s="137"/>
      <c r="I6" s="137"/>
      <c r="J6" s="137"/>
      <c r="K6" s="137"/>
      <c r="L6" s="137"/>
      <c r="M6" s="137"/>
      <c r="N6" s="137"/>
      <c r="O6" s="137"/>
      <c r="S6" s="12"/>
      <c r="T6" s="12"/>
      <c r="U6" s="28"/>
    </row>
    <row r="7" spans="1:22" ht="29.25" customHeight="1" x14ac:dyDescent="0.2">
      <c r="A7" s="194"/>
      <c r="B7" s="194"/>
      <c r="C7" s="194"/>
      <c r="D7" s="194"/>
      <c r="E7" s="194"/>
      <c r="F7" s="194"/>
      <c r="G7" s="194"/>
      <c r="H7" s="137"/>
      <c r="I7" s="137"/>
      <c r="J7" s="137"/>
      <c r="K7" s="137"/>
      <c r="L7" s="137"/>
      <c r="M7" s="137"/>
      <c r="N7" s="137"/>
      <c r="O7" s="137"/>
      <c r="S7" s="12"/>
      <c r="T7" s="12"/>
      <c r="U7" s="28"/>
    </row>
    <row r="8" spans="1:22" ht="31.5" customHeight="1" thickBot="1" x14ac:dyDescent="0.25">
      <c r="A8" s="189" t="s">
        <v>18</v>
      </c>
      <c r="B8" s="190"/>
      <c r="C8" s="190"/>
      <c r="D8" s="190"/>
      <c r="E8" s="190"/>
      <c r="F8" s="190"/>
      <c r="G8" s="191"/>
      <c r="H8" s="140"/>
      <c r="I8" s="140"/>
      <c r="J8" s="140"/>
      <c r="K8" s="140"/>
      <c r="L8" s="140"/>
      <c r="M8" s="140"/>
      <c r="N8" s="140"/>
      <c r="O8" s="140"/>
      <c r="R8" s="62"/>
      <c r="S8" s="12"/>
      <c r="T8" s="12"/>
    </row>
    <row r="9" spans="1:22" ht="57.75" customHeight="1" x14ac:dyDescent="0.2">
      <c r="A9" s="63" t="s">
        <v>8</v>
      </c>
      <c r="B9" s="34" t="s">
        <v>23</v>
      </c>
      <c r="C9" s="64" t="s">
        <v>82</v>
      </c>
      <c r="D9" s="26" t="s">
        <v>83</v>
      </c>
      <c r="E9" s="26" t="s">
        <v>19</v>
      </c>
      <c r="F9" s="26" t="s">
        <v>93</v>
      </c>
      <c r="G9" s="26" t="s">
        <v>84</v>
      </c>
      <c r="H9" s="141"/>
      <c r="I9" s="141"/>
      <c r="J9" s="141"/>
      <c r="K9" s="141"/>
      <c r="L9" s="141"/>
      <c r="M9" s="141"/>
      <c r="N9" s="141"/>
      <c r="O9" s="141"/>
      <c r="Q9" s="172" t="s">
        <v>87</v>
      </c>
      <c r="R9" s="172"/>
      <c r="S9" s="65"/>
      <c r="T9" s="12"/>
    </row>
    <row r="10" spans="1:22" s="36" customFormat="1" ht="15.75" customHeight="1" x14ac:dyDescent="0.2">
      <c r="A10" s="35">
        <v>1</v>
      </c>
      <c r="B10" s="35">
        <v>2</v>
      </c>
      <c r="C10" s="35">
        <v>3</v>
      </c>
      <c r="D10" s="35">
        <v>4</v>
      </c>
      <c r="E10" s="35">
        <v>5</v>
      </c>
      <c r="F10" s="35">
        <v>6</v>
      </c>
      <c r="G10" s="35">
        <v>7</v>
      </c>
      <c r="H10" s="142"/>
      <c r="I10" s="142"/>
      <c r="J10" s="142"/>
      <c r="K10" s="142"/>
      <c r="L10" s="142"/>
      <c r="M10" s="142"/>
      <c r="N10" s="142"/>
      <c r="O10" s="142"/>
      <c r="Q10" s="172"/>
      <c r="R10" s="172"/>
      <c r="S10" s="66"/>
      <c r="T10" s="12"/>
      <c r="U10" s="24"/>
      <c r="V10" s="24"/>
    </row>
    <row r="11" spans="1:22" ht="20.25" customHeight="1" thickBot="1" x14ac:dyDescent="0.25">
      <c r="A11" s="37" t="s">
        <v>24</v>
      </c>
      <c r="B11" s="38" t="s">
        <v>85</v>
      </c>
      <c r="C11" s="105"/>
      <c r="D11" s="105"/>
      <c r="E11" s="105"/>
      <c r="F11" s="105">
        <f>C11+D11+E11</f>
        <v>0</v>
      </c>
      <c r="G11" s="105">
        <f>C11+D11</f>
        <v>0</v>
      </c>
      <c r="H11" s="143"/>
      <c r="I11" s="143"/>
      <c r="J11" s="143"/>
      <c r="K11" s="143"/>
      <c r="L11" s="143"/>
      <c r="M11" s="143"/>
      <c r="N11" s="143"/>
      <c r="O11" s="143"/>
      <c r="Q11" s="172"/>
      <c r="R11" s="172"/>
      <c r="S11" s="66"/>
      <c r="T11" s="67"/>
    </row>
    <row r="12" spans="1:22" ht="20.25" customHeight="1" x14ac:dyDescent="0.2">
      <c r="A12" s="39" t="s">
        <v>25</v>
      </c>
      <c r="B12" s="40" t="s">
        <v>88</v>
      </c>
      <c r="C12" s="106"/>
      <c r="D12" s="106"/>
      <c r="E12" s="106"/>
      <c r="F12" s="106">
        <f t="shared" ref="F12:F17" si="0">C12+D12+E12</f>
        <v>0</v>
      </c>
      <c r="G12" s="106">
        <f t="shared" ref="G12:G17" si="1">C12+D12</f>
        <v>0</v>
      </c>
      <c r="H12" s="143"/>
      <c r="I12" s="143"/>
      <c r="J12" s="143"/>
      <c r="K12" s="143"/>
      <c r="L12" s="143"/>
      <c r="M12" s="143"/>
      <c r="N12" s="143"/>
      <c r="O12" s="143"/>
      <c r="Q12" s="172"/>
      <c r="R12" s="172"/>
      <c r="S12" s="66"/>
      <c r="T12" s="12"/>
    </row>
    <row r="13" spans="1:22" ht="44.25" customHeight="1" x14ac:dyDescent="0.2">
      <c r="A13" s="34" t="s">
        <v>26</v>
      </c>
      <c r="B13" s="40" t="s">
        <v>49</v>
      </c>
      <c r="C13" s="107"/>
      <c r="D13" s="107"/>
      <c r="E13" s="107"/>
      <c r="F13" s="107">
        <f t="shared" si="0"/>
        <v>0</v>
      </c>
      <c r="G13" s="107">
        <f t="shared" si="1"/>
        <v>0</v>
      </c>
      <c r="H13" s="143"/>
      <c r="I13" s="143"/>
      <c r="J13" s="143"/>
      <c r="K13" s="143"/>
      <c r="L13" s="143"/>
      <c r="M13" s="143"/>
      <c r="N13" s="143"/>
      <c r="O13" s="143"/>
      <c r="Q13" s="172"/>
      <c r="R13" s="172"/>
      <c r="S13" s="66"/>
      <c r="T13" s="12"/>
    </row>
    <row r="14" spans="1:22" ht="20.25" customHeight="1" x14ac:dyDescent="0.2">
      <c r="A14" s="34" t="s">
        <v>27</v>
      </c>
      <c r="B14" s="44" t="s">
        <v>42</v>
      </c>
      <c r="C14" s="107"/>
      <c r="D14" s="107"/>
      <c r="E14" s="107"/>
      <c r="F14" s="107">
        <f t="shared" si="0"/>
        <v>0</v>
      </c>
      <c r="G14" s="107">
        <f t="shared" si="1"/>
        <v>0</v>
      </c>
      <c r="H14" s="143"/>
      <c r="I14" s="143"/>
      <c r="J14" s="143"/>
      <c r="K14" s="143"/>
      <c r="L14" s="143"/>
      <c r="M14" s="143"/>
      <c r="N14" s="143"/>
      <c r="O14" s="143"/>
      <c r="Q14" s="172"/>
      <c r="R14" s="172"/>
      <c r="S14" s="66"/>
      <c r="T14" s="12"/>
    </row>
    <row r="15" spans="1:22" ht="20.25" customHeight="1" x14ac:dyDescent="0.2">
      <c r="A15" s="34" t="s">
        <v>28</v>
      </c>
      <c r="B15" s="44" t="s">
        <v>43</v>
      </c>
      <c r="C15" s="107"/>
      <c r="D15" s="107"/>
      <c r="E15" s="107"/>
      <c r="F15" s="107">
        <f t="shared" si="0"/>
        <v>0</v>
      </c>
      <c r="G15" s="107">
        <f t="shared" si="1"/>
        <v>0</v>
      </c>
      <c r="H15" s="143"/>
      <c r="I15" s="143"/>
      <c r="J15" s="143"/>
      <c r="K15" s="143"/>
      <c r="L15" s="143"/>
      <c r="M15" s="143"/>
      <c r="N15" s="143"/>
      <c r="O15" s="143"/>
      <c r="Q15" s="68"/>
      <c r="R15" s="69"/>
      <c r="S15" s="66"/>
      <c r="T15" s="12"/>
    </row>
    <row r="16" spans="1:22" ht="20.25" customHeight="1" thickBot="1" x14ac:dyDescent="0.25">
      <c r="A16" s="34" t="s">
        <v>29</v>
      </c>
      <c r="B16" s="44" t="s">
        <v>31</v>
      </c>
      <c r="C16" s="107"/>
      <c r="D16" s="107"/>
      <c r="E16" s="107"/>
      <c r="F16" s="107">
        <f t="shared" si="0"/>
        <v>0</v>
      </c>
      <c r="G16" s="107">
        <f t="shared" si="1"/>
        <v>0</v>
      </c>
      <c r="H16" s="143"/>
      <c r="I16" s="143"/>
      <c r="J16" s="143"/>
      <c r="K16" s="143"/>
      <c r="L16" s="143"/>
      <c r="M16" s="143"/>
      <c r="N16" s="143"/>
      <c r="O16" s="143"/>
      <c r="Q16" s="70"/>
      <c r="R16" s="71"/>
      <c r="S16" s="72"/>
      <c r="T16" s="12"/>
    </row>
    <row r="17" spans="1:21" ht="20.25" customHeight="1" x14ac:dyDescent="0.2">
      <c r="A17" s="34" t="s">
        <v>30</v>
      </c>
      <c r="B17" s="44" t="s">
        <v>44</v>
      </c>
      <c r="C17" s="107"/>
      <c r="D17" s="107"/>
      <c r="E17" s="107"/>
      <c r="F17" s="107">
        <f t="shared" si="0"/>
        <v>0</v>
      </c>
      <c r="G17" s="107">
        <f t="shared" si="1"/>
        <v>0</v>
      </c>
      <c r="H17" s="143"/>
      <c r="I17" s="143"/>
      <c r="J17" s="143"/>
      <c r="K17" s="143"/>
      <c r="L17" s="143"/>
      <c r="M17" s="143"/>
      <c r="N17" s="143"/>
      <c r="O17" s="143"/>
      <c r="R17" s="73"/>
      <c r="S17" s="67"/>
      <c r="T17" s="67"/>
    </row>
    <row r="18" spans="1:21" ht="15.75" x14ac:dyDescent="0.2">
      <c r="A18" s="196" t="s">
        <v>32</v>
      </c>
      <c r="B18" s="197"/>
      <c r="C18" s="108">
        <f t="shared" ref="C18:G18" si="2">SUM(C11:C17)</f>
        <v>0</v>
      </c>
      <c r="D18" s="108">
        <f t="shared" si="2"/>
        <v>0</v>
      </c>
      <c r="E18" s="108">
        <f t="shared" si="2"/>
        <v>0</v>
      </c>
      <c r="F18" s="109">
        <f t="shared" si="2"/>
        <v>0</v>
      </c>
      <c r="G18" s="109">
        <f t="shared" si="2"/>
        <v>0</v>
      </c>
      <c r="H18" s="144"/>
      <c r="I18" s="144"/>
      <c r="J18" s="144"/>
      <c r="K18" s="144"/>
      <c r="L18" s="144"/>
      <c r="M18" s="144"/>
      <c r="N18" s="144"/>
      <c r="O18" s="144"/>
      <c r="R18" s="62"/>
      <c r="S18" s="12"/>
      <c r="T18" s="12"/>
    </row>
    <row r="19" spans="1:21" ht="38.25" x14ac:dyDescent="0.2">
      <c r="A19" s="196" t="s">
        <v>102</v>
      </c>
      <c r="B19" s="197" t="s">
        <v>33</v>
      </c>
      <c r="C19" s="74" t="e">
        <v>#DIV/0!</v>
      </c>
      <c r="D19" s="75" t="s">
        <v>34</v>
      </c>
      <c r="E19" s="76" t="e">
        <f>F18/G18-1</f>
        <v>#DIV/0!</v>
      </c>
      <c r="F19" s="60" t="b">
        <f>F18='IV. Harmonogram '!G24</f>
        <v>1</v>
      </c>
      <c r="G19" s="12"/>
      <c r="H19" s="12"/>
      <c r="I19" s="12"/>
      <c r="J19" s="12"/>
      <c r="K19" s="12"/>
      <c r="L19" s="12"/>
      <c r="M19" s="12"/>
      <c r="N19" s="12"/>
      <c r="O19" s="12"/>
      <c r="R19" s="12"/>
      <c r="S19" s="12"/>
      <c r="T19" s="12"/>
      <c r="U19" s="45"/>
    </row>
    <row r="20" spans="1:21" x14ac:dyDescent="0.2">
      <c r="A20" s="61"/>
      <c r="B20" s="61"/>
      <c r="C20" s="77" t="b">
        <f>C18='IV. Harmonogram '!D24</f>
        <v>1</v>
      </c>
      <c r="D20" s="77" t="b">
        <f>D18='IV. Harmonogram '!E24</f>
        <v>1</v>
      </c>
      <c r="E20" s="77" t="b">
        <f>E18='IV. Harmonogram '!F24</f>
        <v>1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  <c r="R20" s="12"/>
      <c r="S20" s="12"/>
      <c r="T20" s="12"/>
      <c r="U20" s="45"/>
    </row>
    <row r="21" spans="1:21" ht="36" customHeight="1" x14ac:dyDescent="0.2">
      <c r="A21" s="215" t="s">
        <v>91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R21" s="12"/>
      <c r="S21" s="12"/>
      <c r="T21" s="12"/>
      <c r="U21" s="45"/>
    </row>
    <row r="22" spans="1:21" ht="25.5" customHeight="1" x14ac:dyDescent="0.2">
      <c r="A22" s="216" t="s">
        <v>8</v>
      </c>
      <c r="B22" s="218" t="s">
        <v>23</v>
      </c>
      <c r="C22" s="210" t="s">
        <v>125</v>
      </c>
      <c r="D22" s="211"/>
      <c r="E22" s="211"/>
      <c r="F22" s="211"/>
      <c r="G22" s="212"/>
      <c r="H22" s="210" t="s">
        <v>127</v>
      </c>
      <c r="I22" s="211"/>
      <c r="J22" s="211"/>
      <c r="K22" s="211"/>
      <c r="L22" s="212"/>
      <c r="M22" s="213" t="s">
        <v>126</v>
      </c>
      <c r="N22" s="214"/>
      <c r="O22" s="214"/>
      <c r="R22" s="12"/>
      <c r="S22" s="12"/>
      <c r="T22" s="12"/>
      <c r="U22" s="45"/>
    </row>
    <row r="23" spans="1:21" ht="63.75" x14ac:dyDescent="0.2">
      <c r="A23" s="217"/>
      <c r="B23" s="219"/>
      <c r="C23" s="78" t="s">
        <v>89</v>
      </c>
      <c r="D23" s="78" t="s">
        <v>90</v>
      </c>
      <c r="E23" s="78" t="s">
        <v>98</v>
      </c>
      <c r="F23" s="79" t="s">
        <v>74</v>
      </c>
      <c r="G23" s="79" t="s">
        <v>75</v>
      </c>
      <c r="H23" s="78" t="s">
        <v>89</v>
      </c>
      <c r="I23" s="78" t="s">
        <v>90</v>
      </c>
      <c r="J23" s="78" t="s">
        <v>98</v>
      </c>
      <c r="K23" s="79" t="s">
        <v>74</v>
      </c>
      <c r="L23" s="79" t="s">
        <v>75</v>
      </c>
      <c r="M23" s="145" t="s">
        <v>98</v>
      </c>
      <c r="N23" s="146" t="s">
        <v>74</v>
      </c>
      <c r="O23" s="146" t="s">
        <v>75</v>
      </c>
      <c r="R23" s="12"/>
      <c r="S23" s="12"/>
      <c r="T23" s="12"/>
      <c r="U23" s="45"/>
    </row>
    <row r="24" spans="1:21" x14ac:dyDescent="0.2">
      <c r="A24" s="35">
        <v>1</v>
      </c>
      <c r="B24" s="35">
        <v>2</v>
      </c>
      <c r="C24" s="35">
        <v>3</v>
      </c>
      <c r="D24" s="35">
        <v>4</v>
      </c>
      <c r="E24" s="35">
        <v>5</v>
      </c>
      <c r="F24" s="35">
        <v>6</v>
      </c>
      <c r="G24" s="35">
        <v>7</v>
      </c>
      <c r="H24" s="35">
        <v>8</v>
      </c>
      <c r="I24" s="35">
        <v>9</v>
      </c>
      <c r="J24" s="35">
        <v>10</v>
      </c>
      <c r="K24" s="35">
        <v>11</v>
      </c>
      <c r="L24" s="35">
        <v>12</v>
      </c>
      <c r="M24" s="35">
        <v>10</v>
      </c>
      <c r="N24" s="35">
        <v>11</v>
      </c>
      <c r="O24" s="35">
        <v>12</v>
      </c>
      <c r="R24" s="12"/>
      <c r="S24" s="12"/>
      <c r="T24" s="12"/>
      <c r="U24" s="45"/>
    </row>
    <row r="25" spans="1:21" ht="24.75" customHeight="1" x14ac:dyDescent="0.2">
      <c r="A25" s="34" t="s">
        <v>24</v>
      </c>
      <c r="B25" s="46" t="s">
        <v>45</v>
      </c>
      <c r="C25" s="110"/>
      <c r="D25" s="111"/>
      <c r="E25" s="112">
        <f>C25+D25</f>
        <v>0</v>
      </c>
      <c r="F25" s="207">
        <f>ROUND(E32*0.8252,2)</f>
        <v>0</v>
      </c>
      <c r="G25" s="207">
        <f>E32-F25</f>
        <v>0</v>
      </c>
      <c r="H25" s="110"/>
      <c r="I25" s="111"/>
      <c r="J25" s="112">
        <f>H25+I25</f>
        <v>0</v>
      </c>
      <c r="K25" s="207">
        <f>ROUND(J32*0.8252,2)</f>
        <v>0</v>
      </c>
      <c r="L25" s="207">
        <f>J32-K25</f>
        <v>0</v>
      </c>
      <c r="M25" s="112">
        <f>E25+J25</f>
        <v>0</v>
      </c>
      <c r="N25" s="207">
        <f>F25+K25</f>
        <v>0</v>
      </c>
      <c r="O25" s="207">
        <f>G25+L25</f>
        <v>0</v>
      </c>
      <c r="P25" s="24" t="b">
        <f>C25+D25=E25</f>
        <v>1</v>
      </c>
      <c r="R25" s="12"/>
      <c r="S25" s="12"/>
      <c r="T25" s="12"/>
      <c r="U25" s="45"/>
    </row>
    <row r="26" spans="1:21" ht="39" customHeight="1" thickBot="1" x14ac:dyDescent="0.25">
      <c r="A26" s="37" t="s">
        <v>25</v>
      </c>
      <c r="B26" s="38" t="s">
        <v>46</v>
      </c>
      <c r="C26" s="113"/>
      <c r="D26" s="114"/>
      <c r="E26" s="115">
        <f t="shared" ref="E26:E31" si="3">C26+D26</f>
        <v>0</v>
      </c>
      <c r="F26" s="208"/>
      <c r="G26" s="208"/>
      <c r="H26" s="113"/>
      <c r="I26" s="114"/>
      <c r="J26" s="115">
        <f t="shared" ref="J26:J30" si="4">H26+I26</f>
        <v>0</v>
      </c>
      <c r="K26" s="208"/>
      <c r="L26" s="208"/>
      <c r="M26" s="112">
        <f t="shared" ref="M26:M30" si="5">E26+J26</f>
        <v>0</v>
      </c>
      <c r="N26" s="208"/>
      <c r="O26" s="208"/>
      <c r="P26" s="24" t="b">
        <f t="shared" ref="P26:P32" si="6">C26+D26=E26</f>
        <v>1</v>
      </c>
      <c r="R26" s="12"/>
      <c r="S26" s="12"/>
      <c r="T26" s="12"/>
      <c r="U26" s="45"/>
    </row>
    <row r="27" spans="1:21" ht="45.75" customHeight="1" x14ac:dyDescent="0.2">
      <c r="A27" s="39" t="s">
        <v>26</v>
      </c>
      <c r="B27" s="40" t="s">
        <v>49</v>
      </c>
      <c r="C27" s="116"/>
      <c r="D27" s="117"/>
      <c r="E27" s="118">
        <f t="shared" si="3"/>
        <v>0</v>
      </c>
      <c r="F27" s="208"/>
      <c r="G27" s="208"/>
      <c r="H27" s="116"/>
      <c r="I27" s="117"/>
      <c r="J27" s="118">
        <f t="shared" si="4"/>
        <v>0</v>
      </c>
      <c r="K27" s="208"/>
      <c r="L27" s="208"/>
      <c r="M27" s="112">
        <f t="shared" si="5"/>
        <v>0</v>
      </c>
      <c r="N27" s="208"/>
      <c r="O27" s="208"/>
      <c r="P27" s="24" t="b">
        <f t="shared" si="6"/>
        <v>1</v>
      </c>
      <c r="R27" s="12"/>
      <c r="S27" s="12"/>
      <c r="T27" s="12"/>
      <c r="U27" s="45"/>
    </row>
    <row r="28" spans="1:21" ht="24.75" customHeight="1" x14ac:dyDescent="0.2">
      <c r="A28" s="34" t="s">
        <v>27</v>
      </c>
      <c r="B28" s="44" t="s">
        <v>42</v>
      </c>
      <c r="C28" s="110"/>
      <c r="D28" s="111"/>
      <c r="E28" s="112">
        <f t="shared" si="3"/>
        <v>0</v>
      </c>
      <c r="F28" s="208"/>
      <c r="G28" s="208"/>
      <c r="H28" s="110"/>
      <c r="I28" s="111"/>
      <c r="J28" s="112">
        <f t="shared" si="4"/>
        <v>0</v>
      </c>
      <c r="K28" s="208"/>
      <c r="L28" s="208"/>
      <c r="M28" s="112">
        <f t="shared" si="5"/>
        <v>0</v>
      </c>
      <c r="N28" s="208"/>
      <c r="O28" s="208"/>
      <c r="P28" s="24" t="b">
        <f t="shared" si="6"/>
        <v>1</v>
      </c>
      <c r="R28" s="12"/>
      <c r="S28" s="12"/>
      <c r="T28" s="12"/>
      <c r="U28" s="45"/>
    </row>
    <row r="29" spans="1:21" ht="24.75" customHeight="1" x14ac:dyDescent="0.2">
      <c r="A29" s="34" t="s">
        <v>28</v>
      </c>
      <c r="B29" s="44" t="s">
        <v>43</v>
      </c>
      <c r="C29" s="110"/>
      <c r="D29" s="111"/>
      <c r="E29" s="112">
        <f t="shared" si="3"/>
        <v>0</v>
      </c>
      <c r="F29" s="208"/>
      <c r="G29" s="208"/>
      <c r="H29" s="110"/>
      <c r="I29" s="111"/>
      <c r="J29" s="112">
        <f t="shared" si="4"/>
        <v>0</v>
      </c>
      <c r="K29" s="208"/>
      <c r="L29" s="208"/>
      <c r="M29" s="112">
        <f t="shared" si="5"/>
        <v>0</v>
      </c>
      <c r="N29" s="208"/>
      <c r="O29" s="208"/>
      <c r="P29" s="24" t="b">
        <f t="shared" si="6"/>
        <v>1</v>
      </c>
      <c r="R29" s="12"/>
      <c r="S29" s="12"/>
      <c r="T29" s="12"/>
      <c r="U29" s="45"/>
    </row>
    <row r="30" spans="1:21" ht="24.75" customHeight="1" x14ac:dyDescent="0.2">
      <c r="A30" s="34" t="s">
        <v>29</v>
      </c>
      <c r="B30" s="44" t="s">
        <v>31</v>
      </c>
      <c r="C30" s="110"/>
      <c r="D30" s="111"/>
      <c r="E30" s="112">
        <f t="shared" si="3"/>
        <v>0</v>
      </c>
      <c r="F30" s="208"/>
      <c r="G30" s="208"/>
      <c r="H30" s="110"/>
      <c r="I30" s="111"/>
      <c r="J30" s="112">
        <f t="shared" si="4"/>
        <v>0</v>
      </c>
      <c r="K30" s="208"/>
      <c r="L30" s="208"/>
      <c r="M30" s="112">
        <f t="shared" si="5"/>
        <v>0</v>
      </c>
      <c r="N30" s="208"/>
      <c r="O30" s="208"/>
      <c r="P30" s="24" t="b">
        <f t="shared" si="6"/>
        <v>1</v>
      </c>
      <c r="R30" s="12"/>
      <c r="S30" s="12"/>
      <c r="T30" s="12"/>
      <c r="U30" s="45"/>
    </row>
    <row r="31" spans="1:21" ht="24.75" customHeight="1" x14ac:dyDescent="0.2">
      <c r="A31" s="34" t="s">
        <v>30</v>
      </c>
      <c r="B31" s="44" t="s">
        <v>44</v>
      </c>
      <c r="C31" s="110"/>
      <c r="D31" s="111"/>
      <c r="E31" s="112">
        <f t="shared" si="3"/>
        <v>0</v>
      </c>
      <c r="F31" s="208"/>
      <c r="G31" s="208"/>
      <c r="H31" s="110"/>
      <c r="I31" s="111"/>
      <c r="J31" s="112">
        <f>H31+I31</f>
        <v>0</v>
      </c>
      <c r="K31" s="208"/>
      <c r="L31" s="208"/>
      <c r="M31" s="112">
        <f>E31+J31</f>
        <v>0</v>
      </c>
      <c r="N31" s="208"/>
      <c r="O31" s="208"/>
      <c r="P31" s="24" t="b">
        <f t="shared" si="6"/>
        <v>1</v>
      </c>
      <c r="Q31" s="24" t="b">
        <f>E32=F25+G25</f>
        <v>1</v>
      </c>
      <c r="R31" s="12"/>
      <c r="S31" s="12"/>
      <c r="T31" s="12"/>
      <c r="U31" s="45"/>
    </row>
    <row r="32" spans="1:21" ht="15.75" x14ac:dyDescent="0.2">
      <c r="A32" s="196" t="s">
        <v>32</v>
      </c>
      <c r="B32" s="200"/>
      <c r="C32" s="109">
        <f t="shared" ref="C32:D32" si="7">SUM(C25:C31)</f>
        <v>0</v>
      </c>
      <c r="D32" s="109">
        <f t="shared" si="7"/>
        <v>0</v>
      </c>
      <c r="E32" s="109">
        <f t="shared" ref="E32" si="8">SUM(E25:E31)</f>
        <v>0</v>
      </c>
      <c r="F32" s="209"/>
      <c r="G32" s="209"/>
      <c r="H32" s="109">
        <f t="shared" ref="H32:J32" si="9">SUM(H25:H31)</f>
        <v>0</v>
      </c>
      <c r="I32" s="109">
        <f t="shared" si="9"/>
        <v>0</v>
      </c>
      <c r="J32" s="109">
        <f t="shared" si="9"/>
        <v>0</v>
      </c>
      <c r="K32" s="209"/>
      <c r="L32" s="209"/>
      <c r="M32" s="109">
        <f>SUM(M25:M31)</f>
        <v>0</v>
      </c>
      <c r="N32" s="209"/>
      <c r="O32" s="209"/>
      <c r="P32" s="24" t="b">
        <f t="shared" si="6"/>
        <v>1</v>
      </c>
      <c r="R32" s="12"/>
      <c r="S32" s="12"/>
      <c r="T32" s="12"/>
      <c r="U32" s="45"/>
    </row>
    <row r="33" spans="1:21" x14ac:dyDescent="0.2">
      <c r="A33" s="196" t="s">
        <v>35</v>
      </c>
      <c r="B33" s="197" t="s">
        <v>33</v>
      </c>
      <c r="C33" s="74" t="e">
        <f>M32/'I. Informacje ogólne '!C19</f>
        <v>#DIV/0!</v>
      </c>
      <c r="D33" s="89" t="e">
        <f>E32/C32-1</f>
        <v>#DIV/0!</v>
      </c>
      <c r="E33" s="74" t="e">
        <f>E32/'I. Informacje ogólne '!C19</f>
        <v>#DIV/0!</v>
      </c>
      <c r="F33" s="80">
        <f>ROUND(E32*0.8252,2)</f>
        <v>0</v>
      </c>
      <c r="G33" s="88">
        <f>E32-F33</f>
        <v>0</v>
      </c>
      <c r="H33" s="59"/>
      <c r="I33" s="89" t="e">
        <f>J32/H32-1</f>
        <v>#DIV/0!</v>
      </c>
      <c r="J33" s="74" t="e">
        <f>J32/'I. Informacje ogólne '!H19</f>
        <v>#DIV/0!</v>
      </c>
      <c r="K33" s="80">
        <f>ROUND(J32*0.8252,2)</f>
        <v>0</v>
      </c>
      <c r="L33" s="88">
        <f>J32-K33</f>
        <v>0</v>
      </c>
      <c r="M33" s="88"/>
      <c r="N33" s="88">
        <f>ROUND(M32*0.8252,2)</f>
        <v>0</v>
      </c>
      <c r="O33" s="88">
        <f>M32-N33</f>
        <v>0</v>
      </c>
      <c r="R33" s="12"/>
      <c r="S33" s="12"/>
      <c r="T33" s="12"/>
      <c r="U33" s="45"/>
    </row>
    <row r="34" spans="1:21" x14ac:dyDescent="0.2">
      <c r="A34" s="201" t="s">
        <v>36</v>
      </c>
      <c r="B34" s="201"/>
      <c r="C34" s="43"/>
      <c r="D34" s="81"/>
      <c r="E34" s="43"/>
      <c r="F34" s="81" t="b">
        <f>F25=F33</f>
        <v>1</v>
      </c>
      <c r="G34" s="81" t="b">
        <f>G25=G33</f>
        <v>1</v>
      </c>
      <c r="H34" s="81"/>
      <c r="I34" s="81"/>
      <c r="J34" s="81"/>
      <c r="K34" s="81"/>
      <c r="L34" s="81"/>
      <c r="M34" s="81"/>
      <c r="N34" s="81" t="b">
        <f>N25=N33</f>
        <v>1</v>
      </c>
      <c r="O34" s="81" t="b">
        <f>O25=O33</f>
        <v>1</v>
      </c>
      <c r="R34" s="12"/>
      <c r="S34" s="12"/>
      <c r="T34" s="12"/>
      <c r="U34" s="45"/>
    </row>
    <row r="35" spans="1:21" ht="12.75" customHeight="1" x14ac:dyDescent="0.2">
      <c r="A35" s="206" t="s">
        <v>37</v>
      </c>
      <c r="B35" s="206"/>
      <c r="C35" s="43"/>
      <c r="D35" s="43"/>
      <c r="E35" s="43" t="b">
        <f>M32='IV. Harmonogram '!C24</f>
        <v>1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R35" s="12"/>
      <c r="S35" s="12"/>
      <c r="T35" s="12"/>
      <c r="U35" s="45"/>
    </row>
    <row r="36" spans="1:21" x14ac:dyDescent="0.2">
      <c r="A36" s="202" t="s">
        <v>86</v>
      </c>
      <c r="B36" s="203"/>
      <c r="C36" s="204"/>
      <c r="D36" s="205"/>
      <c r="E36" s="205"/>
      <c r="F36" s="205"/>
      <c r="G36" s="205"/>
      <c r="H36" s="139"/>
      <c r="I36" s="139"/>
      <c r="J36" s="139"/>
      <c r="K36" s="139"/>
      <c r="L36" s="139"/>
      <c r="M36" s="139"/>
      <c r="N36" s="139"/>
      <c r="O36" s="139"/>
      <c r="R36" s="12"/>
      <c r="S36" s="12"/>
      <c r="T36" s="12"/>
      <c r="U36" s="45"/>
    </row>
    <row r="37" spans="1:21" x14ac:dyDescent="0.2">
      <c r="A37" s="61"/>
      <c r="B37" s="61"/>
      <c r="C37" s="59"/>
      <c r="D37" s="82"/>
      <c r="E37" s="82"/>
      <c r="F37" s="60"/>
      <c r="G37" s="59"/>
      <c r="H37" s="59"/>
      <c r="I37" s="59"/>
      <c r="J37" s="59"/>
      <c r="K37" s="59"/>
      <c r="L37" s="59"/>
      <c r="M37" s="59"/>
      <c r="N37" s="59"/>
      <c r="O37" s="59"/>
      <c r="R37" s="12"/>
      <c r="S37" s="12"/>
      <c r="T37" s="12"/>
      <c r="U37" s="45"/>
    </row>
    <row r="38" spans="1:21" x14ac:dyDescent="0.2">
      <c r="A38" s="61"/>
      <c r="B38" s="61"/>
      <c r="C38" s="59"/>
      <c r="D38" s="82"/>
      <c r="E38" s="82"/>
      <c r="F38" s="195">
        <f>'I. Informacje ogólne '!C34</f>
        <v>0</v>
      </c>
      <c r="G38" s="195"/>
      <c r="H38" s="23"/>
      <c r="I38" s="23"/>
      <c r="J38" s="23"/>
      <c r="K38" s="23"/>
      <c r="L38" s="23"/>
      <c r="M38" s="23"/>
      <c r="N38" s="23"/>
      <c r="O38" s="23"/>
      <c r="R38" s="12"/>
      <c r="S38" s="12"/>
      <c r="T38" s="12"/>
      <c r="U38" s="45"/>
    </row>
    <row r="39" spans="1:21" x14ac:dyDescent="0.2">
      <c r="A39" s="61"/>
      <c r="B39" s="61"/>
      <c r="C39" s="59"/>
      <c r="D39" s="82"/>
      <c r="E39" s="82"/>
      <c r="F39" s="195"/>
      <c r="G39" s="195"/>
      <c r="H39" s="23"/>
      <c r="I39" s="23"/>
      <c r="J39" s="23"/>
      <c r="K39" s="23"/>
      <c r="L39" s="23"/>
      <c r="M39" s="23"/>
      <c r="N39" s="23"/>
      <c r="O39" s="23"/>
      <c r="R39" s="12"/>
      <c r="S39" s="12"/>
      <c r="T39" s="12"/>
      <c r="U39" s="45"/>
    </row>
    <row r="40" spans="1:21" x14ac:dyDescent="0.2">
      <c r="A40" s="61"/>
      <c r="B40" s="61"/>
      <c r="C40" s="59"/>
      <c r="D40" s="82"/>
      <c r="E40" s="82"/>
      <c r="F40" s="147" t="s">
        <v>70</v>
      </c>
      <c r="G40" s="147"/>
      <c r="H40" s="135"/>
      <c r="I40" s="135"/>
      <c r="J40" s="135"/>
      <c r="K40" s="135"/>
      <c r="L40" s="135"/>
      <c r="M40" s="135"/>
      <c r="N40" s="135"/>
      <c r="O40" s="135"/>
      <c r="R40" s="12"/>
      <c r="S40" s="12"/>
      <c r="T40" s="12"/>
      <c r="U40" s="45"/>
    </row>
    <row r="41" spans="1:21" x14ac:dyDescent="0.2">
      <c r="A41" s="61"/>
      <c r="B41" s="61"/>
      <c r="C41" s="59"/>
      <c r="D41" s="82"/>
      <c r="E41" s="82"/>
      <c r="F41" s="148"/>
      <c r="G41" s="148"/>
      <c r="H41" s="135"/>
      <c r="I41" s="135"/>
      <c r="J41" s="135"/>
      <c r="K41" s="135"/>
      <c r="L41" s="135"/>
      <c r="M41" s="135"/>
      <c r="N41" s="135"/>
      <c r="O41" s="135"/>
      <c r="R41" s="12"/>
      <c r="S41" s="12"/>
      <c r="T41" s="12"/>
      <c r="U41" s="45"/>
    </row>
    <row r="42" spans="1:21" x14ac:dyDescent="0.2">
      <c r="A42" s="61"/>
      <c r="B42" s="61"/>
      <c r="C42" s="59"/>
      <c r="D42" s="82"/>
      <c r="E42" s="82"/>
      <c r="F42" s="148"/>
      <c r="G42" s="148"/>
      <c r="H42" s="135"/>
      <c r="I42" s="135"/>
      <c r="J42" s="135"/>
      <c r="K42" s="135"/>
      <c r="L42" s="135"/>
      <c r="M42" s="135"/>
      <c r="N42" s="135"/>
      <c r="O42" s="135"/>
      <c r="R42" s="12"/>
      <c r="S42" s="12"/>
      <c r="T42" s="12"/>
      <c r="U42" s="45"/>
    </row>
    <row r="43" spans="1:21" x14ac:dyDescent="0.2">
      <c r="A43" s="61"/>
      <c r="B43" s="61"/>
      <c r="C43" s="59"/>
      <c r="D43" s="82"/>
      <c r="E43" s="82"/>
      <c r="F43" s="148"/>
      <c r="G43" s="148"/>
      <c r="H43" s="135"/>
      <c r="I43" s="135"/>
      <c r="J43" s="135"/>
      <c r="K43" s="135"/>
      <c r="L43" s="135"/>
      <c r="M43" s="135"/>
      <c r="N43" s="135"/>
      <c r="O43" s="135"/>
      <c r="R43" s="12"/>
      <c r="S43" s="12"/>
      <c r="T43" s="12"/>
      <c r="U43" s="45"/>
    </row>
    <row r="44" spans="1:21" x14ac:dyDescent="0.2">
      <c r="A44" s="61"/>
      <c r="B44" s="61"/>
      <c r="C44" s="59"/>
      <c r="D44" s="82"/>
      <c r="E44" s="82"/>
      <c r="F44" s="60"/>
      <c r="G44" s="59"/>
      <c r="H44" s="59"/>
      <c r="I44" s="59"/>
      <c r="J44" s="59"/>
      <c r="K44" s="59"/>
      <c r="L44" s="59"/>
      <c r="M44" s="59"/>
      <c r="N44" s="59"/>
      <c r="O44" s="59"/>
      <c r="R44" s="12"/>
      <c r="S44" s="12"/>
      <c r="T44" s="12"/>
      <c r="U44" s="45"/>
    </row>
    <row r="45" spans="1:21" ht="18.600000000000001" customHeight="1" x14ac:dyDescent="0.2">
      <c r="A45" s="199"/>
      <c r="B45" s="199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R45" s="12"/>
      <c r="S45" s="12"/>
      <c r="T45" s="12"/>
      <c r="U45" s="45"/>
    </row>
    <row r="46" spans="1:21" ht="18.600000000000001" customHeight="1" x14ac:dyDescent="0.2">
      <c r="A46" s="198"/>
      <c r="B46" s="198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R46" s="12"/>
      <c r="S46" s="12"/>
      <c r="T46" s="12"/>
      <c r="U46" s="45"/>
    </row>
    <row r="47" spans="1:21" x14ac:dyDescent="0.2">
      <c r="B47" s="12"/>
      <c r="C47" s="12"/>
      <c r="D47" s="12"/>
      <c r="E47" s="12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21" ht="12.75" customHeight="1" x14ac:dyDescent="0.2"/>
    <row r="49" ht="12.75" customHeight="1" x14ac:dyDescent="0.2"/>
    <row r="50" ht="12.75" customHeight="1" x14ac:dyDescent="0.2"/>
  </sheetData>
  <mergeCells count="30">
    <mergeCell ref="N25:N32"/>
    <mergeCell ref="O25:O32"/>
    <mergeCell ref="M22:O22"/>
    <mergeCell ref="A21:O21"/>
    <mergeCell ref="A22:A23"/>
    <mergeCell ref="B22:B23"/>
    <mergeCell ref="H22:L22"/>
    <mergeCell ref="K25:K32"/>
    <mergeCell ref="L25:L32"/>
    <mergeCell ref="F40:G43"/>
    <mergeCell ref="F38:G39"/>
    <mergeCell ref="A18:B18"/>
    <mergeCell ref="A19:B19"/>
    <mergeCell ref="A46:B46"/>
    <mergeCell ref="A45:B45"/>
    <mergeCell ref="A32:B32"/>
    <mergeCell ref="A33:B33"/>
    <mergeCell ref="A34:B34"/>
    <mergeCell ref="A36:B36"/>
    <mergeCell ref="C36:G36"/>
    <mergeCell ref="A35:B35"/>
    <mergeCell ref="F25:F32"/>
    <mergeCell ref="G25:G32"/>
    <mergeCell ref="C22:G22"/>
    <mergeCell ref="Q9:R14"/>
    <mergeCell ref="C3:G3"/>
    <mergeCell ref="C4:G4"/>
    <mergeCell ref="A8:G8"/>
    <mergeCell ref="A5:G5"/>
    <mergeCell ref="A6:G7"/>
  </mergeCells>
  <conditionalFormatting sqref="C3:C4">
    <cfRule type="containsBlanks" dxfId="28" priority="65">
      <formula>LEN(TRIM(C3))=0</formula>
    </cfRule>
    <cfRule type="containsBlanks" dxfId="27" priority="82">
      <formula>LEN(TRIM(C3))=0</formula>
    </cfRule>
  </conditionalFormatting>
  <conditionalFormatting sqref="C19">
    <cfRule type="cellIs" dxfId="26" priority="17" operator="greaterThan">
      <formula>12410</formula>
    </cfRule>
    <cfRule type="cellIs" dxfId="25" priority="25" operator="greaterThan">
      <formula>35862</formula>
    </cfRule>
  </conditionalFormatting>
  <conditionalFormatting sqref="C25:C31">
    <cfRule type="containsBlanks" dxfId="24" priority="27">
      <formula>LEN(TRIM(C25))=0</formula>
    </cfRule>
  </conditionalFormatting>
  <conditionalFormatting sqref="C33">
    <cfRule type="cellIs" dxfId="23" priority="24" operator="greaterThan">
      <formula>12410</formula>
    </cfRule>
  </conditionalFormatting>
  <conditionalFormatting sqref="C36">
    <cfRule type="containsBlanks" dxfId="22" priority="28">
      <formula>LEN(TRIM(C36))=0</formula>
    </cfRule>
    <cfRule type="containsBlanks" dxfId="21" priority="29">
      <formula>LEN(TRIM(C36))=0</formula>
    </cfRule>
    <cfRule type="containsBlanks" dxfId="20" priority="30">
      <formula>LEN(TRIM(C36))=0</formula>
    </cfRule>
  </conditionalFormatting>
  <conditionalFormatting sqref="C32:E32">
    <cfRule type="containsBlanks" dxfId="19" priority="26">
      <formula>LEN(TRIM(C32))=0</formula>
    </cfRule>
  </conditionalFormatting>
  <conditionalFormatting sqref="C11:G17">
    <cfRule type="containsBlanks" dxfId="18" priority="13">
      <formula>LEN(TRIM(C11))=0</formula>
    </cfRule>
  </conditionalFormatting>
  <conditionalFormatting sqref="C11:G18">
    <cfRule type="containsBlanks" dxfId="17" priority="14">
      <formula>LEN(TRIM(C11))=0</formula>
    </cfRule>
  </conditionalFormatting>
  <conditionalFormatting sqref="C25:G25 C26:E31 J25:O25 J26:J31 M26:M31 I25:I31">
    <cfRule type="containsBlanks" dxfId="16" priority="15">
      <formula>LEN(TRIM(C25))=0</formula>
    </cfRule>
  </conditionalFormatting>
  <conditionalFormatting sqref="E19">
    <cfRule type="cellIs" dxfId="15" priority="23" operator="greaterThan">
      <formula>0.23</formula>
    </cfRule>
  </conditionalFormatting>
  <conditionalFormatting sqref="E25:E31">
    <cfRule type="containsBlanks" dxfId="14" priority="12">
      <formula>LEN(TRIM(E25))=0</formula>
    </cfRule>
  </conditionalFormatting>
  <conditionalFormatting sqref="E33">
    <cfRule type="cellIs" dxfId="13" priority="11" operator="greaterThan">
      <formula>12410</formula>
    </cfRule>
    <cfRule type="cellIs" dxfId="12" priority="22" operator="greaterThan">
      <formula>0.23</formula>
    </cfRule>
  </conditionalFormatting>
  <conditionalFormatting sqref="F38">
    <cfRule type="containsBlanks" dxfId="11" priority="33">
      <formula>LEN(TRIM(F38))=0</formula>
    </cfRule>
  </conditionalFormatting>
  <conditionalFormatting sqref="H33">
    <cfRule type="cellIs" dxfId="10" priority="7" operator="greaterThan">
      <formula>12410</formula>
    </cfRule>
  </conditionalFormatting>
  <conditionalFormatting sqref="H32:J32">
    <cfRule type="containsBlanks" dxfId="9" priority="8">
      <formula>LEN(TRIM(H32))=0</formula>
    </cfRule>
  </conditionalFormatting>
  <conditionalFormatting sqref="J25:J31">
    <cfRule type="containsBlanks" dxfId="8" priority="5">
      <formula>LEN(TRIM(J25))=0</formula>
    </cfRule>
  </conditionalFormatting>
  <conditionalFormatting sqref="J33">
    <cfRule type="cellIs" dxfId="7" priority="4" operator="greaterThan">
      <formula>12410</formula>
    </cfRule>
    <cfRule type="cellIs" dxfId="6" priority="6" operator="greaterThan">
      <formula>0.23</formula>
    </cfRule>
  </conditionalFormatting>
  <conditionalFormatting sqref="M25:M32">
    <cfRule type="containsBlanks" dxfId="5" priority="2">
      <formula>LEN(TRIM(M25))=0</formula>
    </cfRule>
  </conditionalFormatting>
  <pageMargins left="0.7" right="0.7" top="0.75" bottom="0.75" header="0.3" footer="0.3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O30"/>
  <sheetViews>
    <sheetView view="pageBreakPreview" zoomScaleNormal="100" zoomScaleSheetLayoutView="100" workbookViewId="0">
      <selection activeCell="O23" sqref="O23"/>
    </sheetView>
  </sheetViews>
  <sheetFormatPr defaultRowHeight="15" x14ac:dyDescent="0.25"/>
  <cols>
    <col min="1" max="1" width="6.42578125" customWidth="1"/>
    <col min="2" max="2" width="12.28515625" customWidth="1"/>
    <col min="3" max="3" width="23.85546875" customWidth="1"/>
    <col min="4" max="10" width="12.7109375" customWidth="1"/>
  </cols>
  <sheetData>
    <row r="1" spans="1:15" x14ac:dyDescent="0.25">
      <c r="A1" s="231" t="s">
        <v>22</v>
      </c>
      <c r="B1" s="231"/>
      <c r="C1" s="231"/>
      <c r="D1" s="231"/>
      <c r="E1" s="231"/>
      <c r="F1" s="231"/>
      <c r="G1" s="231"/>
      <c r="H1" s="231"/>
      <c r="I1" s="133"/>
      <c r="J1" s="133"/>
    </row>
    <row r="2" spans="1:15" ht="61.5" customHeight="1" x14ac:dyDescent="0.25"/>
    <row r="3" spans="1:15" x14ac:dyDescent="0.25">
      <c r="A3" s="243" t="s">
        <v>47</v>
      </c>
      <c r="B3" s="243"/>
      <c r="C3" s="243"/>
      <c r="D3" s="244">
        <f>'I. Informacje ogólne '!C5</f>
        <v>0</v>
      </c>
      <c r="E3" s="244"/>
      <c r="F3" s="244"/>
      <c r="G3" s="244"/>
      <c r="H3" s="9"/>
      <c r="I3" s="9"/>
      <c r="J3" s="9"/>
    </row>
    <row r="4" spans="1:15" ht="15" customHeight="1" x14ac:dyDescent="0.25">
      <c r="A4" s="242" t="s">
        <v>80</v>
      </c>
      <c r="B4" s="242"/>
      <c r="C4" s="242"/>
      <c r="D4" s="244">
        <f>'I. Informacje ogólne '!C13</f>
        <v>0</v>
      </c>
      <c r="E4" s="244"/>
      <c r="F4" s="244"/>
      <c r="G4" s="244"/>
      <c r="H4" s="9"/>
      <c r="I4" s="9"/>
      <c r="J4" s="9"/>
    </row>
    <row r="5" spans="1:15" x14ac:dyDescent="0.25">
      <c r="A5" s="1"/>
      <c r="B5" s="6"/>
      <c r="C5" s="5"/>
      <c r="D5" s="5"/>
      <c r="E5" s="5"/>
      <c r="F5" s="5"/>
      <c r="G5" s="5"/>
      <c r="H5" s="5"/>
      <c r="I5" s="5"/>
      <c r="J5" s="5"/>
    </row>
    <row r="6" spans="1:15" ht="30" customHeight="1" x14ac:dyDescent="0.25">
      <c r="A6" s="226" t="s">
        <v>92</v>
      </c>
      <c r="B6" s="226"/>
      <c r="C6" s="226"/>
      <c r="D6" s="226"/>
      <c r="E6" s="226"/>
      <c r="F6" s="226"/>
      <c r="G6" s="226"/>
      <c r="H6" s="226"/>
      <c r="I6" s="131"/>
      <c r="J6" s="131"/>
    </row>
    <row r="7" spans="1:15" ht="49.5" customHeight="1" x14ac:dyDescent="0.25">
      <c r="A7" s="227" t="s">
        <v>104</v>
      </c>
      <c r="B7" s="227"/>
      <c r="C7" s="227"/>
      <c r="D7" s="227"/>
      <c r="E7" s="227"/>
      <c r="F7" s="227"/>
      <c r="G7" s="227"/>
      <c r="H7" s="227"/>
      <c r="I7" s="132"/>
      <c r="J7" s="132"/>
    </row>
    <row r="8" spans="1:15" ht="17.2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7"/>
    </row>
    <row r="9" spans="1:15" ht="39.75" customHeight="1" x14ac:dyDescent="0.25">
      <c r="A9" s="230" t="s">
        <v>9</v>
      </c>
      <c r="B9" s="230"/>
      <c r="C9" s="228" t="s">
        <v>103</v>
      </c>
      <c r="D9" s="232" t="s">
        <v>18</v>
      </c>
      <c r="E9" s="232"/>
      <c r="F9" s="232"/>
      <c r="G9" s="232"/>
      <c r="H9" s="232"/>
    </row>
    <row r="10" spans="1:15" ht="39.75" customHeight="1" x14ac:dyDescent="0.25">
      <c r="A10" s="230"/>
      <c r="B10" s="230"/>
      <c r="C10" s="229"/>
      <c r="D10" s="26" t="s">
        <v>82</v>
      </c>
      <c r="E10" s="26" t="s">
        <v>83</v>
      </c>
      <c r="F10" s="26" t="s">
        <v>19</v>
      </c>
      <c r="G10" s="26" t="s">
        <v>93</v>
      </c>
      <c r="H10" s="26" t="s">
        <v>84</v>
      </c>
      <c r="J10" s="233" t="s">
        <v>50</v>
      </c>
      <c r="K10" s="234"/>
      <c r="L10" s="234"/>
      <c r="M10" s="234"/>
      <c r="N10" s="234"/>
      <c r="O10" s="235"/>
    </row>
    <row r="11" spans="1:15" ht="14.25" customHeight="1" x14ac:dyDescent="0.25">
      <c r="A11" s="87">
        <v>1</v>
      </c>
      <c r="B11" s="87">
        <v>2</v>
      </c>
      <c r="C11" s="86">
        <v>3</v>
      </c>
      <c r="D11" s="86">
        <v>4</v>
      </c>
      <c r="E11" s="86">
        <v>5</v>
      </c>
      <c r="F11" s="86">
        <v>4</v>
      </c>
      <c r="G11" s="86">
        <v>7</v>
      </c>
      <c r="H11" s="86">
        <v>8</v>
      </c>
      <c r="J11" s="236"/>
      <c r="K11" s="237"/>
      <c r="L11" s="237"/>
      <c r="M11" s="237"/>
      <c r="N11" s="237"/>
      <c r="O11" s="238"/>
    </row>
    <row r="12" spans="1:15" hidden="1" x14ac:dyDescent="0.25">
      <c r="A12" s="230">
        <v>2024</v>
      </c>
      <c r="B12" s="8" t="s">
        <v>13</v>
      </c>
      <c r="C12" s="119"/>
      <c r="D12" s="121"/>
      <c r="E12" s="121"/>
      <c r="F12" s="120"/>
      <c r="G12" s="122">
        <f>D12+E12+F12</f>
        <v>0</v>
      </c>
      <c r="H12" s="123">
        <f>D12+E12</f>
        <v>0</v>
      </c>
      <c r="J12" s="236"/>
      <c r="K12" s="237"/>
      <c r="L12" s="237"/>
      <c r="M12" s="237"/>
      <c r="N12" s="237"/>
      <c r="O12" s="238"/>
    </row>
    <row r="13" spans="1:15" x14ac:dyDescent="0.25">
      <c r="A13" s="230"/>
      <c r="B13" s="8" t="s">
        <v>10</v>
      </c>
      <c r="C13" s="119"/>
      <c r="D13" s="121"/>
      <c r="E13" s="121"/>
      <c r="F13" s="120"/>
      <c r="G13" s="122">
        <f t="shared" ref="G13:G23" si="0">D13+E13+F13</f>
        <v>0</v>
      </c>
      <c r="H13" s="123">
        <f t="shared" ref="H13:H23" si="1">D13+E13</f>
        <v>0</v>
      </c>
      <c r="J13" s="236"/>
      <c r="K13" s="237"/>
      <c r="L13" s="237"/>
      <c r="M13" s="237"/>
      <c r="N13" s="237"/>
      <c r="O13" s="238"/>
    </row>
    <row r="14" spans="1:15" x14ac:dyDescent="0.25">
      <c r="A14" s="230"/>
      <c r="B14" s="8" t="s">
        <v>11</v>
      </c>
      <c r="C14" s="119"/>
      <c r="D14" s="121"/>
      <c r="E14" s="121"/>
      <c r="F14" s="120"/>
      <c r="G14" s="122">
        <f t="shared" si="0"/>
        <v>0</v>
      </c>
      <c r="H14" s="123">
        <f t="shared" si="1"/>
        <v>0</v>
      </c>
      <c r="J14" s="236"/>
      <c r="K14" s="237"/>
      <c r="L14" s="237"/>
      <c r="M14" s="237"/>
      <c r="N14" s="237"/>
      <c r="O14" s="238"/>
    </row>
    <row r="15" spans="1:15" x14ac:dyDescent="0.25">
      <c r="A15" s="230"/>
      <c r="B15" s="8" t="s">
        <v>12</v>
      </c>
      <c r="C15" s="119"/>
      <c r="D15" s="121"/>
      <c r="E15" s="121"/>
      <c r="F15" s="120"/>
      <c r="G15" s="122">
        <f t="shared" si="0"/>
        <v>0</v>
      </c>
      <c r="H15" s="123">
        <f t="shared" si="1"/>
        <v>0</v>
      </c>
      <c r="J15" s="236"/>
      <c r="K15" s="237"/>
      <c r="L15" s="237"/>
      <c r="M15" s="237"/>
      <c r="N15" s="237"/>
      <c r="O15" s="238"/>
    </row>
    <row r="16" spans="1:15" x14ac:dyDescent="0.25">
      <c r="A16" s="230">
        <v>2025</v>
      </c>
      <c r="B16" s="8" t="s">
        <v>13</v>
      </c>
      <c r="C16" s="119"/>
      <c r="D16" s="121"/>
      <c r="E16" s="121"/>
      <c r="F16" s="120"/>
      <c r="G16" s="122">
        <f t="shared" si="0"/>
        <v>0</v>
      </c>
      <c r="H16" s="123">
        <f t="shared" si="1"/>
        <v>0</v>
      </c>
      <c r="J16" s="239"/>
      <c r="K16" s="240"/>
      <c r="L16" s="240"/>
      <c r="M16" s="240"/>
      <c r="N16" s="240"/>
      <c r="O16" s="241"/>
    </row>
    <row r="17" spans="1:12" x14ac:dyDescent="0.25">
      <c r="A17" s="230"/>
      <c r="B17" s="8" t="s">
        <v>10</v>
      </c>
      <c r="C17" s="119"/>
      <c r="D17" s="121"/>
      <c r="E17" s="121"/>
      <c r="F17" s="120"/>
      <c r="G17" s="122">
        <f t="shared" si="0"/>
        <v>0</v>
      </c>
      <c r="H17" s="123">
        <f t="shared" si="1"/>
        <v>0</v>
      </c>
    </row>
    <row r="18" spans="1:12" x14ac:dyDescent="0.25">
      <c r="A18" s="230"/>
      <c r="B18" s="8" t="s">
        <v>11</v>
      </c>
      <c r="C18" s="119"/>
      <c r="D18" s="121"/>
      <c r="E18" s="121"/>
      <c r="F18" s="120"/>
      <c r="G18" s="122">
        <f t="shared" si="0"/>
        <v>0</v>
      </c>
      <c r="H18" s="123">
        <f t="shared" si="1"/>
        <v>0</v>
      </c>
    </row>
    <row r="19" spans="1:12" x14ac:dyDescent="0.25">
      <c r="A19" s="230"/>
      <c r="B19" s="8" t="s">
        <v>12</v>
      </c>
      <c r="C19" s="119"/>
      <c r="D19" s="121"/>
      <c r="E19" s="121"/>
      <c r="F19" s="120"/>
      <c r="G19" s="122">
        <f t="shared" si="0"/>
        <v>0</v>
      </c>
      <c r="H19" s="123">
        <f t="shared" si="1"/>
        <v>0</v>
      </c>
    </row>
    <row r="20" spans="1:12" x14ac:dyDescent="0.25">
      <c r="A20" s="230">
        <v>2026</v>
      </c>
      <c r="B20" s="8" t="s">
        <v>13</v>
      </c>
      <c r="C20" s="119"/>
      <c r="D20" s="121"/>
      <c r="E20" s="121"/>
      <c r="F20" s="120"/>
      <c r="G20" s="122">
        <f t="shared" si="0"/>
        <v>0</v>
      </c>
      <c r="H20" s="123">
        <f t="shared" si="1"/>
        <v>0</v>
      </c>
    </row>
    <row r="21" spans="1:12" ht="15" customHeight="1" x14ac:dyDescent="0.25">
      <c r="A21" s="230"/>
      <c r="B21" s="8" t="s">
        <v>10</v>
      </c>
      <c r="C21" s="119"/>
      <c r="D21" s="121"/>
      <c r="E21" s="121"/>
      <c r="F21" s="120"/>
      <c r="G21" s="122">
        <f t="shared" si="0"/>
        <v>0</v>
      </c>
      <c r="H21" s="123">
        <f t="shared" si="1"/>
        <v>0</v>
      </c>
      <c r="J21" s="245" t="s">
        <v>87</v>
      </c>
      <c r="K21" s="246"/>
    </row>
    <row r="22" spans="1:12" x14ac:dyDescent="0.25">
      <c r="A22" s="230"/>
      <c r="B22" s="8" t="s">
        <v>11</v>
      </c>
      <c r="C22" s="119"/>
      <c r="D22" s="124"/>
      <c r="E22" s="124"/>
      <c r="F22" s="125"/>
      <c r="G22" s="122">
        <f t="shared" si="0"/>
        <v>0</v>
      </c>
      <c r="H22" s="123">
        <f t="shared" si="1"/>
        <v>0</v>
      </c>
      <c r="J22" s="247"/>
      <c r="K22" s="248"/>
    </row>
    <row r="23" spans="1:12" x14ac:dyDescent="0.25">
      <c r="A23" s="230"/>
      <c r="B23" s="8" t="s">
        <v>12</v>
      </c>
      <c r="C23" s="119"/>
      <c r="D23" s="124"/>
      <c r="E23" s="124"/>
      <c r="F23" s="125"/>
      <c r="G23" s="122">
        <f t="shared" si="0"/>
        <v>0</v>
      </c>
      <c r="H23" s="123">
        <f t="shared" si="1"/>
        <v>0</v>
      </c>
      <c r="J23" s="247"/>
      <c r="K23" s="248"/>
    </row>
    <row r="24" spans="1:12" x14ac:dyDescent="0.25">
      <c r="B24" s="25" t="s">
        <v>7</v>
      </c>
      <c r="C24" s="27">
        <f t="shared" ref="C24:H24" si="2">SUM(C12:C23)</f>
        <v>0</v>
      </c>
      <c r="D24" s="27">
        <f t="shared" si="2"/>
        <v>0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J24" s="247"/>
      <c r="K24" s="248"/>
    </row>
    <row r="25" spans="1:12" ht="25.5" customHeight="1" x14ac:dyDescent="0.25">
      <c r="A25" s="7"/>
      <c r="B25" s="7"/>
      <c r="C25" s="91" t="b">
        <f>C24='III. Kalkulacja kosztów '!M32</f>
        <v>1</v>
      </c>
      <c r="D25" s="91"/>
      <c r="E25" s="91"/>
      <c r="F25" s="91"/>
      <c r="G25" s="91" t="b">
        <f>G24='III. Kalkulacja kosztów '!F18</f>
        <v>1</v>
      </c>
      <c r="H25" s="91" t="b">
        <f>H24='III. Kalkulacja kosztów '!G18</f>
        <v>1</v>
      </c>
      <c r="J25" s="249"/>
      <c r="K25" s="250"/>
      <c r="L25" s="55"/>
    </row>
    <row r="26" spans="1:12" ht="15" customHeight="1" x14ac:dyDescent="0.25">
      <c r="D26" s="220">
        <f>'I. Informacje ogólne '!C34</f>
        <v>0</v>
      </c>
      <c r="E26" s="221"/>
      <c r="F26" s="222"/>
    </row>
    <row r="27" spans="1:12" ht="32.25" customHeight="1" x14ac:dyDescent="0.25">
      <c r="D27" s="223"/>
      <c r="E27" s="224"/>
      <c r="F27" s="225"/>
    </row>
    <row r="28" spans="1:12" ht="49.5" customHeight="1" x14ac:dyDescent="0.25">
      <c r="D28" s="147" t="s">
        <v>70</v>
      </c>
      <c r="E28" s="147"/>
      <c r="F28" s="147"/>
    </row>
    <row r="29" spans="1:12" x14ac:dyDescent="0.25">
      <c r="B29" s="4"/>
    </row>
    <row r="30" spans="1:12" ht="78" customHeight="1" x14ac:dyDescent="0.25"/>
  </sheetData>
  <mergeCells count="17">
    <mergeCell ref="J21:K25"/>
    <mergeCell ref="A1:H1"/>
    <mergeCell ref="D9:H9"/>
    <mergeCell ref="J10:O16"/>
    <mergeCell ref="A4:C4"/>
    <mergeCell ref="A3:C3"/>
    <mergeCell ref="D3:G3"/>
    <mergeCell ref="D4:G4"/>
    <mergeCell ref="D26:F27"/>
    <mergeCell ref="A6:H6"/>
    <mergeCell ref="A7:H7"/>
    <mergeCell ref="C9:C10"/>
    <mergeCell ref="D28:F28"/>
    <mergeCell ref="A9:B10"/>
    <mergeCell ref="A20:A23"/>
    <mergeCell ref="A12:A15"/>
    <mergeCell ref="A16:A19"/>
  </mergeCells>
  <conditionalFormatting sqref="C12:F23">
    <cfRule type="containsBlanks" dxfId="4" priority="6">
      <formula>LEN(TRIM(C12))=0</formula>
    </cfRule>
  </conditionalFormatting>
  <conditionalFormatting sqref="D26:F27">
    <cfRule type="containsBlanks" dxfId="3" priority="11">
      <formula>LEN(TRIM(D26))=0</formula>
    </cfRule>
  </conditionalFormatting>
  <conditionalFormatting sqref="D3:G4">
    <cfRule type="containsBlanks" dxfId="2" priority="10">
      <formula>LEN(TRIM(D3))=0</formula>
    </cfRule>
  </conditionalFormatting>
  <conditionalFormatting sqref="H12:H23">
    <cfRule type="containsBlanks" dxfId="1" priority="1">
      <formula>LEN(TRIM(H12))=0</formula>
    </cfRule>
    <cfRule type="containsBlanks" dxfId="0" priority="2">
      <formula>LEN(TRIM(H12))=0</formula>
    </cfRule>
  </conditionalFormatting>
  <pageMargins left="0.7" right="0.7" top="0.75" bottom="0.75" header="0.3" footer="0.3"/>
  <pageSetup paperSize="9"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DBADF2C1A0C9D469C3AC795997EAC48" ma:contentTypeVersion="19" ma:contentTypeDescription="Utwórz nowy dokument." ma:contentTypeScope="" ma:versionID="c68e7eb20f0c207f3acfc9a647682709">
  <xsd:schema xmlns:xsd="http://www.w3.org/2001/XMLSchema" xmlns:xs="http://www.w3.org/2001/XMLSchema" xmlns:p="http://schemas.microsoft.com/office/2006/metadata/properties" xmlns:ns2="8ccbe7be-1421-4227-a276-242c3430b249" xmlns:ns3="4fc40c63-1e92-4061-a3b3-edf8b734158c" targetNamespace="http://schemas.microsoft.com/office/2006/metadata/properties" ma:root="true" ma:fieldsID="45ae507282df8fd026027695f99da0cf" ns2:_="" ns3:_="">
    <xsd:import namespace="8ccbe7be-1421-4227-a276-242c3430b249"/>
    <xsd:import namespace="4fc40c63-1e92-4061-a3b3-edf8b73415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be7be-1421-4227-a276-242c3430b2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7e9045-c20c-473c-bafc-1a101772735f}" ma:internalName="TaxCatchAll" ma:showField="CatchAllData" ma:web="8ccbe7be-1421-4227-a276-242c3430b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40c63-1e92-4061-a3b3-edf8b7341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a26b2f66-b068-458d-b0d4-5050cee432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c40c63-1e92-4061-a3b3-edf8b734158c">
      <Terms xmlns="http://schemas.microsoft.com/office/infopath/2007/PartnerControls"/>
    </lcf76f155ced4ddcb4097134ff3c332f>
    <TaxCatchAll xmlns="8ccbe7be-1421-4227-a276-242c3430b2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D08DF3-04E3-4C8A-ACA1-17B3AA56D4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be7be-1421-4227-a276-242c3430b249"/>
    <ds:schemaRef ds:uri="4fc40c63-1e92-4061-a3b3-edf8b7341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BA7672-0A1E-4D61-87C2-D9DCF0FA8A72}">
  <ds:schemaRefs>
    <ds:schemaRef ds:uri="http://schemas.microsoft.com/office/2006/metadata/properties"/>
    <ds:schemaRef ds:uri="http://schemas.microsoft.com/office/infopath/2007/PartnerControls"/>
    <ds:schemaRef ds:uri="4fc40c63-1e92-4061-a3b3-edf8b734158c"/>
    <ds:schemaRef ds:uri="8ccbe7be-1421-4227-a276-242c3430b249"/>
  </ds:schemaRefs>
</ds:datastoreItem>
</file>

<file path=customXml/itemProps3.xml><?xml version="1.0" encoding="utf-8"?>
<ds:datastoreItem xmlns:ds="http://schemas.openxmlformats.org/officeDocument/2006/customXml" ds:itemID="{0B3CACC4-2A09-4DE6-BC1A-BDBD464FF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I. Informacje ogólne </vt:lpstr>
      <vt:lpstr>II. Opis zadania-merytoryczny</vt:lpstr>
      <vt:lpstr>III. Kalkulacja kosztów </vt:lpstr>
      <vt:lpstr>IV. Harmonogram </vt:lpstr>
      <vt:lpstr>'I. Informacje ogólne '!Obszar_wydruku</vt:lpstr>
      <vt:lpstr>'II. Opis zadania-merytoryczny'!Obszar_wydruku</vt:lpstr>
      <vt:lpstr>'III. Kalkulacja kosztów '!Obszar_wydruku</vt:lpstr>
      <vt:lpstr>'IV. Harmonogram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2024-11-25T14:00:36Z</cp:lastPrinted>
  <dcterms:created xsi:type="dcterms:W3CDTF">2022-12-27T12:01:49Z</dcterms:created>
  <dcterms:modified xsi:type="dcterms:W3CDTF">2025-05-20T12:50:04Z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0x0101001DBADF2C1A0C9D469C3AC795997EAC48</vt:lpwstr>
  </property>
  <property fmtid="{D5CDD505-2E9C-101B-9397-08002B2CF9AE}" pid="3" name="MediaServiceImageTags">
    <vt:lpwstr/>
  </property>
</Properties>
</file>