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3\3. Akcesoria samochodowe\"/>
    </mc:Choice>
  </mc:AlternateContent>
  <bookViews>
    <workbookView xWindow="0" yWindow="0" windowWidth="23040" windowHeight="10452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E95" i="1" l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1" i="1" l="1"/>
  <c r="E20" i="1" l="1"/>
  <c r="E22" i="1" l="1"/>
  <c r="E23" i="1" l="1"/>
  <c r="E19" i="1" l="1"/>
  <c r="E24" i="1"/>
  <c r="E96" i="1" l="1"/>
  <c r="E98" i="1" s="1"/>
  <c r="E97" i="1" s="1"/>
</calcChain>
</file>

<file path=xl/sharedStrings.xml><?xml version="1.0" encoding="utf-8"?>
<sst xmlns="http://schemas.openxmlformats.org/spreadsheetml/2006/main" count="124" uniqueCount="121">
  <si>
    <t>Rodzaj</t>
  </si>
  <si>
    <t>Ilość szt.</t>
  </si>
  <si>
    <t>Cena jedn. netto</t>
  </si>
  <si>
    <t>Wartość netto</t>
  </si>
  <si>
    <t>Spray do czyszczenia do deski rozdzielczej min. 600 ml</t>
  </si>
  <si>
    <t>Łącznie brutto</t>
  </si>
  <si>
    <t>Lp.</t>
  </si>
  <si>
    <t>………………………………….</t>
  </si>
  <si>
    <t xml:space="preserve"> data</t>
  </si>
  <si>
    <t>podpis</t>
  </si>
  <si>
    <t>………………………</t>
  </si>
  <si>
    <t>Skrobaki do szyb</t>
  </si>
  <si>
    <t>Odmrażacz do szyb min. 650 ml</t>
  </si>
  <si>
    <t>Płyn do mycia szyb min. 650 ml</t>
  </si>
  <si>
    <t>Szczotka - skrobak</t>
  </si>
  <si>
    <t>Apteczka samochodowa DIN 13164 PLUS</t>
  </si>
  <si>
    <t>Preparat do usuwania owadów min. 650 ml</t>
  </si>
  <si>
    <t>Gąbka z irchy</t>
  </si>
  <si>
    <t>Żarówka 12V H-1</t>
  </si>
  <si>
    <t>Żarówka 12V H-4</t>
  </si>
  <si>
    <t>Żarówka 12V H-7</t>
  </si>
  <si>
    <t>Żarówka 12V 5W T10</t>
  </si>
  <si>
    <t>Żarówka 12V H-3</t>
  </si>
  <si>
    <t>Żarówka 12V BA9s</t>
  </si>
  <si>
    <t>Żarówka 12V SV8,5</t>
  </si>
  <si>
    <t>Żarówka 12V P21W BA15s</t>
  </si>
  <si>
    <t>Żarówka 12V P21/5W BAY15d</t>
  </si>
  <si>
    <t>Żarówka 12V G18 5W BA15s</t>
  </si>
  <si>
    <t>Pianka do czyszczenia tapicerki min. 600 ml</t>
  </si>
  <si>
    <t>Bezpieczniki płaskie mikro kpl.</t>
  </si>
  <si>
    <t>Bezpieczniki płaskie mini kpl.</t>
  </si>
  <si>
    <t>Odświeżacz Ambi Pur starter (urządzenie + wkład)</t>
  </si>
  <si>
    <t>Linka holownicza min. 3,5t dł. 4m</t>
  </si>
  <si>
    <t>Linka kinetyczna offroad min. 16t dł. min. 8m</t>
  </si>
  <si>
    <t>Smar grafitowy spray min. 400 ml</t>
  </si>
  <si>
    <t>Smar miedizny spray min. 400 ml</t>
  </si>
  <si>
    <t>Ilość kpl.</t>
  </si>
  <si>
    <t>Pióra wycieraczek płaskich przednich do:</t>
  </si>
  <si>
    <t>Zestaw ścierek z mikrofibry (4 szt.)</t>
  </si>
  <si>
    <t>Wkład do odświeżacz Ambi Pur starter</t>
  </si>
  <si>
    <t>Silikon do uszczelek spray min. 150 ml</t>
  </si>
  <si>
    <t>Płyn hamulcowy DOT 4 min. 500 ml</t>
  </si>
  <si>
    <t>Olej Castrol Edge 5W-30 min. 4L</t>
  </si>
  <si>
    <t>Olej Castrol Edge 0W-40 min. 4L</t>
  </si>
  <si>
    <t>Olej Castrol Magnatec 5W-40 min. 4L</t>
  </si>
  <si>
    <t>Olej Castrol Magnatec STOP-START 5W-30 A5 min. 4L</t>
  </si>
  <si>
    <t>Olej Mobil Super 3000 XE 5W30 min. 4L</t>
  </si>
  <si>
    <t>Płyn do chłodnic min. 5L niebieski</t>
  </si>
  <si>
    <t>Płyn do chłodnic min. 5L różowy</t>
  </si>
  <si>
    <t>Płyn do chłodnic min. 5L G13 filoetowy</t>
  </si>
  <si>
    <t>Płyn do układu wspomagania Mobil ATF 220 min. 1L</t>
  </si>
  <si>
    <t>Płyn do spryskiwaczy letni min. 5L Adixol</t>
  </si>
  <si>
    <t>Płyn do spryskiwaczy zimowy min. 4L Adixol</t>
  </si>
  <si>
    <t>Płyn do spryskiwaczy letni min. 5L</t>
  </si>
  <si>
    <t>Płyn do spryskiwaczy zimowy min. 5L</t>
  </si>
  <si>
    <t>WD-40 min. 200 ml</t>
  </si>
  <si>
    <t>Benzyna ekstrakcyjna min. 500 ml</t>
  </si>
  <si>
    <t>Rozpuszczalnik nitro min. 500 ml</t>
  </si>
  <si>
    <t>Woda destylowana min. 1L</t>
  </si>
  <si>
    <t>AD BLU min. 10l</t>
  </si>
  <si>
    <t>Odmrażacz do zamków min. 50 ml</t>
  </si>
  <si>
    <t>Szampon do mycia samochodów min. 1L</t>
  </si>
  <si>
    <t>Chusteczki do kokpitu mat/nabłyszczające min. 24 szt.</t>
  </si>
  <si>
    <t>Chusteczki do szyb i luster min. 24 szt.</t>
  </si>
  <si>
    <t>Łącznie netto</t>
  </si>
  <si>
    <t>Podatek VAT</t>
  </si>
  <si>
    <t>Olej Mobil 1 5W30 Dexos min. 1L</t>
  </si>
  <si>
    <t>Olej Mobil 1 0W20 Dexos min. 1L</t>
  </si>
  <si>
    <t>57.1</t>
  </si>
  <si>
    <t>57.2</t>
  </si>
  <si>
    <t>57.3</t>
  </si>
  <si>
    <t>57.4</t>
  </si>
  <si>
    <t>57.5</t>
  </si>
  <si>
    <t>57.6</t>
  </si>
  <si>
    <t>57.7</t>
  </si>
  <si>
    <t>57.8</t>
  </si>
  <si>
    <t>57.9</t>
  </si>
  <si>
    <t>57.10</t>
  </si>
  <si>
    <t>57.11</t>
  </si>
  <si>
    <t>57.12</t>
  </si>
  <si>
    <t>57.13</t>
  </si>
  <si>
    <t>57.14</t>
  </si>
  <si>
    <t>57.15</t>
  </si>
  <si>
    <t>57.16</t>
  </si>
  <si>
    <t>57.17</t>
  </si>
  <si>
    <t>57.18</t>
  </si>
  <si>
    <t>57.19</t>
  </si>
  <si>
    <t>57.20</t>
  </si>
  <si>
    <t>Renault Megane IV (typ VALEO SILENCIO)</t>
  </si>
  <si>
    <t>Opel Insignia II (typ VALEO SILENCIO)</t>
  </si>
  <si>
    <t>Opel Astra J (typ VALEO SILENCIO)</t>
  </si>
  <si>
    <t>Opel Astra K (typ VALEO SILENCIO)</t>
  </si>
  <si>
    <t>Skoda Rapid (typ VALEO SILENCIO)</t>
  </si>
  <si>
    <t>Renault Captur II (typ VALEO SILENCIO)</t>
  </si>
  <si>
    <t>Kia Niro EV II (typ VALEO SILENCIO)</t>
  </si>
  <si>
    <t>Renault Fluence (typ VALEO FIRST)</t>
  </si>
  <si>
    <t>Peugeot Expert III (typ VALEO FIRST)</t>
  </si>
  <si>
    <t>Peugeot Partner II (typ VALEO FIRST)</t>
  </si>
  <si>
    <t>Dacia Duster (typ VALEO FIRST)</t>
  </si>
  <si>
    <t>Renault Megane II  (typ VALEO FIRST)</t>
  </si>
  <si>
    <t>KIA Sportage (typ VALEO FIRST)</t>
  </si>
  <si>
    <t>Mercedes Sprinter r. 2010 (typ VALEO FIRST)</t>
  </si>
  <si>
    <t>Volkswagen Transporter r. 2017 (typ VALEO FIRST)</t>
  </si>
  <si>
    <t>Ford Transit r. 2008 (typ VALEO FIRST)</t>
  </si>
  <si>
    <t>Nissana Note I (typ VALEO FIRST)</t>
  </si>
  <si>
    <t>Nissan NV200 (typ VALEO FIRST)</t>
  </si>
  <si>
    <t>Nissan Navara III (typ VALEO FIRST)</t>
  </si>
  <si>
    <t>Nissan Navara IV (typ VALEO FIRST)</t>
  </si>
  <si>
    <t>Zestaw kluczy płasko - oczkowych 6-32mm, stalowych,  min. 25 el.</t>
  </si>
  <si>
    <t>Zestaw śrubokrętów, wkrętaków stalowych z magnesem, min. 18 el. (krzyżakowe, płaskie, precyzyjne płaskie, precyzyjne krzyżakowe, torx)</t>
  </si>
  <si>
    <t>Załącznik nr 2</t>
  </si>
  <si>
    <t>FORMULARZ CENOWY</t>
  </si>
  <si>
    <t>Generalna Dyrekcja Dróg Krajowych i Autostrad</t>
  </si>
  <si>
    <t>Oddział w Szczecinie</t>
  </si>
  <si>
    <t>ul. Boh. Warszawy 33, 70-340 Szczecin</t>
  </si>
  <si>
    <t>Wykonawca:</t>
  </si>
  <si>
    <t>.…………………………………………………………………………………………………………………………………………….</t>
  </si>
  <si>
    <t>(nazwa (firma) dokładny adres Wykonawcy/Wykonawców)</t>
  </si>
  <si>
    <t>(NIP, REGON)</t>
  </si>
  <si>
    <t xml:space="preserve">Ilości określone w powyższej tabeli są ilościami szacunkowymi, które Zamawiający zamierza zrealizować w okresie obowiązywania umowy, co nie stanowi zobowiązania Zamawiającego do zakupu wszystkich towarów.
Zamawiającemu przysługuje prawo do zwiększenia lub zmniejszenia ilości zapotrzebowanych ww. towarów i zakupu wstępnie niezdefiniowancyh artykułów (po cenach nie wyższych niż aktualne ceny detaliczne obowiązujące u wykonawcy) pod warunkiem nieprzekroczenia wartości umowy (maksymalnego wynagrodzenia Wykonawcy określonego w umowie). </t>
  </si>
  <si>
    <t>Sukcesywny zakup i  dostawa płynów eksploatacyjnych i akcesoriów do pojazdów i sprzętu do GDDKiA Oddziału w Szczecinie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</si>
</sst>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16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color rgb="FF0070C0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/>
    <xf numFmtId="4" fontId="6" fillId="3" borderId="9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4" fontId="6" fillId="3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1" fillId="0" borderId="0" xfId="0" applyFont="1"/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" fontId="6" fillId="3" borderId="8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2" fillId="0" borderId="0" xfId="0" applyFont="1"/>
    <xf numFmtId="0" fontId="6" fillId="0" borderId="6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 wrapText="1"/>
    </xf>
    <xf numFmtId="4" fontId="6" fillId="3" borderId="10" xfId="0" applyNumberFormat="1" applyFont="1" applyFill="1" applyBorder="1" applyAlignment="1">
      <alignment horizontal="center" vertical="center"/>
    </xf>
    <xf numFmtId="4" fontId="6" fillId="3" borderId="11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4" fontId="6" fillId="3" borderId="15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6" fillId="3" borderId="1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3" fillId="0" borderId="0" xfId="0" applyFont="1"/>
    <xf numFmtId="0" fontId="8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tabSelected="1" zoomScale="160" zoomScaleNormal="160" workbookViewId="0">
      <selection activeCell="B4" sqref="B4"/>
    </sheetView>
  </sheetViews>
  <sheetFormatPr defaultRowHeight="14.4" x14ac:dyDescent="0.3"/>
  <cols>
    <col min="1" max="1" width="6.88671875" customWidth="1"/>
    <col min="2" max="2" width="45" bestFit="1" customWidth="1"/>
    <col min="3" max="3" width="12.109375" customWidth="1"/>
    <col min="4" max="4" width="15.88671875" bestFit="1" customWidth="1"/>
    <col min="5" max="5" width="13.5546875" bestFit="1" customWidth="1"/>
    <col min="6" max="6" width="19.44140625" bestFit="1" customWidth="1"/>
  </cols>
  <sheetData>
    <row r="1" spans="1:3" x14ac:dyDescent="0.3">
      <c r="A1" s="57" t="s">
        <v>110</v>
      </c>
    </row>
    <row r="2" spans="1:3" x14ac:dyDescent="0.3">
      <c r="C2" s="8" t="s">
        <v>111</v>
      </c>
    </row>
    <row r="3" spans="1:3" x14ac:dyDescent="0.3">
      <c r="C3" s="58"/>
    </row>
    <row r="4" spans="1:3" x14ac:dyDescent="0.3">
      <c r="C4" s="1" t="s">
        <v>112</v>
      </c>
    </row>
    <row r="5" spans="1:3" x14ac:dyDescent="0.3">
      <c r="C5" s="1" t="s">
        <v>113</v>
      </c>
    </row>
    <row r="6" spans="1:3" x14ac:dyDescent="0.3">
      <c r="C6" s="1" t="s">
        <v>114</v>
      </c>
    </row>
    <row r="7" spans="1:3" x14ac:dyDescent="0.3">
      <c r="C7" s="1"/>
    </row>
    <row r="8" spans="1:3" x14ac:dyDescent="0.3">
      <c r="A8" s="2" t="s">
        <v>120</v>
      </c>
      <c r="C8" s="1"/>
    </row>
    <row r="9" spans="1:3" x14ac:dyDescent="0.3">
      <c r="A9" s="2"/>
      <c r="C9" s="1"/>
    </row>
    <row r="10" spans="1:3" x14ac:dyDescent="0.3">
      <c r="A10" s="59" t="s">
        <v>115</v>
      </c>
      <c r="C10" s="1"/>
    </row>
    <row r="11" spans="1:3" x14ac:dyDescent="0.3">
      <c r="A11" s="2"/>
      <c r="C11" s="1"/>
    </row>
    <row r="12" spans="1:3" x14ac:dyDescent="0.3">
      <c r="A12" s="60" t="s">
        <v>116</v>
      </c>
      <c r="C12" s="1"/>
    </row>
    <row r="13" spans="1:3" x14ac:dyDescent="0.3">
      <c r="A13" s="9" t="s">
        <v>117</v>
      </c>
      <c r="C13" s="1"/>
    </row>
    <row r="14" spans="1:3" x14ac:dyDescent="0.3">
      <c r="C14" s="1"/>
    </row>
    <row r="15" spans="1:3" x14ac:dyDescent="0.3">
      <c r="A15" s="60" t="s">
        <v>116</v>
      </c>
      <c r="C15" s="1"/>
    </row>
    <row r="16" spans="1:3" x14ac:dyDescent="0.3">
      <c r="A16" s="9" t="s">
        <v>118</v>
      </c>
      <c r="C16" s="1"/>
    </row>
    <row r="17" spans="1:5" ht="15" thickBot="1" x14ac:dyDescent="0.35">
      <c r="A17" s="9"/>
      <c r="C17" s="1"/>
    </row>
    <row r="18" spans="1:5" ht="23.25" customHeight="1" thickBot="1" x14ac:dyDescent="0.35">
      <c r="A18" s="37" t="s">
        <v>6</v>
      </c>
      <c r="B18" s="38" t="s">
        <v>0</v>
      </c>
      <c r="C18" s="38" t="s">
        <v>1</v>
      </c>
      <c r="D18" s="38" t="s">
        <v>2</v>
      </c>
      <c r="E18" s="39" t="s">
        <v>3</v>
      </c>
    </row>
    <row r="19" spans="1:5" x14ac:dyDescent="0.3">
      <c r="A19" s="33">
        <v>1</v>
      </c>
      <c r="B19" s="34" t="s">
        <v>42</v>
      </c>
      <c r="C19" s="33">
        <v>2</v>
      </c>
      <c r="D19" s="35"/>
      <c r="E19" s="36">
        <f>C19*D19</f>
        <v>0</v>
      </c>
    </row>
    <row r="20" spans="1:5" x14ac:dyDescent="0.3">
      <c r="A20" s="22">
        <v>2</v>
      </c>
      <c r="B20" s="21" t="s">
        <v>66</v>
      </c>
      <c r="C20" s="22">
        <v>2</v>
      </c>
      <c r="D20" s="18"/>
      <c r="E20" s="27">
        <f>C20*D20</f>
        <v>0</v>
      </c>
    </row>
    <row r="21" spans="1:5" x14ac:dyDescent="0.3">
      <c r="A21" s="22">
        <v>3</v>
      </c>
      <c r="B21" s="21" t="s">
        <v>67</v>
      </c>
      <c r="C21" s="22">
        <v>2</v>
      </c>
      <c r="D21" s="18"/>
      <c r="E21" s="27">
        <f>C21*D21</f>
        <v>0</v>
      </c>
    </row>
    <row r="22" spans="1:5" x14ac:dyDescent="0.3">
      <c r="A22" s="22">
        <v>4</v>
      </c>
      <c r="B22" s="21" t="s">
        <v>43</v>
      </c>
      <c r="C22" s="22">
        <v>3</v>
      </c>
      <c r="D22" s="18"/>
      <c r="E22" s="27">
        <f>C22*D22</f>
        <v>0</v>
      </c>
    </row>
    <row r="23" spans="1:5" x14ac:dyDescent="0.3">
      <c r="A23" s="22">
        <v>5</v>
      </c>
      <c r="B23" s="21" t="s">
        <v>44</v>
      </c>
      <c r="C23" s="22">
        <v>2</v>
      </c>
      <c r="D23" s="18"/>
      <c r="E23" s="27">
        <f t="shared" ref="E23:E73" si="0">C23*D23</f>
        <v>0</v>
      </c>
    </row>
    <row r="24" spans="1:5" x14ac:dyDescent="0.3">
      <c r="A24" s="22">
        <v>6</v>
      </c>
      <c r="B24" s="21" t="s">
        <v>45</v>
      </c>
      <c r="C24" s="22">
        <v>2</v>
      </c>
      <c r="D24" s="18"/>
      <c r="E24" s="27">
        <f t="shared" si="0"/>
        <v>0</v>
      </c>
    </row>
    <row r="25" spans="1:5" x14ac:dyDescent="0.3">
      <c r="A25" s="22">
        <v>7</v>
      </c>
      <c r="B25" s="21" t="s">
        <v>46</v>
      </c>
      <c r="C25" s="22">
        <v>1</v>
      </c>
      <c r="D25" s="18"/>
      <c r="E25" s="27">
        <f t="shared" si="0"/>
        <v>0</v>
      </c>
    </row>
    <row r="26" spans="1:5" x14ac:dyDescent="0.3">
      <c r="A26" s="22">
        <v>8</v>
      </c>
      <c r="B26" s="21" t="s">
        <v>47</v>
      </c>
      <c r="C26" s="22">
        <v>5</v>
      </c>
      <c r="D26" s="18"/>
      <c r="E26" s="27">
        <f t="shared" si="0"/>
        <v>0</v>
      </c>
    </row>
    <row r="27" spans="1:5" x14ac:dyDescent="0.3">
      <c r="A27" s="22">
        <v>9</v>
      </c>
      <c r="B27" s="21" t="s">
        <v>48</v>
      </c>
      <c r="C27" s="22">
        <v>5</v>
      </c>
      <c r="D27" s="18"/>
      <c r="E27" s="27">
        <f t="shared" si="0"/>
        <v>0</v>
      </c>
    </row>
    <row r="28" spans="1:5" x14ac:dyDescent="0.3">
      <c r="A28" s="22">
        <v>10</v>
      </c>
      <c r="B28" s="21" t="s">
        <v>49</v>
      </c>
      <c r="C28" s="22">
        <v>2</v>
      </c>
      <c r="D28" s="18"/>
      <c r="E28" s="27">
        <f t="shared" si="0"/>
        <v>0</v>
      </c>
    </row>
    <row r="29" spans="1:5" x14ac:dyDescent="0.3">
      <c r="A29" s="22">
        <v>11</v>
      </c>
      <c r="B29" s="21" t="s">
        <v>50</v>
      </c>
      <c r="C29" s="22">
        <v>3</v>
      </c>
      <c r="D29" s="18"/>
      <c r="E29" s="27">
        <f t="shared" si="0"/>
        <v>0</v>
      </c>
    </row>
    <row r="30" spans="1:5" x14ac:dyDescent="0.3">
      <c r="A30" s="22">
        <v>12</v>
      </c>
      <c r="B30" s="21" t="s">
        <v>41</v>
      </c>
      <c r="C30" s="22">
        <v>4</v>
      </c>
      <c r="D30" s="18"/>
      <c r="E30" s="27">
        <f t="shared" si="0"/>
        <v>0</v>
      </c>
    </row>
    <row r="31" spans="1:5" s="29" customFormat="1" x14ac:dyDescent="0.3">
      <c r="A31" s="22">
        <v>13</v>
      </c>
      <c r="B31" s="5" t="s">
        <v>51</v>
      </c>
      <c r="C31" s="31">
        <v>50</v>
      </c>
      <c r="D31" s="32"/>
      <c r="E31" s="27">
        <f t="shared" si="0"/>
        <v>0</v>
      </c>
    </row>
    <row r="32" spans="1:5" s="29" customFormat="1" x14ac:dyDescent="0.3">
      <c r="A32" s="22">
        <v>14</v>
      </c>
      <c r="B32" s="5" t="s">
        <v>52</v>
      </c>
      <c r="C32" s="31">
        <v>60</v>
      </c>
      <c r="D32" s="32"/>
      <c r="E32" s="27">
        <f t="shared" si="0"/>
        <v>0</v>
      </c>
    </row>
    <row r="33" spans="1:6" x14ac:dyDescent="0.3">
      <c r="A33" s="22">
        <v>15</v>
      </c>
      <c r="B33" s="21" t="s">
        <v>53</v>
      </c>
      <c r="C33" s="22">
        <v>50</v>
      </c>
      <c r="D33" s="18"/>
      <c r="E33" s="27">
        <f t="shared" si="0"/>
        <v>0</v>
      </c>
    </row>
    <row r="34" spans="1:6" x14ac:dyDescent="0.3">
      <c r="A34" s="22">
        <v>16</v>
      </c>
      <c r="B34" s="21" t="s">
        <v>54</v>
      </c>
      <c r="C34" s="22">
        <v>50</v>
      </c>
      <c r="D34" s="18"/>
      <c r="E34" s="27">
        <f t="shared" si="0"/>
        <v>0</v>
      </c>
    </row>
    <row r="35" spans="1:6" x14ac:dyDescent="0.3">
      <c r="A35" s="22">
        <v>17</v>
      </c>
      <c r="B35" s="21" t="s">
        <v>12</v>
      </c>
      <c r="C35" s="22">
        <v>20</v>
      </c>
      <c r="D35" s="18"/>
      <c r="E35" s="27">
        <f t="shared" si="0"/>
        <v>0</v>
      </c>
    </row>
    <row r="36" spans="1:6" x14ac:dyDescent="0.3">
      <c r="A36" s="22">
        <v>18</v>
      </c>
      <c r="B36" s="21" t="s">
        <v>13</v>
      </c>
      <c r="C36" s="22">
        <v>20</v>
      </c>
      <c r="D36" s="18"/>
      <c r="E36" s="27">
        <f t="shared" si="0"/>
        <v>0</v>
      </c>
    </row>
    <row r="37" spans="1:6" ht="19.5" customHeight="1" x14ac:dyDescent="0.3">
      <c r="A37" s="22">
        <v>19</v>
      </c>
      <c r="B37" s="21" t="s">
        <v>4</v>
      </c>
      <c r="C37" s="22">
        <v>10</v>
      </c>
      <c r="D37" s="18"/>
      <c r="E37" s="27">
        <f t="shared" si="0"/>
        <v>0</v>
      </c>
    </row>
    <row r="38" spans="1:6" x14ac:dyDescent="0.3">
      <c r="A38" s="22">
        <v>20</v>
      </c>
      <c r="B38" s="21" t="s">
        <v>28</v>
      </c>
      <c r="C38" s="22">
        <v>10</v>
      </c>
      <c r="D38" s="18"/>
      <c r="E38" s="27">
        <f t="shared" si="0"/>
        <v>0</v>
      </c>
    </row>
    <row r="39" spans="1:6" x14ac:dyDescent="0.3">
      <c r="A39" s="22">
        <v>21</v>
      </c>
      <c r="B39" s="21" t="s">
        <v>16</v>
      </c>
      <c r="C39" s="22">
        <v>20</v>
      </c>
      <c r="D39" s="18"/>
      <c r="E39" s="27">
        <f t="shared" si="0"/>
        <v>0</v>
      </c>
    </row>
    <row r="40" spans="1:6" x14ac:dyDescent="0.3">
      <c r="A40" s="22">
        <v>22</v>
      </c>
      <c r="B40" s="21" t="s">
        <v>55</v>
      </c>
      <c r="C40" s="22">
        <v>10</v>
      </c>
      <c r="D40" s="18"/>
      <c r="E40" s="27">
        <f t="shared" si="0"/>
        <v>0</v>
      </c>
      <c r="F40" s="29"/>
    </row>
    <row r="41" spans="1:6" x14ac:dyDescent="0.3">
      <c r="A41" s="22">
        <v>23</v>
      </c>
      <c r="B41" s="21" t="s">
        <v>34</v>
      </c>
      <c r="C41" s="22">
        <v>3</v>
      </c>
      <c r="D41" s="18"/>
      <c r="E41" s="27">
        <f t="shared" si="0"/>
        <v>0</v>
      </c>
    </row>
    <row r="42" spans="1:6" x14ac:dyDescent="0.3">
      <c r="A42" s="22">
        <v>24</v>
      </c>
      <c r="B42" s="21" t="s">
        <v>35</v>
      </c>
      <c r="C42" s="22">
        <v>3</v>
      </c>
      <c r="D42" s="18"/>
      <c r="E42" s="27">
        <f t="shared" si="0"/>
        <v>0</v>
      </c>
    </row>
    <row r="43" spans="1:6" ht="16.5" customHeight="1" x14ac:dyDescent="0.3">
      <c r="A43" s="22">
        <v>25</v>
      </c>
      <c r="B43" s="21" t="s">
        <v>40</v>
      </c>
      <c r="C43" s="22">
        <v>10</v>
      </c>
      <c r="D43" s="18"/>
      <c r="E43" s="27">
        <f t="shared" si="0"/>
        <v>0</v>
      </c>
    </row>
    <row r="44" spans="1:6" x14ac:dyDescent="0.3">
      <c r="A44" s="22">
        <v>26</v>
      </c>
      <c r="B44" s="21" t="s">
        <v>29</v>
      </c>
      <c r="C44" s="22">
        <v>5</v>
      </c>
      <c r="D44" s="18"/>
      <c r="E44" s="27">
        <f t="shared" si="0"/>
        <v>0</v>
      </c>
    </row>
    <row r="45" spans="1:6" ht="15.75" customHeight="1" x14ac:dyDescent="0.3">
      <c r="A45" s="22">
        <v>27</v>
      </c>
      <c r="B45" s="21" t="s">
        <v>30</v>
      </c>
      <c r="C45" s="22">
        <v>5</v>
      </c>
      <c r="D45" s="18"/>
      <c r="E45" s="27">
        <f t="shared" si="0"/>
        <v>0</v>
      </c>
    </row>
    <row r="46" spans="1:6" x14ac:dyDescent="0.3">
      <c r="A46" s="22">
        <v>28</v>
      </c>
      <c r="B46" s="21" t="s">
        <v>11</v>
      </c>
      <c r="C46" s="22">
        <v>15</v>
      </c>
      <c r="D46" s="18"/>
      <c r="E46" s="27">
        <f t="shared" si="0"/>
        <v>0</v>
      </c>
    </row>
    <row r="47" spans="1:6" ht="15" customHeight="1" x14ac:dyDescent="0.3">
      <c r="A47" s="22">
        <v>29</v>
      </c>
      <c r="B47" s="21" t="s">
        <v>14</v>
      </c>
      <c r="C47" s="22">
        <v>10</v>
      </c>
      <c r="D47" s="18"/>
      <c r="E47" s="27">
        <f t="shared" si="0"/>
        <v>0</v>
      </c>
    </row>
    <row r="48" spans="1:6" x14ac:dyDescent="0.3">
      <c r="A48" s="22">
        <v>30</v>
      </c>
      <c r="B48" s="21" t="s">
        <v>56</v>
      </c>
      <c r="C48" s="22">
        <v>5</v>
      </c>
      <c r="D48" s="18"/>
      <c r="E48" s="27">
        <f t="shared" si="0"/>
        <v>0</v>
      </c>
      <c r="F48" s="29"/>
    </row>
    <row r="49" spans="1:6" x14ac:dyDescent="0.3">
      <c r="A49" s="22">
        <v>31</v>
      </c>
      <c r="B49" s="21" t="s">
        <v>57</v>
      </c>
      <c r="C49" s="22">
        <v>5</v>
      </c>
      <c r="D49" s="18"/>
      <c r="E49" s="27">
        <f t="shared" si="0"/>
        <v>0</v>
      </c>
      <c r="F49" s="29"/>
    </row>
    <row r="50" spans="1:6" x14ac:dyDescent="0.3">
      <c r="A50" s="22">
        <v>32</v>
      </c>
      <c r="B50" s="21" t="s">
        <v>18</v>
      </c>
      <c r="C50" s="22">
        <v>25</v>
      </c>
      <c r="D50" s="18"/>
      <c r="E50" s="27">
        <f t="shared" si="0"/>
        <v>0</v>
      </c>
    </row>
    <row r="51" spans="1:6" x14ac:dyDescent="0.3">
      <c r="A51" s="22">
        <v>33</v>
      </c>
      <c r="B51" s="21" t="s">
        <v>22</v>
      </c>
      <c r="C51" s="22">
        <v>10</v>
      </c>
      <c r="D51" s="18"/>
      <c r="E51" s="27">
        <f t="shared" si="0"/>
        <v>0</v>
      </c>
    </row>
    <row r="52" spans="1:6" x14ac:dyDescent="0.3">
      <c r="A52" s="22">
        <v>34</v>
      </c>
      <c r="B52" s="21" t="s">
        <v>19</v>
      </c>
      <c r="C52" s="22">
        <v>25</v>
      </c>
      <c r="D52" s="18"/>
      <c r="E52" s="27">
        <f t="shared" si="0"/>
        <v>0</v>
      </c>
    </row>
    <row r="53" spans="1:6" x14ac:dyDescent="0.3">
      <c r="A53" s="22">
        <v>35</v>
      </c>
      <c r="B53" s="21" t="s">
        <v>20</v>
      </c>
      <c r="C53" s="22">
        <v>25</v>
      </c>
      <c r="D53" s="18"/>
      <c r="E53" s="27">
        <f t="shared" si="0"/>
        <v>0</v>
      </c>
    </row>
    <row r="54" spans="1:6" x14ac:dyDescent="0.3">
      <c r="A54" s="22">
        <v>36</v>
      </c>
      <c r="B54" s="21" t="s">
        <v>21</v>
      </c>
      <c r="C54" s="22">
        <v>25</v>
      </c>
      <c r="D54" s="18"/>
      <c r="E54" s="27">
        <f t="shared" si="0"/>
        <v>0</v>
      </c>
    </row>
    <row r="55" spans="1:6" x14ac:dyDescent="0.3">
      <c r="A55" s="22">
        <v>37</v>
      </c>
      <c r="B55" s="21" t="s">
        <v>23</v>
      </c>
      <c r="C55" s="22">
        <v>10</v>
      </c>
      <c r="D55" s="18"/>
      <c r="E55" s="27">
        <f t="shared" si="0"/>
        <v>0</v>
      </c>
    </row>
    <row r="56" spans="1:6" x14ac:dyDescent="0.3">
      <c r="A56" s="22">
        <v>38</v>
      </c>
      <c r="B56" s="21" t="s">
        <v>24</v>
      </c>
      <c r="C56" s="22">
        <v>10</v>
      </c>
      <c r="D56" s="18"/>
      <c r="E56" s="27">
        <f t="shared" si="0"/>
        <v>0</v>
      </c>
    </row>
    <row r="57" spans="1:6" x14ac:dyDescent="0.3">
      <c r="A57" s="22">
        <v>39</v>
      </c>
      <c r="B57" s="21" t="s">
        <v>25</v>
      </c>
      <c r="C57" s="22">
        <v>10</v>
      </c>
      <c r="D57" s="18"/>
      <c r="E57" s="27">
        <f t="shared" si="0"/>
        <v>0</v>
      </c>
    </row>
    <row r="58" spans="1:6" x14ac:dyDescent="0.3">
      <c r="A58" s="22">
        <v>40</v>
      </c>
      <c r="B58" s="21" t="s">
        <v>27</v>
      </c>
      <c r="C58" s="22">
        <v>10</v>
      </c>
      <c r="D58" s="18"/>
      <c r="E58" s="27">
        <f t="shared" si="0"/>
        <v>0</v>
      </c>
    </row>
    <row r="59" spans="1:6" x14ac:dyDescent="0.3">
      <c r="A59" s="22">
        <v>41</v>
      </c>
      <c r="B59" s="21" t="s">
        <v>26</v>
      </c>
      <c r="C59" s="22">
        <v>10</v>
      </c>
      <c r="D59" s="18"/>
      <c r="E59" s="27">
        <f t="shared" si="0"/>
        <v>0</v>
      </c>
    </row>
    <row r="60" spans="1:6" x14ac:dyDescent="0.3">
      <c r="A60" s="22">
        <v>42</v>
      </c>
      <c r="B60" s="21" t="s">
        <v>58</v>
      </c>
      <c r="C60" s="22">
        <v>10</v>
      </c>
      <c r="D60" s="18"/>
      <c r="E60" s="27">
        <f t="shared" si="0"/>
        <v>0</v>
      </c>
      <c r="F60" s="29"/>
    </row>
    <row r="61" spans="1:6" x14ac:dyDescent="0.3">
      <c r="A61" s="22">
        <v>43</v>
      </c>
      <c r="B61" s="21" t="s">
        <v>38</v>
      </c>
      <c r="C61" s="22">
        <v>15</v>
      </c>
      <c r="D61" s="18"/>
      <c r="E61" s="27">
        <f t="shared" si="0"/>
        <v>0</v>
      </c>
      <c r="F61" s="29"/>
    </row>
    <row r="62" spans="1:6" x14ac:dyDescent="0.3">
      <c r="A62" s="22">
        <v>44</v>
      </c>
      <c r="B62" s="21" t="s">
        <v>15</v>
      </c>
      <c r="C62" s="22">
        <v>10</v>
      </c>
      <c r="D62" s="18"/>
      <c r="E62" s="27">
        <f t="shared" si="0"/>
        <v>0</v>
      </c>
    </row>
    <row r="63" spans="1:6" x14ac:dyDescent="0.3">
      <c r="A63" s="22">
        <v>45</v>
      </c>
      <c r="B63" s="21" t="s">
        <v>60</v>
      </c>
      <c r="C63" s="22">
        <v>20</v>
      </c>
      <c r="D63" s="18"/>
      <c r="E63" s="27">
        <f t="shared" si="0"/>
        <v>0</v>
      </c>
    </row>
    <row r="64" spans="1:6" x14ac:dyDescent="0.3">
      <c r="A64" s="22">
        <v>46</v>
      </c>
      <c r="B64" s="21" t="s">
        <v>31</v>
      </c>
      <c r="C64" s="22">
        <v>5</v>
      </c>
      <c r="D64" s="18"/>
      <c r="E64" s="27">
        <f t="shared" si="0"/>
        <v>0</v>
      </c>
    </row>
    <row r="65" spans="1:6" x14ac:dyDescent="0.3">
      <c r="A65" s="22">
        <v>47</v>
      </c>
      <c r="B65" s="21" t="s">
        <v>39</v>
      </c>
      <c r="C65" s="22">
        <v>20</v>
      </c>
      <c r="D65" s="18"/>
      <c r="E65" s="27">
        <f t="shared" si="0"/>
        <v>0</v>
      </c>
    </row>
    <row r="66" spans="1:6" x14ac:dyDescent="0.3">
      <c r="A66" s="22">
        <v>48</v>
      </c>
      <c r="B66" s="6" t="s">
        <v>32</v>
      </c>
      <c r="C66" s="11">
        <v>3</v>
      </c>
      <c r="D66" s="12"/>
      <c r="E66" s="27">
        <f t="shared" si="0"/>
        <v>0</v>
      </c>
      <c r="F66" s="20"/>
    </row>
    <row r="67" spans="1:6" x14ac:dyDescent="0.3">
      <c r="A67" s="22">
        <v>49</v>
      </c>
      <c r="B67" s="6" t="s">
        <v>33</v>
      </c>
      <c r="C67" s="11">
        <v>3</v>
      </c>
      <c r="D67" s="12"/>
      <c r="E67" s="27">
        <f t="shared" si="0"/>
        <v>0</v>
      </c>
      <c r="F67" s="20"/>
    </row>
    <row r="68" spans="1:6" x14ac:dyDescent="0.3">
      <c r="A68" s="22">
        <v>50</v>
      </c>
      <c r="B68" s="21" t="s">
        <v>59</v>
      </c>
      <c r="C68" s="22">
        <v>10</v>
      </c>
      <c r="D68" s="18"/>
      <c r="E68" s="27">
        <f t="shared" si="0"/>
        <v>0</v>
      </c>
    </row>
    <row r="69" spans="1:6" x14ac:dyDescent="0.3">
      <c r="A69" s="22">
        <v>51</v>
      </c>
      <c r="B69" s="6" t="s">
        <v>61</v>
      </c>
      <c r="C69" s="11">
        <v>5</v>
      </c>
      <c r="D69" s="12"/>
      <c r="E69" s="13">
        <f t="shared" si="0"/>
        <v>0</v>
      </c>
      <c r="F69" s="29"/>
    </row>
    <row r="70" spans="1:6" x14ac:dyDescent="0.3">
      <c r="A70" s="22">
        <v>52</v>
      </c>
      <c r="B70" s="21" t="s">
        <v>17</v>
      </c>
      <c r="C70" s="22">
        <v>10</v>
      </c>
      <c r="D70" s="18"/>
      <c r="E70" s="27">
        <f t="shared" si="0"/>
        <v>0</v>
      </c>
    </row>
    <row r="71" spans="1:6" x14ac:dyDescent="0.3">
      <c r="A71" s="22">
        <v>53</v>
      </c>
      <c r="B71" s="21" t="s">
        <v>62</v>
      </c>
      <c r="C71" s="22">
        <v>10</v>
      </c>
      <c r="D71" s="18"/>
      <c r="E71" s="27">
        <f t="shared" si="0"/>
        <v>0</v>
      </c>
      <c r="F71" s="29"/>
    </row>
    <row r="72" spans="1:6" x14ac:dyDescent="0.3">
      <c r="A72" s="22">
        <v>54</v>
      </c>
      <c r="B72" s="17" t="s">
        <v>63</v>
      </c>
      <c r="C72" s="22">
        <v>10</v>
      </c>
      <c r="D72" s="18"/>
      <c r="E72" s="27">
        <f t="shared" ref="E72:E74" si="1">C72*D72</f>
        <v>0</v>
      </c>
      <c r="F72" s="29"/>
    </row>
    <row r="73" spans="1:6" ht="27.6" x14ac:dyDescent="0.3">
      <c r="A73" s="22">
        <v>55</v>
      </c>
      <c r="B73" s="21" t="s">
        <v>108</v>
      </c>
      <c r="C73" s="22">
        <v>1</v>
      </c>
      <c r="D73" s="18"/>
      <c r="E73" s="27">
        <f t="shared" si="0"/>
        <v>0</v>
      </c>
      <c r="F73" s="29"/>
    </row>
    <row r="74" spans="1:6" ht="42" thickBot="1" x14ac:dyDescent="0.35">
      <c r="A74" s="22">
        <v>56</v>
      </c>
      <c r="B74" s="56" t="s">
        <v>109</v>
      </c>
      <c r="C74" s="40">
        <v>1</v>
      </c>
      <c r="D74" s="41"/>
      <c r="E74" s="27">
        <f t="shared" si="1"/>
        <v>0</v>
      </c>
      <c r="F74" s="29"/>
    </row>
    <row r="75" spans="1:6" ht="15" thickBot="1" x14ac:dyDescent="0.35">
      <c r="A75" s="42">
        <v>57</v>
      </c>
      <c r="B75" s="43" t="s">
        <v>37</v>
      </c>
      <c r="C75" s="44" t="s">
        <v>36</v>
      </c>
      <c r="D75" s="44" t="s">
        <v>2</v>
      </c>
      <c r="E75" s="45" t="s">
        <v>3</v>
      </c>
    </row>
    <row r="76" spans="1:6" x14ac:dyDescent="0.3">
      <c r="A76" s="25" t="s">
        <v>68</v>
      </c>
      <c r="B76" s="23" t="s">
        <v>88</v>
      </c>
      <c r="C76" s="24">
        <v>2</v>
      </c>
      <c r="D76" s="26"/>
      <c r="E76" s="16">
        <f t="shared" ref="E76" si="2">C76*D76</f>
        <v>0</v>
      </c>
    </row>
    <row r="77" spans="1:6" x14ac:dyDescent="0.3">
      <c r="A77" s="19" t="s">
        <v>69</v>
      </c>
      <c r="B77" s="21" t="s">
        <v>89</v>
      </c>
      <c r="C77" s="22">
        <v>2</v>
      </c>
      <c r="D77" s="18"/>
      <c r="E77" s="27">
        <f>C77*D77</f>
        <v>0</v>
      </c>
    </row>
    <row r="78" spans="1:6" x14ac:dyDescent="0.3">
      <c r="A78" s="19" t="s">
        <v>70</v>
      </c>
      <c r="B78" s="21" t="s">
        <v>90</v>
      </c>
      <c r="C78" s="22">
        <v>4</v>
      </c>
      <c r="D78" s="18"/>
      <c r="E78" s="27">
        <f>C78*D78</f>
        <v>0</v>
      </c>
    </row>
    <row r="79" spans="1:6" x14ac:dyDescent="0.3">
      <c r="A79" s="19" t="s">
        <v>71</v>
      </c>
      <c r="B79" s="21" t="s">
        <v>91</v>
      </c>
      <c r="C79" s="22">
        <v>1</v>
      </c>
      <c r="D79" s="18"/>
      <c r="E79" s="27">
        <f t="shared" ref="E79" si="3">C79*D79</f>
        <v>0</v>
      </c>
    </row>
    <row r="80" spans="1:6" x14ac:dyDescent="0.3">
      <c r="A80" s="19" t="s">
        <v>72</v>
      </c>
      <c r="B80" s="21" t="s">
        <v>92</v>
      </c>
      <c r="C80" s="22">
        <v>2</v>
      </c>
      <c r="D80" s="18"/>
      <c r="E80" s="27">
        <f t="shared" ref="E80:E87" si="4">C80*D80</f>
        <v>0</v>
      </c>
    </row>
    <row r="81" spans="1:5" x14ac:dyDescent="0.3">
      <c r="A81" s="19" t="s">
        <v>73</v>
      </c>
      <c r="B81" s="10" t="s">
        <v>93</v>
      </c>
      <c r="C81" s="11">
        <v>1</v>
      </c>
      <c r="D81" s="32"/>
      <c r="E81" s="13">
        <f t="shared" si="4"/>
        <v>0</v>
      </c>
    </row>
    <row r="82" spans="1:5" x14ac:dyDescent="0.3">
      <c r="A82" s="19" t="s">
        <v>74</v>
      </c>
      <c r="B82" s="10" t="s">
        <v>94</v>
      </c>
      <c r="C82" s="11">
        <v>1</v>
      </c>
      <c r="D82" s="32"/>
      <c r="E82" s="13">
        <f t="shared" si="4"/>
        <v>0</v>
      </c>
    </row>
    <row r="83" spans="1:5" x14ac:dyDescent="0.3">
      <c r="A83" s="19" t="s">
        <v>75</v>
      </c>
      <c r="B83" s="21" t="s">
        <v>95</v>
      </c>
      <c r="C83" s="22">
        <v>1</v>
      </c>
      <c r="D83" s="18"/>
      <c r="E83" s="27">
        <f t="shared" si="4"/>
        <v>0</v>
      </c>
    </row>
    <row r="84" spans="1:5" x14ac:dyDescent="0.3">
      <c r="A84" s="19" t="s">
        <v>76</v>
      </c>
      <c r="B84" s="21" t="s">
        <v>96</v>
      </c>
      <c r="C84" s="22">
        <v>1</v>
      </c>
      <c r="D84" s="18"/>
      <c r="E84" s="27">
        <f t="shared" si="4"/>
        <v>0</v>
      </c>
    </row>
    <row r="85" spans="1:5" x14ac:dyDescent="0.3">
      <c r="A85" s="19" t="s">
        <v>77</v>
      </c>
      <c r="B85" s="21" t="s">
        <v>97</v>
      </c>
      <c r="C85" s="22">
        <v>1</v>
      </c>
      <c r="D85" s="18"/>
      <c r="E85" s="27">
        <f t="shared" si="4"/>
        <v>0</v>
      </c>
    </row>
    <row r="86" spans="1:5" x14ac:dyDescent="0.3">
      <c r="A86" s="19" t="s">
        <v>78</v>
      </c>
      <c r="B86" s="21" t="s">
        <v>98</v>
      </c>
      <c r="C86" s="22">
        <v>2</v>
      </c>
      <c r="D86" s="18"/>
      <c r="E86" s="27">
        <f t="shared" si="4"/>
        <v>0</v>
      </c>
    </row>
    <row r="87" spans="1:5" x14ac:dyDescent="0.3">
      <c r="A87" s="19" t="s">
        <v>79</v>
      </c>
      <c r="B87" s="21" t="s">
        <v>99</v>
      </c>
      <c r="C87" s="22">
        <v>1</v>
      </c>
      <c r="D87" s="18"/>
      <c r="E87" s="27">
        <f t="shared" si="4"/>
        <v>0</v>
      </c>
    </row>
    <row r="88" spans="1:5" x14ac:dyDescent="0.3">
      <c r="A88" s="19" t="s">
        <v>80</v>
      </c>
      <c r="B88" s="21" t="s">
        <v>100</v>
      </c>
      <c r="C88" s="22">
        <v>2</v>
      </c>
      <c r="D88" s="18"/>
      <c r="E88" s="27">
        <f t="shared" ref="E88:E95" si="5">C88*D88</f>
        <v>0</v>
      </c>
    </row>
    <row r="89" spans="1:5" x14ac:dyDescent="0.3">
      <c r="A89" s="19" t="s">
        <v>81</v>
      </c>
      <c r="B89" s="10" t="s">
        <v>101</v>
      </c>
      <c r="C89" s="11">
        <v>1</v>
      </c>
      <c r="D89" s="46"/>
      <c r="E89" s="13">
        <f t="shared" si="5"/>
        <v>0</v>
      </c>
    </row>
    <row r="90" spans="1:5" x14ac:dyDescent="0.3">
      <c r="A90" s="19" t="s">
        <v>82</v>
      </c>
      <c r="B90" s="5" t="s">
        <v>102</v>
      </c>
      <c r="C90" s="11">
        <v>1</v>
      </c>
      <c r="D90" s="32"/>
      <c r="E90" s="13">
        <f t="shared" si="5"/>
        <v>0</v>
      </c>
    </row>
    <row r="91" spans="1:5" x14ac:dyDescent="0.3">
      <c r="A91" s="19" t="s">
        <v>83</v>
      </c>
      <c r="B91" s="10" t="s">
        <v>103</v>
      </c>
      <c r="C91" s="11">
        <v>1</v>
      </c>
      <c r="D91" s="32"/>
      <c r="E91" s="13">
        <f t="shared" si="5"/>
        <v>0</v>
      </c>
    </row>
    <row r="92" spans="1:5" x14ac:dyDescent="0.3">
      <c r="A92" s="19" t="s">
        <v>84</v>
      </c>
      <c r="B92" s="21" t="s">
        <v>104</v>
      </c>
      <c r="C92" s="22">
        <v>2</v>
      </c>
      <c r="D92" s="18"/>
      <c r="E92" s="27">
        <f t="shared" si="5"/>
        <v>0</v>
      </c>
    </row>
    <row r="93" spans="1:5" x14ac:dyDescent="0.3">
      <c r="A93" s="19" t="s">
        <v>85</v>
      </c>
      <c r="B93" s="5" t="s">
        <v>105</v>
      </c>
      <c r="C93" s="11">
        <v>2</v>
      </c>
      <c r="D93" s="32"/>
      <c r="E93" s="13">
        <f t="shared" si="5"/>
        <v>0</v>
      </c>
    </row>
    <row r="94" spans="1:5" x14ac:dyDescent="0.3">
      <c r="A94" s="19" t="s">
        <v>86</v>
      </c>
      <c r="B94" s="5" t="s">
        <v>106</v>
      </c>
      <c r="C94" s="11">
        <v>4</v>
      </c>
      <c r="D94" s="32"/>
      <c r="E94" s="13">
        <f t="shared" si="5"/>
        <v>0</v>
      </c>
    </row>
    <row r="95" spans="1:5" ht="15" thickBot="1" x14ac:dyDescent="0.35">
      <c r="A95" s="28" t="s">
        <v>87</v>
      </c>
      <c r="B95" s="30" t="s">
        <v>107</v>
      </c>
      <c r="C95" s="51">
        <v>2</v>
      </c>
      <c r="D95" s="47"/>
      <c r="E95" s="52">
        <f t="shared" si="5"/>
        <v>0</v>
      </c>
    </row>
    <row r="96" spans="1:5" x14ac:dyDescent="0.3">
      <c r="B96" s="4"/>
      <c r="D96" s="48" t="s">
        <v>64</v>
      </c>
      <c r="E96" s="53">
        <f>SUM(E19:E74)+SUM(E76:E95)</f>
        <v>0</v>
      </c>
    </row>
    <row r="97" spans="1:5" x14ac:dyDescent="0.3">
      <c r="D97" s="49" t="s">
        <v>65</v>
      </c>
      <c r="E97" s="54">
        <f>E98-E96</f>
        <v>0</v>
      </c>
    </row>
    <row r="98" spans="1:5" ht="15" thickBot="1" x14ac:dyDescent="0.35">
      <c r="D98" s="50" t="s">
        <v>5</v>
      </c>
      <c r="E98" s="55">
        <f>E96*1.23</f>
        <v>0</v>
      </c>
    </row>
    <row r="101" spans="1:5" ht="15" customHeight="1" x14ac:dyDescent="0.3">
      <c r="A101" s="61" t="s">
        <v>119</v>
      </c>
      <c r="B101" s="61"/>
      <c r="C101" s="61"/>
      <c r="D101" s="61"/>
      <c r="E101" s="61"/>
    </row>
    <row r="102" spans="1:5" x14ac:dyDescent="0.3">
      <c r="A102" s="61"/>
      <c r="B102" s="61"/>
      <c r="C102" s="61"/>
      <c r="D102" s="61"/>
      <c r="E102" s="61"/>
    </row>
    <row r="103" spans="1:5" ht="64.2" customHeight="1" x14ac:dyDescent="0.3">
      <c r="A103" s="61"/>
      <c r="B103" s="61"/>
      <c r="C103" s="61"/>
      <c r="D103" s="61"/>
      <c r="E103" s="61"/>
    </row>
    <row r="104" spans="1:5" x14ac:dyDescent="0.3">
      <c r="B104" s="14"/>
    </row>
    <row r="105" spans="1:5" x14ac:dyDescent="0.3">
      <c r="B105" s="15"/>
    </row>
    <row r="107" spans="1:5" x14ac:dyDescent="0.3">
      <c r="A107" s="7"/>
      <c r="B107" s="3" t="s">
        <v>7</v>
      </c>
      <c r="D107" s="3" t="s">
        <v>10</v>
      </c>
    </row>
    <row r="108" spans="1:5" x14ac:dyDescent="0.3">
      <c r="B108" s="3" t="s">
        <v>8</v>
      </c>
      <c r="D108" s="3" t="s">
        <v>9</v>
      </c>
    </row>
  </sheetData>
  <mergeCells count="1">
    <mergeCell ref="A101:E103"/>
  </mergeCells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Aranowski Borys</cp:lastModifiedBy>
  <cp:lastPrinted>2023-01-10T08:29:13Z</cp:lastPrinted>
  <dcterms:created xsi:type="dcterms:W3CDTF">2016-02-23T07:06:46Z</dcterms:created>
  <dcterms:modified xsi:type="dcterms:W3CDTF">2023-01-25T09:09:16Z</dcterms:modified>
</cp:coreProperties>
</file>