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Z\Desktop\"/>
    </mc:Choice>
  </mc:AlternateContent>
  <xr:revisionPtr revIDLastSave="0" documentId="8_{33CDFFE9-66C5-46CA-BA19-C89E55314C9A}" xr6:coauthVersionLast="47" xr6:coauthVersionMax="47" xr10:uidLastSave="{00000000-0000-0000-0000-000000000000}"/>
  <bookViews>
    <workbookView xWindow="-24450" yWindow="870" windowWidth="21600" windowHeight="11295" tabRatio="973" xr2:uid="{00000000-000D-0000-FFFF-FFFF00000000}"/>
  </bookViews>
  <sheets>
    <sheet name="ocena  " sheetId="1" r:id="rId1"/>
  </sheets>
  <definedNames>
    <definedName name="_xlnm._FilterDatabase" localSheetId="0" hidden="1">'ocena  '!$A$7:$G$43</definedName>
    <definedName name="_xlnm.Print_Area" localSheetId="0">'ocena  '!$A$1:$G$43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D42" i="1"/>
  <c r="E42" i="1" l="1"/>
</calcChain>
</file>

<file path=xl/sharedStrings.xml><?xml version="1.0" encoding="utf-8"?>
<sst xmlns="http://schemas.openxmlformats.org/spreadsheetml/2006/main" count="126" uniqueCount="68">
  <si>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</si>
  <si>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</si>
  <si>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</si>
  <si>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</si>
  <si>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</si>
  <si>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</si>
  <si>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</si>
  <si>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</si>
  <si>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</si>
  <si>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</si>
  <si>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</si>
  <si>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</si>
  <si>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przestarzały technologicznie</t>
  </si>
  <si>
    <t>2201-ILL-2.227.52.2026</t>
  </si>
  <si>
    <t>Drukarka etykiet Zebra</t>
  </si>
  <si>
    <t>12-05-00289</t>
  </si>
  <si>
    <t>12-05-00291</t>
  </si>
  <si>
    <t>12-05-00365</t>
  </si>
  <si>
    <t>Adresarka</t>
  </si>
  <si>
    <t>16-17-00001</t>
  </si>
  <si>
    <t>Skaner</t>
  </si>
  <si>
    <t>IS.T-491-465</t>
  </si>
  <si>
    <t>Drukarka</t>
  </si>
  <si>
    <t>IUS-4-11/112-P</t>
  </si>
  <si>
    <t>Drukarka etykiet</t>
  </si>
  <si>
    <t>IUS-4-11/113-P</t>
  </si>
  <si>
    <t>IUS-4-11/114-P</t>
  </si>
  <si>
    <t>IUS-4-11/124-P</t>
  </si>
  <si>
    <t>IUS-4-11/125-P</t>
  </si>
  <si>
    <t>IUS-4-11/144-P</t>
  </si>
  <si>
    <t>IUS-4-11/99-P</t>
  </si>
  <si>
    <t>Niszczarka</t>
  </si>
  <si>
    <t>IUS-8-4/35-P</t>
  </si>
  <si>
    <t>IUS-8-4/38-P</t>
  </si>
  <si>
    <t>IUS-8-4/4-T</t>
  </si>
  <si>
    <t>IUS-8-4/44-P</t>
  </si>
  <si>
    <t>IUS-8-4/58-P</t>
  </si>
  <si>
    <t>IUS-8-4/7-P</t>
  </si>
  <si>
    <t>Kalkulator</t>
  </si>
  <si>
    <t>IUS-8-5/378-P</t>
  </si>
  <si>
    <t>IUS-8-5/379-P</t>
  </si>
  <si>
    <t>IUS-8-5/381-P</t>
  </si>
  <si>
    <t>IUS-8-5/382-P</t>
  </si>
  <si>
    <t>IUS-8-5/383-P</t>
  </si>
  <si>
    <t>IUS-8-5/384-P</t>
  </si>
  <si>
    <t>IUS-8-5/386-P</t>
  </si>
  <si>
    <t>IUS-8-5/387-P</t>
  </si>
  <si>
    <t>IUS-8-5/388-P</t>
  </si>
  <si>
    <t>IUS-8-5/389-P</t>
  </si>
  <si>
    <t>IUS-8-5/390-P</t>
  </si>
  <si>
    <t>IUS-8-5/391-P</t>
  </si>
  <si>
    <t>IUS-8-5/399-P</t>
  </si>
  <si>
    <t>Chłodziarka</t>
  </si>
  <si>
    <t>IUS-8-55/37-P</t>
  </si>
  <si>
    <t>IUS-8-55/38-P</t>
  </si>
  <si>
    <t>IUS-8-55/39-P</t>
  </si>
  <si>
    <t>uszkodzona, naprawa nieopłacalna</t>
  </si>
  <si>
    <t>uszkodzony, naprawa nieopłacalna</t>
  </si>
  <si>
    <t>wyeksploatowana, naprawa nieopłacalna</t>
  </si>
  <si>
    <t>wentylator</t>
  </si>
  <si>
    <t>sztuk 2</t>
  </si>
  <si>
    <t xml:space="preserve">kalkulator </t>
  </si>
  <si>
    <t xml:space="preserve">czajnik elektryczny </t>
  </si>
  <si>
    <t>sztuk 11</t>
  </si>
  <si>
    <t>sztuk 30</t>
  </si>
  <si>
    <t>uszodzony</t>
  </si>
  <si>
    <t>wyeksploatowany</t>
  </si>
  <si>
    <t>uszkodzony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</si>
</sst>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2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4" fontId="5" fillId="0" borderId="0" xfId="0" applyNumberFormat="1" applyFont="1" applyAlignment="1">
      <alignment vertical="center"/>
    </xf>
    <xf numFmtId="164" fontId="7" fillId="0" borderId="1" xfId="0" applyNumberFormat="1" applyFont="1" applyBorder="1"/>
    <xf numFmtId="0" fontId="8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/>
    </xf>
    <xf numFmtId="2" fontId="10" fillId="0" borderId="1" xfId="4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1" fillId="0" borderId="1" xfId="4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</cellXfs>
  <cellStyles count="5">
    <cellStyle name="Normalny" xfId="0" builtinId="0"/>
    <cellStyle name="Normalny 10" xfId="4" xr:uid="{2894DA1B-B371-4088-9D8C-8D8112FB6CED}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Normal="100" zoomScaleSheetLayoutView="100" workbookViewId="0">
      <selection activeCell="G50" sqref="G50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8.5703125" style="1" customWidth="1"/>
    <col min="5" max="5" width="14.42578125" style="1" customWidth="1"/>
    <col min="6" max="6" width="17.7109375" style="1" customWidth="1"/>
    <col min="7" max="7" width="43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B1" s="1" t="s">
        <v>13</v>
      </c>
      <c r="G1" s="2" t="s">
        <v>10</v>
      </c>
    </row>
    <row r="2" spans="1:16" ht="15" customHeight="1" x14ac:dyDescent="0.2">
      <c r="E2" s="29"/>
      <c r="F2" s="29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0">
        <v>1</v>
      </c>
      <c r="B7" s="21">
        <v>2</v>
      </c>
      <c r="C7" s="20">
        <v>3</v>
      </c>
      <c r="D7" s="20">
        <v>4</v>
      </c>
      <c r="E7" s="20">
        <v>5</v>
      </c>
      <c r="F7" s="21">
        <v>6</v>
      </c>
      <c r="G7" s="20">
        <v>7</v>
      </c>
      <c r="I7" s="16"/>
    </row>
    <row r="8" spans="1:16" s="3" customFormat="1" x14ac:dyDescent="0.2">
      <c r="A8" s="20">
        <v>1</v>
      </c>
      <c r="B8" s="23" t="s">
        <v>14</v>
      </c>
      <c r="C8" s="24" t="s">
        <v>15</v>
      </c>
      <c r="D8" s="25">
        <v>2201.6999999999998</v>
      </c>
      <c r="E8" s="26">
        <f>D8/25</f>
        <v>88.067999999999998</v>
      </c>
      <c r="F8" s="22">
        <v>2023</v>
      </c>
      <c r="G8" s="28" t="s">
        <v>56</v>
      </c>
      <c r="I8" s="16"/>
    </row>
    <row r="9" spans="1:16" s="3" customFormat="1" x14ac:dyDescent="0.2">
      <c r="A9" s="20">
        <v>2</v>
      </c>
      <c r="B9" s="23" t="s">
        <v>14</v>
      </c>
      <c r="C9" s="24" t="s">
        <v>16</v>
      </c>
      <c r="D9" s="25">
        <v>2201.6999999999998</v>
      </c>
      <c r="E9" s="26">
        <f t="shared" ref="E9:E24" si="0">D9/20</f>
        <v>110.08499999999999</v>
      </c>
      <c r="F9" s="22">
        <v>2016</v>
      </c>
      <c r="G9" s="28" t="s">
        <v>56</v>
      </c>
      <c r="I9" s="16"/>
    </row>
    <row r="10" spans="1:16" s="3" customFormat="1" x14ac:dyDescent="0.2">
      <c r="A10" s="20">
        <v>3</v>
      </c>
      <c r="B10" s="23" t="s">
        <v>14</v>
      </c>
      <c r="C10" s="24" t="s">
        <v>17</v>
      </c>
      <c r="D10" s="25">
        <v>2324.6999999999998</v>
      </c>
      <c r="E10" s="26">
        <f t="shared" si="0"/>
        <v>116.23499999999999</v>
      </c>
      <c r="F10" s="22">
        <v>2017</v>
      </c>
      <c r="G10" s="28" t="s">
        <v>56</v>
      </c>
      <c r="I10" s="16"/>
    </row>
    <row r="11" spans="1:16" s="3" customFormat="1" x14ac:dyDescent="0.2">
      <c r="A11" s="20">
        <v>4</v>
      </c>
      <c r="B11" s="23" t="s">
        <v>18</v>
      </c>
      <c r="C11" s="24" t="s">
        <v>19</v>
      </c>
      <c r="D11" s="25">
        <v>6490.71</v>
      </c>
      <c r="E11" s="26">
        <f t="shared" si="0"/>
        <v>324.53550000000001</v>
      </c>
      <c r="F11" s="22">
        <v>2019</v>
      </c>
      <c r="G11" s="28" t="s">
        <v>56</v>
      </c>
      <c r="I11" s="16"/>
    </row>
    <row r="12" spans="1:16" s="3" customFormat="1" x14ac:dyDescent="0.2">
      <c r="A12" s="20">
        <v>5</v>
      </c>
      <c r="B12" s="23" t="s">
        <v>20</v>
      </c>
      <c r="C12" s="24" t="s">
        <v>21</v>
      </c>
      <c r="D12" s="25">
        <v>5096.8599999999997</v>
      </c>
      <c r="E12" s="26">
        <f t="shared" si="0"/>
        <v>254.84299999999999</v>
      </c>
      <c r="F12" s="22">
        <v>2023</v>
      </c>
      <c r="G12" s="28" t="s">
        <v>57</v>
      </c>
      <c r="I12" s="16"/>
    </row>
    <row r="13" spans="1:16" s="3" customFormat="1" x14ac:dyDescent="0.2">
      <c r="A13" s="20">
        <v>6</v>
      </c>
      <c r="B13" s="23" t="s">
        <v>22</v>
      </c>
      <c r="C13" s="24" t="s">
        <v>23</v>
      </c>
      <c r="D13" s="25">
        <v>1749.48</v>
      </c>
      <c r="E13" s="26">
        <f>D13/25</f>
        <v>69.979200000000006</v>
      </c>
      <c r="F13" s="22">
        <v>2007</v>
      </c>
      <c r="G13" s="28" t="s">
        <v>56</v>
      </c>
      <c r="I13" s="16"/>
    </row>
    <row r="14" spans="1:16" s="3" customFormat="1" x14ac:dyDescent="0.2">
      <c r="A14" s="20">
        <v>7</v>
      </c>
      <c r="B14" s="23" t="s">
        <v>24</v>
      </c>
      <c r="C14" s="24" t="s">
        <v>25</v>
      </c>
      <c r="D14" s="25">
        <v>1749.48</v>
      </c>
      <c r="E14" s="26">
        <f t="shared" ref="E14:E18" si="1">D14/25</f>
        <v>69.979200000000006</v>
      </c>
      <c r="F14" s="22">
        <v>2007</v>
      </c>
      <c r="G14" s="28" t="s">
        <v>56</v>
      </c>
      <c r="I14" s="16"/>
    </row>
    <row r="15" spans="1:16" s="3" customFormat="1" x14ac:dyDescent="0.2">
      <c r="A15" s="20">
        <v>8</v>
      </c>
      <c r="B15" s="23" t="s">
        <v>24</v>
      </c>
      <c r="C15" s="24" t="s">
        <v>26</v>
      </c>
      <c r="D15" s="25">
        <v>1749.48</v>
      </c>
      <c r="E15" s="26">
        <f t="shared" si="1"/>
        <v>69.979200000000006</v>
      </c>
      <c r="F15" s="22">
        <v>2007</v>
      </c>
      <c r="G15" s="28" t="s">
        <v>56</v>
      </c>
      <c r="I15" s="16"/>
    </row>
    <row r="16" spans="1:16" s="3" customFormat="1" x14ac:dyDescent="0.2">
      <c r="A16" s="20">
        <v>9</v>
      </c>
      <c r="B16" s="23" t="s">
        <v>24</v>
      </c>
      <c r="C16" s="24" t="s">
        <v>27</v>
      </c>
      <c r="D16" s="25">
        <v>1683.6</v>
      </c>
      <c r="E16" s="26">
        <f t="shared" si="1"/>
        <v>67.343999999999994</v>
      </c>
      <c r="F16" s="22">
        <v>2009</v>
      </c>
      <c r="G16" s="28" t="s">
        <v>56</v>
      </c>
      <c r="I16" s="16"/>
    </row>
    <row r="17" spans="1:9" s="3" customFormat="1" x14ac:dyDescent="0.2">
      <c r="A17" s="20">
        <v>10</v>
      </c>
      <c r="B17" s="23" t="s">
        <v>24</v>
      </c>
      <c r="C17" s="24" t="s">
        <v>28</v>
      </c>
      <c r="D17" s="25">
        <v>1683.6</v>
      </c>
      <c r="E17" s="26">
        <f t="shared" si="1"/>
        <v>67.343999999999994</v>
      </c>
      <c r="F17" s="22">
        <v>2009</v>
      </c>
      <c r="G17" s="28" t="s">
        <v>56</v>
      </c>
      <c r="I17" s="16"/>
    </row>
    <row r="18" spans="1:9" s="3" customFormat="1" x14ac:dyDescent="0.2">
      <c r="A18" s="20">
        <v>11</v>
      </c>
      <c r="B18" s="23" t="s">
        <v>22</v>
      </c>
      <c r="C18" s="24" t="s">
        <v>29</v>
      </c>
      <c r="D18" s="25">
        <v>1180.8</v>
      </c>
      <c r="E18" s="26">
        <f t="shared" si="1"/>
        <v>47.231999999999999</v>
      </c>
      <c r="F18" s="22">
        <v>2015</v>
      </c>
      <c r="G18" s="28" t="s">
        <v>56</v>
      </c>
      <c r="I18" s="16"/>
    </row>
    <row r="19" spans="1:9" s="3" customFormat="1" x14ac:dyDescent="0.2">
      <c r="A19" s="20">
        <v>12</v>
      </c>
      <c r="B19" s="23" t="s">
        <v>22</v>
      </c>
      <c r="C19" s="24" t="s">
        <v>30</v>
      </c>
      <c r="D19" s="25">
        <v>1543.3</v>
      </c>
      <c r="E19" s="26">
        <f>D19/25</f>
        <v>61.731999999999999</v>
      </c>
      <c r="F19" s="22">
        <v>2003</v>
      </c>
      <c r="G19" s="28" t="s">
        <v>56</v>
      </c>
      <c r="I19" s="16"/>
    </row>
    <row r="20" spans="1:9" s="3" customFormat="1" x14ac:dyDescent="0.2">
      <c r="A20" s="20">
        <v>13</v>
      </c>
      <c r="B20" s="23" t="s">
        <v>31</v>
      </c>
      <c r="C20" s="24" t="s">
        <v>32</v>
      </c>
      <c r="D20" s="25">
        <v>789.9</v>
      </c>
      <c r="E20" s="26">
        <f t="shared" si="0"/>
        <v>39.494999999999997</v>
      </c>
      <c r="F20" s="22">
        <v>2004</v>
      </c>
      <c r="G20" s="28" t="s">
        <v>56</v>
      </c>
      <c r="I20" s="16"/>
    </row>
    <row r="21" spans="1:9" s="3" customFormat="1" x14ac:dyDescent="0.2">
      <c r="A21" s="20">
        <v>14</v>
      </c>
      <c r="B21" s="23" t="s">
        <v>31</v>
      </c>
      <c r="C21" s="24" t="s">
        <v>33</v>
      </c>
      <c r="D21" s="25">
        <v>789.9</v>
      </c>
      <c r="E21" s="26">
        <f t="shared" si="0"/>
        <v>39.494999999999997</v>
      </c>
      <c r="F21" s="22">
        <v>2004</v>
      </c>
      <c r="G21" s="28" t="s">
        <v>56</v>
      </c>
      <c r="I21" s="16"/>
    </row>
    <row r="22" spans="1:9" s="3" customFormat="1" x14ac:dyDescent="0.2">
      <c r="A22" s="20">
        <v>15</v>
      </c>
      <c r="B22" s="23" t="s">
        <v>31</v>
      </c>
      <c r="C22" s="24" t="s">
        <v>34</v>
      </c>
      <c r="D22" s="25">
        <v>2562</v>
      </c>
      <c r="E22" s="26">
        <f t="shared" si="0"/>
        <v>128.1</v>
      </c>
      <c r="F22" s="22">
        <v>1999</v>
      </c>
      <c r="G22" s="28" t="s">
        <v>56</v>
      </c>
      <c r="I22" s="16"/>
    </row>
    <row r="23" spans="1:9" s="3" customFormat="1" x14ac:dyDescent="0.2">
      <c r="A23" s="20">
        <v>16</v>
      </c>
      <c r="B23" s="23" t="s">
        <v>31</v>
      </c>
      <c r="C23" s="24" t="s">
        <v>35</v>
      </c>
      <c r="D23" s="25">
        <v>789.9</v>
      </c>
      <c r="E23" s="26">
        <f t="shared" si="0"/>
        <v>39.494999999999997</v>
      </c>
      <c r="F23" s="22">
        <v>2004</v>
      </c>
      <c r="G23" s="28" t="s">
        <v>56</v>
      </c>
      <c r="I23" s="16"/>
    </row>
    <row r="24" spans="1:9" s="3" customFormat="1" x14ac:dyDescent="0.2">
      <c r="A24" s="20">
        <v>17</v>
      </c>
      <c r="B24" s="23" t="s">
        <v>31</v>
      </c>
      <c r="C24" s="24" t="s">
        <v>36</v>
      </c>
      <c r="D24" s="25">
        <v>588.21</v>
      </c>
      <c r="E24" s="26">
        <f t="shared" si="0"/>
        <v>29.410500000000003</v>
      </c>
      <c r="F24" s="22">
        <v>2010</v>
      </c>
      <c r="G24" s="28" t="s">
        <v>56</v>
      </c>
      <c r="I24" s="16"/>
    </row>
    <row r="25" spans="1:9" s="3" customFormat="1" x14ac:dyDescent="0.2">
      <c r="A25" s="20">
        <v>18</v>
      </c>
      <c r="B25" s="23" t="s">
        <v>31</v>
      </c>
      <c r="C25" s="24" t="s">
        <v>37</v>
      </c>
      <c r="D25" s="25">
        <v>547.78</v>
      </c>
      <c r="E25" s="26">
        <f>D25/30</f>
        <v>18.259333333333334</v>
      </c>
      <c r="F25" s="22">
        <v>1998</v>
      </c>
      <c r="G25" s="28" t="s">
        <v>56</v>
      </c>
      <c r="I25" s="16"/>
    </row>
    <row r="26" spans="1:9" s="3" customFormat="1" x14ac:dyDescent="0.2">
      <c r="A26" s="20">
        <v>19</v>
      </c>
      <c r="B26" s="23" t="s">
        <v>38</v>
      </c>
      <c r="C26" s="24" t="s">
        <v>39</v>
      </c>
      <c r="D26" s="25">
        <v>500.2</v>
      </c>
      <c r="E26" s="26">
        <f>D26/25</f>
        <v>20.007999999999999</v>
      </c>
      <c r="F26" s="22">
        <v>2001</v>
      </c>
      <c r="G26" s="28" t="s">
        <v>12</v>
      </c>
      <c r="I26" s="16"/>
    </row>
    <row r="27" spans="1:9" s="3" customFormat="1" x14ac:dyDescent="0.2">
      <c r="A27" s="20">
        <v>20</v>
      </c>
      <c r="B27" s="23" t="s">
        <v>38</v>
      </c>
      <c r="C27" s="24" t="s">
        <v>40</v>
      </c>
      <c r="D27" s="25">
        <v>500.2</v>
      </c>
      <c r="E27" s="26">
        <f t="shared" ref="E27:E41" si="2">D27/25</f>
        <v>20.007999999999999</v>
      </c>
      <c r="F27" s="22">
        <v>2001</v>
      </c>
      <c r="G27" s="28" t="s">
        <v>12</v>
      </c>
      <c r="I27" s="16"/>
    </row>
    <row r="28" spans="1:9" s="3" customFormat="1" x14ac:dyDescent="0.2">
      <c r="A28" s="20">
        <v>21</v>
      </c>
      <c r="B28" s="23" t="s">
        <v>38</v>
      </c>
      <c r="C28" s="24" t="s">
        <v>41</v>
      </c>
      <c r="D28" s="25">
        <v>500.2</v>
      </c>
      <c r="E28" s="26">
        <f t="shared" si="2"/>
        <v>20.007999999999999</v>
      </c>
      <c r="F28" s="22">
        <v>2001</v>
      </c>
      <c r="G28" s="28" t="s">
        <v>12</v>
      </c>
      <c r="I28" s="16"/>
    </row>
    <row r="29" spans="1:9" s="3" customFormat="1" x14ac:dyDescent="0.2">
      <c r="A29" s="20">
        <v>22</v>
      </c>
      <c r="B29" s="23" t="s">
        <v>38</v>
      </c>
      <c r="C29" s="24" t="s">
        <v>42</v>
      </c>
      <c r="D29" s="25">
        <v>500.2</v>
      </c>
      <c r="E29" s="26">
        <f t="shared" si="2"/>
        <v>20.007999999999999</v>
      </c>
      <c r="F29" s="22">
        <v>2001</v>
      </c>
      <c r="G29" s="28" t="s">
        <v>12</v>
      </c>
      <c r="I29" s="16"/>
    </row>
    <row r="30" spans="1:9" s="3" customFormat="1" x14ac:dyDescent="0.2">
      <c r="A30" s="20">
        <v>23</v>
      </c>
      <c r="B30" s="23" t="s">
        <v>38</v>
      </c>
      <c r="C30" s="24" t="s">
        <v>43</v>
      </c>
      <c r="D30" s="25">
        <v>500.2</v>
      </c>
      <c r="E30" s="26">
        <f t="shared" si="2"/>
        <v>20.007999999999999</v>
      </c>
      <c r="F30" s="22">
        <v>2001</v>
      </c>
      <c r="G30" s="28" t="s">
        <v>12</v>
      </c>
      <c r="I30" s="16"/>
    </row>
    <row r="31" spans="1:9" s="3" customFormat="1" x14ac:dyDescent="0.2">
      <c r="A31" s="20">
        <v>24</v>
      </c>
      <c r="B31" s="23" t="s">
        <v>38</v>
      </c>
      <c r="C31" s="24" t="s">
        <v>44</v>
      </c>
      <c r="D31" s="25">
        <v>500.2</v>
      </c>
      <c r="E31" s="26">
        <f t="shared" si="2"/>
        <v>20.007999999999999</v>
      </c>
      <c r="F31" s="22">
        <v>2001</v>
      </c>
      <c r="G31" s="28" t="s">
        <v>12</v>
      </c>
      <c r="I31" s="16"/>
    </row>
    <row r="32" spans="1:9" s="3" customFormat="1" x14ac:dyDescent="0.2">
      <c r="A32" s="20">
        <v>25</v>
      </c>
      <c r="B32" s="23" t="s">
        <v>38</v>
      </c>
      <c r="C32" s="24" t="s">
        <v>45</v>
      </c>
      <c r="D32" s="25">
        <v>500.2</v>
      </c>
      <c r="E32" s="26">
        <f t="shared" si="2"/>
        <v>20.007999999999999</v>
      </c>
      <c r="F32" s="22">
        <v>2001</v>
      </c>
      <c r="G32" s="28" t="s">
        <v>12</v>
      </c>
      <c r="I32" s="16"/>
    </row>
    <row r="33" spans="1:9" s="3" customFormat="1" x14ac:dyDescent="0.2">
      <c r="A33" s="20">
        <v>26</v>
      </c>
      <c r="B33" s="23" t="s">
        <v>38</v>
      </c>
      <c r="C33" s="24" t="s">
        <v>46</v>
      </c>
      <c r="D33" s="25">
        <v>500.2</v>
      </c>
      <c r="E33" s="26">
        <f t="shared" si="2"/>
        <v>20.007999999999999</v>
      </c>
      <c r="F33" s="22">
        <v>2001</v>
      </c>
      <c r="G33" s="28" t="s">
        <v>12</v>
      </c>
      <c r="I33" s="16"/>
    </row>
    <row r="34" spans="1:9" s="3" customFormat="1" x14ac:dyDescent="0.2">
      <c r="A34" s="20">
        <v>27</v>
      </c>
      <c r="B34" s="23" t="s">
        <v>38</v>
      </c>
      <c r="C34" s="24" t="s">
        <v>47</v>
      </c>
      <c r="D34" s="25">
        <v>500.2</v>
      </c>
      <c r="E34" s="26">
        <f t="shared" si="2"/>
        <v>20.007999999999999</v>
      </c>
      <c r="F34" s="22">
        <v>2001</v>
      </c>
      <c r="G34" s="28" t="s">
        <v>12</v>
      </c>
      <c r="I34" s="16"/>
    </row>
    <row r="35" spans="1:9" s="3" customFormat="1" x14ac:dyDescent="0.2">
      <c r="A35" s="20">
        <v>28</v>
      </c>
      <c r="B35" s="23" t="s">
        <v>38</v>
      </c>
      <c r="C35" s="24" t="s">
        <v>48</v>
      </c>
      <c r="D35" s="25">
        <v>500.2</v>
      </c>
      <c r="E35" s="26">
        <f t="shared" si="2"/>
        <v>20.007999999999999</v>
      </c>
      <c r="F35" s="22">
        <v>2001</v>
      </c>
      <c r="G35" s="28" t="s">
        <v>12</v>
      </c>
      <c r="I35" s="16"/>
    </row>
    <row r="36" spans="1:9" s="3" customFormat="1" x14ac:dyDescent="0.2">
      <c r="A36" s="20">
        <v>29</v>
      </c>
      <c r="B36" s="23" t="s">
        <v>38</v>
      </c>
      <c r="C36" s="24" t="s">
        <v>49</v>
      </c>
      <c r="D36" s="25">
        <v>500.2</v>
      </c>
      <c r="E36" s="26">
        <f t="shared" si="2"/>
        <v>20.007999999999999</v>
      </c>
      <c r="F36" s="22">
        <v>2001</v>
      </c>
      <c r="G36" s="28" t="s">
        <v>12</v>
      </c>
      <c r="I36" s="16"/>
    </row>
    <row r="37" spans="1:9" s="3" customFormat="1" x14ac:dyDescent="0.2">
      <c r="A37" s="20">
        <v>30</v>
      </c>
      <c r="B37" s="23" t="s">
        <v>38</v>
      </c>
      <c r="C37" s="24" t="s">
        <v>50</v>
      </c>
      <c r="D37" s="25">
        <v>500.2</v>
      </c>
      <c r="E37" s="26">
        <f t="shared" si="2"/>
        <v>20.007999999999999</v>
      </c>
      <c r="F37" s="22">
        <v>2001</v>
      </c>
      <c r="G37" s="28" t="s">
        <v>12</v>
      </c>
      <c r="I37" s="16"/>
    </row>
    <row r="38" spans="1:9" s="3" customFormat="1" x14ac:dyDescent="0.2">
      <c r="A38" s="20">
        <v>31</v>
      </c>
      <c r="B38" s="23" t="s">
        <v>38</v>
      </c>
      <c r="C38" s="24" t="s">
        <v>51</v>
      </c>
      <c r="D38" s="25">
        <v>637.69000000000005</v>
      </c>
      <c r="E38" s="26">
        <f t="shared" si="2"/>
        <v>25.507600000000004</v>
      </c>
      <c r="F38" s="22">
        <v>2001</v>
      </c>
      <c r="G38" s="28" t="s">
        <v>12</v>
      </c>
      <c r="I38" s="16"/>
    </row>
    <row r="39" spans="1:9" s="3" customFormat="1" x14ac:dyDescent="0.2">
      <c r="A39" s="20">
        <v>32</v>
      </c>
      <c r="B39" s="23" t="s">
        <v>52</v>
      </c>
      <c r="C39" s="24" t="s">
        <v>53</v>
      </c>
      <c r="D39" s="25">
        <v>599</v>
      </c>
      <c r="E39" s="26">
        <f t="shared" si="2"/>
        <v>23.96</v>
      </c>
      <c r="F39" s="22">
        <v>2007</v>
      </c>
      <c r="G39" s="28" t="s">
        <v>58</v>
      </c>
      <c r="I39" s="16"/>
    </row>
    <row r="40" spans="1:9" s="3" customFormat="1" x14ac:dyDescent="0.2">
      <c r="A40" s="20">
        <v>33</v>
      </c>
      <c r="B40" s="23" t="s">
        <v>52</v>
      </c>
      <c r="C40" s="24" t="s">
        <v>54</v>
      </c>
      <c r="D40" s="25">
        <v>599</v>
      </c>
      <c r="E40" s="26">
        <f t="shared" si="2"/>
        <v>23.96</v>
      </c>
      <c r="F40" s="22">
        <v>2007</v>
      </c>
      <c r="G40" s="28" t="s">
        <v>58</v>
      </c>
      <c r="I40" s="16"/>
    </row>
    <row r="41" spans="1:9" s="3" customFormat="1" x14ac:dyDescent="0.2">
      <c r="A41" s="20">
        <v>34</v>
      </c>
      <c r="B41" s="23" t="s">
        <v>52</v>
      </c>
      <c r="C41" s="27" t="s">
        <v>55</v>
      </c>
      <c r="D41" s="25">
        <v>599</v>
      </c>
      <c r="E41" s="26">
        <f t="shared" si="2"/>
        <v>23.96</v>
      </c>
      <c r="F41" s="22">
        <v>2007</v>
      </c>
      <c r="G41" s="28" t="s">
        <v>58</v>
      </c>
      <c r="I41" s="16"/>
    </row>
    <row r="42" spans="1:9" ht="15.75" x14ac:dyDescent="0.25">
      <c r="A42" s="9"/>
      <c r="B42" s="18" t="s">
        <v>5</v>
      </c>
      <c r="C42" s="10" t="s">
        <v>0</v>
      </c>
      <c r="D42" s="19">
        <f>SUM(D8:D41)</f>
        <v>44160.189999999959</v>
      </c>
      <c r="E42" s="12">
        <f>SUM(E8:E41)</f>
        <v>1979.0945333333334</v>
      </c>
      <c r="F42" s="12" t="s">
        <v>0</v>
      </c>
      <c r="G42" s="17"/>
    </row>
    <row r="43" spans="1:9" hidden="1" x14ac:dyDescent="0.2">
      <c r="B43" s="13" t="s">
        <v>9</v>
      </c>
      <c r="C43" s="4"/>
      <c r="D43" s="14"/>
    </row>
    <row r="45" spans="1:9" x14ac:dyDescent="0.2">
      <c r="B45" s="10" t="s">
        <v>59</v>
      </c>
      <c r="C45" s="10" t="s">
        <v>60</v>
      </c>
      <c r="D45" s="10" t="s">
        <v>65</v>
      </c>
    </row>
    <row r="46" spans="1:9" x14ac:dyDescent="0.2">
      <c r="B46" s="10" t="s">
        <v>61</v>
      </c>
      <c r="C46" s="10" t="s">
        <v>64</v>
      </c>
      <c r="D46" s="10" t="s">
        <v>66</v>
      </c>
    </row>
    <row r="47" spans="1:9" x14ac:dyDescent="0.2">
      <c r="B47" s="10" t="s">
        <v>62</v>
      </c>
      <c r="C47" s="10" t="s">
        <v>63</v>
      </c>
      <c r="D47" s="10" t="s">
        <v>67</v>
      </c>
    </row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Dziwosz Beata</cp:lastModifiedBy>
  <cp:revision>15</cp:revision>
  <cp:lastPrinted>2025-05-13T08:07:05Z</cp:lastPrinted>
  <dcterms:created xsi:type="dcterms:W3CDTF">2017-09-19T07:59:26Z</dcterms:created>
  <dcterms:modified xsi:type="dcterms:W3CDTF">2026-09-10T08:25:35Z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