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pitra\Documents\2026\relokacja Wieliczka\"/>
    </mc:Choice>
  </mc:AlternateContent>
  <xr:revisionPtr revIDLastSave="0" documentId="13_ncr:1_{71C6EB8A-0B5A-493A-B1EA-89680C4DBB28}" xr6:coauthVersionLast="47" xr6:coauthVersionMax="47" xr10:uidLastSave="{00000000-0000-0000-0000-000000000000}"/>
  <bookViews>
    <workbookView xWindow="-120" yWindow="-120" windowWidth="51840" windowHeight="21120" xr2:uid="{FDB715A0-AC58-44C9-8F29-B2924FCF8114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3" i="1"/>
  <c r="F14" i="1" l="1"/>
  <c r="F15" i="1"/>
  <c r="F8" i="1"/>
  <c r="F7" i="1"/>
  <c r="F6" i="1"/>
  <c r="F5" i="1"/>
  <c r="F2" i="1" l="1"/>
  <c r="F16" i="1" s="1"/>
  <c r="F18" i="1" s="1"/>
</calcChain>
</file>

<file path=xl/sharedStrings.xml><?xml version="1.0" encoding="utf-8"?>
<sst xmlns="http://schemas.openxmlformats.org/spreadsheetml/2006/main" count="71" uniqueCount="52">
  <si>
    <t xml:space="preserve">Lp. </t>
  </si>
  <si>
    <t xml:space="preserve">Kategoria </t>
  </si>
  <si>
    <t xml:space="preserve">Ilość </t>
  </si>
  <si>
    <t>Wymogi transportowe</t>
  </si>
  <si>
    <t>stacja komputerowa z akcesoriami (klawatura, mysz, okablowanie)</t>
  </si>
  <si>
    <t>monitory komputerowe (w znamienitej większości 21,5 - 24 cale)</t>
  </si>
  <si>
    <t>kserokopiarka duża A3 wolnostająca</t>
  </si>
  <si>
    <t>Lp.</t>
  </si>
  <si>
    <t>Adres</t>
  </si>
  <si>
    <t>Lokalizacja początkowa</t>
  </si>
  <si>
    <t>Nazwa</t>
  </si>
  <si>
    <t>Prokuratura Okręgowa w Krakowie</t>
  </si>
  <si>
    <t>ul. Mosiężnicza 2 KRAKÓW</t>
  </si>
  <si>
    <t>winda</t>
  </si>
  <si>
    <t>osobowa</t>
  </si>
  <si>
    <t>transportowa</t>
  </si>
  <si>
    <t>TAK</t>
  </si>
  <si>
    <t>BRAK</t>
  </si>
  <si>
    <t xml:space="preserve">Prokuratura Rejonowa Kraków-Krowodrza </t>
  </si>
  <si>
    <t>os.Kościuszkowskie 2</t>
  </si>
  <si>
    <t>Prokuratura Rejonowa Kraków-Pradnik B.</t>
  </si>
  <si>
    <t>kondygnacje</t>
  </si>
  <si>
    <t>5 (piwnica do 4 piętro)</t>
  </si>
  <si>
    <t>3 (piwnica, 2 i 3 piętro)</t>
  </si>
  <si>
    <t>3 (piwnica, parter i 1 piętro)</t>
  </si>
  <si>
    <t>5 (piwnica do 4 piętra)</t>
  </si>
  <si>
    <t>ul. Mogilska 17</t>
  </si>
  <si>
    <t>5 (piwnica do 3 piętra</t>
  </si>
  <si>
    <t>Lokalizacja docelowa</t>
  </si>
  <si>
    <t>ul. Lubicz 25 KRAKÓW</t>
  </si>
  <si>
    <t>1 (piwnica)</t>
  </si>
  <si>
    <t>ul. Cystersów 18 KRAKÓW</t>
  </si>
  <si>
    <t>ul. Rakowicka 22 KRAKÓW</t>
  </si>
  <si>
    <t>2 (1 i 2 piętro)</t>
  </si>
  <si>
    <t>4 (piwnica do 3 piętra)</t>
  </si>
  <si>
    <t>materiały biurowe, drobny sprzet biurowy itp. (pojemnik)</t>
  </si>
  <si>
    <t>Cena netto:</t>
  </si>
  <si>
    <t>Wartość netto:</t>
  </si>
  <si>
    <t>Łacznie netto:</t>
  </si>
  <si>
    <t>Podatek:</t>
  </si>
  <si>
    <t>Wartość brutto:</t>
  </si>
  <si>
    <t>skaner</t>
  </si>
  <si>
    <t>Lokalizacje alternatywne</t>
  </si>
  <si>
    <t>drukarka</t>
  </si>
  <si>
    <t>laptop</t>
  </si>
  <si>
    <t>dowody rzeczowe</t>
  </si>
  <si>
    <t>niszczarka</t>
  </si>
  <si>
    <t>dokumentacja</t>
  </si>
  <si>
    <t>załadunek sprzętu i zabezpieczenie                                          transport do wskazanej lokalizacji                                                                         rozładunek do wskanaego pomieszczenia</t>
  </si>
  <si>
    <t>załadunek pojemników ze wskazanego pomieszczenia                                               transport do wskazanej lokalizacji                                                                    rozładunek pojemników do wskazanego pomieszczenia</t>
  </si>
  <si>
    <r>
      <t xml:space="preserve">3 pomieszczenia z przedmiotami o różnych gabarytach w celu oszacowania kwoty </t>
    </r>
    <r>
      <rPr>
        <b/>
        <u/>
        <sz val="11"/>
        <color theme="1"/>
        <rFont val="Arial"/>
        <family val="2"/>
        <charset val="238"/>
      </rPr>
      <t>niebędnie konieczna wizja</t>
    </r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</si>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</sst>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2" borderId="20" xfId="0" applyFill="1" applyBorder="1"/>
    <xf numFmtId="0" fontId="0" fillId="2" borderId="22" xfId="0" applyFill="1" applyBorder="1"/>
    <xf numFmtId="0" fontId="0" fillId="2" borderId="24" xfId="0" applyFill="1" applyBorder="1"/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99482-E4CE-463C-8843-83E58565FF9A}">
  <dimension ref="A1:F19"/>
  <sheetViews>
    <sheetView tabSelected="1" workbookViewId="0">
      <selection activeCell="F18" sqref="F18"/>
    </sheetView>
  </sheetViews>
  <sheetFormatPr defaultRowHeight="15" x14ac:dyDescent="0.25"/>
  <cols>
    <col min="1" max="1" width="4.5703125" customWidth="1"/>
    <col min="2" max="2" width="35.7109375" customWidth="1"/>
    <col min="3" max="3" width="9.140625" customWidth="1"/>
    <col min="4" max="4" width="49" customWidth="1"/>
    <col min="5" max="6" width="16" customWidth="1"/>
  </cols>
  <sheetData>
    <row r="1" spans="1:6" ht="16.5" thickTop="1" thickBot="1" x14ac:dyDescent="0.3">
      <c r="A1" s="22" t="s">
        <v>0</v>
      </c>
      <c r="B1" s="22" t="s">
        <v>1</v>
      </c>
      <c r="C1" s="22" t="s">
        <v>2</v>
      </c>
      <c r="D1" s="22" t="s">
        <v>3</v>
      </c>
      <c r="E1" s="23" t="s">
        <v>36</v>
      </c>
      <c r="F1" s="24" t="s">
        <v>37</v>
      </c>
    </row>
    <row r="2" spans="1:6" ht="29.25" customHeight="1" thickTop="1" x14ac:dyDescent="0.25">
      <c r="A2" s="45">
        <v>1</v>
      </c>
      <c r="B2" s="40" t="s">
        <v>47</v>
      </c>
      <c r="C2" s="40">
        <v>1100</v>
      </c>
      <c r="D2" s="36" t="s">
        <v>49</v>
      </c>
      <c r="E2" s="40"/>
      <c r="F2" s="42">
        <f>C2*E2</f>
        <v>0</v>
      </c>
    </row>
    <row r="3" spans="1:6" x14ac:dyDescent="0.25">
      <c r="A3" s="46"/>
      <c r="B3" s="41"/>
      <c r="C3" s="41"/>
      <c r="D3" s="37"/>
      <c r="E3" s="41"/>
      <c r="F3" s="43"/>
    </row>
    <row r="4" spans="1:6" ht="28.5" customHeight="1" x14ac:dyDescent="0.25">
      <c r="A4" s="47"/>
      <c r="B4" s="41"/>
      <c r="C4" s="41"/>
      <c r="D4" s="38"/>
      <c r="E4" s="41"/>
      <c r="F4" s="43"/>
    </row>
    <row r="5" spans="1:6" ht="43.5" customHeight="1" x14ac:dyDescent="0.25">
      <c r="A5" s="35">
        <v>2</v>
      </c>
      <c r="B5" s="31" t="s">
        <v>4</v>
      </c>
      <c r="C5" s="31">
        <v>22</v>
      </c>
      <c r="D5" s="39" t="s">
        <v>48</v>
      </c>
      <c r="E5" s="31"/>
      <c r="F5" s="33">
        <f>E5*C5</f>
        <v>0</v>
      </c>
    </row>
    <row r="6" spans="1:6" ht="42.75" x14ac:dyDescent="0.25">
      <c r="A6" s="35">
        <v>3</v>
      </c>
      <c r="B6" s="31" t="s">
        <v>5</v>
      </c>
      <c r="C6" s="31">
        <v>70</v>
      </c>
      <c r="D6" s="37"/>
      <c r="E6" s="31"/>
      <c r="F6" s="33">
        <f t="shared" ref="F6:F9" si="0">E6*C6</f>
        <v>0</v>
      </c>
    </row>
    <row r="7" spans="1:6" x14ac:dyDescent="0.25">
      <c r="A7" s="35">
        <v>4</v>
      </c>
      <c r="B7" s="31" t="s">
        <v>43</v>
      </c>
      <c r="C7" s="31">
        <v>22</v>
      </c>
      <c r="D7" s="37"/>
      <c r="E7" s="31"/>
      <c r="F7" s="33">
        <f t="shared" si="0"/>
        <v>0</v>
      </c>
    </row>
    <row r="8" spans="1:6" x14ac:dyDescent="0.25">
      <c r="A8" s="35">
        <v>5</v>
      </c>
      <c r="B8" s="31" t="s">
        <v>41</v>
      </c>
      <c r="C8" s="31">
        <v>4</v>
      </c>
      <c r="D8" s="37"/>
      <c r="E8" s="31"/>
      <c r="F8" s="33">
        <f t="shared" si="0"/>
        <v>0</v>
      </c>
    </row>
    <row r="9" spans="1:6" x14ac:dyDescent="0.25">
      <c r="A9" s="35">
        <v>6</v>
      </c>
      <c r="B9" s="31" t="s">
        <v>44</v>
      </c>
      <c r="C9" s="31">
        <v>14</v>
      </c>
      <c r="D9" s="38"/>
      <c r="E9" s="31"/>
      <c r="F9" s="33">
        <f t="shared" si="0"/>
        <v>0</v>
      </c>
    </row>
    <row r="10" spans="1:6" ht="29.25" customHeight="1" x14ac:dyDescent="0.25">
      <c r="A10" s="48">
        <v>7</v>
      </c>
      <c r="B10" s="41" t="s">
        <v>45</v>
      </c>
      <c r="C10" s="41"/>
      <c r="D10" s="44" t="s">
        <v>50</v>
      </c>
      <c r="E10" s="41"/>
      <c r="F10" s="43">
        <f>C10*E10</f>
        <v>0</v>
      </c>
    </row>
    <row r="11" spans="1:6" x14ac:dyDescent="0.25">
      <c r="A11" s="48"/>
      <c r="B11" s="41"/>
      <c r="C11" s="41"/>
      <c r="D11" s="44"/>
      <c r="E11" s="41"/>
      <c r="F11" s="43"/>
    </row>
    <row r="12" spans="1:6" x14ac:dyDescent="0.25">
      <c r="A12" s="48"/>
      <c r="B12" s="41"/>
      <c r="C12" s="41"/>
      <c r="D12" s="44"/>
      <c r="E12" s="41"/>
      <c r="F12" s="43"/>
    </row>
    <row r="13" spans="1:6" ht="94.5" customHeight="1" x14ac:dyDescent="0.25">
      <c r="A13" s="35">
        <v>8</v>
      </c>
      <c r="B13" s="34" t="s">
        <v>35</v>
      </c>
      <c r="C13" s="31">
        <v>60</v>
      </c>
      <c r="D13" s="32" t="s">
        <v>49</v>
      </c>
      <c r="E13" s="31"/>
      <c r="F13" s="33">
        <f>C13*E13</f>
        <v>0</v>
      </c>
    </row>
    <row r="14" spans="1:6" ht="36" customHeight="1" x14ac:dyDescent="0.25">
      <c r="A14" s="35">
        <v>9</v>
      </c>
      <c r="B14" s="31" t="s">
        <v>6</v>
      </c>
      <c r="C14" s="31">
        <v>3</v>
      </c>
      <c r="D14" s="39" t="s">
        <v>48</v>
      </c>
      <c r="E14" s="31"/>
      <c r="F14" s="33">
        <f t="shared" ref="F14:F15" si="1">C14*E14</f>
        <v>0</v>
      </c>
    </row>
    <row r="15" spans="1:6" ht="31.5" customHeight="1" thickBot="1" x14ac:dyDescent="0.3">
      <c r="A15" s="35">
        <v>10</v>
      </c>
      <c r="B15" s="31" t="s">
        <v>46</v>
      </c>
      <c r="C15" s="31">
        <v>4</v>
      </c>
      <c r="D15" s="38"/>
      <c r="E15" s="31"/>
      <c r="F15" s="33">
        <f t="shared" si="1"/>
        <v>0</v>
      </c>
    </row>
    <row r="16" spans="1:6" ht="16.5" thickTop="1" thickBot="1" x14ac:dyDescent="0.3">
      <c r="B16" s="1"/>
      <c r="E16" s="25" t="s">
        <v>38</v>
      </c>
      <c r="F16" s="29">
        <f>SUM(F2:F4,F5:F9,F10:F13,F14:F15)</f>
        <v>0</v>
      </c>
    </row>
    <row r="17" spans="5:6" ht="15.75" thickBot="1" x14ac:dyDescent="0.3">
      <c r="E17" s="26" t="s">
        <v>39</v>
      </c>
      <c r="F17" s="30" t="s">
        <v>51</v>
      </c>
    </row>
    <row r="18" spans="5:6" ht="15.75" thickBot="1" x14ac:dyDescent="0.3">
      <c r="E18" s="27" t="s">
        <v>40</v>
      </c>
      <c r="F18" s="28">
        <f>F16*1.23</f>
        <v>0</v>
      </c>
    </row>
    <row r="19" spans="5:6" ht="15.75" thickTop="1" x14ac:dyDescent="0.25"/>
  </sheetData>
  <mergeCells count="14">
    <mergeCell ref="A2:A4"/>
    <mergeCell ref="C10:C12"/>
    <mergeCell ref="A10:A12"/>
    <mergeCell ref="B10:B12"/>
    <mergeCell ref="F2:F4"/>
    <mergeCell ref="E10:E12"/>
    <mergeCell ref="F10:F12"/>
    <mergeCell ref="D10:D12"/>
    <mergeCell ref="D5:D9"/>
    <mergeCell ref="D2:D4"/>
    <mergeCell ref="D14:D15"/>
    <mergeCell ref="C2:C4"/>
    <mergeCell ref="B2:B4"/>
    <mergeCell ref="E2:E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A38F-476E-4015-BEB3-700965EFF907}">
  <dimension ref="A1:F15"/>
  <sheetViews>
    <sheetView workbookViewId="0">
      <selection sqref="A1:F14"/>
    </sheetView>
  </sheetViews>
  <sheetFormatPr defaultRowHeight="15" x14ac:dyDescent="0.25"/>
  <cols>
    <col min="1" max="1" width="4.42578125" customWidth="1"/>
    <col min="2" max="2" width="40.28515625" customWidth="1"/>
    <col min="3" max="3" width="48.7109375" customWidth="1"/>
    <col min="4" max="4" width="32.140625" customWidth="1"/>
    <col min="5" max="5" width="13.42578125" customWidth="1"/>
    <col min="6" max="6" width="13.5703125" customWidth="1"/>
  </cols>
  <sheetData>
    <row r="1" spans="1:6" ht="15.75" thickBot="1" x14ac:dyDescent="0.3"/>
    <row r="2" spans="1:6" ht="16.5" thickTop="1" thickBot="1" x14ac:dyDescent="0.3">
      <c r="A2" s="56" t="s">
        <v>7</v>
      </c>
      <c r="B2" s="56" t="s">
        <v>10</v>
      </c>
      <c r="C2" s="56" t="s">
        <v>8</v>
      </c>
      <c r="D2" s="56" t="s">
        <v>21</v>
      </c>
      <c r="E2" s="56" t="s">
        <v>13</v>
      </c>
      <c r="F2" s="56"/>
    </row>
    <row r="3" spans="1:6" ht="16.5" thickTop="1" thickBot="1" x14ac:dyDescent="0.3">
      <c r="A3" s="56"/>
      <c r="B3" s="56"/>
      <c r="C3" s="56"/>
      <c r="D3" s="56"/>
      <c r="E3" s="14" t="s">
        <v>14</v>
      </c>
      <c r="F3" s="14" t="s">
        <v>15</v>
      </c>
    </row>
    <row r="4" spans="1:6" ht="16.5" thickTop="1" thickBot="1" x14ac:dyDescent="0.3">
      <c r="A4" s="49" t="s">
        <v>9</v>
      </c>
      <c r="B4" s="50"/>
      <c r="C4" s="50"/>
      <c r="D4" s="50"/>
      <c r="E4" s="50"/>
      <c r="F4" s="51"/>
    </row>
    <row r="5" spans="1:6" ht="15.75" thickTop="1" x14ac:dyDescent="0.25">
      <c r="A5" s="5">
        <v>1</v>
      </c>
      <c r="B5" s="2" t="s">
        <v>11</v>
      </c>
      <c r="C5" s="8" t="s">
        <v>12</v>
      </c>
      <c r="D5" s="2" t="s">
        <v>22</v>
      </c>
      <c r="E5" s="8" t="s">
        <v>16</v>
      </c>
      <c r="F5" s="9" t="s">
        <v>17</v>
      </c>
    </row>
    <row r="6" spans="1:6" x14ac:dyDescent="0.25">
      <c r="A6" s="6">
        <v>2</v>
      </c>
      <c r="B6" s="3" t="s">
        <v>18</v>
      </c>
      <c r="C6" s="52" t="s">
        <v>19</v>
      </c>
      <c r="D6" s="3" t="s">
        <v>23</v>
      </c>
      <c r="E6" s="10" t="s">
        <v>17</v>
      </c>
      <c r="F6" s="11" t="s">
        <v>17</v>
      </c>
    </row>
    <row r="7" spans="1:6" ht="15.75" thickBot="1" x14ac:dyDescent="0.3">
      <c r="A7" s="7">
        <v>3</v>
      </c>
      <c r="B7" s="4" t="s">
        <v>20</v>
      </c>
      <c r="C7" s="53"/>
      <c r="D7" s="4" t="s">
        <v>24</v>
      </c>
      <c r="E7" s="12" t="s">
        <v>17</v>
      </c>
      <c r="F7" s="13" t="s">
        <v>17</v>
      </c>
    </row>
    <row r="8" spans="1:6" ht="16.5" thickTop="1" thickBot="1" x14ac:dyDescent="0.3">
      <c r="A8" s="49" t="s">
        <v>28</v>
      </c>
      <c r="B8" s="50"/>
      <c r="C8" s="50"/>
      <c r="D8" s="50"/>
      <c r="E8" s="50"/>
      <c r="F8" s="51"/>
    </row>
    <row r="9" spans="1:6" ht="15.75" thickTop="1" x14ac:dyDescent="0.25">
      <c r="A9" s="5">
        <v>4</v>
      </c>
      <c r="B9" s="2" t="s">
        <v>11</v>
      </c>
      <c r="C9" s="8" t="s">
        <v>29</v>
      </c>
      <c r="D9" s="2" t="s">
        <v>25</v>
      </c>
      <c r="E9" s="8" t="s">
        <v>16</v>
      </c>
      <c r="F9" s="9" t="s">
        <v>16</v>
      </c>
    </row>
    <row r="10" spans="1:6" x14ac:dyDescent="0.25">
      <c r="A10" s="6">
        <v>5</v>
      </c>
      <c r="B10" s="3" t="s">
        <v>18</v>
      </c>
      <c r="C10" s="16" t="s">
        <v>26</v>
      </c>
      <c r="D10" s="3" t="s">
        <v>27</v>
      </c>
      <c r="E10" s="10" t="s">
        <v>16</v>
      </c>
      <c r="F10" s="54" t="s">
        <v>17</v>
      </c>
    </row>
    <row r="11" spans="1:6" ht="15.75" thickBot="1" x14ac:dyDescent="0.3">
      <c r="A11" s="7">
        <v>6</v>
      </c>
      <c r="B11" s="15" t="s">
        <v>20</v>
      </c>
      <c r="C11" s="12" t="s">
        <v>31</v>
      </c>
      <c r="D11" s="21" t="s">
        <v>34</v>
      </c>
      <c r="E11" s="12" t="s">
        <v>17</v>
      </c>
      <c r="F11" s="55"/>
    </row>
    <row r="12" spans="1:6" ht="16.5" thickTop="1" thickBot="1" x14ac:dyDescent="0.3">
      <c r="A12" s="49" t="s">
        <v>42</v>
      </c>
      <c r="B12" s="50"/>
      <c r="C12" s="50"/>
      <c r="D12" s="50"/>
      <c r="E12" s="50"/>
      <c r="F12" s="51"/>
    </row>
    <row r="13" spans="1:6" ht="15.75" thickTop="1" x14ac:dyDescent="0.25">
      <c r="A13" s="5">
        <v>7</v>
      </c>
      <c r="B13" s="2"/>
      <c r="C13" s="8" t="s">
        <v>12</v>
      </c>
      <c r="D13" s="2" t="s">
        <v>30</v>
      </c>
      <c r="E13" s="8" t="s">
        <v>16</v>
      </c>
      <c r="F13" s="9" t="s">
        <v>17</v>
      </c>
    </row>
    <row r="14" spans="1:6" ht="15.75" thickBot="1" x14ac:dyDescent="0.3">
      <c r="A14" s="17">
        <v>8</v>
      </c>
      <c r="B14" s="18"/>
      <c r="C14" s="12" t="s">
        <v>32</v>
      </c>
      <c r="D14" s="18" t="s">
        <v>33</v>
      </c>
      <c r="E14" s="19" t="s">
        <v>17</v>
      </c>
      <c r="F14" s="20" t="s">
        <v>17</v>
      </c>
    </row>
    <row r="15" spans="1:6" ht="15.75" thickTop="1" x14ac:dyDescent="0.25"/>
  </sheetData>
  <mergeCells count="10">
    <mergeCell ref="A12:F12"/>
    <mergeCell ref="C6:C7"/>
    <mergeCell ref="F10:F11"/>
    <mergeCell ref="B2:B3"/>
    <mergeCell ref="A2:A3"/>
    <mergeCell ref="E2:F2"/>
    <mergeCell ref="A4:F4"/>
    <mergeCell ref="A8:F8"/>
    <mergeCell ref="D2:D3"/>
    <mergeCell ref="C2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Pitra Piotr (PO Kraków)</dc:creator>
  <cp:lastModifiedBy>Pitra Piotr (PO Kraków)</cp:lastModifiedBy>
  <cp:lastPrinted>2026-04-23T08:22:14Z</cp:lastPrinted>
  <dcterms:created xsi:type="dcterms:W3CDTF">2024-10-03T10:30:08Z</dcterms:created>
  <dcterms:modified xsi:type="dcterms:W3CDTF">2026-04-23T09:06:39Z</dcterms:modified>
</cp:coreProperties>
</file>