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kszlendak\Desktop\"/>
    </mc:Choice>
  </mc:AlternateContent>
  <xr:revisionPtr revIDLastSave="0" documentId="8_{AA9A55A6-3A16-4EEF-BF17-F965F8362240}" xr6:coauthVersionLast="47" xr6:coauthVersionMax="47" xr10:uidLastSave="{00000000-0000-0000-0000-000000000000}"/>
  <workbookProtection lockStructure="1"/>
  <bookViews>
    <workbookView xWindow="-120" yWindow="-120" windowWidth="29040" windowHeight="17520" xr2:uid="{00000000-000D-0000-FFFF-FFFF00000000}"/>
  </bookViews>
  <sheets>
    <sheet name="Arkusz1" sheetId="1" r:id="rId1"/>
  </sheets>
  <definedNames>
    <definedName name="_xlnm.Print_Area" localSheetId="0">Arkusz1!$A$1:$T$19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1" l="1"/>
  <c r="F8" i="1"/>
  <c r="F6" i="1"/>
  <c r="S6" i="1"/>
  <c r="I10" i="1"/>
  <c r="F11" i="1"/>
  <c r="F9" i="1"/>
  <c r="F7" i="1"/>
  <c r="J10" i="1"/>
  <c r="J12" i="1" s="1"/>
  <c r="K10" i="1"/>
  <c r="K12" i="1" s="1"/>
  <c r="F10" i="1" l="1"/>
  <c r="F12" i="1" s="1"/>
  <c r="S7" i="1"/>
  <c r="S8" i="1"/>
  <c r="S9" i="1"/>
  <c r="H10" i="1"/>
  <c r="D10" i="1"/>
  <c r="D12" i="1" s="1"/>
  <c r="E10" i="1"/>
  <c r="E12" i="1" s="1"/>
  <c r="G10" i="1"/>
  <c r="L10" i="1"/>
  <c r="M10" i="1"/>
  <c r="N10" i="1"/>
  <c r="O10" i="1"/>
  <c r="P10" i="1"/>
  <c r="P12" i="1" s="1"/>
  <c r="Q10" i="1"/>
  <c r="Q12" i="1" s="1"/>
  <c r="R10" i="1"/>
  <c r="R12" i="1" s="1"/>
  <c r="C10" i="1"/>
  <c r="C12" i="1" s="1"/>
  <c r="S10" i="1" l="1"/>
  <c r="S12" i="1" s="1"/>
  <c r="H12" i="1"/>
  <c r="O12" i="1"/>
  <c r="N12" i="1"/>
  <c r="I12" i="1"/>
  <c r="M12" i="1"/>
  <c r="L12" i="1"/>
  <c r="G12" i="1"/>
</calcChain>
</file>

<file path=xl/sharedStrings.xml><?xml version="1.0" encoding="utf-8"?>
<sst xmlns="http://schemas.openxmlformats.org/spreadsheetml/2006/main" count="35" uniqueCount="34">
  <si>
    <t>Liczba zakładów skontrolowanych</t>
  </si>
  <si>
    <t>Liczba zakładów, w których stwierdzono nieprawidłowości</t>
  </si>
  <si>
    <t xml:space="preserve">Liczba nałożonych mandatów karnych </t>
  </si>
  <si>
    <t>Kwota</t>
  </si>
  <si>
    <t>płatnicze</t>
  </si>
  <si>
    <t>kwota</t>
  </si>
  <si>
    <t>Obiekty produkcji żywności</t>
  </si>
  <si>
    <t>Obiekty obrotu żywnością</t>
  </si>
  <si>
    <t>Miejsca produkcji, obrotu materiałami i wyrobami przeznaczonymi do kontaktu z żywnością</t>
  </si>
  <si>
    <t>Liczba kontroli planowanych</t>
  </si>
  <si>
    <t>Liczba kontroli wykonanych zgodnie z planem</t>
  </si>
  <si>
    <t>Liczba próbek pobranych poza planem</t>
  </si>
  <si>
    <t>Liczba próbek pobranych  zgodnie z planem</t>
  </si>
  <si>
    <t>Rodzaj zakładów</t>
  </si>
  <si>
    <t>Liczba przeprowadzonych kontroli nieplanowanych</t>
  </si>
  <si>
    <t>zamknięcia, unieruchomienia</t>
  </si>
  <si>
    <t>Liczba próbek planowanych do pobrania (uwzględnić pobieranie posiłków)</t>
  </si>
  <si>
    <t>Inne działania wykonywane w ramach urzędowej kontroli żywnosci</t>
  </si>
  <si>
    <t xml:space="preserve">Obiekty żywienia zbiorowego </t>
  </si>
  <si>
    <t>Inne zakłady</t>
  </si>
  <si>
    <t xml:space="preserve">Ogólna liczba  pobranych próbek </t>
  </si>
  <si>
    <t xml:space="preserve">Powiat - </t>
  </si>
  <si>
    <t>Raport za miesiąc -</t>
  </si>
  <si>
    <t xml:space="preserve">Opracowanie: </t>
  </si>
  <si>
    <t xml:space="preserve">tel. kontaktowy </t>
  </si>
  <si>
    <t>Ogolna liczba przeprowadzonych kontroli</t>
  </si>
  <si>
    <t>Suma</t>
  </si>
  <si>
    <t>Liczba wydanych decyzji ogółem (wszystkie decyzje: płatnicze, nakazowe, umarzające, zatwierdzające i inne wynikające z prowadzonego postępowania)</t>
  </si>
  <si>
    <t>w tym:</t>
  </si>
  <si>
    <t>nakazujące, zakazujące</t>
  </si>
  <si>
    <t xml:space="preserve">Tabela. Miesięczna ocena stanu sanitarnego powiatu oraz realizacji zadań w ramach nadzoru nad bezpieczeństwem żywności i żywienia. </t>
  </si>
  <si>
    <t>Wysokomazowiecki</t>
  </si>
  <si>
    <t>Krystyna Szlendak-Dąbrowska</t>
  </si>
  <si>
    <t>Marzec 2024r.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</si>
</sst>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2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2" fillId="0" borderId="0" xfId="0" applyFont="1"/>
    <xf numFmtId="0" fontId="1" fillId="0" borderId="22" xfId="0" applyFont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1">
    <cellStyle name="Normalny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17"/>
  <sheetViews>
    <sheetView tabSelected="1" view="pageBreakPreview" topLeftCell="B1" zoomScale="85" zoomScaleNormal="100" zoomScaleSheetLayoutView="85" workbookViewId="0">
      <selection activeCell="R7" sqref="R7"/>
    </sheetView>
  </sheetViews>
  <sheetFormatPr defaultRowHeight="15" x14ac:dyDescent="0.25"/>
  <cols>
    <col min="2" max="2" width="28.140625" customWidth="1"/>
    <col min="3" max="3" width="15.7109375" customWidth="1"/>
    <col min="4" max="4" width="19.85546875" customWidth="1"/>
    <col min="5" max="5" width="18.7109375" customWidth="1"/>
    <col min="6" max="6" width="18" customWidth="1"/>
    <col min="7" max="7" width="15.85546875" customWidth="1"/>
    <col min="8" max="8" width="17" customWidth="1"/>
    <col min="9" max="9" width="18.28515625" customWidth="1"/>
    <col min="10" max="10" width="12.7109375" customWidth="1"/>
    <col min="11" max="11" width="16.42578125" customWidth="1"/>
    <col min="14" max="14" width="15.28515625" customWidth="1"/>
    <col min="16" max="16" width="21.7109375" customWidth="1"/>
    <col min="17" max="18" width="13.85546875" customWidth="1"/>
    <col min="19" max="19" width="18.28515625" customWidth="1"/>
    <col min="20" max="20" width="17.7109375" customWidth="1"/>
  </cols>
  <sheetData>
    <row r="1" spans="2:20" ht="18.75" x14ac:dyDescent="0.3">
      <c r="B1" s="10" t="s">
        <v>30</v>
      </c>
    </row>
    <row r="2" spans="2:20" ht="15.75" x14ac:dyDescent="0.25">
      <c r="B2" s="2" t="s">
        <v>21</v>
      </c>
      <c r="C2" s="19" t="s">
        <v>31</v>
      </c>
    </row>
    <row r="3" spans="2:20" ht="16.5" thickBot="1" x14ac:dyDescent="0.3">
      <c r="B3" s="2" t="s">
        <v>22</v>
      </c>
      <c r="C3" s="19" t="s">
        <v>33</v>
      </c>
    </row>
    <row r="4" spans="2:20" ht="15" customHeight="1" x14ac:dyDescent="0.25">
      <c r="B4" s="25" t="s">
        <v>13</v>
      </c>
      <c r="C4" s="31" t="s">
        <v>9</v>
      </c>
      <c r="D4" s="27" t="s">
        <v>10</v>
      </c>
      <c r="E4" s="27" t="s">
        <v>14</v>
      </c>
      <c r="F4" s="27" t="s">
        <v>25</v>
      </c>
      <c r="G4" s="27" t="s">
        <v>0</v>
      </c>
      <c r="H4" s="27" t="s">
        <v>1</v>
      </c>
      <c r="I4" s="27" t="s">
        <v>27</v>
      </c>
      <c r="J4" s="20" t="s">
        <v>28</v>
      </c>
      <c r="K4" s="21"/>
      <c r="L4" s="21"/>
      <c r="M4" s="22"/>
      <c r="N4" s="27" t="s">
        <v>2</v>
      </c>
      <c r="O4" s="27" t="s">
        <v>3</v>
      </c>
      <c r="P4" s="33" t="s">
        <v>16</v>
      </c>
      <c r="Q4" s="33" t="s">
        <v>12</v>
      </c>
      <c r="R4" s="33" t="s">
        <v>11</v>
      </c>
      <c r="S4" s="29" t="s">
        <v>20</v>
      </c>
      <c r="T4" s="23" t="s">
        <v>17</v>
      </c>
    </row>
    <row r="5" spans="2:20" ht="69.599999999999994" customHeight="1" thickBot="1" x14ac:dyDescent="0.3">
      <c r="B5" s="26"/>
      <c r="C5" s="32"/>
      <c r="D5" s="28"/>
      <c r="E5" s="28"/>
      <c r="F5" s="28"/>
      <c r="G5" s="28"/>
      <c r="H5" s="28"/>
      <c r="I5" s="28"/>
      <c r="J5" s="3" t="s">
        <v>29</v>
      </c>
      <c r="K5" s="3" t="s">
        <v>15</v>
      </c>
      <c r="L5" s="11" t="s">
        <v>4</v>
      </c>
      <c r="M5" s="3" t="s">
        <v>5</v>
      </c>
      <c r="N5" s="28"/>
      <c r="O5" s="28"/>
      <c r="P5" s="34"/>
      <c r="Q5" s="34"/>
      <c r="R5" s="34"/>
      <c r="S5" s="30"/>
      <c r="T5" s="24"/>
    </row>
    <row r="6" spans="2:20" ht="28.5" customHeight="1" x14ac:dyDescent="0.25">
      <c r="B6" s="4" t="s">
        <v>6</v>
      </c>
      <c r="C6" s="13">
        <v>1</v>
      </c>
      <c r="D6" s="14">
        <v>1</v>
      </c>
      <c r="E6" s="14">
        <v>1</v>
      </c>
      <c r="F6" s="9">
        <f>D6+E6</f>
        <v>2</v>
      </c>
      <c r="G6" s="17">
        <v>2</v>
      </c>
      <c r="H6" s="17"/>
      <c r="I6" s="17">
        <v>2</v>
      </c>
      <c r="J6" s="17"/>
      <c r="K6" s="17"/>
      <c r="L6" s="17">
        <v>1</v>
      </c>
      <c r="M6" s="17">
        <v>120</v>
      </c>
      <c r="N6" s="17"/>
      <c r="O6" s="17"/>
      <c r="P6" s="17">
        <v>2</v>
      </c>
      <c r="Q6" s="17">
        <v>2</v>
      </c>
      <c r="R6" s="17"/>
      <c r="S6" s="9">
        <f>Q6+R6</f>
        <v>2</v>
      </c>
      <c r="T6" s="17"/>
    </row>
    <row r="7" spans="2:20" ht="30" customHeight="1" x14ac:dyDescent="0.25">
      <c r="B7" s="5" t="s">
        <v>7</v>
      </c>
      <c r="C7" s="15">
        <v>11</v>
      </c>
      <c r="D7" s="16">
        <v>9</v>
      </c>
      <c r="E7" s="16">
        <v>5</v>
      </c>
      <c r="F7" s="9">
        <f>D7+E7</f>
        <v>14</v>
      </c>
      <c r="G7" s="18">
        <v>14</v>
      </c>
      <c r="H7" s="18">
        <v>1</v>
      </c>
      <c r="I7" s="18">
        <v>2</v>
      </c>
      <c r="J7" s="18"/>
      <c r="K7" s="18"/>
      <c r="L7" s="18"/>
      <c r="M7" s="18"/>
      <c r="N7" s="18">
        <v>1</v>
      </c>
      <c r="O7" s="18">
        <v>100</v>
      </c>
      <c r="P7" s="18">
        <v>3</v>
      </c>
      <c r="Q7" s="18">
        <v>3</v>
      </c>
      <c r="R7" s="18">
        <v>2</v>
      </c>
      <c r="S7" s="9">
        <f t="shared" ref="S7:S9" si="0">Q7+R7</f>
        <v>5</v>
      </c>
      <c r="T7" s="18"/>
    </row>
    <row r="8" spans="2:20" ht="33" customHeight="1" x14ac:dyDescent="0.25">
      <c r="B8" s="5" t="s">
        <v>18</v>
      </c>
      <c r="C8" s="15">
        <v>6</v>
      </c>
      <c r="D8" s="16">
        <v>6</v>
      </c>
      <c r="E8" s="16">
        <v>3</v>
      </c>
      <c r="F8" s="9">
        <f>D8+E8</f>
        <v>9</v>
      </c>
      <c r="G8" s="18">
        <v>8</v>
      </c>
      <c r="H8" s="18">
        <v>1</v>
      </c>
      <c r="I8" s="18">
        <v>6</v>
      </c>
      <c r="J8" s="18">
        <v>1</v>
      </c>
      <c r="K8" s="18"/>
      <c r="L8" s="18">
        <v>2</v>
      </c>
      <c r="M8" s="18">
        <v>206</v>
      </c>
      <c r="N8" s="18">
        <v>1</v>
      </c>
      <c r="O8" s="18">
        <v>500</v>
      </c>
      <c r="P8" s="18">
        <v>3</v>
      </c>
      <c r="Q8" s="18">
        <v>3</v>
      </c>
      <c r="R8" s="18"/>
      <c r="S8" s="9">
        <f t="shared" si="0"/>
        <v>3</v>
      </c>
      <c r="T8" s="18"/>
    </row>
    <row r="9" spans="2:20" ht="70.5" customHeight="1" x14ac:dyDescent="0.25">
      <c r="B9" s="5" t="s">
        <v>8</v>
      </c>
      <c r="C9" s="15"/>
      <c r="D9" s="16"/>
      <c r="E9" s="16"/>
      <c r="F9" s="9">
        <f>D9+E9</f>
        <v>0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9">
        <f t="shared" si="0"/>
        <v>0</v>
      </c>
      <c r="T9" s="18"/>
    </row>
    <row r="10" spans="2:20" x14ac:dyDescent="0.25">
      <c r="B10" s="6" t="s">
        <v>26</v>
      </c>
      <c r="C10" s="7">
        <f t="shared" ref="C10:H10" si="1">SUM(C6:C9)</f>
        <v>18</v>
      </c>
      <c r="D10" s="7">
        <f t="shared" si="1"/>
        <v>16</v>
      </c>
      <c r="E10" s="7">
        <f t="shared" si="1"/>
        <v>9</v>
      </c>
      <c r="F10" s="7">
        <f>SUM(F6:F9)</f>
        <v>25</v>
      </c>
      <c r="G10" s="7">
        <f t="shared" si="1"/>
        <v>24</v>
      </c>
      <c r="H10" s="7">
        <f t="shared" si="1"/>
        <v>2</v>
      </c>
      <c r="I10" s="7">
        <f>SUM(I6:I9)</f>
        <v>10</v>
      </c>
      <c r="J10" s="7">
        <f t="shared" ref="J10" si="2">SUM(J6:J9)</f>
        <v>1</v>
      </c>
      <c r="K10" s="7">
        <f t="shared" ref="K10" si="3">SUM(K6:K9)</f>
        <v>0</v>
      </c>
      <c r="L10" s="7">
        <f t="shared" ref="L10:R10" si="4">SUM(L6:L9)</f>
        <v>3</v>
      </c>
      <c r="M10" s="7">
        <f t="shared" si="4"/>
        <v>326</v>
      </c>
      <c r="N10" s="7">
        <f t="shared" si="4"/>
        <v>2</v>
      </c>
      <c r="O10" s="7">
        <f t="shared" si="4"/>
        <v>600</v>
      </c>
      <c r="P10" s="7">
        <f t="shared" si="4"/>
        <v>8</v>
      </c>
      <c r="Q10" s="7">
        <f t="shared" si="4"/>
        <v>8</v>
      </c>
      <c r="R10" s="7">
        <f t="shared" si="4"/>
        <v>2</v>
      </c>
      <c r="S10" s="7">
        <f>SUM(S6:S9)</f>
        <v>10</v>
      </c>
      <c r="T10" s="1"/>
    </row>
    <row r="11" spans="2:20" x14ac:dyDescent="0.25">
      <c r="B11" s="5" t="s">
        <v>19</v>
      </c>
      <c r="C11" s="15"/>
      <c r="D11" s="16"/>
      <c r="E11" s="16"/>
      <c r="F11" s="12">
        <f>D11+E11</f>
        <v>0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7">
        <f>Q11+R11</f>
        <v>0</v>
      </c>
      <c r="T11" s="18"/>
    </row>
    <row r="12" spans="2:20" ht="15.75" thickBot="1" x14ac:dyDescent="0.3">
      <c r="B12" s="8" t="s">
        <v>26</v>
      </c>
      <c r="C12" s="7">
        <f>C10+C11</f>
        <v>18</v>
      </c>
      <c r="D12" s="7">
        <f t="shared" ref="D12:E12" si="5">D10+D11</f>
        <v>16</v>
      </c>
      <c r="E12" s="7">
        <f t="shared" si="5"/>
        <v>9</v>
      </c>
      <c r="F12" s="7">
        <f>F10+F11</f>
        <v>25</v>
      </c>
      <c r="G12" s="7">
        <f t="shared" ref="G12:S12" si="6">G10+G11</f>
        <v>24</v>
      </c>
      <c r="H12" s="7">
        <f t="shared" si="6"/>
        <v>2</v>
      </c>
      <c r="I12" s="7">
        <f t="shared" si="6"/>
        <v>10</v>
      </c>
      <c r="J12" s="7">
        <f t="shared" si="6"/>
        <v>1</v>
      </c>
      <c r="K12" s="7">
        <f t="shared" si="6"/>
        <v>0</v>
      </c>
      <c r="L12" s="7">
        <f t="shared" si="6"/>
        <v>3</v>
      </c>
      <c r="M12" s="7">
        <f t="shared" si="6"/>
        <v>326</v>
      </c>
      <c r="N12" s="7">
        <f t="shared" si="6"/>
        <v>2</v>
      </c>
      <c r="O12" s="7">
        <f t="shared" si="6"/>
        <v>600</v>
      </c>
      <c r="P12" s="7">
        <f t="shared" si="6"/>
        <v>8</v>
      </c>
      <c r="Q12" s="7">
        <f t="shared" si="6"/>
        <v>8</v>
      </c>
      <c r="R12" s="7">
        <f t="shared" si="6"/>
        <v>2</v>
      </c>
      <c r="S12" s="7">
        <f t="shared" si="6"/>
        <v>10</v>
      </c>
      <c r="T12" s="1"/>
    </row>
    <row r="16" spans="2:20" x14ac:dyDescent="0.25">
      <c r="B16" t="s">
        <v>23</v>
      </c>
      <c r="C16" s="19" t="s">
        <v>32</v>
      </c>
    </row>
    <row r="17" spans="2:3" x14ac:dyDescent="0.25">
      <c r="B17" t="s">
        <v>24</v>
      </c>
      <c r="C17" s="19">
        <v>852752585</v>
      </c>
    </row>
  </sheetData>
  <sheetProtection algorithmName="SHA-512" hashValue="0fdwYrkfr+4jBrqvQKZRiG27eMaF5W2M1ituyf9PGTgcsEf4mYL7QM5BO3djG0ZxT1ekxb+NtYUe3Zxj8AWymQ==" saltValue="7jGJC7KLXvWkYcvs0avMXw==" spinCount="100000" sheet="1" objects="1" scenarios="1" selectLockedCells="1"/>
  <mergeCells count="16">
    <mergeCell ref="J4:M4"/>
    <mergeCell ref="T4:T5"/>
    <mergeCell ref="B4:B5"/>
    <mergeCell ref="F4:F5"/>
    <mergeCell ref="G4:G5"/>
    <mergeCell ref="H4:H5"/>
    <mergeCell ref="O4:O5"/>
    <mergeCell ref="S4:S5"/>
    <mergeCell ref="C4:C5"/>
    <mergeCell ref="D4:D5"/>
    <mergeCell ref="E4:E5"/>
    <mergeCell ref="P4:P5"/>
    <mergeCell ref="Q4:Q5"/>
    <mergeCell ref="R4:R5"/>
    <mergeCell ref="N4:N5"/>
    <mergeCell ref="I4:I5"/>
  </mergeCells>
  <conditionalFormatting sqref="F6:S9 F11:R11">
    <cfRule type="cellIs" dxfId="0" priority="1" operator="equal">
      <formula>0</formula>
    </cfRule>
  </conditionalFormatting>
  <pageMargins left="0.25" right="0.25" top="0.75" bottom="0.75" header="0.3" footer="0.3"/>
  <pageSetup paperSize="9" scale="82" orientation="landscape" r:id="rId1"/>
  <colBreaks count="2" manualBreakCount="2">
    <brk id="10" max="1048575" man="1"/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WSSE Białystok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Dąbrowska</dc:creator>
  <cp:lastModifiedBy>Krystyna Elżbieta Szlendak-Dąbrowska</cp:lastModifiedBy>
  <cp:lastPrinted>2024-04-03T09:13:37Z</cp:lastPrinted>
  <dcterms:created xsi:type="dcterms:W3CDTF">2021-05-14T09:03:34Z</dcterms:created>
  <dcterms:modified xsi:type="dcterms:W3CDTF">2024-04-08T12:46:25Z</dcterms:modified>
</cp:coreProperties>
</file>