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3 kwartał 2025\dane dla jst do Rb-50\"/>
    </mc:Choice>
  </mc:AlternateContent>
  <xr:revisionPtr revIDLastSave="0" documentId="13_ncr:1_{C878B282-A8AF-497A-A688-9632FF3E395D}" xr6:coauthVersionLast="47" xr6:coauthVersionMax="47" xr10:uidLastSave="{00000000-0000-0000-0000-000000000000}"/>
  <bookViews>
    <workbookView xWindow="-120" yWindow="-120" windowWidth="29040" windowHeight="15720" activeTab="1" xr2:uid="{38C31232-743F-4E4F-9AFD-968DADCD5324}"/>
  </bookViews>
  <sheets>
    <sheet name="TABELA marszałek" sheetId="2" r:id="rId1"/>
    <sheet name="BAZA marszałek" sheetId="1" r:id="rId2"/>
  </sheets>
  <calcPr calcId="191029" refMode="R1C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H38" i="1"/>
</calcChain>
</file>

<file path=xl/sharedStrings.xml><?xml version="1.0" encoding="utf-8"?>
<sst xmlns="http://schemas.openxmlformats.org/spreadsheetml/2006/main" count="262" uniqueCount="67">
  <si>
    <t>KONTRAHENT</t>
  </si>
  <si>
    <t>TERYT</t>
  </si>
  <si>
    <t>NAZWA_KONTA</t>
  </si>
  <si>
    <t>DZIAL</t>
  </si>
  <si>
    <t>ROZDZIAL</t>
  </si>
  <si>
    <t>PARAGRAF</t>
  </si>
  <si>
    <t>PLAN</t>
  </si>
  <si>
    <t>REALIZACJA</t>
  </si>
  <si>
    <t/>
  </si>
  <si>
    <t>Urząd Marszałkowski Województwa Dolnośląskiego</t>
  </si>
  <si>
    <t>010</t>
  </si>
  <si>
    <t>01005</t>
  </si>
  <si>
    <t>2210</t>
  </si>
  <si>
    <t>01041</t>
  </si>
  <si>
    <t>2058</t>
  </si>
  <si>
    <t>2059</t>
  </si>
  <si>
    <t>01045</t>
  </si>
  <si>
    <t>01095</t>
  </si>
  <si>
    <t>050</t>
  </si>
  <si>
    <t>05011</t>
  </si>
  <si>
    <t>600</t>
  </si>
  <si>
    <t>60003</t>
  </si>
  <si>
    <t>60095</t>
  </si>
  <si>
    <t>630</t>
  </si>
  <si>
    <t>63095</t>
  </si>
  <si>
    <t>710</t>
  </si>
  <si>
    <t>71005</t>
  </si>
  <si>
    <t>71012</t>
  </si>
  <si>
    <t>2219</t>
  </si>
  <si>
    <t>750</t>
  </si>
  <si>
    <t>75011</t>
  </si>
  <si>
    <t>75018</t>
  </si>
  <si>
    <t>2009</t>
  </si>
  <si>
    <t>2230</t>
  </si>
  <si>
    <t>75046</t>
  </si>
  <si>
    <t>75084</t>
  </si>
  <si>
    <t>75095</t>
  </si>
  <si>
    <t>752</t>
  </si>
  <si>
    <t>75212</t>
  </si>
  <si>
    <t>75295</t>
  </si>
  <si>
    <t>6530</t>
  </si>
  <si>
    <t>801</t>
  </si>
  <si>
    <t>80102</t>
  </si>
  <si>
    <t>80105</t>
  </si>
  <si>
    <t>80120</t>
  </si>
  <si>
    <t>80146</t>
  </si>
  <si>
    <t>2220</t>
  </si>
  <si>
    <t>80153</t>
  </si>
  <si>
    <t>851</t>
  </si>
  <si>
    <t>85111</t>
  </si>
  <si>
    <t>85157</t>
  </si>
  <si>
    <t>852</t>
  </si>
  <si>
    <t>85205</t>
  </si>
  <si>
    <t>853</t>
  </si>
  <si>
    <t>85332</t>
  </si>
  <si>
    <t>855</t>
  </si>
  <si>
    <t>85509</t>
  </si>
  <si>
    <t>900</t>
  </si>
  <si>
    <t>90005</t>
  </si>
  <si>
    <t>90007</t>
  </si>
  <si>
    <t>925</t>
  </si>
  <si>
    <t>92502</t>
  </si>
  <si>
    <t>Etykiety wierszy</t>
  </si>
  <si>
    <t>Suma końcowa</t>
  </si>
  <si>
    <t>Urząd Marszałkowski Województwa Dolnośląskiego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</si>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</sst>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939.469561226855" createdVersion="7" refreshedVersion="7" minRefreshableVersion="3" recordCount="36" xr:uid="{E78DCA57-2413-40BD-81C3-4C04E2EF2AA9}">
  <cacheSource type="worksheet">
    <worksheetSource ref="D1:I37" sheet="BAZA marszałek"/>
  </cacheSource>
  <cacheFields count="6">
    <cacheField name="NAZWA_KONTA" numFmtId="0">
      <sharedItems count="1">
        <s v="Urząd Marszałkowski Województwa Dolnośląskiego"/>
      </sharedItems>
    </cacheField>
    <cacheField name="DZIAL" numFmtId="0">
      <sharedItems/>
    </cacheField>
    <cacheField name="ROZDZIAL" numFmtId="0">
      <sharedItems count="30">
        <s v="01005"/>
        <s v="01041"/>
        <s v="01045"/>
        <s v="01095"/>
        <s v="05011"/>
        <s v="60003"/>
        <s v="60095"/>
        <s v="63095"/>
        <s v="71005"/>
        <s v="71012"/>
        <s v="75011"/>
        <s v="75018"/>
        <s v="75046"/>
        <s v="75084"/>
        <s v="75095"/>
        <s v="75212"/>
        <s v="75295"/>
        <s v="80102"/>
        <s v="80105"/>
        <s v="80120"/>
        <s v="80146"/>
        <s v="80153"/>
        <s v="85111"/>
        <s v="85157"/>
        <s v="85205"/>
        <s v="85332"/>
        <s v="85509"/>
        <s v="90005"/>
        <s v="90007"/>
        <s v="92502"/>
      </sharedItems>
    </cacheField>
    <cacheField name="PARAGRAF" numFmtId="0">
      <sharedItems count="8">
        <s v="2210"/>
        <s v="2058"/>
        <s v="2059"/>
        <s v="2219"/>
        <s v="2009"/>
        <s v="2230"/>
        <s v="6530"/>
        <s v="2220"/>
      </sharedItems>
    </cacheField>
    <cacheField name="PLAN" numFmtId="4">
      <sharedItems containsSemiMixedTypes="0" containsString="0" containsNumber="1" minValue="1500" maxValue="203568000"/>
    </cacheField>
    <cacheField name="REALIZACJA" numFmtId="4">
      <sharedItems containsSemiMixedTypes="0" containsString="0" containsNumber="1" minValue="0" maxValue="157185838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s v="010"/>
    <x v="0"/>
    <x v="0"/>
    <n v="352000"/>
    <n v="276000"/>
  </r>
  <r>
    <x v="0"/>
    <s v="010"/>
    <x v="1"/>
    <x v="1"/>
    <n v="2754543"/>
    <n v="2514274.63"/>
  </r>
  <r>
    <x v="0"/>
    <s v="010"/>
    <x v="1"/>
    <x v="2"/>
    <n v="1574457"/>
    <n v="1437124"/>
  </r>
  <r>
    <x v="0"/>
    <s v="010"/>
    <x v="2"/>
    <x v="1"/>
    <n v="2607250"/>
    <n v="1257301"/>
  </r>
  <r>
    <x v="0"/>
    <s v="010"/>
    <x v="2"/>
    <x v="2"/>
    <n v="2132750"/>
    <n v="1028700"/>
  </r>
  <r>
    <x v="0"/>
    <s v="010"/>
    <x v="3"/>
    <x v="0"/>
    <n v="233449.46"/>
    <n v="119827.98"/>
  </r>
  <r>
    <x v="0"/>
    <s v="050"/>
    <x v="4"/>
    <x v="1"/>
    <n v="266000"/>
    <n v="217726"/>
  </r>
  <r>
    <x v="0"/>
    <s v="050"/>
    <x v="4"/>
    <x v="2"/>
    <n v="114000"/>
    <n v="93312"/>
  </r>
  <r>
    <x v="0"/>
    <s v="600"/>
    <x v="5"/>
    <x v="0"/>
    <n v="53353000"/>
    <n v="46124325.560000002"/>
  </r>
  <r>
    <x v="0"/>
    <s v="600"/>
    <x v="6"/>
    <x v="0"/>
    <n v="377000"/>
    <n v="356000"/>
  </r>
  <r>
    <x v="0"/>
    <s v="630"/>
    <x v="7"/>
    <x v="0"/>
    <n v="455000"/>
    <n v="428860"/>
  </r>
  <r>
    <x v="0"/>
    <s v="710"/>
    <x v="8"/>
    <x v="0"/>
    <n v="21000"/>
    <n v="11000"/>
  </r>
  <r>
    <x v="0"/>
    <s v="710"/>
    <x v="9"/>
    <x v="0"/>
    <n v="255285"/>
    <n v="77000"/>
  </r>
  <r>
    <x v="0"/>
    <s v="710"/>
    <x v="9"/>
    <x v="3"/>
    <n v="93261"/>
    <n v="0"/>
  </r>
  <r>
    <x v="0"/>
    <s v="750"/>
    <x v="10"/>
    <x v="0"/>
    <n v="2566000"/>
    <n v="2519402.36"/>
  </r>
  <r>
    <x v="0"/>
    <s v="750"/>
    <x v="11"/>
    <x v="4"/>
    <n v="120000"/>
    <n v="0"/>
  </r>
  <r>
    <x v="0"/>
    <s v="750"/>
    <x v="11"/>
    <x v="5"/>
    <n v="65000"/>
    <n v="50000"/>
  </r>
  <r>
    <x v="0"/>
    <s v="750"/>
    <x v="12"/>
    <x v="0"/>
    <n v="15448"/>
    <n v="10619.94"/>
  </r>
  <r>
    <x v="0"/>
    <s v="750"/>
    <x v="13"/>
    <x v="0"/>
    <n v="298000"/>
    <n v="216869"/>
  </r>
  <r>
    <x v="0"/>
    <s v="750"/>
    <x v="14"/>
    <x v="4"/>
    <n v="20000"/>
    <n v="0"/>
  </r>
  <r>
    <x v="0"/>
    <s v="752"/>
    <x v="15"/>
    <x v="0"/>
    <n v="20000"/>
    <n v="0"/>
  </r>
  <r>
    <x v="0"/>
    <s v="752"/>
    <x v="16"/>
    <x v="5"/>
    <n v="2100000"/>
    <n v="0"/>
  </r>
  <r>
    <x v="0"/>
    <s v="752"/>
    <x v="16"/>
    <x v="6"/>
    <n v="6500000"/>
    <n v="0"/>
  </r>
  <r>
    <x v="0"/>
    <s v="801"/>
    <x v="17"/>
    <x v="5"/>
    <n v="3000"/>
    <n v="3000"/>
  </r>
  <r>
    <x v="0"/>
    <s v="801"/>
    <x v="18"/>
    <x v="5"/>
    <n v="1500"/>
    <n v="1500"/>
  </r>
  <r>
    <x v="0"/>
    <s v="801"/>
    <x v="19"/>
    <x v="5"/>
    <n v="3000"/>
    <n v="3000"/>
  </r>
  <r>
    <x v="0"/>
    <s v="801"/>
    <x v="20"/>
    <x v="7"/>
    <n v="811000"/>
    <n v="571000"/>
  </r>
  <r>
    <x v="0"/>
    <s v="801"/>
    <x v="21"/>
    <x v="0"/>
    <n v="96071.41"/>
    <n v="96071.41"/>
  </r>
  <r>
    <x v="0"/>
    <s v="851"/>
    <x v="22"/>
    <x v="6"/>
    <n v="203568000"/>
    <n v="157185838.28"/>
  </r>
  <r>
    <x v="0"/>
    <s v="851"/>
    <x v="23"/>
    <x v="0"/>
    <n v="84263334"/>
    <n v="65696150"/>
  </r>
  <r>
    <x v="0"/>
    <s v="852"/>
    <x v="24"/>
    <x v="5"/>
    <n v="200000"/>
    <n v="200000"/>
  </r>
  <r>
    <x v="0"/>
    <s v="853"/>
    <x v="25"/>
    <x v="0"/>
    <n v="6000"/>
    <n v="0"/>
  </r>
  <r>
    <x v="0"/>
    <s v="855"/>
    <x v="26"/>
    <x v="0"/>
    <n v="6737015.2000000002"/>
    <n v="3822979.06"/>
  </r>
  <r>
    <x v="0"/>
    <s v="900"/>
    <x v="27"/>
    <x v="0"/>
    <n v="255000"/>
    <n v="237575"/>
  </r>
  <r>
    <x v="0"/>
    <s v="900"/>
    <x v="28"/>
    <x v="0"/>
    <n v="338000"/>
    <n v="35424"/>
  </r>
  <r>
    <x v="0"/>
    <s v="925"/>
    <x v="29"/>
    <x v="5"/>
    <n v="1900000"/>
    <n v="14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8DCC5-59D9-4CCB-B713-670A2489F9EC}" name="Tabela przestawna2" cacheId="9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41" firstHeaderRow="0" firstDataRow="1" firstDataCol="3"/>
  <pivotFields count="6">
    <pivotField axis="axisRow" outline="0" showAll="0">
      <items count="2">
        <item x="0"/>
        <item t="default"/>
      </items>
    </pivotField>
    <pivotField showAll="0"/>
    <pivotField axis="axisRow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outline="0" showAll="0" defaultSubtotal="0">
      <items count="8">
        <item x="4"/>
        <item x="1"/>
        <item x="2"/>
        <item x="0"/>
        <item x="3"/>
        <item x="7"/>
        <item x="5"/>
        <item x="6"/>
      </items>
    </pivotField>
    <pivotField dataField="1" numFmtId="4" showAll="0"/>
    <pivotField dataField="1" numFmtId="4" showAll="0"/>
  </pivotFields>
  <rowFields count="3">
    <field x="0"/>
    <field x="2"/>
    <field x="3"/>
  </rowFields>
  <rowItems count="38">
    <i>
      <x/>
      <x/>
      <x v="3"/>
    </i>
    <i r="1">
      <x v="1"/>
      <x v="1"/>
    </i>
    <i r="2">
      <x v="2"/>
    </i>
    <i r="1">
      <x v="2"/>
      <x v="1"/>
    </i>
    <i r="2">
      <x v="2"/>
    </i>
    <i r="1">
      <x v="3"/>
      <x v="3"/>
    </i>
    <i r="1">
      <x v="4"/>
      <x v="1"/>
    </i>
    <i r="2">
      <x v="2"/>
    </i>
    <i r="1">
      <x v="5"/>
      <x v="3"/>
    </i>
    <i r="1">
      <x v="6"/>
      <x v="3"/>
    </i>
    <i r="1">
      <x v="7"/>
      <x v="3"/>
    </i>
    <i r="1">
      <x v="8"/>
      <x v="3"/>
    </i>
    <i r="1">
      <x v="9"/>
      <x v="3"/>
    </i>
    <i r="2">
      <x v="4"/>
    </i>
    <i r="1">
      <x v="10"/>
      <x v="3"/>
    </i>
    <i r="1">
      <x v="11"/>
      <x/>
    </i>
    <i r="2">
      <x v="6"/>
    </i>
    <i r="1">
      <x v="12"/>
      <x v="3"/>
    </i>
    <i r="1">
      <x v="13"/>
      <x v="3"/>
    </i>
    <i r="1">
      <x v="14"/>
      <x/>
    </i>
    <i r="1">
      <x v="15"/>
      <x v="3"/>
    </i>
    <i r="1">
      <x v="16"/>
      <x v="6"/>
    </i>
    <i r="2">
      <x v="7"/>
    </i>
    <i r="1">
      <x v="17"/>
      <x v="6"/>
    </i>
    <i r="1">
      <x v="18"/>
      <x v="6"/>
    </i>
    <i r="1">
      <x v="19"/>
      <x v="6"/>
    </i>
    <i r="1">
      <x v="20"/>
      <x v="5"/>
    </i>
    <i r="1">
      <x v="21"/>
      <x v="3"/>
    </i>
    <i r="1">
      <x v="22"/>
      <x v="7"/>
    </i>
    <i r="1">
      <x v="23"/>
      <x v="3"/>
    </i>
    <i r="1">
      <x v="24"/>
      <x v="6"/>
    </i>
    <i r="1">
      <x v="25"/>
      <x v="3"/>
    </i>
    <i r="1">
      <x v="26"/>
      <x v="3"/>
    </i>
    <i r="1">
      <x v="27"/>
      <x v="3"/>
    </i>
    <i r="1">
      <x v="28"/>
      <x v="3"/>
    </i>
    <i r="1">
      <x v="29"/>
      <x v="6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4" baseField="0" baseItem="0" numFmtId="4"/>
    <dataField name="Suma z REALIZACJA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2F9B-144E-45F7-B0F6-CB764CC6961F}">
  <dimension ref="A3:E41"/>
  <sheetViews>
    <sheetView topLeftCell="A16" workbookViewId="0">
      <selection activeCell="E53" sqref="E53"/>
    </sheetView>
  </sheetViews>
  <sheetFormatPr defaultRowHeight="12.75" x14ac:dyDescent="0.2"/>
  <cols>
    <col min="1" max="1" width="55.140625" bestFit="1" customWidth="1"/>
    <col min="2" max="2" width="12.28515625" bestFit="1" customWidth="1"/>
    <col min="3" max="3" width="13.5703125" bestFit="1" customWidth="1"/>
    <col min="4" max="4" width="13.85546875" bestFit="1" customWidth="1"/>
    <col min="5" max="5" width="20" bestFit="1" customWidth="1"/>
  </cols>
  <sheetData>
    <row r="3" spans="1:5" x14ac:dyDescent="0.2">
      <c r="A3" s="4" t="s">
        <v>62</v>
      </c>
      <c r="B3" s="4" t="s">
        <v>4</v>
      </c>
      <c r="C3" s="4" t="s">
        <v>5</v>
      </c>
      <c r="D3" t="s">
        <v>65</v>
      </c>
      <c r="E3" t="s">
        <v>66</v>
      </c>
    </row>
    <row r="4" spans="1:5" x14ac:dyDescent="0.2">
      <c r="A4" t="s">
        <v>9</v>
      </c>
      <c r="B4" t="s">
        <v>11</v>
      </c>
      <c r="C4" t="s">
        <v>12</v>
      </c>
      <c r="D4" s="3">
        <v>352000</v>
      </c>
      <c r="E4" s="3">
        <v>276000</v>
      </c>
    </row>
    <row r="5" spans="1:5" x14ac:dyDescent="0.2">
      <c r="B5" t="s">
        <v>13</v>
      </c>
      <c r="C5" t="s">
        <v>14</v>
      </c>
      <c r="D5" s="3">
        <v>2754543</v>
      </c>
      <c r="E5" s="3">
        <v>2514274.63</v>
      </c>
    </row>
    <row r="6" spans="1:5" x14ac:dyDescent="0.2">
      <c r="C6" t="s">
        <v>15</v>
      </c>
      <c r="D6" s="3">
        <v>1574457</v>
      </c>
      <c r="E6" s="3">
        <v>1437124</v>
      </c>
    </row>
    <row r="7" spans="1:5" x14ac:dyDescent="0.2">
      <c r="B7" t="s">
        <v>16</v>
      </c>
      <c r="C7" t="s">
        <v>14</v>
      </c>
      <c r="D7" s="3">
        <v>2607250</v>
      </c>
      <c r="E7" s="3">
        <v>1257301</v>
      </c>
    </row>
    <row r="8" spans="1:5" x14ac:dyDescent="0.2">
      <c r="C8" t="s">
        <v>15</v>
      </c>
      <c r="D8" s="3">
        <v>2132750</v>
      </c>
      <c r="E8" s="3">
        <v>1028700</v>
      </c>
    </row>
    <row r="9" spans="1:5" x14ac:dyDescent="0.2">
      <c r="B9" t="s">
        <v>17</v>
      </c>
      <c r="C9" t="s">
        <v>12</v>
      </c>
      <c r="D9" s="3">
        <v>233449.46</v>
      </c>
      <c r="E9" s="3">
        <v>119827.98</v>
      </c>
    </row>
    <row r="10" spans="1:5" x14ac:dyDescent="0.2">
      <c r="B10" t="s">
        <v>19</v>
      </c>
      <c r="C10" t="s">
        <v>14</v>
      </c>
      <c r="D10" s="3">
        <v>266000</v>
      </c>
      <c r="E10" s="3">
        <v>217726</v>
      </c>
    </row>
    <row r="11" spans="1:5" x14ac:dyDescent="0.2">
      <c r="C11" t="s">
        <v>15</v>
      </c>
      <c r="D11" s="3">
        <v>114000</v>
      </c>
      <c r="E11" s="3">
        <v>93312</v>
      </c>
    </row>
    <row r="12" spans="1:5" x14ac:dyDescent="0.2">
      <c r="B12" t="s">
        <v>21</v>
      </c>
      <c r="C12" t="s">
        <v>12</v>
      </c>
      <c r="D12" s="3">
        <v>53353000</v>
      </c>
      <c r="E12" s="3">
        <v>46124325.560000002</v>
      </c>
    </row>
    <row r="13" spans="1:5" x14ac:dyDescent="0.2">
      <c r="B13" t="s">
        <v>22</v>
      </c>
      <c r="C13" t="s">
        <v>12</v>
      </c>
      <c r="D13" s="3">
        <v>377000</v>
      </c>
      <c r="E13" s="3">
        <v>356000</v>
      </c>
    </row>
    <row r="14" spans="1:5" x14ac:dyDescent="0.2">
      <c r="B14" t="s">
        <v>24</v>
      </c>
      <c r="C14" t="s">
        <v>12</v>
      </c>
      <c r="D14" s="3">
        <v>455000</v>
      </c>
      <c r="E14" s="3">
        <v>428860</v>
      </c>
    </row>
    <row r="15" spans="1:5" x14ac:dyDescent="0.2">
      <c r="B15" t="s">
        <v>26</v>
      </c>
      <c r="C15" t="s">
        <v>12</v>
      </c>
      <c r="D15" s="3">
        <v>21000</v>
      </c>
      <c r="E15" s="3">
        <v>11000</v>
      </c>
    </row>
    <row r="16" spans="1:5" x14ac:dyDescent="0.2">
      <c r="B16" t="s">
        <v>27</v>
      </c>
      <c r="C16" t="s">
        <v>12</v>
      </c>
      <c r="D16" s="3">
        <v>255285</v>
      </c>
      <c r="E16" s="3">
        <v>77000</v>
      </c>
    </row>
    <row r="17" spans="2:5" x14ac:dyDescent="0.2">
      <c r="C17" t="s">
        <v>28</v>
      </c>
      <c r="D17" s="3">
        <v>93261</v>
      </c>
      <c r="E17" s="3">
        <v>0</v>
      </c>
    </row>
    <row r="18" spans="2:5" x14ac:dyDescent="0.2">
      <c r="B18" t="s">
        <v>30</v>
      </c>
      <c r="C18" t="s">
        <v>12</v>
      </c>
      <c r="D18" s="3">
        <v>2566000</v>
      </c>
      <c r="E18" s="3">
        <v>2519402.36</v>
      </c>
    </row>
    <row r="19" spans="2:5" x14ac:dyDescent="0.2">
      <c r="B19" t="s">
        <v>31</v>
      </c>
      <c r="C19" t="s">
        <v>32</v>
      </c>
      <c r="D19" s="3">
        <v>120000</v>
      </c>
      <c r="E19" s="3">
        <v>0</v>
      </c>
    </row>
    <row r="20" spans="2:5" x14ac:dyDescent="0.2">
      <c r="C20" t="s">
        <v>33</v>
      </c>
      <c r="D20" s="3">
        <v>65000</v>
      </c>
      <c r="E20" s="3">
        <v>50000</v>
      </c>
    </row>
    <row r="21" spans="2:5" x14ac:dyDescent="0.2">
      <c r="B21" t="s">
        <v>34</v>
      </c>
      <c r="C21" t="s">
        <v>12</v>
      </c>
      <c r="D21" s="3">
        <v>15448</v>
      </c>
      <c r="E21" s="3">
        <v>10619.94</v>
      </c>
    </row>
    <row r="22" spans="2:5" x14ac:dyDescent="0.2">
      <c r="B22" t="s">
        <v>35</v>
      </c>
      <c r="C22" t="s">
        <v>12</v>
      </c>
      <c r="D22" s="3">
        <v>298000</v>
      </c>
      <c r="E22" s="3">
        <v>216869</v>
      </c>
    </row>
    <row r="23" spans="2:5" x14ac:dyDescent="0.2">
      <c r="B23" t="s">
        <v>36</v>
      </c>
      <c r="C23" t="s">
        <v>32</v>
      </c>
      <c r="D23" s="3">
        <v>20000</v>
      </c>
      <c r="E23" s="3">
        <v>0</v>
      </c>
    </row>
    <row r="24" spans="2:5" x14ac:dyDescent="0.2">
      <c r="B24" t="s">
        <v>38</v>
      </c>
      <c r="C24" t="s">
        <v>12</v>
      </c>
      <c r="D24" s="3">
        <v>20000</v>
      </c>
      <c r="E24" s="3">
        <v>0</v>
      </c>
    </row>
    <row r="25" spans="2:5" x14ac:dyDescent="0.2">
      <c r="B25" t="s">
        <v>39</v>
      </c>
      <c r="C25" t="s">
        <v>33</v>
      </c>
      <c r="D25" s="3">
        <v>2100000</v>
      </c>
      <c r="E25" s="3">
        <v>0</v>
      </c>
    </row>
    <row r="26" spans="2:5" x14ac:dyDescent="0.2">
      <c r="C26" t="s">
        <v>40</v>
      </c>
      <c r="D26" s="3">
        <v>6500000</v>
      </c>
      <c r="E26" s="3">
        <v>0</v>
      </c>
    </row>
    <row r="27" spans="2:5" x14ac:dyDescent="0.2">
      <c r="B27" t="s">
        <v>42</v>
      </c>
      <c r="C27" t="s">
        <v>33</v>
      </c>
      <c r="D27" s="3">
        <v>3000</v>
      </c>
      <c r="E27" s="3">
        <v>3000</v>
      </c>
    </row>
    <row r="28" spans="2:5" x14ac:dyDescent="0.2">
      <c r="B28" t="s">
        <v>43</v>
      </c>
      <c r="C28" t="s">
        <v>33</v>
      </c>
      <c r="D28" s="3">
        <v>1500</v>
      </c>
      <c r="E28" s="3">
        <v>1500</v>
      </c>
    </row>
    <row r="29" spans="2:5" x14ac:dyDescent="0.2">
      <c r="B29" t="s">
        <v>44</v>
      </c>
      <c r="C29" t="s">
        <v>33</v>
      </c>
      <c r="D29" s="3">
        <v>3000</v>
      </c>
      <c r="E29" s="3">
        <v>3000</v>
      </c>
    </row>
    <row r="30" spans="2:5" x14ac:dyDescent="0.2">
      <c r="B30" t="s">
        <v>45</v>
      </c>
      <c r="C30" t="s">
        <v>46</v>
      </c>
      <c r="D30" s="3">
        <v>811000</v>
      </c>
      <c r="E30" s="3">
        <v>571000</v>
      </c>
    </row>
    <row r="31" spans="2:5" x14ac:dyDescent="0.2">
      <c r="B31" t="s">
        <v>47</v>
      </c>
      <c r="C31" t="s">
        <v>12</v>
      </c>
      <c r="D31" s="3">
        <v>96071.41</v>
      </c>
      <c r="E31" s="3">
        <v>96071.41</v>
      </c>
    </row>
    <row r="32" spans="2:5" x14ac:dyDescent="0.2">
      <c r="B32" t="s">
        <v>49</v>
      </c>
      <c r="C32" t="s">
        <v>40</v>
      </c>
      <c r="D32" s="3">
        <v>203568000</v>
      </c>
      <c r="E32" s="3">
        <v>157185838.28</v>
      </c>
    </row>
    <row r="33" spans="1:5" x14ac:dyDescent="0.2">
      <c r="B33" t="s">
        <v>50</v>
      </c>
      <c r="C33" t="s">
        <v>12</v>
      </c>
      <c r="D33" s="3">
        <v>84263334</v>
      </c>
      <c r="E33" s="3">
        <v>65696150</v>
      </c>
    </row>
    <row r="34" spans="1:5" x14ac:dyDescent="0.2">
      <c r="B34" t="s">
        <v>52</v>
      </c>
      <c r="C34" t="s">
        <v>33</v>
      </c>
      <c r="D34" s="3">
        <v>200000</v>
      </c>
      <c r="E34" s="3">
        <v>200000</v>
      </c>
    </row>
    <row r="35" spans="1:5" x14ac:dyDescent="0.2">
      <c r="B35" t="s">
        <v>54</v>
      </c>
      <c r="C35" t="s">
        <v>12</v>
      </c>
      <c r="D35" s="3">
        <v>6000</v>
      </c>
      <c r="E35" s="3">
        <v>0</v>
      </c>
    </row>
    <row r="36" spans="1:5" x14ac:dyDescent="0.2">
      <c r="B36" t="s">
        <v>56</v>
      </c>
      <c r="C36" t="s">
        <v>12</v>
      </c>
      <c r="D36" s="3">
        <v>6737015.2000000002</v>
      </c>
      <c r="E36" s="3">
        <v>3822979.06</v>
      </c>
    </row>
    <row r="37" spans="1:5" x14ac:dyDescent="0.2">
      <c r="B37" t="s">
        <v>58</v>
      </c>
      <c r="C37" t="s">
        <v>12</v>
      </c>
      <c r="D37" s="3">
        <v>255000</v>
      </c>
      <c r="E37" s="3">
        <v>237575</v>
      </c>
    </row>
    <row r="38" spans="1:5" x14ac:dyDescent="0.2">
      <c r="B38" t="s">
        <v>59</v>
      </c>
      <c r="C38" t="s">
        <v>12</v>
      </c>
      <c r="D38" s="3">
        <v>338000</v>
      </c>
      <c r="E38" s="3">
        <v>35424</v>
      </c>
    </row>
    <row r="39" spans="1:5" x14ac:dyDescent="0.2">
      <c r="B39" t="s">
        <v>61</v>
      </c>
      <c r="C39" t="s">
        <v>33</v>
      </c>
      <c r="D39" s="3">
        <v>1900000</v>
      </c>
      <c r="E39" s="3">
        <v>1450000</v>
      </c>
    </row>
    <row r="40" spans="1:5" x14ac:dyDescent="0.2">
      <c r="A40" t="s">
        <v>64</v>
      </c>
      <c r="D40" s="3">
        <v>374475364.06999999</v>
      </c>
      <c r="E40" s="3">
        <v>286040880.21999997</v>
      </c>
    </row>
    <row r="41" spans="1:5" x14ac:dyDescent="0.2">
      <c r="A41" t="s">
        <v>63</v>
      </c>
      <c r="D41" s="3">
        <v>374475364.06999999</v>
      </c>
      <c r="E41" s="3">
        <v>286040880.21999997</v>
      </c>
    </row>
  </sheetData>
  <sheetProtection algorithmName="SHA-512" hashValue="wa95Gy8aL+fgtawqMCgHnnsm16yOl95/j/iu1Lss+xP5Q0EneghCCloPx06a9MZntVP8Uo/BzqWGPMMswsLXvw==" saltValue="znkB0g/R5ct6cPUJAMzX9w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6C75-7A39-4E10-A189-99D0C6A72B28}">
  <dimension ref="B1:I38"/>
  <sheetViews>
    <sheetView tabSelected="1" workbookViewId="0">
      <selection activeCell="I45" sqref="I45"/>
    </sheetView>
  </sheetViews>
  <sheetFormatPr defaultRowHeight="12.75" x14ac:dyDescent="0.2"/>
  <cols>
    <col min="2" max="2" width="13.7109375" bestFit="1" customWidth="1"/>
    <col min="4" max="4" width="45" bestFit="1" customWidth="1"/>
    <col min="5" max="5" width="9.140625" style="2"/>
    <col min="6" max="6" width="9.7109375" style="2" bestFit="1" customWidth="1"/>
    <col min="7" max="7" width="11.28515625" style="2" bestFit="1" customWidth="1"/>
    <col min="8" max="9" width="13.85546875" bestFit="1" customWidth="1"/>
  </cols>
  <sheetData>
    <row r="1" spans="2:9" s="1" customFormat="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2:9" x14ac:dyDescent="0.2">
      <c r="B2">
        <v>1</v>
      </c>
      <c r="C2" t="s">
        <v>8</v>
      </c>
      <c r="D2" t="s">
        <v>9</v>
      </c>
      <c r="E2" s="2" t="s">
        <v>10</v>
      </c>
      <c r="F2" s="2" t="s">
        <v>11</v>
      </c>
      <c r="G2" s="2" t="s">
        <v>12</v>
      </c>
      <c r="H2" s="3">
        <v>352000</v>
      </c>
      <c r="I2" s="3">
        <v>276000</v>
      </c>
    </row>
    <row r="3" spans="2:9" x14ac:dyDescent="0.2">
      <c r="B3">
        <v>1</v>
      </c>
      <c r="C3" t="s">
        <v>8</v>
      </c>
      <c r="D3" t="s">
        <v>9</v>
      </c>
      <c r="E3" s="2" t="s">
        <v>10</v>
      </c>
      <c r="F3" s="2" t="s">
        <v>13</v>
      </c>
      <c r="G3" s="2" t="s">
        <v>14</v>
      </c>
      <c r="H3" s="3">
        <v>2754543</v>
      </c>
      <c r="I3" s="3">
        <v>2514274.63</v>
      </c>
    </row>
    <row r="4" spans="2:9" x14ac:dyDescent="0.2">
      <c r="B4">
        <v>1</v>
      </c>
      <c r="C4" t="s">
        <v>8</v>
      </c>
      <c r="D4" t="s">
        <v>9</v>
      </c>
      <c r="E4" s="2" t="s">
        <v>10</v>
      </c>
      <c r="F4" s="2" t="s">
        <v>13</v>
      </c>
      <c r="G4" s="2" t="s">
        <v>15</v>
      </c>
      <c r="H4" s="3">
        <v>1574457</v>
      </c>
      <c r="I4" s="3">
        <v>1437124</v>
      </c>
    </row>
    <row r="5" spans="2:9" x14ac:dyDescent="0.2">
      <c r="B5">
        <v>1</v>
      </c>
      <c r="C5" t="s">
        <v>8</v>
      </c>
      <c r="D5" t="s">
        <v>9</v>
      </c>
      <c r="E5" s="2" t="s">
        <v>10</v>
      </c>
      <c r="F5" s="2" t="s">
        <v>16</v>
      </c>
      <c r="G5" s="2" t="s">
        <v>14</v>
      </c>
      <c r="H5" s="3">
        <v>2607250</v>
      </c>
      <c r="I5" s="3">
        <v>1257301</v>
      </c>
    </row>
    <row r="6" spans="2:9" x14ac:dyDescent="0.2">
      <c r="B6">
        <v>1</v>
      </c>
      <c r="C6" t="s">
        <v>8</v>
      </c>
      <c r="D6" t="s">
        <v>9</v>
      </c>
      <c r="E6" s="2" t="s">
        <v>10</v>
      </c>
      <c r="F6" s="2" t="s">
        <v>16</v>
      </c>
      <c r="G6" s="2" t="s">
        <v>15</v>
      </c>
      <c r="H6" s="3">
        <v>2132750</v>
      </c>
      <c r="I6" s="3">
        <v>1028700</v>
      </c>
    </row>
    <row r="7" spans="2:9" x14ac:dyDescent="0.2">
      <c r="B7">
        <v>1</v>
      </c>
      <c r="C7" t="s">
        <v>8</v>
      </c>
      <c r="D7" t="s">
        <v>9</v>
      </c>
      <c r="E7" s="2" t="s">
        <v>10</v>
      </c>
      <c r="F7" s="2" t="s">
        <v>17</v>
      </c>
      <c r="G7" s="2" t="s">
        <v>12</v>
      </c>
      <c r="H7" s="3">
        <v>233449.46</v>
      </c>
      <c r="I7" s="3">
        <v>119827.98</v>
      </c>
    </row>
    <row r="8" spans="2:9" x14ac:dyDescent="0.2">
      <c r="B8">
        <v>1</v>
      </c>
      <c r="C8" t="s">
        <v>8</v>
      </c>
      <c r="D8" t="s">
        <v>9</v>
      </c>
      <c r="E8" s="2" t="s">
        <v>18</v>
      </c>
      <c r="F8" s="2" t="s">
        <v>19</v>
      </c>
      <c r="G8" s="2" t="s">
        <v>14</v>
      </c>
      <c r="H8" s="3">
        <v>266000</v>
      </c>
      <c r="I8" s="3">
        <v>217726</v>
      </c>
    </row>
    <row r="9" spans="2:9" x14ac:dyDescent="0.2">
      <c r="B9">
        <v>1</v>
      </c>
      <c r="C9" t="s">
        <v>8</v>
      </c>
      <c r="D9" t="s">
        <v>9</v>
      </c>
      <c r="E9" s="2" t="s">
        <v>18</v>
      </c>
      <c r="F9" s="2" t="s">
        <v>19</v>
      </c>
      <c r="G9" s="2" t="s">
        <v>15</v>
      </c>
      <c r="H9" s="3">
        <v>114000</v>
      </c>
      <c r="I9" s="3">
        <v>93312</v>
      </c>
    </row>
    <row r="10" spans="2:9" x14ac:dyDescent="0.2">
      <c r="B10">
        <v>1</v>
      </c>
      <c r="C10" t="s">
        <v>8</v>
      </c>
      <c r="D10" t="s">
        <v>9</v>
      </c>
      <c r="E10" s="2" t="s">
        <v>20</v>
      </c>
      <c r="F10" s="2" t="s">
        <v>21</v>
      </c>
      <c r="G10" s="2" t="s">
        <v>12</v>
      </c>
      <c r="H10" s="3">
        <v>53353000</v>
      </c>
      <c r="I10" s="3">
        <v>46124325.560000002</v>
      </c>
    </row>
    <row r="11" spans="2:9" x14ac:dyDescent="0.2">
      <c r="B11">
        <v>1</v>
      </c>
      <c r="C11" t="s">
        <v>8</v>
      </c>
      <c r="D11" t="s">
        <v>9</v>
      </c>
      <c r="E11" s="2" t="s">
        <v>20</v>
      </c>
      <c r="F11" s="2" t="s">
        <v>22</v>
      </c>
      <c r="G11" s="2" t="s">
        <v>12</v>
      </c>
      <c r="H11" s="3">
        <v>377000</v>
      </c>
      <c r="I11" s="3">
        <v>356000</v>
      </c>
    </row>
    <row r="12" spans="2:9" x14ac:dyDescent="0.2">
      <c r="B12">
        <v>1</v>
      </c>
      <c r="C12" t="s">
        <v>8</v>
      </c>
      <c r="D12" t="s">
        <v>9</v>
      </c>
      <c r="E12" s="2" t="s">
        <v>23</v>
      </c>
      <c r="F12" s="2" t="s">
        <v>24</v>
      </c>
      <c r="G12" s="2" t="s">
        <v>12</v>
      </c>
      <c r="H12" s="3">
        <v>455000</v>
      </c>
      <c r="I12" s="3">
        <v>428860</v>
      </c>
    </row>
    <row r="13" spans="2:9" x14ac:dyDescent="0.2">
      <c r="B13">
        <v>1</v>
      </c>
      <c r="C13" t="s">
        <v>8</v>
      </c>
      <c r="D13" t="s">
        <v>9</v>
      </c>
      <c r="E13" s="2" t="s">
        <v>25</v>
      </c>
      <c r="F13" s="2" t="s">
        <v>26</v>
      </c>
      <c r="G13" s="2" t="s">
        <v>12</v>
      </c>
      <c r="H13" s="3">
        <v>21000</v>
      </c>
      <c r="I13" s="3">
        <v>11000</v>
      </c>
    </row>
    <row r="14" spans="2:9" x14ac:dyDescent="0.2">
      <c r="B14">
        <v>1</v>
      </c>
      <c r="C14" t="s">
        <v>8</v>
      </c>
      <c r="D14" t="s">
        <v>9</v>
      </c>
      <c r="E14" s="2" t="s">
        <v>25</v>
      </c>
      <c r="F14" s="2" t="s">
        <v>27</v>
      </c>
      <c r="G14" s="2" t="s">
        <v>12</v>
      </c>
      <c r="H14" s="3">
        <v>255285</v>
      </c>
      <c r="I14" s="3">
        <v>77000</v>
      </c>
    </row>
    <row r="15" spans="2:9" x14ac:dyDescent="0.2">
      <c r="B15">
        <v>1</v>
      </c>
      <c r="C15" t="s">
        <v>8</v>
      </c>
      <c r="D15" t="s">
        <v>9</v>
      </c>
      <c r="E15" s="2" t="s">
        <v>25</v>
      </c>
      <c r="F15" s="2" t="s">
        <v>27</v>
      </c>
      <c r="G15" s="2" t="s">
        <v>28</v>
      </c>
      <c r="H15" s="3">
        <v>93261</v>
      </c>
      <c r="I15" s="3">
        <v>0</v>
      </c>
    </row>
    <row r="16" spans="2:9" x14ac:dyDescent="0.2">
      <c r="B16">
        <v>1</v>
      </c>
      <c r="C16" t="s">
        <v>8</v>
      </c>
      <c r="D16" t="s">
        <v>9</v>
      </c>
      <c r="E16" s="2" t="s">
        <v>29</v>
      </c>
      <c r="F16" s="2" t="s">
        <v>30</v>
      </c>
      <c r="G16" s="2" t="s">
        <v>12</v>
      </c>
      <c r="H16" s="3">
        <v>2566000</v>
      </c>
      <c r="I16" s="3">
        <v>2519402.36</v>
      </c>
    </row>
    <row r="17" spans="2:9" x14ac:dyDescent="0.2">
      <c r="B17">
        <v>1</v>
      </c>
      <c r="C17" t="s">
        <v>8</v>
      </c>
      <c r="D17" t="s">
        <v>9</v>
      </c>
      <c r="E17" s="2" t="s">
        <v>29</v>
      </c>
      <c r="F17" s="2" t="s">
        <v>31</v>
      </c>
      <c r="G17" s="2" t="s">
        <v>32</v>
      </c>
      <c r="H17" s="3">
        <v>120000</v>
      </c>
      <c r="I17" s="3">
        <v>0</v>
      </c>
    </row>
    <row r="18" spans="2:9" x14ac:dyDescent="0.2">
      <c r="B18">
        <v>1</v>
      </c>
      <c r="C18" t="s">
        <v>8</v>
      </c>
      <c r="D18" t="s">
        <v>9</v>
      </c>
      <c r="E18" s="2" t="s">
        <v>29</v>
      </c>
      <c r="F18" s="2" t="s">
        <v>31</v>
      </c>
      <c r="G18" s="2" t="s">
        <v>33</v>
      </c>
      <c r="H18" s="3">
        <v>65000</v>
      </c>
      <c r="I18" s="3">
        <v>50000</v>
      </c>
    </row>
    <row r="19" spans="2:9" x14ac:dyDescent="0.2">
      <c r="B19">
        <v>1</v>
      </c>
      <c r="C19" t="s">
        <v>8</v>
      </c>
      <c r="D19" t="s">
        <v>9</v>
      </c>
      <c r="E19" s="2" t="s">
        <v>29</v>
      </c>
      <c r="F19" s="2" t="s">
        <v>34</v>
      </c>
      <c r="G19" s="2" t="s">
        <v>12</v>
      </c>
      <c r="H19" s="3">
        <v>15448</v>
      </c>
      <c r="I19" s="3">
        <v>10619.94</v>
      </c>
    </row>
    <row r="20" spans="2:9" x14ac:dyDescent="0.2">
      <c r="B20">
        <v>1</v>
      </c>
      <c r="C20" t="s">
        <v>8</v>
      </c>
      <c r="D20" t="s">
        <v>9</v>
      </c>
      <c r="E20" s="2" t="s">
        <v>29</v>
      </c>
      <c r="F20" s="2" t="s">
        <v>35</v>
      </c>
      <c r="G20" s="2" t="s">
        <v>12</v>
      </c>
      <c r="H20" s="3">
        <v>298000</v>
      </c>
      <c r="I20" s="3">
        <v>216869</v>
      </c>
    </row>
    <row r="21" spans="2:9" x14ac:dyDescent="0.2">
      <c r="B21">
        <v>1</v>
      </c>
      <c r="C21" t="s">
        <v>8</v>
      </c>
      <c r="D21" t="s">
        <v>9</v>
      </c>
      <c r="E21" s="2" t="s">
        <v>29</v>
      </c>
      <c r="F21" s="2" t="s">
        <v>36</v>
      </c>
      <c r="G21" s="2" t="s">
        <v>32</v>
      </c>
      <c r="H21" s="3">
        <v>20000</v>
      </c>
      <c r="I21" s="3">
        <v>0</v>
      </c>
    </row>
    <row r="22" spans="2:9" x14ac:dyDescent="0.2">
      <c r="B22">
        <v>1</v>
      </c>
      <c r="C22" t="s">
        <v>8</v>
      </c>
      <c r="D22" t="s">
        <v>9</v>
      </c>
      <c r="E22" s="2" t="s">
        <v>37</v>
      </c>
      <c r="F22" s="2" t="s">
        <v>38</v>
      </c>
      <c r="G22" s="2" t="s">
        <v>12</v>
      </c>
      <c r="H22" s="3">
        <v>20000</v>
      </c>
      <c r="I22" s="3">
        <v>0</v>
      </c>
    </row>
    <row r="23" spans="2:9" x14ac:dyDescent="0.2">
      <c r="B23">
        <v>1</v>
      </c>
      <c r="C23" t="s">
        <v>8</v>
      </c>
      <c r="D23" t="s">
        <v>9</v>
      </c>
      <c r="E23" s="2" t="s">
        <v>37</v>
      </c>
      <c r="F23" s="2" t="s">
        <v>39</v>
      </c>
      <c r="G23" s="2" t="s">
        <v>33</v>
      </c>
      <c r="H23" s="3">
        <v>2100000</v>
      </c>
      <c r="I23" s="3">
        <v>0</v>
      </c>
    </row>
    <row r="24" spans="2:9" x14ac:dyDescent="0.2">
      <c r="B24">
        <v>1</v>
      </c>
      <c r="C24" t="s">
        <v>8</v>
      </c>
      <c r="D24" t="s">
        <v>9</v>
      </c>
      <c r="E24" s="2" t="s">
        <v>37</v>
      </c>
      <c r="F24" s="2" t="s">
        <v>39</v>
      </c>
      <c r="G24" s="2" t="s">
        <v>40</v>
      </c>
      <c r="H24" s="3">
        <v>6500000</v>
      </c>
      <c r="I24" s="3">
        <v>0</v>
      </c>
    </row>
    <row r="25" spans="2:9" x14ac:dyDescent="0.2">
      <c r="B25">
        <v>1</v>
      </c>
      <c r="C25" t="s">
        <v>8</v>
      </c>
      <c r="D25" t="s">
        <v>9</v>
      </c>
      <c r="E25" s="2" t="s">
        <v>41</v>
      </c>
      <c r="F25" s="2" t="s">
        <v>42</v>
      </c>
      <c r="G25" s="2" t="s">
        <v>33</v>
      </c>
      <c r="H25" s="3">
        <v>3000</v>
      </c>
      <c r="I25" s="3">
        <v>3000</v>
      </c>
    </row>
    <row r="26" spans="2:9" x14ac:dyDescent="0.2">
      <c r="B26">
        <v>1</v>
      </c>
      <c r="C26" t="s">
        <v>8</v>
      </c>
      <c r="D26" t="s">
        <v>9</v>
      </c>
      <c r="E26" s="2" t="s">
        <v>41</v>
      </c>
      <c r="F26" s="2" t="s">
        <v>43</v>
      </c>
      <c r="G26" s="2" t="s">
        <v>33</v>
      </c>
      <c r="H26" s="3">
        <v>1500</v>
      </c>
      <c r="I26" s="3">
        <v>1500</v>
      </c>
    </row>
    <row r="27" spans="2:9" x14ac:dyDescent="0.2">
      <c r="B27">
        <v>1</v>
      </c>
      <c r="C27" t="s">
        <v>8</v>
      </c>
      <c r="D27" t="s">
        <v>9</v>
      </c>
      <c r="E27" s="2" t="s">
        <v>41</v>
      </c>
      <c r="F27" s="2" t="s">
        <v>44</v>
      </c>
      <c r="G27" s="2" t="s">
        <v>33</v>
      </c>
      <c r="H27" s="3">
        <v>3000</v>
      </c>
      <c r="I27" s="3">
        <v>3000</v>
      </c>
    </row>
    <row r="28" spans="2:9" x14ac:dyDescent="0.2">
      <c r="B28">
        <v>1</v>
      </c>
      <c r="C28" t="s">
        <v>8</v>
      </c>
      <c r="D28" t="s">
        <v>9</v>
      </c>
      <c r="E28" s="2" t="s">
        <v>41</v>
      </c>
      <c r="F28" s="2" t="s">
        <v>45</v>
      </c>
      <c r="G28" s="2" t="s">
        <v>46</v>
      </c>
      <c r="H28" s="3">
        <v>811000</v>
      </c>
      <c r="I28" s="3">
        <v>571000</v>
      </c>
    </row>
    <row r="29" spans="2:9" x14ac:dyDescent="0.2">
      <c r="B29">
        <v>1</v>
      </c>
      <c r="C29" t="s">
        <v>8</v>
      </c>
      <c r="D29" t="s">
        <v>9</v>
      </c>
      <c r="E29" s="2" t="s">
        <v>41</v>
      </c>
      <c r="F29" s="2" t="s">
        <v>47</v>
      </c>
      <c r="G29" s="2" t="s">
        <v>12</v>
      </c>
      <c r="H29" s="3">
        <v>96071.41</v>
      </c>
      <c r="I29" s="3">
        <v>96071.41</v>
      </c>
    </row>
    <row r="30" spans="2:9" x14ac:dyDescent="0.2">
      <c r="B30">
        <v>1</v>
      </c>
      <c r="C30" t="s">
        <v>8</v>
      </c>
      <c r="D30" t="s">
        <v>9</v>
      </c>
      <c r="E30" s="2" t="s">
        <v>48</v>
      </c>
      <c r="F30" s="2" t="s">
        <v>49</v>
      </c>
      <c r="G30" s="2" t="s">
        <v>40</v>
      </c>
      <c r="H30" s="3">
        <v>203568000</v>
      </c>
      <c r="I30" s="3">
        <v>157185838.28</v>
      </c>
    </row>
    <row r="31" spans="2:9" x14ac:dyDescent="0.2">
      <c r="B31">
        <v>1</v>
      </c>
      <c r="C31" t="s">
        <v>8</v>
      </c>
      <c r="D31" t="s">
        <v>9</v>
      </c>
      <c r="E31" s="2" t="s">
        <v>48</v>
      </c>
      <c r="F31" s="2" t="s">
        <v>50</v>
      </c>
      <c r="G31" s="2" t="s">
        <v>12</v>
      </c>
      <c r="H31" s="3">
        <v>84263334</v>
      </c>
      <c r="I31" s="3">
        <v>65696150</v>
      </c>
    </row>
    <row r="32" spans="2:9" x14ac:dyDescent="0.2">
      <c r="B32">
        <v>1</v>
      </c>
      <c r="C32" t="s">
        <v>8</v>
      </c>
      <c r="D32" t="s">
        <v>9</v>
      </c>
      <c r="E32" s="2" t="s">
        <v>51</v>
      </c>
      <c r="F32" s="2" t="s">
        <v>52</v>
      </c>
      <c r="G32" s="2" t="s">
        <v>33</v>
      </c>
      <c r="H32" s="3">
        <v>200000</v>
      </c>
      <c r="I32" s="3">
        <v>200000</v>
      </c>
    </row>
    <row r="33" spans="2:9" x14ac:dyDescent="0.2">
      <c r="B33">
        <v>1</v>
      </c>
      <c r="C33" t="s">
        <v>8</v>
      </c>
      <c r="D33" t="s">
        <v>9</v>
      </c>
      <c r="E33" s="2" t="s">
        <v>53</v>
      </c>
      <c r="F33" s="2" t="s">
        <v>54</v>
      </c>
      <c r="G33" s="2" t="s">
        <v>12</v>
      </c>
      <c r="H33" s="3">
        <v>6000</v>
      </c>
      <c r="I33" s="3">
        <v>0</v>
      </c>
    </row>
    <row r="34" spans="2:9" x14ac:dyDescent="0.2">
      <c r="B34">
        <v>1</v>
      </c>
      <c r="C34" t="s">
        <v>8</v>
      </c>
      <c r="D34" t="s">
        <v>9</v>
      </c>
      <c r="E34" s="2" t="s">
        <v>55</v>
      </c>
      <c r="F34" s="2" t="s">
        <v>56</v>
      </c>
      <c r="G34" s="2" t="s">
        <v>12</v>
      </c>
      <c r="H34" s="3">
        <v>6737015.2000000002</v>
      </c>
      <c r="I34" s="3">
        <v>3822979.06</v>
      </c>
    </row>
    <row r="35" spans="2:9" x14ac:dyDescent="0.2">
      <c r="B35">
        <v>1</v>
      </c>
      <c r="C35" t="s">
        <v>8</v>
      </c>
      <c r="D35" t="s">
        <v>9</v>
      </c>
      <c r="E35" s="2" t="s">
        <v>57</v>
      </c>
      <c r="F35" s="2" t="s">
        <v>58</v>
      </c>
      <c r="G35" s="2" t="s">
        <v>12</v>
      </c>
      <c r="H35" s="3">
        <v>255000</v>
      </c>
      <c r="I35" s="3">
        <v>237575</v>
      </c>
    </row>
    <row r="36" spans="2:9" x14ac:dyDescent="0.2">
      <c r="B36">
        <v>1</v>
      </c>
      <c r="C36" t="s">
        <v>8</v>
      </c>
      <c r="D36" t="s">
        <v>9</v>
      </c>
      <c r="E36" s="2" t="s">
        <v>57</v>
      </c>
      <c r="F36" s="2" t="s">
        <v>59</v>
      </c>
      <c r="G36" s="2" t="s">
        <v>12</v>
      </c>
      <c r="H36" s="3">
        <v>338000</v>
      </c>
      <c r="I36" s="3">
        <v>35424</v>
      </c>
    </row>
    <row r="37" spans="2:9" x14ac:dyDescent="0.2">
      <c r="B37">
        <v>1</v>
      </c>
      <c r="C37" t="s">
        <v>8</v>
      </c>
      <c r="D37" t="s">
        <v>9</v>
      </c>
      <c r="E37" s="2" t="s">
        <v>60</v>
      </c>
      <c r="F37" s="2" t="s">
        <v>61</v>
      </c>
      <c r="G37" s="2" t="s">
        <v>33</v>
      </c>
      <c r="H37" s="3">
        <v>1900000</v>
      </c>
      <c r="I37" s="3">
        <v>1450000</v>
      </c>
    </row>
    <row r="38" spans="2:9" x14ac:dyDescent="0.2">
      <c r="H38" s="3">
        <f>SUM(H2:H37)</f>
        <v>374475364.06999999</v>
      </c>
      <c r="I38" s="3">
        <f>SUM(I2:I37)</f>
        <v>286040880.21999997</v>
      </c>
    </row>
  </sheetData>
  <sheetProtection algorithmName="SHA-512" hashValue="dEg3/0eJi9+3Fq4biUFFy9SN6V3N/bi854A6UiTPTlom5e3QpVRoP5ghy16Zu4vUZ1plDMCvkv1yS139doXGjg==" saltValue="YGDuYISbUZXeewM5zechXQ==" spinCount="100000" sheet="1" objects="1" scenarios="1" formatCells="0" formatColumns="0" format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marszałek</vt:lpstr>
      <vt:lpstr>BAZA marszałek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2025-10-09T09:12:10Z</dcterms:created>
  <dcterms:modified xsi:type="dcterms:W3CDTF">2025-10-09T09:19:52Z</dcterms:modified>
</cp:coreProperties>
</file>