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inwentaryzacja\Ogloszenie sprzedaz majatku ruchomego styczen 2024\Ogłoszenie na BIP i stronę internetową placówki\"/>
    </mc:Choice>
  </mc:AlternateContent>
  <xr:revisionPtr revIDLastSave="0" documentId="13_ncr:1_{E873B11A-CD15-4F2B-87AA-8708FE2C55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ykaz składników majątk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5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5" i="2"/>
  <c r="H6" i="2"/>
  <c r="H7" i="2"/>
  <c r="H8" i="2"/>
  <c r="H9" i="2"/>
  <c r="H10" i="2"/>
  <c r="H11" i="2"/>
  <c r="H12" i="2"/>
  <c r="H4" i="2"/>
</calcChain>
</file>

<file path=xl/sharedStrings.xml><?xml version="1.0" encoding="utf-8"?>
<sst xmlns="http://schemas.openxmlformats.org/spreadsheetml/2006/main" count="342" uniqueCount="213">
  <si>
    <t>Numer inwentarzowy</t>
  </si>
  <si>
    <t>Nazwa</t>
  </si>
  <si>
    <t xml:space="preserve">Uwagi </t>
  </si>
  <si>
    <t>008/496</t>
  </si>
  <si>
    <t>Kuchenka elektryczna dwupalnikowa</t>
  </si>
  <si>
    <t>008/627</t>
  </si>
  <si>
    <t>Kuchenka elektryczna Rechaud Double</t>
  </si>
  <si>
    <t>008/561</t>
  </si>
  <si>
    <t>008/563</t>
  </si>
  <si>
    <t>Kuchenka mikrofalowa Samsung</t>
  </si>
  <si>
    <t>008/545</t>
  </si>
  <si>
    <t>008/647</t>
  </si>
  <si>
    <t>Czajnik elektryczny Mandine</t>
  </si>
  <si>
    <t>008/482</t>
  </si>
  <si>
    <t>kaloryfer 11 żeberkowy NewStar</t>
  </si>
  <si>
    <t>008/621</t>
  </si>
  <si>
    <t>kaloryfer 11 żeberkowy COALA</t>
  </si>
  <si>
    <t>008/579</t>
  </si>
  <si>
    <t>008/481</t>
  </si>
  <si>
    <t>008/484</t>
  </si>
  <si>
    <t>008/648</t>
  </si>
  <si>
    <t>Piecyk elektryczny M-Four</t>
  </si>
  <si>
    <t>008/657</t>
  </si>
  <si>
    <t>Kuchenka elektryczna Bomann</t>
  </si>
  <si>
    <t>621-0001</t>
  </si>
  <si>
    <t>uszkodzony</t>
  </si>
  <si>
    <t>008/578</t>
  </si>
  <si>
    <t>008/504</t>
  </si>
  <si>
    <t>Materac 110x200</t>
  </si>
  <si>
    <t>008/505</t>
  </si>
  <si>
    <t>008/150</t>
  </si>
  <si>
    <t>Abażur mały</t>
  </si>
  <si>
    <t>008/606</t>
  </si>
  <si>
    <t>Fotel różowy HKitty</t>
  </si>
  <si>
    <t>połamany</t>
  </si>
  <si>
    <t>008/175</t>
  </si>
  <si>
    <t>Szafka przystawka</t>
  </si>
  <si>
    <t>008/351</t>
  </si>
  <si>
    <t>Stół elipsa blat imitacja marmur</t>
  </si>
  <si>
    <t>008/467</t>
  </si>
  <si>
    <t>Fotel biurowy czarny Manager GM</t>
  </si>
  <si>
    <t>008 / 534</t>
  </si>
  <si>
    <t>Krzesło biurowe niebieskie</t>
  </si>
  <si>
    <t>008 / 209</t>
  </si>
  <si>
    <t>Biurko ratan ciemne</t>
  </si>
  <si>
    <t>803-0003</t>
  </si>
  <si>
    <t>Ksero Canon</t>
  </si>
  <si>
    <t>008 / 580</t>
  </si>
  <si>
    <t>Materac 200 x 160</t>
  </si>
  <si>
    <t>008 / 499</t>
  </si>
  <si>
    <t>Łóżko</t>
  </si>
  <si>
    <t>008 / 500</t>
  </si>
  <si>
    <t>008 / 427</t>
  </si>
  <si>
    <t>008 / 362</t>
  </si>
  <si>
    <t>008 / 364</t>
  </si>
  <si>
    <t>Materac</t>
  </si>
  <si>
    <t>008 / 501</t>
  </si>
  <si>
    <t>008 / 502</t>
  </si>
  <si>
    <t>008 / 429</t>
  </si>
  <si>
    <t>809-0025</t>
  </si>
  <si>
    <t>Biurko ciemny brąz tworzy stół 14 element.</t>
  </si>
  <si>
    <t>809-0026</t>
  </si>
  <si>
    <t>809-0028</t>
  </si>
  <si>
    <t>809-0030</t>
  </si>
  <si>
    <t>809-0031</t>
  </si>
  <si>
    <t>809-0032</t>
  </si>
  <si>
    <t>809-0033</t>
  </si>
  <si>
    <t>809-0034</t>
  </si>
  <si>
    <t>809-0035</t>
  </si>
  <si>
    <t>809-0022</t>
  </si>
  <si>
    <t>809-0023</t>
  </si>
  <si>
    <t>809-0024</t>
  </si>
  <si>
    <t>008/440</t>
  </si>
  <si>
    <t>Leżak ogrodowy plastikowy</t>
  </si>
  <si>
    <t>008/441</t>
  </si>
  <si>
    <t>008/442</t>
  </si>
  <si>
    <t>008/443</t>
  </si>
  <si>
    <t>008/142</t>
  </si>
  <si>
    <t>Pralka LG 800T</t>
  </si>
  <si>
    <t>809-0016</t>
  </si>
  <si>
    <t>809-0017</t>
  </si>
  <si>
    <t>008/512</t>
  </si>
  <si>
    <t>008 / 577</t>
  </si>
  <si>
    <t>008 / 575</t>
  </si>
  <si>
    <t>008 / 262 / 2008</t>
  </si>
  <si>
    <t>008/524</t>
  </si>
  <si>
    <t>Dywan liść</t>
  </si>
  <si>
    <t>008/537</t>
  </si>
  <si>
    <t>Materac dziecięcy na miarę</t>
  </si>
  <si>
    <t>008/359</t>
  </si>
  <si>
    <t>Szafka PVC na buty</t>
  </si>
  <si>
    <t>004 / 27</t>
  </si>
  <si>
    <t>008 / 121</t>
  </si>
  <si>
    <t>008 / 122</t>
  </si>
  <si>
    <t>008 / 386</t>
  </si>
  <si>
    <t>008 / 387</t>
  </si>
  <si>
    <t>008/415/2012</t>
  </si>
  <si>
    <t>008 / 549</t>
  </si>
  <si>
    <t>008/517/2014</t>
  </si>
  <si>
    <t>803-0004</t>
  </si>
  <si>
    <t>Drukarka Epson S20</t>
  </si>
  <si>
    <t>008/421/2012</t>
  </si>
  <si>
    <t>Sejf mały elektryczny</t>
  </si>
  <si>
    <t>008/455</t>
  </si>
  <si>
    <t>UPS Eaton 800VA</t>
  </si>
  <si>
    <t>004/26</t>
  </si>
  <si>
    <t>Skaner Canon</t>
  </si>
  <si>
    <t>803-0005</t>
  </si>
  <si>
    <t>004/40</t>
  </si>
  <si>
    <t>Monitor HP Elite Display E221c</t>
  </si>
  <si>
    <t>005/17</t>
  </si>
  <si>
    <t>Kosz na śmieci zielony duży zewnętrzny</t>
  </si>
  <si>
    <t>005/18</t>
  </si>
  <si>
    <t>LP</t>
  </si>
  <si>
    <t>008/208/2008</t>
  </si>
  <si>
    <t>Piekarnik elektryczny Elleti srebrny</t>
  </si>
  <si>
    <t>TV Samsung 42 cale</t>
  </si>
  <si>
    <t>Wykaz składników majątku ruchomego Ambasady RP w Tunisie uznanych za zbędne i zużyte</t>
  </si>
  <si>
    <t>Cena wywoławcza w  EUR*</t>
  </si>
  <si>
    <t>zużyty</t>
  </si>
  <si>
    <t>Fotel obrotowy niebieski</t>
  </si>
  <si>
    <t>008 / 112</t>
  </si>
  <si>
    <t>Kaloryfer</t>
  </si>
  <si>
    <t>Telewizor  Samsung LCD "40  LA40A550</t>
  </si>
  <si>
    <t>Materac 150 x 200</t>
  </si>
  <si>
    <t>Fotel ratan</t>
  </si>
  <si>
    <t>Rolety (żaluzje) okienne jasne zieleń aluminiowe, zwijane</t>
  </si>
  <si>
    <t>Karnisze- czarne</t>
  </si>
  <si>
    <t>Lampa stojąca metalowa</t>
  </si>
  <si>
    <t>Taboret</t>
  </si>
  <si>
    <t>Pojemnik na bieliznę</t>
  </si>
  <si>
    <t>Aparat fotograficzny cyfrowy SONY Cyber Shot  DSC-WX100</t>
  </si>
  <si>
    <t>Krzesło a-2 czerwone z oparciem</t>
  </si>
  <si>
    <t>Stojak na plakaty</t>
  </si>
  <si>
    <t>Fontanna wody (dystrybutor)</t>
  </si>
  <si>
    <t>Ekspres do kawy Saeco Lirika</t>
  </si>
  <si>
    <t>Czajnik elektryczny Hobbs</t>
  </si>
  <si>
    <t>zniszczone</t>
  </si>
  <si>
    <t>zużyte</t>
  </si>
  <si>
    <t>kanapa ciemna wiklina samara</t>
  </si>
  <si>
    <t>fotel ciemna wiklina samara</t>
  </si>
  <si>
    <t>stolik ciemna wiklina samara</t>
  </si>
  <si>
    <t>008/241</t>
  </si>
  <si>
    <t>008/242</t>
  </si>
  <si>
    <t>008/243</t>
  </si>
  <si>
    <t>008/244</t>
  </si>
  <si>
    <t>zniszczony</t>
  </si>
  <si>
    <t>008 / 456 /2013</t>
  </si>
  <si>
    <t>UPS Eaton</t>
  </si>
  <si>
    <t>Piekarnik Whirlpool</t>
  </si>
  <si>
    <t>008 / 328</t>
  </si>
  <si>
    <t>mocno zużyty</t>
  </si>
  <si>
    <t>008 / 608</t>
  </si>
  <si>
    <t>niszczarka do papieru Dahle</t>
  </si>
  <si>
    <t>zepsuta</t>
  </si>
  <si>
    <t>004/55</t>
  </si>
  <si>
    <t>bojler elektryczny</t>
  </si>
  <si>
    <t>zepsuty</t>
  </si>
  <si>
    <t>008/560</t>
  </si>
  <si>
    <t>czajnik elektryczny braun</t>
  </si>
  <si>
    <t>czajnik elektryczny</t>
  </si>
  <si>
    <t>008/635</t>
  </si>
  <si>
    <t>niesprawny</t>
  </si>
  <si>
    <t>uszkodzona</t>
  </si>
  <si>
    <t>niesprawna</t>
  </si>
  <si>
    <t>mocno zużyta</t>
  </si>
  <si>
    <t>zepsute</t>
  </si>
  <si>
    <t>652-0006</t>
  </si>
  <si>
    <t>klimatyzator Airwell</t>
  </si>
  <si>
    <t>fotel biedermaier</t>
  </si>
  <si>
    <t>008/120/2003</t>
  </si>
  <si>
    <t>008/430</t>
  </si>
  <si>
    <t>niszczarka do dokumentów</t>
  </si>
  <si>
    <t>008/282</t>
  </si>
  <si>
    <t>szafa wysoka jasna</t>
  </si>
  <si>
    <t>zużyta</t>
  </si>
  <si>
    <t>008/107</t>
  </si>
  <si>
    <t>stolik pod telefon</t>
  </si>
  <si>
    <t>008/278</t>
  </si>
  <si>
    <t>szafa oszklona wysoka</t>
  </si>
  <si>
    <t>zniszczona</t>
  </si>
  <si>
    <t>lampa mosiężna</t>
  </si>
  <si>
    <t>008/16</t>
  </si>
  <si>
    <t>krzesło biedemaier</t>
  </si>
  <si>
    <t>008/23</t>
  </si>
  <si>
    <t>008/478</t>
  </si>
  <si>
    <t>materac dziecięcy</t>
  </si>
  <si>
    <t>008/22</t>
  </si>
  <si>
    <t>008/572</t>
  </si>
  <si>
    <t>008/656</t>
  </si>
  <si>
    <t>008/630</t>
  </si>
  <si>
    <t>fotel biurowy Parox</t>
  </si>
  <si>
    <t>fotel biurowy Mercur</t>
  </si>
  <si>
    <t>fotel biurowy Modena</t>
  </si>
  <si>
    <t>fotelu biurowy Manager</t>
  </si>
  <si>
    <t>008/533</t>
  </si>
  <si>
    <t>008/469</t>
  </si>
  <si>
    <t>008/468</t>
  </si>
  <si>
    <t>008/466</t>
  </si>
  <si>
    <t>fotel biurowy Washington</t>
  </si>
  <si>
    <t>008/471</t>
  </si>
  <si>
    <t>008/470</t>
  </si>
  <si>
    <t>008/195</t>
  </si>
  <si>
    <t>fotel czarny</t>
  </si>
  <si>
    <t>008/194</t>
  </si>
  <si>
    <t>fotel biurowy KATO</t>
  </si>
  <si>
    <t>008/571</t>
  </si>
  <si>
    <t>niekwalifikujący się do dalszego użycia wg nowych wytycznych</t>
  </si>
  <si>
    <t xml:space="preserve">niekwalifikujący się do dalszego użycia wg nowych wytycznych </t>
  </si>
  <si>
    <t>Data nabycia</t>
  </si>
  <si>
    <t>-</t>
  </si>
  <si>
    <t>% zużycia</t>
  </si>
  <si>
    <t>Wartość inwentarzowa w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</si>
</sst>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C4F7-BA51-4443-BCE5-117C5D1363D7}">
  <sheetPr>
    <pageSetUpPr fitToPage="1"/>
  </sheetPr>
  <dimension ref="A1:H114"/>
  <sheetViews>
    <sheetView tabSelected="1" topLeftCell="A106" workbookViewId="0">
      <selection activeCell="C110" sqref="C110"/>
    </sheetView>
  </sheetViews>
  <sheetFormatPr defaultRowHeight="14.4" x14ac:dyDescent="0.3"/>
  <cols>
    <col min="1" max="1" width="7.44140625" customWidth="1"/>
    <col min="2" max="2" width="16.6640625" customWidth="1"/>
    <col min="3" max="3" width="35.44140625" style="6" customWidth="1"/>
    <col min="4" max="4" width="18.5546875" style="27" customWidth="1"/>
    <col min="5" max="5" width="53.6640625" customWidth="1"/>
    <col min="6" max="7" width="9.88671875" style="8" customWidth="1"/>
    <col min="8" max="8" width="10" style="10" customWidth="1"/>
  </cols>
  <sheetData>
    <row r="1" spans="1:8" ht="24" customHeight="1" x14ac:dyDescent="0.4">
      <c r="A1" s="38" t="s">
        <v>117</v>
      </c>
      <c r="B1" s="38"/>
      <c r="C1" s="38"/>
      <c r="D1" s="38"/>
      <c r="E1" s="38"/>
      <c r="F1" s="38"/>
      <c r="G1" s="38"/>
      <c r="H1" s="38"/>
    </row>
    <row r="2" spans="1:8" x14ac:dyDescent="0.3">
      <c r="H2" s="11"/>
    </row>
    <row r="3" spans="1:8" ht="64.5" customHeight="1" x14ac:dyDescent="0.3">
      <c r="A3" s="1" t="s">
        <v>113</v>
      </c>
      <c r="B3" s="2" t="s">
        <v>0</v>
      </c>
      <c r="C3" s="1" t="s">
        <v>1</v>
      </c>
      <c r="D3" s="1" t="s">
        <v>209</v>
      </c>
      <c r="E3" s="1" t="s">
        <v>2</v>
      </c>
      <c r="F3" s="37" t="s">
        <v>212</v>
      </c>
      <c r="G3" s="1" t="s">
        <v>211</v>
      </c>
      <c r="H3" s="1" t="s">
        <v>118</v>
      </c>
    </row>
    <row r="4" spans="1:8" x14ac:dyDescent="0.3">
      <c r="A4" s="3">
        <v>1</v>
      </c>
      <c r="B4" s="4" t="s">
        <v>3</v>
      </c>
      <c r="C4" s="5" t="s">
        <v>4</v>
      </c>
      <c r="D4" s="28">
        <v>41646</v>
      </c>
      <c r="E4" s="3" t="s">
        <v>163</v>
      </c>
      <c r="F4" s="9">
        <v>116.45</v>
      </c>
      <c r="G4" s="35">
        <v>0.75</v>
      </c>
      <c r="H4" s="36">
        <f>F4*(100%-G4)</f>
        <v>29.112500000000001</v>
      </c>
    </row>
    <row r="5" spans="1:8" x14ac:dyDescent="0.3">
      <c r="A5" s="3">
        <f>A4+1</f>
        <v>2</v>
      </c>
      <c r="B5" s="4" t="s">
        <v>5</v>
      </c>
      <c r="C5" s="5" t="s">
        <v>6</v>
      </c>
      <c r="D5" s="28">
        <v>43679</v>
      </c>
      <c r="E5" s="3" t="s">
        <v>163</v>
      </c>
      <c r="F5" s="9">
        <v>29.38</v>
      </c>
      <c r="G5" s="35">
        <v>0.75</v>
      </c>
      <c r="H5" s="36">
        <f t="shared" ref="H5:H68" si="0">F5*(100%-G5)</f>
        <v>7.3449999999999998</v>
      </c>
    </row>
    <row r="6" spans="1:8" x14ac:dyDescent="0.3">
      <c r="A6" s="3">
        <f t="shared" ref="A6:A69" si="1">A5+1</f>
        <v>3</v>
      </c>
      <c r="B6" s="4" t="s">
        <v>7</v>
      </c>
      <c r="C6" s="5" t="s">
        <v>115</v>
      </c>
      <c r="D6" s="28">
        <v>42696</v>
      </c>
      <c r="E6" s="3" t="s">
        <v>151</v>
      </c>
      <c r="F6" s="7">
        <v>62</v>
      </c>
      <c r="G6" s="35">
        <v>0.75</v>
      </c>
      <c r="H6" s="36">
        <f t="shared" si="0"/>
        <v>15.5</v>
      </c>
    </row>
    <row r="7" spans="1:8" x14ac:dyDescent="0.3">
      <c r="A7" s="3">
        <f t="shared" si="1"/>
        <v>4</v>
      </c>
      <c r="B7" s="4" t="s">
        <v>8</v>
      </c>
      <c r="C7" s="5" t="s">
        <v>9</v>
      </c>
      <c r="D7" s="28">
        <v>42703</v>
      </c>
      <c r="E7" s="3" t="s">
        <v>164</v>
      </c>
      <c r="F7" s="7">
        <v>101.75</v>
      </c>
      <c r="G7" s="35">
        <v>0.75</v>
      </c>
      <c r="H7" s="36">
        <f t="shared" si="0"/>
        <v>25.4375</v>
      </c>
    </row>
    <row r="8" spans="1:8" x14ac:dyDescent="0.3">
      <c r="A8" s="3">
        <f t="shared" si="1"/>
        <v>5</v>
      </c>
      <c r="B8" s="4" t="s">
        <v>10</v>
      </c>
      <c r="C8" s="5" t="s">
        <v>116</v>
      </c>
      <c r="D8" s="28">
        <v>42475</v>
      </c>
      <c r="E8" s="3" t="s">
        <v>25</v>
      </c>
      <c r="F8" s="7">
        <v>288.45999999999998</v>
      </c>
      <c r="G8" s="35">
        <v>0.75</v>
      </c>
      <c r="H8" s="36">
        <f t="shared" si="0"/>
        <v>72.114999999999995</v>
      </c>
    </row>
    <row r="9" spans="1:8" x14ac:dyDescent="0.3">
      <c r="A9" s="3">
        <f t="shared" si="1"/>
        <v>6</v>
      </c>
      <c r="B9" s="4" t="s">
        <v>167</v>
      </c>
      <c r="C9" s="5" t="s">
        <v>168</v>
      </c>
      <c r="D9" s="28">
        <v>40149</v>
      </c>
      <c r="E9" s="3" t="s">
        <v>25</v>
      </c>
      <c r="F9" s="7">
        <v>473.63</v>
      </c>
      <c r="G9" s="35">
        <v>0.75</v>
      </c>
      <c r="H9" s="36">
        <f t="shared" si="0"/>
        <v>118.4075</v>
      </c>
    </row>
    <row r="10" spans="1:8" x14ac:dyDescent="0.3">
      <c r="A10" s="3">
        <f t="shared" si="1"/>
        <v>7</v>
      </c>
      <c r="B10" s="4" t="s">
        <v>11</v>
      </c>
      <c r="C10" s="5" t="s">
        <v>12</v>
      </c>
      <c r="D10" s="28">
        <v>43830</v>
      </c>
      <c r="E10" s="3" t="s">
        <v>25</v>
      </c>
      <c r="F10" s="7">
        <v>30.46</v>
      </c>
      <c r="G10" s="35">
        <v>0.75</v>
      </c>
      <c r="H10" s="36">
        <f t="shared" si="0"/>
        <v>7.6150000000000002</v>
      </c>
    </row>
    <row r="11" spans="1:8" x14ac:dyDescent="0.3">
      <c r="A11" s="3">
        <f t="shared" si="1"/>
        <v>8</v>
      </c>
      <c r="B11" s="4" t="s">
        <v>13</v>
      </c>
      <c r="C11" s="5" t="s">
        <v>14</v>
      </c>
      <c r="D11" s="28">
        <v>41592</v>
      </c>
      <c r="E11" s="3" t="s">
        <v>25</v>
      </c>
      <c r="F11" s="7">
        <v>270.11</v>
      </c>
      <c r="G11" s="35">
        <v>0.75</v>
      </c>
      <c r="H11" s="36">
        <f t="shared" si="0"/>
        <v>67.527500000000003</v>
      </c>
    </row>
    <row r="12" spans="1:8" x14ac:dyDescent="0.3">
      <c r="A12" s="3">
        <f t="shared" si="1"/>
        <v>9</v>
      </c>
      <c r="B12" s="4" t="s">
        <v>15</v>
      </c>
      <c r="C12" s="5" t="s">
        <v>16</v>
      </c>
      <c r="D12" s="28">
        <v>43493</v>
      </c>
      <c r="E12" s="3" t="s">
        <v>25</v>
      </c>
      <c r="F12" s="7">
        <v>52.28</v>
      </c>
      <c r="G12" s="35">
        <v>0.75</v>
      </c>
      <c r="H12" s="36">
        <f t="shared" si="0"/>
        <v>13.07</v>
      </c>
    </row>
    <row r="13" spans="1:8" x14ac:dyDescent="0.3">
      <c r="A13" s="3">
        <f t="shared" si="1"/>
        <v>10</v>
      </c>
      <c r="B13" s="4" t="s">
        <v>17</v>
      </c>
      <c r="C13" s="5" t="s">
        <v>122</v>
      </c>
      <c r="D13" s="28">
        <v>43062</v>
      </c>
      <c r="E13" s="3" t="s">
        <v>25</v>
      </c>
      <c r="F13" s="7">
        <v>74.02</v>
      </c>
      <c r="G13" s="35">
        <v>0.75</v>
      </c>
      <c r="H13" s="36">
        <f t="shared" si="0"/>
        <v>18.504999999999999</v>
      </c>
    </row>
    <row r="14" spans="1:8" x14ac:dyDescent="0.3">
      <c r="A14" s="3">
        <f t="shared" si="1"/>
        <v>11</v>
      </c>
      <c r="B14" s="4" t="s">
        <v>18</v>
      </c>
      <c r="C14" s="5" t="s">
        <v>14</v>
      </c>
      <c r="D14" s="28">
        <v>41592</v>
      </c>
      <c r="E14" s="3" t="s">
        <v>25</v>
      </c>
      <c r="F14" s="7">
        <v>270.11</v>
      </c>
      <c r="G14" s="35">
        <v>0.75</v>
      </c>
      <c r="H14" s="36">
        <f t="shared" si="0"/>
        <v>67.527500000000003</v>
      </c>
    </row>
    <row r="15" spans="1:8" x14ac:dyDescent="0.3">
      <c r="A15" s="3">
        <f t="shared" si="1"/>
        <v>12</v>
      </c>
      <c r="B15" s="4" t="s">
        <v>19</v>
      </c>
      <c r="C15" s="5" t="s">
        <v>14</v>
      </c>
      <c r="D15" s="28">
        <v>41592</v>
      </c>
      <c r="E15" s="3" t="s">
        <v>25</v>
      </c>
      <c r="F15" s="7">
        <v>270.11</v>
      </c>
      <c r="G15" s="35">
        <v>0.75</v>
      </c>
      <c r="H15" s="36">
        <f t="shared" si="0"/>
        <v>67.527500000000003</v>
      </c>
    </row>
    <row r="16" spans="1:8" x14ac:dyDescent="0.3">
      <c r="A16" s="3">
        <f t="shared" si="1"/>
        <v>13</v>
      </c>
      <c r="B16" s="4" t="s">
        <v>20</v>
      </c>
      <c r="C16" s="5" t="s">
        <v>21</v>
      </c>
      <c r="D16" s="28">
        <v>43830</v>
      </c>
      <c r="E16" s="3" t="s">
        <v>25</v>
      </c>
      <c r="F16" s="7">
        <v>54.54</v>
      </c>
      <c r="G16" s="35">
        <v>0.75</v>
      </c>
      <c r="H16" s="36">
        <f t="shared" si="0"/>
        <v>13.635</v>
      </c>
    </row>
    <row r="17" spans="1:8" x14ac:dyDescent="0.3">
      <c r="A17" s="3">
        <f t="shared" si="1"/>
        <v>14</v>
      </c>
      <c r="B17" s="4" t="s">
        <v>22</v>
      </c>
      <c r="C17" s="5" t="s">
        <v>23</v>
      </c>
      <c r="D17" s="28">
        <v>44176</v>
      </c>
      <c r="E17" s="3" t="s">
        <v>165</v>
      </c>
      <c r="F17" s="7">
        <v>26.19</v>
      </c>
      <c r="G17" s="35">
        <v>0.75</v>
      </c>
      <c r="H17" s="36">
        <f t="shared" si="0"/>
        <v>6.5475000000000003</v>
      </c>
    </row>
    <row r="18" spans="1:8" x14ac:dyDescent="0.3">
      <c r="A18" s="3">
        <f t="shared" si="1"/>
        <v>15</v>
      </c>
      <c r="B18" s="4" t="s">
        <v>24</v>
      </c>
      <c r="C18" s="5" t="s">
        <v>123</v>
      </c>
      <c r="D18" s="28">
        <v>39904</v>
      </c>
      <c r="E18" s="3" t="s">
        <v>25</v>
      </c>
      <c r="F18" s="7">
        <v>1362.37</v>
      </c>
      <c r="G18" s="35">
        <v>0.75</v>
      </c>
      <c r="H18" s="36">
        <f t="shared" si="0"/>
        <v>340.59249999999997</v>
      </c>
    </row>
    <row r="19" spans="1:8" x14ac:dyDescent="0.3">
      <c r="A19" s="3">
        <f t="shared" si="1"/>
        <v>16</v>
      </c>
      <c r="B19" s="4" t="s">
        <v>26</v>
      </c>
      <c r="C19" s="5" t="s">
        <v>124</v>
      </c>
      <c r="D19" s="28">
        <v>42993</v>
      </c>
      <c r="E19" s="3" t="s">
        <v>146</v>
      </c>
      <c r="F19" s="7">
        <v>206.01</v>
      </c>
      <c r="G19" s="35">
        <v>0.75</v>
      </c>
      <c r="H19" s="36">
        <f t="shared" si="0"/>
        <v>51.502499999999998</v>
      </c>
    </row>
    <row r="20" spans="1:8" x14ac:dyDescent="0.3">
      <c r="A20" s="3">
        <f t="shared" si="1"/>
        <v>17</v>
      </c>
      <c r="B20" s="13" t="s">
        <v>27</v>
      </c>
      <c r="C20" s="14" t="s">
        <v>28</v>
      </c>
      <c r="D20" s="29">
        <v>41843</v>
      </c>
      <c r="E20" s="13" t="s">
        <v>119</v>
      </c>
      <c r="F20" s="15">
        <v>82.8</v>
      </c>
      <c r="G20" s="35">
        <v>0.75</v>
      </c>
      <c r="H20" s="36">
        <f t="shared" si="0"/>
        <v>20.7</v>
      </c>
    </row>
    <row r="21" spans="1:8" x14ac:dyDescent="0.3">
      <c r="A21" s="3">
        <f t="shared" si="1"/>
        <v>18</v>
      </c>
      <c r="B21" s="13" t="s">
        <v>29</v>
      </c>
      <c r="C21" s="14" t="s">
        <v>28</v>
      </c>
      <c r="D21" s="29">
        <v>41843</v>
      </c>
      <c r="E21" s="13" t="s">
        <v>119</v>
      </c>
      <c r="F21" s="15">
        <v>82.8</v>
      </c>
      <c r="G21" s="35">
        <v>0.75</v>
      </c>
      <c r="H21" s="36">
        <f t="shared" si="0"/>
        <v>20.7</v>
      </c>
    </row>
    <row r="22" spans="1:8" x14ac:dyDescent="0.3">
      <c r="A22" s="3">
        <f t="shared" si="1"/>
        <v>19</v>
      </c>
      <c r="B22" s="4" t="s">
        <v>47</v>
      </c>
      <c r="C22" s="5" t="s">
        <v>48</v>
      </c>
      <c r="D22" s="28">
        <v>43087</v>
      </c>
      <c r="E22" s="13" t="s">
        <v>119</v>
      </c>
      <c r="F22" s="7">
        <v>165.35</v>
      </c>
      <c r="G22" s="35">
        <v>0.75</v>
      </c>
      <c r="H22" s="36">
        <f t="shared" si="0"/>
        <v>41.337499999999999</v>
      </c>
    </row>
    <row r="23" spans="1:8" x14ac:dyDescent="0.3">
      <c r="A23" s="3">
        <f t="shared" si="1"/>
        <v>20</v>
      </c>
      <c r="B23" s="13" t="s">
        <v>30</v>
      </c>
      <c r="C23" s="14" t="s">
        <v>31</v>
      </c>
      <c r="D23" s="29">
        <v>38352</v>
      </c>
      <c r="E23" s="13" t="s">
        <v>25</v>
      </c>
      <c r="F23" s="15">
        <v>11.21</v>
      </c>
      <c r="G23" s="35">
        <v>0.75</v>
      </c>
      <c r="H23" s="36">
        <f t="shared" si="0"/>
        <v>2.8025000000000002</v>
      </c>
    </row>
    <row r="24" spans="1:8" x14ac:dyDescent="0.3">
      <c r="A24" s="3">
        <f t="shared" si="1"/>
        <v>21</v>
      </c>
      <c r="B24" s="4" t="s">
        <v>32</v>
      </c>
      <c r="C24" s="5" t="s">
        <v>33</v>
      </c>
      <c r="D24" s="28">
        <v>43437</v>
      </c>
      <c r="E24" s="3" t="s">
        <v>34</v>
      </c>
      <c r="F24" s="7">
        <v>56.11</v>
      </c>
      <c r="G24" s="35">
        <v>0.75</v>
      </c>
      <c r="H24" s="36">
        <f t="shared" si="0"/>
        <v>14.0275</v>
      </c>
    </row>
    <row r="25" spans="1:8" x14ac:dyDescent="0.3">
      <c r="A25" s="3">
        <f t="shared" si="1"/>
        <v>22</v>
      </c>
      <c r="B25" s="13" t="s">
        <v>35</v>
      </c>
      <c r="C25" s="14" t="s">
        <v>36</v>
      </c>
      <c r="D25" s="29">
        <v>38888</v>
      </c>
      <c r="E25" s="13" t="s">
        <v>164</v>
      </c>
      <c r="F25" s="15">
        <v>137.68</v>
      </c>
      <c r="G25" s="35">
        <v>0.75</v>
      </c>
      <c r="H25" s="36">
        <f t="shared" si="0"/>
        <v>34.42</v>
      </c>
    </row>
    <row r="26" spans="1:8" x14ac:dyDescent="0.3">
      <c r="A26" s="3">
        <f t="shared" si="1"/>
        <v>23</v>
      </c>
      <c r="B26" s="13" t="s">
        <v>37</v>
      </c>
      <c r="C26" s="14" t="s">
        <v>38</v>
      </c>
      <c r="D26" s="29">
        <v>40268</v>
      </c>
      <c r="E26" s="13" t="s">
        <v>25</v>
      </c>
      <c r="F26" s="15">
        <v>51.27</v>
      </c>
      <c r="G26" s="35">
        <v>0.75</v>
      </c>
      <c r="H26" s="36">
        <f t="shared" si="0"/>
        <v>12.817500000000001</v>
      </c>
    </row>
    <row r="27" spans="1:8" x14ac:dyDescent="0.3">
      <c r="A27" s="3">
        <f t="shared" si="1"/>
        <v>24</v>
      </c>
      <c r="B27" s="4" t="s">
        <v>39</v>
      </c>
      <c r="C27" s="5" t="s">
        <v>40</v>
      </c>
      <c r="D27" s="28">
        <v>41558</v>
      </c>
      <c r="E27" s="3" t="s">
        <v>34</v>
      </c>
      <c r="F27" s="7">
        <v>191.41</v>
      </c>
      <c r="G27" s="35">
        <v>0.75</v>
      </c>
      <c r="H27" s="36">
        <f t="shared" si="0"/>
        <v>47.852499999999999</v>
      </c>
    </row>
    <row r="28" spans="1:8" x14ac:dyDescent="0.3">
      <c r="A28" s="3">
        <f t="shared" si="1"/>
        <v>25</v>
      </c>
      <c r="B28" s="4" t="s">
        <v>41</v>
      </c>
      <c r="C28" s="5" t="s">
        <v>40</v>
      </c>
      <c r="D28" s="28">
        <v>42369</v>
      </c>
      <c r="E28" s="3" t="s">
        <v>137</v>
      </c>
      <c r="F28" s="7">
        <v>211.69</v>
      </c>
      <c r="G28" s="35">
        <v>0.75</v>
      </c>
      <c r="H28" s="36">
        <f t="shared" si="0"/>
        <v>52.922499999999999</v>
      </c>
    </row>
    <row r="29" spans="1:8" x14ac:dyDescent="0.3">
      <c r="A29" s="3">
        <f t="shared" si="1"/>
        <v>26</v>
      </c>
      <c r="B29" s="4">
        <v>16</v>
      </c>
      <c r="C29" s="5" t="s">
        <v>42</v>
      </c>
      <c r="D29" s="3" t="s">
        <v>210</v>
      </c>
      <c r="E29" s="3" t="s">
        <v>137</v>
      </c>
      <c r="F29" s="7">
        <v>0</v>
      </c>
      <c r="G29" s="35">
        <v>0.75</v>
      </c>
      <c r="H29" s="36">
        <f t="shared" si="0"/>
        <v>0</v>
      </c>
    </row>
    <row r="30" spans="1:8" x14ac:dyDescent="0.3">
      <c r="A30" s="3">
        <f t="shared" si="1"/>
        <v>27</v>
      </c>
      <c r="B30" s="4" t="s">
        <v>121</v>
      </c>
      <c r="C30" s="5" t="s">
        <v>120</v>
      </c>
      <c r="D30" s="28">
        <v>37294</v>
      </c>
      <c r="E30" s="3" t="s">
        <v>137</v>
      </c>
      <c r="F30" s="7">
        <v>107</v>
      </c>
      <c r="G30" s="35">
        <v>0.75</v>
      </c>
      <c r="H30" s="36">
        <f t="shared" si="0"/>
        <v>26.75</v>
      </c>
    </row>
    <row r="31" spans="1:8" x14ac:dyDescent="0.3">
      <c r="A31" s="3">
        <f t="shared" si="1"/>
        <v>28</v>
      </c>
      <c r="B31" s="13" t="s">
        <v>142</v>
      </c>
      <c r="C31" s="14" t="s">
        <v>139</v>
      </c>
      <c r="D31" s="29">
        <v>39751</v>
      </c>
      <c r="E31" s="12" t="s">
        <v>137</v>
      </c>
      <c r="F31" s="15">
        <v>100.96</v>
      </c>
      <c r="G31" s="35">
        <v>0.75</v>
      </c>
      <c r="H31" s="36">
        <f t="shared" si="0"/>
        <v>25.24</v>
      </c>
    </row>
    <row r="32" spans="1:8" x14ac:dyDescent="0.3">
      <c r="A32" s="3">
        <f t="shared" si="1"/>
        <v>29</v>
      </c>
      <c r="B32" s="13" t="s">
        <v>143</v>
      </c>
      <c r="C32" s="14" t="s">
        <v>140</v>
      </c>
      <c r="D32" s="29">
        <v>39751</v>
      </c>
      <c r="E32" s="12" t="s">
        <v>137</v>
      </c>
      <c r="F32" s="15">
        <v>100.96</v>
      </c>
      <c r="G32" s="35">
        <v>0.75</v>
      </c>
      <c r="H32" s="36">
        <f t="shared" si="0"/>
        <v>25.24</v>
      </c>
    </row>
    <row r="33" spans="1:8" x14ac:dyDescent="0.3">
      <c r="A33" s="3">
        <f t="shared" si="1"/>
        <v>30</v>
      </c>
      <c r="B33" s="13" t="s">
        <v>144</v>
      </c>
      <c r="C33" s="14" t="s">
        <v>140</v>
      </c>
      <c r="D33" s="29">
        <v>39751</v>
      </c>
      <c r="E33" s="12" t="s">
        <v>137</v>
      </c>
      <c r="F33" s="15">
        <v>100.96</v>
      </c>
      <c r="G33" s="35">
        <v>0.75</v>
      </c>
      <c r="H33" s="36">
        <f t="shared" si="0"/>
        <v>25.24</v>
      </c>
    </row>
    <row r="34" spans="1:8" x14ac:dyDescent="0.3">
      <c r="A34" s="3">
        <f t="shared" si="1"/>
        <v>31</v>
      </c>
      <c r="B34" s="13" t="s">
        <v>145</v>
      </c>
      <c r="C34" s="14" t="s">
        <v>141</v>
      </c>
      <c r="D34" s="29">
        <v>39751</v>
      </c>
      <c r="E34" s="12" t="s">
        <v>137</v>
      </c>
      <c r="F34" s="15">
        <v>100.96</v>
      </c>
      <c r="G34" s="35">
        <v>0.75</v>
      </c>
      <c r="H34" s="36">
        <f t="shared" si="0"/>
        <v>25.24</v>
      </c>
    </row>
    <row r="35" spans="1:8" x14ac:dyDescent="0.3">
      <c r="A35" s="3">
        <f t="shared" si="1"/>
        <v>32</v>
      </c>
      <c r="B35" s="13" t="s">
        <v>43</v>
      </c>
      <c r="C35" s="14" t="s">
        <v>44</v>
      </c>
      <c r="D35" s="29">
        <v>39708</v>
      </c>
      <c r="E35" s="12" t="s">
        <v>137</v>
      </c>
      <c r="F35" s="15">
        <v>82.32</v>
      </c>
      <c r="G35" s="35">
        <v>0.75</v>
      </c>
      <c r="H35" s="36">
        <f t="shared" si="0"/>
        <v>20.58</v>
      </c>
    </row>
    <row r="36" spans="1:8" x14ac:dyDescent="0.3">
      <c r="A36" s="3">
        <f t="shared" si="1"/>
        <v>33</v>
      </c>
      <c r="B36" s="13" t="s">
        <v>45</v>
      </c>
      <c r="C36" s="14" t="s">
        <v>46</v>
      </c>
      <c r="D36" s="29">
        <v>39814</v>
      </c>
      <c r="E36" s="12" t="s">
        <v>166</v>
      </c>
      <c r="F36" s="15">
        <v>648.91</v>
      </c>
      <c r="G36" s="35">
        <v>0.75</v>
      </c>
      <c r="H36" s="36">
        <f t="shared" si="0"/>
        <v>162.22749999999999</v>
      </c>
    </row>
    <row r="37" spans="1:8" x14ac:dyDescent="0.3">
      <c r="A37" s="3">
        <f t="shared" si="1"/>
        <v>34</v>
      </c>
      <c r="B37" s="4" t="s">
        <v>49</v>
      </c>
      <c r="C37" s="5" t="s">
        <v>50</v>
      </c>
      <c r="D37" s="28">
        <v>41740</v>
      </c>
      <c r="E37" s="4" t="s">
        <v>138</v>
      </c>
      <c r="F37" s="7">
        <v>120.16</v>
      </c>
      <c r="G37" s="35">
        <v>0.5</v>
      </c>
      <c r="H37" s="36">
        <f t="shared" si="0"/>
        <v>60.08</v>
      </c>
    </row>
    <row r="38" spans="1:8" x14ac:dyDescent="0.3">
      <c r="A38" s="3">
        <f t="shared" si="1"/>
        <v>35</v>
      </c>
      <c r="B38" s="4" t="s">
        <v>51</v>
      </c>
      <c r="C38" s="5" t="s">
        <v>50</v>
      </c>
      <c r="D38" s="28">
        <v>41740</v>
      </c>
      <c r="E38" s="4" t="s">
        <v>138</v>
      </c>
      <c r="F38" s="7">
        <v>120.17</v>
      </c>
      <c r="G38" s="35">
        <v>0.5</v>
      </c>
      <c r="H38" s="36">
        <f t="shared" si="0"/>
        <v>60.085000000000001</v>
      </c>
    </row>
    <row r="39" spans="1:8" x14ac:dyDescent="0.3">
      <c r="A39" s="3">
        <f t="shared" si="1"/>
        <v>36</v>
      </c>
      <c r="B39" s="4" t="s">
        <v>52</v>
      </c>
      <c r="C39" s="5" t="s">
        <v>50</v>
      </c>
      <c r="D39" s="28">
        <v>41247</v>
      </c>
      <c r="E39" s="4" t="s">
        <v>138</v>
      </c>
      <c r="F39" s="7">
        <v>139.86000000000001</v>
      </c>
      <c r="G39" s="35">
        <v>0.5</v>
      </c>
      <c r="H39" s="36">
        <f t="shared" si="0"/>
        <v>69.930000000000007</v>
      </c>
    </row>
    <row r="40" spans="1:8" x14ac:dyDescent="0.3">
      <c r="A40" s="3">
        <f t="shared" si="1"/>
        <v>37</v>
      </c>
      <c r="B40" s="4" t="s">
        <v>53</v>
      </c>
      <c r="C40" s="5" t="s">
        <v>50</v>
      </c>
      <c r="D40" s="28">
        <v>40385</v>
      </c>
      <c r="E40" s="4" t="s">
        <v>138</v>
      </c>
      <c r="F40" s="7">
        <v>208.42</v>
      </c>
      <c r="G40" s="35">
        <v>0.5</v>
      </c>
      <c r="H40" s="36">
        <f t="shared" si="0"/>
        <v>104.21</v>
      </c>
    </row>
    <row r="41" spans="1:8" x14ac:dyDescent="0.3">
      <c r="A41" s="3">
        <f t="shared" si="1"/>
        <v>38</v>
      </c>
      <c r="B41" s="4" t="s">
        <v>54</v>
      </c>
      <c r="C41" s="5" t="s">
        <v>55</v>
      </c>
      <c r="D41" s="28">
        <v>40385</v>
      </c>
      <c r="E41" s="4" t="s">
        <v>119</v>
      </c>
      <c r="F41" s="7">
        <v>96.74</v>
      </c>
      <c r="G41" s="35">
        <v>0.75</v>
      </c>
      <c r="H41" s="36">
        <f t="shared" si="0"/>
        <v>24.184999999999999</v>
      </c>
    </row>
    <row r="42" spans="1:8" x14ac:dyDescent="0.3">
      <c r="A42" s="3">
        <f t="shared" si="1"/>
        <v>39</v>
      </c>
      <c r="B42" s="4" t="s">
        <v>56</v>
      </c>
      <c r="C42" s="5" t="s">
        <v>55</v>
      </c>
      <c r="D42" s="28">
        <v>41740</v>
      </c>
      <c r="E42" s="4" t="s">
        <v>119</v>
      </c>
      <c r="F42" s="7">
        <v>82.8</v>
      </c>
      <c r="G42" s="35">
        <v>0.75</v>
      </c>
      <c r="H42" s="36">
        <f t="shared" si="0"/>
        <v>20.7</v>
      </c>
    </row>
    <row r="43" spans="1:8" x14ac:dyDescent="0.3">
      <c r="A43" s="3">
        <f t="shared" si="1"/>
        <v>40</v>
      </c>
      <c r="B43" s="4" t="s">
        <v>57</v>
      </c>
      <c r="C43" s="5" t="s">
        <v>55</v>
      </c>
      <c r="D43" s="28">
        <v>41740</v>
      </c>
      <c r="E43" s="4" t="s">
        <v>119</v>
      </c>
      <c r="F43" s="7">
        <v>82.8</v>
      </c>
      <c r="G43" s="35">
        <v>0.75</v>
      </c>
      <c r="H43" s="36">
        <f t="shared" si="0"/>
        <v>20.7</v>
      </c>
    </row>
    <row r="44" spans="1:8" x14ac:dyDescent="0.3">
      <c r="A44" s="3">
        <f t="shared" si="1"/>
        <v>41</v>
      </c>
      <c r="B44" s="4" t="s">
        <v>58</v>
      </c>
      <c r="C44" s="5" t="s">
        <v>55</v>
      </c>
      <c r="D44" s="28">
        <v>41247</v>
      </c>
      <c r="E44" s="4" t="s">
        <v>119</v>
      </c>
      <c r="F44" s="7">
        <v>78.5</v>
      </c>
      <c r="G44" s="35">
        <v>0.75</v>
      </c>
      <c r="H44" s="36">
        <f t="shared" si="0"/>
        <v>19.625</v>
      </c>
    </row>
    <row r="45" spans="1:8" x14ac:dyDescent="0.3">
      <c r="A45" s="3">
        <f t="shared" si="1"/>
        <v>42</v>
      </c>
      <c r="B45" s="4" t="s">
        <v>59</v>
      </c>
      <c r="C45" s="5" t="s">
        <v>60</v>
      </c>
      <c r="D45" s="28">
        <v>40147</v>
      </c>
      <c r="E45" s="4" t="s">
        <v>138</v>
      </c>
      <c r="F45" s="7">
        <v>82.12</v>
      </c>
      <c r="G45" s="35">
        <v>0.5</v>
      </c>
      <c r="H45" s="36">
        <f t="shared" si="0"/>
        <v>41.06</v>
      </c>
    </row>
    <row r="46" spans="1:8" x14ac:dyDescent="0.3">
      <c r="A46" s="3">
        <f t="shared" si="1"/>
        <v>43</v>
      </c>
      <c r="B46" s="4" t="s">
        <v>61</v>
      </c>
      <c r="C46" s="5" t="s">
        <v>60</v>
      </c>
      <c r="D46" s="28">
        <v>40147</v>
      </c>
      <c r="E46" s="4" t="s">
        <v>138</v>
      </c>
      <c r="F46" s="7">
        <v>82.12</v>
      </c>
      <c r="G46" s="35">
        <v>0.5</v>
      </c>
      <c r="H46" s="36">
        <f t="shared" si="0"/>
        <v>41.06</v>
      </c>
    </row>
    <row r="47" spans="1:8" x14ac:dyDescent="0.3">
      <c r="A47" s="3">
        <f t="shared" si="1"/>
        <v>44</v>
      </c>
      <c r="B47" s="4" t="s">
        <v>62</v>
      </c>
      <c r="C47" s="5" t="s">
        <v>60</v>
      </c>
      <c r="D47" s="28">
        <v>40147</v>
      </c>
      <c r="E47" s="4" t="s">
        <v>138</v>
      </c>
      <c r="F47" s="7">
        <v>82.12</v>
      </c>
      <c r="G47" s="35">
        <v>0.5</v>
      </c>
      <c r="H47" s="36">
        <f t="shared" si="0"/>
        <v>41.06</v>
      </c>
    </row>
    <row r="48" spans="1:8" x14ac:dyDescent="0.3">
      <c r="A48" s="3">
        <f t="shared" si="1"/>
        <v>45</v>
      </c>
      <c r="B48" s="4" t="s">
        <v>63</v>
      </c>
      <c r="C48" s="5" t="s">
        <v>60</v>
      </c>
      <c r="D48" s="28">
        <v>40147</v>
      </c>
      <c r="E48" s="4" t="s">
        <v>138</v>
      </c>
      <c r="F48" s="7">
        <v>82.12</v>
      </c>
      <c r="G48" s="35">
        <v>0.5</v>
      </c>
      <c r="H48" s="36">
        <f t="shared" si="0"/>
        <v>41.06</v>
      </c>
    </row>
    <row r="49" spans="1:8" x14ac:dyDescent="0.3">
      <c r="A49" s="3">
        <f t="shared" si="1"/>
        <v>46</v>
      </c>
      <c r="B49" s="4" t="s">
        <v>64</v>
      </c>
      <c r="C49" s="5" t="s">
        <v>60</v>
      </c>
      <c r="D49" s="28">
        <v>40147</v>
      </c>
      <c r="E49" s="4" t="s">
        <v>138</v>
      </c>
      <c r="F49" s="7">
        <v>82.12</v>
      </c>
      <c r="G49" s="35">
        <v>0.5</v>
      </c>
      <c r="H49" s="36">
        <f t="shared" si="0"/>
        <v>41.06</v>
      </c>
    </row>
    <row r="50" spans="1:8" x14ac:dyDescent="0.3">
      <c r="A50" s="3">
        <f t="shared" si="1"/>
        <v>47</v>
      </c>
      <c r="B50" s="4" t="s">
        <v>65</v>
      </c>
      <c r="C50" s="5" t="s">
        <v>60</v>
      </c>
      <c r="D50" s="28">
        <v>40147</v>
      </c>
      <c r="E50" s="4" t="s">
        <v>138</v>
      </c>
      <c r="F50" s="7">
        <v>82.12</v>
      </c>
      <c r="G50" s="35">
        <v>0.5</v>
      </c>
      <c r="H50" s="36">
        <f t="shared" si="0"/>
        <v>41.06</v>
      </c>
    </row>
    <row r="51" spans="1:8" x14ac:dyDescent="0.3">
      <c r="A51" s="3">
        <f t="shared" si="1"/>
        <v>48</v>
      </c>
      <c r="B51" s="4" t="s">
        <v>66</v>
      </c>
      <c r="C51" s="5" t="s">
        <v>60</v>
      </c>
      <c r="D51" s="28">
        <v>40147</v>
      </c>
      <c r="E51" s="4" t="s">
        <v>138</v>
      </c>
      <c r="F51" s="7">
        <v>82.12</v>
      </c>
      <c r="G51" s="35">
        <v>0.5</v>
      </c>
      <c r="H51" s="36">
        <f t="shared" si="0"/>
        <v>41.06</v>
      </c>
    </row>
    <row r="52" spans="1:8" x14ac:dyDescent="0.3">
      <c r="A52" s="3">
        <f t="shared" si="1"/>
        <v>49</v>
      </c>
      <c r="B52" s="4" t="s">
        <v>67</v>
      </c>
      <c r="C52" s="5" t="s">
        <v>60</v>
      </c>
      <c r="D52" s="28">
        <v>40147</v>
      </c>
      <c r="E52" s="4" t="s">
        <v>138</v>
      </c>
      <c r="F52" s="7">
        <v>82.12</v>
      </c>
      <c r="G52" s="35">
        <v>0.5</v>
      </c>
      <c r="H52" s="36">
        <f t="shared" si="0"/>
        <v>41.06</v>
      </c>
    </row>
    <row r="53" spans="1:8" x14ac:dyDescent="0.3">
      <c r="A53" s="3">
        <f t="shared" si="1"/>
        <v>50</v>
      </c>
      <c r="B53" s="4" t="s">
        <v>68</v>
      </c>
      <c r="C53" s="5" t="s">
        <v>60</v>
      </c>
      <c r="D53" s="28">
        <v>40147</v>
      </c>
      <c r="E53" s="4" t="s">
        <v>138</v>
      </c>
      <c r="F53" s="7">
        <v>82.12</v>
      </c>
      <c r="G53" s="35">
        <v>0.5</v>
      </c>
      <c r="H53" s="36">
        <f t="shared" si="0"/>
        <v>41.06</v>
      </c>
    </row>
    <row r="54" spans="1:8" x14ac:dyDescent="0.3">
      <c r="A54" s="3">
        <f t="shared" si="1"/>
        <v>51</v>
      </c>
      <c r="B54" s="4" t="s">
        <v>69</v>
      </c>
      <c r="C54" s="5" t="s">
        <v>60</v>
      </c>
      <c r="D54" s="28">
        <v>40147</v>
      </c>
      <c r="E54" s="4" t="s">
        <v>138</v>
      </c>
      <c r="F54" s="7">
        <v>82.12</v>
      </c>
      <c r="G54" s="35">
        <v>0.5</v>
      </c>
      <c r="H54" s="36">
        <f t="shared" si="0"/>
        <v>41.06</v>
      </c>
    </row>
    <row r="55" spans="1:8" x14ac:dyDescent="0.3">
      <c r="A55" s="3">
        <f t="shared" si="1"/>
        <v>52</v>
      </c>
      <c r="B55" s="4" t="s">
        <v>70</v>
      </c>
      <c r="C55" s="5" t="s">
        <v>60</v>
      </c>
      <c r="D55" s="28">
        <v>40147</v>
      </c>
      <c r="E55" s="4" t="s">
        <v>138</v>
      </c>
      <c r="F55" s="7">
        <v>82.12</v>
      </c>
      <c r="G55" s="35">
        <v>0.5</v>
      </c>
      <c r="H55" s="36">
        <f t="shared" si="0"/>
        <v>41.06</v>
      </c>
    </row>
    <row r="56" spans="1:8" ht="13.5" customHeight="1" x14ac:dyDescent="0.3">
      <c r="A56" s="3">
        <f t="shared" si="1"/>
        <v>53</v>
      </c>
      <c r="B56" s="4" t="s">
        <v>71</v>
      </c>
      <c r="C56" s="5" t="s">
        <v>60</v>
      </c>
      <c r="D56" s="28">
        <v>40147</v>
      </c>
      <c r="E56" s="4" t="s">
        <v>138</v>
      </c>
      <c r="F56" s="7">
        <v>82.12</v>
      </c>
      <c r="G56" s="35">
        <v>0.5</v>
      </c>
      <c r="H56" s="36">
        <f t="shared" si="0"/>
        <v>41.06</v>
      </c>
    </row>
    <row r="57" spans="1:8" x14ac:dyDescent="0.3">
      <c r="A57" s="3">
        <f t="shared" si="1"/>
        <v>54</v>
      </c>
      <c r="B57" s="4" t="s">
        <v>72</v>
      </c>
      <c r="C57" s="5" t="s">
        <v>73</v>
      </c>
      <c r="D57" s="28">
        <v>41362</v>
      </c>
      <c r="E57" s="4" t="s">
        <v>34</v>
      </c>
      <c r="F57" s="7">
        <v>111.65</v>
      </c>
      <c r="G57" s="35">
        <v>0.75</v>
      </c>
      <c r="H57" s="36">
        <f t="shared" si="0"/>
        <v>27.912500000000001</v>
      </c>
    </row>
    <row r="58" spans="1:8" x14ac:dyDescent="0.3">
      <c r="A58" s="3">
        <f t="shared" si="1"/>
        <v>55</v>
      </c>
      <c r="B58" s="4" t="s">
        <v>74</v>
      </c>
      <c r="C58" s="5" t="s">
        <v>73</v>
      </c>
      <c r="D58" s="28">
        <v>41362</v>
      </c>
      <c r="E58" s="4" t="s">
        <v>34</v>
      </c>
      <c r="F58" s="7">
        <v>111.65</v>
      </c>
      <c r="G58" s="35">
        <v>0.75</v>
      </c>
      <c r="H58" s="36">
        <f t="shared" si="0"/>
        <v>27.912500000000001</v>
      </c>
    </row>
    <row r="59" spans="1:8" x14ac:dyDescent="0.3">
      <c r="A59" s="3">
        <f t="shared" si="1"/>
        <v>56</v>
      </c>
      <c r="B59" s="4" t="s">
        <v>75</v>
      </c>
      <c r="C59" s="5" t="s">
        <v>73</v>
      </c>
      <c r="D59" s="28">
        <v>41362</v>
      </c>
      <c r="E59" s="4" t="s">
        <v>34</v>
      </c>
      <c r="F59" s="7">
        <v>111.65</v>
      </c>
      <c r="G59" s="35">
        <v>0.75</v>
      </c>
      <c r="H59" s="36">
        <f t="shared" si="0"/>
        <v>27.912500000000001</v>
      </c>
    </row>
    <row r="60" spans="1:8" x14ac:dyDescent="0.3">
      <c r="A60" s="3">
        <f t="shared" si="1"/>
        <v>57</v>
      </c>
      <c r="B60" s="4" t="s">
        <v>76</v>
      </c>
      <c r="C60" s="5" t="s">
        <v>73</v>
      </c>
      <c r="D60" s="28">
        <v>41362</v>
      </c>
      <c r="E60" s="4" t="s">
        <v>34</v>
      </c>
      <c r="F60" s="7">
        <v>111.65</v>
      </c>
      <c r="G60" s="35">
        <v>0.75</v>
      </c>
      <c r="H60" s="36">
        <f t="shared" si="0"/>
        <v>27.912500000000001</v>
      </c>
    </row>
    <row r="61" spans="1:8" x14ac:dyDescent="0.3">
      <c r="A61" s="3">
        <f t="shared" si="1"/>
        <v>58</v>
      </c>
      <c r="B61" s="4" t="s">
        <v>77</v>
      </c>
      <c r="C61" s="5" t="s">
        <v>78</v>
      </c>
      <c r="D61" s="28">
        <v>38334</v>
      </c>
      <c r="E61" s="4" t="s">
        <v>164</v>
      </c>
      <c r="F61" s="7">
        <v>441.03</v>
      </c>
      <c r="G61" s="35">
        <v>0.75</v>
      </c>
      <c r="H61" s="36">
        <f t="shared" si="0"/>
        <v>110.25749999999999</v>
      </c>
    </row>
    <row r="62" spans="1:8" x14ac:dyDescent="0.3">
      <c r="A62" s="3">
        <f t="shared" si="1"/>
        <v>59</v>
      </c>
      <c r="B62" s="4" t="s">
        <v>79</v>
      </c>
      <c r="C62" s="5" t="s">
        <v>125</v>
      </c>
      <c r="D62" s="28">
        <v>39798</v>
      </c>
      <c r="E62" s="4" t="s">
        <v>25</v>
      </c>
      <c r="F62" s="7">
        <v>194.15</v>
      </c>
      <c r="G62" s="35">
        <v>0.75</v>
      </c>
      <c r="H62" s="36">
        <f t="shared" si="0"/>
        <v>48.537500000000001</v>
      </c>
    </row>
    <row r="63" spans="1:8" x14ac:dyDescent="0.3">
      <c r="A63" s="3">
        <f t="shared" si="1"/>
        <v>60</v>
      </c>
      <c r="B63" s="4" t="s">
        <v>80</v>
      </c>
      <c r="C63" s="5" t="s">
        <v>125</v>
      </c>
      <c r="D63" s="28">
        <v>39798</v>
      </c>
      <c r="E63" s="4" t="s">
        <v>25</v>
      </c>
      <c r="F63" s="7">
        <v>194.15</v>
      </c>
      <c r="G63" s="35">
        <v>0.75</v>
      </c>
      <c r="H63" s="36">
        <f t="shared" si="0"/>
        <v>48.537500000000001</v>
      </c>
    </row>
    <row r="64" spans="1:8" ht="24" customHeight="1" x14ac:dyDescent="0.3">
      <c r="A64" s="3">
        <f t="shared" si="1"/>
        <v>61</v>
      </c>
      <c r="B64" s="13" t="s">
        <v>81</v>
      </c>
      <c r="C64" s="14" t="s">
        <v>126</v>
      </c>
      <c r="D64" s="29">
        <v>41886</v>
      </c>
      <c r="E64" s="12" t="s">
        <v>137</v>
      </c>
      <c r="F64" s="15">
        <v>61.02</v>
      </c>
      <c r="G64" s="35">
        <v>0.75</v>
      </c>
      <c r="H64" s="36">
        <f t="shared" si="0"/>
        <v>15.255000000000001</v>
      </c>
    </row>
    <row r="65" spans="1:8" ht="20.25" customHeight="1" x14ac:dyDescent="0.3">
      <c r="A65" s="3">
        <f t="shared" si="1"/>
        <v>62</v>
      </c>
      <c r="B65" s="13" t="s">
        <v>82</v>
      </c>
      <c r="C65" s="14" t="s">
        <v>127</v>
      </c>
      <c r="D65" s="29">
        <v>43096</v>
      </c>
      <c r="E65" s="12" t="s">
        <v>137</v>
      </c>
      <c r="F65" s="15">
        <v>25.84</v>
      </c>
      <c r="G65" s="35">
        <v>0.75</v>
      </c>
      <c r="H65" s="36">
        <f t="shared" si="0"/>
        <v>6.46</v>
      </c>
    </row>
    <row r="66" spans="1:8" x14ac:dyDescent="0.3">
      <c r="A66" s="3">
        <f t="shared" si="1"/>
        <v>63</v>
      </c>
      <c r="B66" s="13" t="s">
        <v>83</v>
      </c>
      <c r="C66" s="14" t="s">
        <v>128</v>
      </c>
      <c r="D66" s="29">
        <v>43096</v>
      </c>
      <c r="E66" s="12" t="s">
        <v>163</v>
      </c>
      <c r="F66" s="15">
        <v>75.790000000000006</v>
      </c>
      <c r="G66" s="35">
        <v>0.75</v>
      </c>
      <c r="H66" s="36">
        <f t="shared" si="0"/>
        <v>18.947500000000002</v>
      </c>
    </row>
    <row r="67" spans="1:8" x14ac:dyDescent="0.3">
      <c r="A67" s="3">
        <f t="shared" si="1"/>
        <v>64</v>
      </c>
      <c r="B67" s="13" t="s">
        <v>84</v>
      </c>
      <c r="C67" s="14" t="s">
        <v>129</v>
      </c>
      <c r="D67" s="29">
        <v>39758</v>
      </c>
      <c r="E67" s="12" t="s">
        <v>25</v>
      </c>
      <c r="F67" s="15">
        <v>29.51</v>
      </c>
      <c r="G67" s="35">
        <v>0.75</v>
      </c>
      <c r="H67" s="36">
        <f t="shared" si="0"/>
        <v>7.3775000000000004</v>
      </c>
    </row>
    <row r="68" spans="1:8" x14ac:dyDescent="0.3">
      <c r="A68" s="3">
        <f t="shared" si="1"/>
        <v>65</v>
      </c>
      <c r="B68" s="13" t="s">
        <v>85</v>
      </c>
      <c r="C68" s="14" t="s">
        <v>86</v>
      </c>
      <c r="D68" s="29">
        <v>41970</v>
      </c>
      <c r="E68" s="13" t="s">
        <v>146</v>
      </c>
      <c r="F68" s="15">
        <v>357.67</v>
      </c>
      <c r="G68" s="35">
        <v>0.75</v>
      </c>
      <c r="H68" s="36">
        <f t="shared" si="0"/>
        <v>89.417500000000004</v>
      </c>
    </row>
    <row r="69" spans="1:8" x14ac:dyDescent="0.3">
      <c r="A69" s="3">
        <f t="shared" si="1"/>
        <v>66</v>
      </c>
      <c r="B69" s="13" t="s">
        <v>87</v>
      </c>
      <c r="C69" s="14" t="s">
        <v>88</v>
      </c>
      <c r="D69" s="29">
        <v>42369</v>
      </c>
      <c r="E69" s="13" t="s">
        <v>119</v>
      </c>
      <c r="F69" s="15">
        <v>136.26</v>
      </c>
      <c r="G69" s="35">
        <v>0.75</v>
      </c>
      <c r="H69" s="36">
        <f t="shared" ref="H69:H114" si="2">F69*(100%-G69)</f>
        <v>34.064999999999998</v>
      </c>
    </row>
    <row r="70" spans="1:8" x14ac:dyDescent="0.3">
      <c r="A70" s="3">
        <f t="shared" ref="A70:A114" si="3">A69+1</f>
        <v>67</v>
      </c>
      <c r="B70" s="13" t="s">
        <v>89</v>
      </c>
      <c r="C70" s="14" t="s">
        <v>90</v>
      </c>
      <c r="D70" s="29">
        <v>40381</v>
      </c>
      <c r="E70" s="12" t="s">
        <v>163</v>
      </c>
      <c r="F70" s="15">
        <v>114.42</v>
      </c>
      <c r="G70" s="35">
        <v>0.75</v>
      </c>
      <c r="H70" s="36">
        <f t="shared" si="2"/>
        <v>28.605</v>
      </c>
    </row>
    <row r="71" spans="1:8" x14ac:dyDescent="0.3">
      <c r="A71" s="3">
        <f t="shared" si="3"/>
        <v>68</v>
      </c>
      <c r="B71" s="13" t="s">
        <v>114</v>
      </c>
      <c r="C71" s="14" t="s">
        <v>130</v>
      </c>
      <c r="D71" s="29">
        <v>39708</v>
      </c>
      <c r="E71" s="12" t="s">
        <v>119</v>
      </c>
      <c r="F71" s="15">
        <v>27.38</v>
      </c>
      <c r="G71" s="35">
        <v>0.75</v>
      </c>
      <c r="H71" s="36">
        <f t="shared" si="2"/>
        <v>6.8449999999999998</v>
      </c>
    </row>
    <row r="72" spans="1:8" ht="28.5" customHeight="1" x14ac:dyDescent="0.3">
      <c r="A72" s="3">
        <f t="shared" si="3"/>
        <v>69</v>
      </c>
      <c r="B72" s="13" t="s">
        <v>91</v>
      </c>
      <c r="C72" s="14" t="s">
        <v>131</v>
      </c>
      <c r="D72" s="29">
        <v>41236</v>
      </c>
      <c r="E72" s="13" t="s">
        <v>162</v>
      </c>
      <c r="F72" s="15">
        <v>304.43</v>
      </c>
      <c r="G72" s="35">
        <v>0.75</v>
      </c>
      <c r="H72" s="36">
        <f t="shared" si="2"/>
        <v>76.107500000000002</v>
      </c>
    </row>
    <row r="73" spans="1:8" ht="18.75" customHeight="1" x14ac:dyDescent="0.3">
      <c r="A73" s="3">
        <f t="shared" si="3"/>
        <v>70</v>
      </c>
      <c r="B73" s="13" t="s">
        <v>92</v>
      </c>
      <c r="C73" s="14" t="s">
        <v>132</v>
      </c>
      <c r="D73" s="29">
        <v>37666</v>
      </c>
      <c r="E73" s="13" t="s">
        <v>137</v>
      </c>
      <c r="F73" s="15">
        <v>95.55</v>
      </c>
      <c r="G73" s="35">
        <v>0.75</v>
      </c>
      <c r="H73" s="36">
        <f t="shared" si="2"/>
        <v>23.887499999999999</v>
      </c>
    </row>
    <row r="74" spans="1:8" x14ac:dyDescent="0.3">
      <c r="A74" s="3">
        <f t="shared" si="3"/>
        <v>71</v>
      </c>
      <c r="B74" s="13" t="s">
        <v>93</v>
      </c>
      <c r="C74" s="14" t="s">
        <v>132</v>
      </c>
      <c r="D74" s="29">
        <v>37666</v>
      </c>
      <c r="E74" s="13" t="s">
        <v>137</v>
      </c>
      <c r="F74" s="15">
        <v>95.55</v>
      </c>
      <c r="G74" s="35">
        <v>0.75</v>
      </c>
      <c r="H74" s="36">
        <f t="shared" si="2"/>
        <v>23.887499999999999</v>
      </c>
    </row>
    <row r="75" spans="1:8" x14ac:dyDescent="0.3">
      <c r="A75" s="3">
        <f t="shared" si="3"/>
        <v>72</v>
      </c>
      <c r="B75" s="13" t="s">
        <v>94</v>
      </c>
      <c r="C75" s="14" t="s">
        <v>133</v>
      </c>
      <c r="D75" s="29">
        <v>40477</v>
      </c>
      <c r="E75" s="12" t="s">
        <v>146</v>
      </c>
      <c r="F75" s="15">
        <v>34.78</v>
      </c>
      <c r="G75" s="35">
        <v>0.75</v>
      </c>
      <c r="H75" s="36">
        <f t="shared" si="2"/>
        <v>8.6950000000000003</v>
      </c>
    </row>
    <row r="76" spans="1:8" x14ac:dyDescent="0.3">
      <c r="A76" s="3">
        <f t="shared" si="3"/>
        <v>73</v>
      </c>
      <c r="B76" s="13" t="s">
        <v>95</v>
      </c>
      <c r="C76" s="14" t="s">
        <v>133</v>
      </c>
      <c r="D76" s="29">
        <v>40477</v>
      </c>
      <c r="E76" s="12" t="s">
        <v>146</v>
      </c>
      <c r="F76" s="15">
        <v>34.78</v>
      </c>
      <c r="G76" s="35">
        <v>0.75</v>
      </c>
      <c r="H76" s="36">
        <f t="shared" si="2"/>
        <v>8.6950000000000003</v>
      </c>
    </row>
    <row r="77" spans="1:8" ht="15.75" customHeight="1" x14ac:dyDescent="0.3">
      <c r="A77" s="3">
        <f t="shared" si="3"/>
        <v>74</v>
      </c>
      <c r="B77" s="4" t="s">
        <v>96</v>
      </c>
      <c r="C77" s="5" t="s">
        <v>134</v>
      </c>
      <c r="D77" s="28">
        <v>40980</v>
      </c>
      <c r="E77" s="4" t="s">
        <v>163</v>
      </c>
      <c r="F77" s="7">
        <v>47.49</v>
      </c>
      <c r="G77" s="35">
        <v>0.75</v>
      </c>
      <c r="H77" s="36">
        <f t="shared" si="2"/>
        <v>11.8725</v>
      </c>
    </row>
    <row r="78" spans="1:8" ht="17.25" customHeight="1" x14ac:dyDescent="0.3">
      <c r="A78" s="3">
        <f t="shared" si="3"/>
        <v>75</v>
      </c>
      <c r="B78" s="13" t="s">
        <v>97</v>
      </c>
      <c r="C78" s="14" t="s">
        <v>135</v>
      </c>
      <c r="D78" s="29">
        <v>42649</v>
      </c>
      <c r="E78" s="13" t="s">
        <v>119</v>
      </c>
      <c r="F78" s="15">
        <v>409.51</v>
      </c>
      <c r="G78" s="35">
        <v>0.75</v>
      </c>
      <c r="H78" s="36">
        <f t="shared" si="2"/>
        <v>102.3775</v>
      </c>
    </row>
    <row r="79" spans="1:8" ht="18.75" customHeight="1" x14ac:dyDescent="0.3">
      <c r="A79" s="3">
        <f t="shared" si="3"/>
        <v>76</v>
      </c>
      <c r="B79" s="13" t="s">
        <v>98</v>
      </c>
      <c r="C79" s="14" t="s">
        <v>136</v>
      </c>
      <c r="D79" s="29">
        <v>41891</v>
      </c>
      <c r="E79" s="12" t="s">
        <v>25</v>
      </c>
      <c r="F79" s="15">
        <v>69.91</v>
      </c>
      <c r="G79" s="35">
        <v>0.75</v>
      </c>
      <c r="H79" s="36">
        <f t="shared" si="2"/>
        <v>17.477499999999999</v>
      </c>
    </row>
    <row r="80" spans="1:8" ht="15.75" customHeight="1" x14ac:dyDescent="0.3">
      <c r="A80" s="3">
        <f t="shared" si="3"/>
        <v>77</v>
      </c>
      <c r="B80" s="13" t="s">
        <v>99</v>
      </c>
      <c r="C80" s="14" t="s">
        <v>100</v>
      </c>
      <c r="D80" s="29">
        <v>40482</v>
      </c>
      <c r="E80" s="12" t="s">
        <v>163</v>
      </c>
      <c r="F80" s="15">
        <v>25.33</v>
      </c>
      <c r="G80" s="35">
        <v>0.75</v>
      </c>
      <c r="H80" s="36">
        <f t="shared" si="2"/>
        <v>6.3324999999999996</v>
      </c>
    </row>
    <row r="81" spans="1:8" ht="15" customHeight="1" x14ac:dyDescent="0.3">
      <c r="A81" s="3">
        <f t="shared" si="3"/>
        <v>78</v>
      </c>
      <c r="B81" s="4" t="s">
        <v>101</v>
      </c>
      <c r="C81" s="5" t="s">
        <v>102</v>
      </c>
      <c r="D81" s="28">
        <v>41199</v>
      </c>
      <c r="E81" s="3" t="s">
        <v>162</v>
      </c>
      <c r="F81" s="7">
        <v>229.48</v>
      </c>
      <c r="G81" s="35">
        <v>0.75</v>
      </c>
      <c r="H81" s="36">
        <f t="shared" si="2"/>
        <v>57.37</v>
      </c>
    </row>
    <row r="82" spans="1:8" x14ac:dyDescent="0.3">
      <c r="A82" s="3">
        <f t="shared" si="3"/>
        <v>79</v>
      </c>
      <c r="B82" s="4" t="s">
        <v>103</v>
      </c>
      <c r="C82" s="5" t="s">
        <v>104</v>
      </c>
      <c r="D82" s="28">
        <v>41432</v>
      </c>
      <c r="E82" s="4" t="s">
        <v>162</v>
      </c>
      <c r="F82" s="7">
        <v>164.68</v>
      </c>
      <c r="G82" s="35">
        <v>0.75</v>
      </c>
      <c r="H82" s="36">
        <f t="shared" si="2"/>
        <v>41.17</v>
      </c>
    </row>
    <row r="83" spans="1:8" x14ac:dyDescent="0.3">
      <c r="A83" s="3">
        <f t="shared" si="3"/>
        <v>80</v>
      </c>
      <c r="B83" s="4" t="s">
        <v>105</v>
      </c>
      <c r="C83" s="5" t="s">
        <v>106</v>
      </c>
      <c r="D83" s="28">
        <v>41095</v>
      </c>
      <c r="E83" s="4" t="s">
        <v>162</v>
      </c>
      <c r="F83" s="7">
        <v>59.33</v>
      </c>
      <c r="G83" s="35">
        <v>0.75</v>
      </c>
      <c r="H83" s="36">
        <f t="shared" si="2"/>
        <v>14.8325</v>
      </c>
    </row>
    <row r="84" spans="1:8" x14ac:dyDescent="0.3">
      <c r="A84" s="3">
        <f t="shared" si="3"/>
        <v>81</v>
      </c>
      <c r="B84" s="4" t="s">
        <v>107</v>
      </c>
      <c r="C84" s="5" t="s">
        <v>106</v>
      </c>
      <c r="D84" s="28">
        <v>40482</v>
      </c>
      <c r="E84" s="4" t="s">
        <v>162</v>
      </c>
      <c r="F84" s="7">
        <v>53.25</v>
      </c>
      <c r="G84" s="35">
        <v>0.75</v>
      </c>
      <c r="H84" s="36">
        <f t="shared" si="2"/>
        <v>13.3125</v>
      </c>
    </row>
    <row r="85" spans="1:8" x14ac:dyDescent="0.3">
      <c r="A85" s="3">
        <f t="shared" si="3"/>
        <v>82</v>
      </c>
      <c r="B85" s="4" t="s">
        <v>108</v>
      </c>
      <c r="C85" s="5" t="s">
        <v>109</v>
      </c>
      <c r="D85" s="28">
        <v>42369</v>
      </c>
      <c r="E85" s="4" t="s">
        <v>162</v>
      </c>
      <c r="F85" s="7">
        <v>396.21</v>
      </c>
      <c r="G85" s="35">
        <v>0.75</v>
      </c>
      <c r="H85" s="36">
        <f t="shared" si="2"/>
        <v>99.052499999999995</v>
      </c>
    </row>
    <row r="86" spans="1:8" ht="15.75" customHeight="1" x14ac:dyDescent="0.3">
      <c r="A86" s="3">
        <f t="shared" si="3"/>
        <v>83</v>
      </c>
      <c r="B86" s="4" t="s">
        <v>110</v>
      </c>
      <c r="C86" s="5" t="s">
        <v>111</v>
      </c>
      <c r="D86" s="28">
        <v>41935</v>
      </c>
      <c r="E86" s="4" t="s">
        <v>119</v>
      </c>
      <c r="F86" s="7">
        <v>79.61</v>
      </c>
      <c r="G86" s="35">
        <v>0.75</v>
      </c>
      <c r="H86" s="36">
        <f t="shared" si="2"/>
        <v>19.9025</v>
      </c>
    </row>
    <row r="87" spans="1:8" ht="18.75" customHeight="1" x14ac:dyDescent="0.3">
      <c r="A87" s="3">
        <f t="shared" si="3"/>
        <v>84</v>
      </c>
      <c r="B87" s="4" t="s">
        <v>112</v>
      </c>
      <c r="C87" s="5" t="s">
        <v>111</v>
      </c>
      <c r="D87" s="28">
        <v>41935</v>
      </c>
      <c r="E87" s="4" t="s">
        <v>119</v>
      </c>
      <c r="F87" s="7">
        <v>79.599999999999994</v>
      </c>
      <c r="G87" s="35">
        <v>0.75</v>
      </c>
      <c r="H87" s="36">
        <f t="shared" si="2"/>
        <v>19.899999999999999</v>
      </c>
    </row>
    <row r="88" spans="1:8" ht="18.75" customHeight="1" x14ac:dyDescent="0.3">
      <c r="A88" s="3">
        <f t="shared" si="3"/>
        <v>85</v>
      </c>
      <c r="B88" s="13" t="s">
        <v>147</v>
      </c>
      <c r="C88" s="24" t="s">
        <v>148</v>
      </c>
      <c r="D88" s="30">
        <v>41432</v>
      </c>
      <c r="E88" s="13" t="s">
        <v>25</v>
      </c>
      <c r="F88" s="16">
        <v>164.68</v>
      </c>
      <c r="G88" s="35">
        <v>0.75</v>
      </c>
      <c r="H88" s="36">
        <f t="shared" si="2"/>
        <v>41.17</v>
      </c>
    </row>
    <row r="89" spans="1:8" ht="18.75" customHeight="1" x14ac:dyDescent="0.3">
      <c r="A89" s="3">
        <f t="shared" si="3"/>
        <v>86</v>
      </c>
      <c r="B89" s="4" t="s">
        <v>152</v>
      </c>
      <c r="C89" s="17" t="s">
        <v>153</v>
      </c>
      <c r="D89" s="31">
        <v>43444</v>
      </c>
      <c r="E89" s="4" t="s">
        <v>154</v>
      </c>
      <c r="F89" s="9">
        <v>139.62</v>
      </c>
      <c r="G89" s="35">
        <v>0.75</v>
      </c>
      <c r="H89" s="36">
        <f t="shared" si="2"/>
        <v>34.905000000000001</v>
      </c>
    </row>
    <row r="90" spans="1:8" ht="18.75" customHeight="1" x14ac:dyDescent="0.3">
      <c r="A90" s="3">
        <f t="shared" si="3"/>
        <v>87</v>
      </c>
      <c r="B90" s="4" t="s">
        <v>155</v>
      </c>
      <c r="C90" s="17" t="s">
        <v>156</v>
      </c>
      <c r="D90" s="31">
        <v>43314</v>
      </c>
      <c r="E90" s="4" t="s">
        <v>157</v>
      </c>
      <c r="F90" s="9">
        <v>193.94</v>
      </c>
      <c r="G90" s="35">
        <v>0.75</v>
      </c>
      <c r="H90" s="36">
        <f t="shared" si="2"/>
        <v>48.484999999999999</v>
      </c>
    </row>
    <row r="91" spans="1:8" ht="18.75" customHeight="1" x14ac:dyDescent="0.3">
      <c r="A91" s="3">
        <f t="shared" si="3"/>
        <v>88</v>
      </c>
      <c r="B91" s="4" t="s">
        <v>158</v>
      </c>
      <c r="C91" s="17" t="s">
        <v>159</v>
      </c>
      <c r="D91" s="31">
        <v>42696</v>
      </c>
      <c r="E91" s="4" t="s">
        <v>157</v>
      </c>
      <c r="F91" s="9">
        <v>56.18</v>
      </c>
      <c r="G91" s="35">
        <v>0.75</v>
      </c>
      <c r="H91" s="36">
        <f t="shared" si="2"/>
        <v>14.045</v>
      </c>
    </row>
    <row r="92" spans="1:8" ht="18.75" customHeight="1" x14ac:dyDescent="0.3">
      <c r="A92" s="3">
        <f t="shared" si="3"/>
        <v>89</v>
      </c>
      <c r="B92" s="4" t="s">
        <v>161</v>
      </c>
      <c r="C92" s="17" t="s">
        <v>160</v>
      </c>
      <c r="D92" s="31">
        <v>43741</v>
      </c>
      <c r="E92" s="4" t="s">
        <v>151</v>
      </c>
      <c r="F92" s="9">
        <v>51.06</v>
      </c>
      <c r="G92" s="35">
        <v>0.75</v>
      </c>
      <c r="H92" s="36">
        <f t="shared" si="2"/>
        <v>12.765000000000001</v>
      </c>
    </row>
    <row r="93" spans="1:8" ht="18.75" customHeight="1" x14ac:dyDescent="0.3">
      <c r="A93" s="3">
        <f t="shared" si="3"/>
        <v>90</v>
      </c>
      <c r="B93" s="4" t="s">
        <v>170</v>
      </c>
      <c r="C93" s="17" t="s">
        <v>169</v>
      </c>
      <c r="D93" s="31">
        <v>37666</v>
      </c>
      <c r="E93" s="4" t="s">
        <v>25</v>
      </c>
      <c r="F93" s="9">
        <v>92.37</v>
      </c>
      <c r="G93" s="35">
        <v>0.75</v>
      </c>
      <c r="H93" s="36">
        <f t="shared" si="2"/>
        <v>23.092500000000001</v>
      </c>
    </row>
    <row r="94" spans="1:8" ht="18.75" customHeight="1" x14ac:dyDescent="0.3">
      <c r="A94" s="3">
        <f t="shared" si="3"/>
        <v>91</v>
      </c>
      <c r="B94" s="4" t="s">
        <v>171</v>
      </c>
      <c r="C94" s="17" t="s">
        <v>172</v>
      </c>
      <c r="D94" s="31">
        <v>41255</v>
      </c>
      <c r="E94" s="4" t="s">
        <v>163</v>
      </c>
      <c r="F94" s="9">
        <v>123.85</v>
      </c>
      <c r="G94" s="35">
        <v>0.75</v>
      </c>
      <c r="H94" s="36">
        <f t="shared" si="2"/>
        <v>30.962499999999999</v>
      </c>
    </row>
    <row r="95" spans="1:8" x14ac:dyDescent="0.3">
      <c r="A95" s="3">
        <f t="shared" si="3"/>
        <v>92</v>
      </c>
      <c r="B95" s="4" t="s">
        <v>150</v>
      </c>
      <c r="C95" s="17" t="s">
        <v>149</v>
      </c>
      <c r="D95" s="31">
        <v>40151</v>
      </c>
      <c r="E95" s="4" t="s">
        <v>151</v>
      </c>
      <c r="F95" s="9">
        <v>362.32</v>
      </c>
      <c r="G95" s="35">
        <v>0.75</v>
      </c>
      <c r="H95" s="36">
        <f t="shared" si="2"/>
        <v>90.58</v>
      </c>
    </row>
    <row r="96" spans="1:8" x14ac:dyDescent="0.3">
      <c r="A96" s="3">
        <f t="shared" si="3"/>
        <v>93</v>
      </c>
      <c r="B96" s="18" t="s">
        <v>173</v>
      </c>
      <c r="C96" s="19" t="s">
        <v>174</v>
      </c>
      <c r="D96" s="32">
        <v>39814</v>
      </c>
      <c r="E96" s="18" t="s">
        <v>175</v>
      </c>
      <c r="F96" s="20">
        <v>149.37</v>
      </c>
      <c r="G96" s="35">
        <v>0.75</v>
      </c>
      <c r="H96" s="36">
        <f t="shared" si="2"/>
        <v>37.342500000000001</v>
      </c>
    </row>
    <row r="97" spans="1:8" x14ac:dyDescent="0.3">
      <c r="A97" s="3">
        <f t="shared" si="3"/>
        <v>94</v>
      </c>
      <c r="B97" s="18" t="s">
        <v>176</v>
      </c>
      <c r="C97" s="19" t="s">
        <v>177</v>
      </c>
      <c r="D97" s="32">
        <v>36872</v>
      </c>
      <c r="E97" s="18" t="s">
        <v>146</v>
      </c>
      <c r="F97" s="20">
        <v>0</v>
      </c>
      <c r="G97" s="35">
        <v>0.75</v>
      </c>
      <c r="H97" s="36">
        <f t="shared" si="2"/>
        <v>0</v>
      </c>
    </row>
    <row r="98" spans="1:8" x14ac:dyDescent="0.3">
      <c r="A98" s="3">
        <f t="shared" si="3"/>
        <v>95</v>
      </c>
      <c r="B98" s="21" t="s">
        <v>178</v>
      </c>
      <c r="C98" s="19" t="s">
        <v>179</v>
      </c>
      <c r="D98" s="32">
        <v>39814</v>
      </c>
      <c r="E98" s="18" t="s">
        <v>180</v>
      </c>
      <c r="F98" s="20">
        <v>149.37</v>
      </c>
      <c r="G98" s="35">
        <v>0.75</v>
      </c>
      <c r="H98" s="36">
        <f t="shared" si="2"/>
        <v>37.342500000000001</v>
      </c>
    </row>
    <row r="99" spans="1:8" x14ac:dyDescent="0.3">
      <c r="A99" s="3">
        <f t="shared" si="3"/>
        <v>96</v>
      </c>
      <c r="B99" s="21" t="s">
        <v>182</v>
      </c>
      <c r="C99" s="19" t="s">
        <v>181</v>
      </c>
      <c r="D99" s="32">
        <v>27760</v>
      </c>
      <c r="E99" s="18" t="s">
        <v>180</v>
      </c>
      <c r="F99" s="20">
        <v>0</v>
      </c>
      <c r="G99" s="35">
        <v>0.75</v>
      </c>
      <c r="H99" s="36">
        <f t="shared" si="2"/>
        <v>0</v>
      </c>
    </row>
    <row r="100" spans="1:8" x14ac:dyDescent="0.3">
      <c r="A100" s="3">
        <f t="shared" si="3"/>
        <v>97</v>
      </c>
      <c r="B100" s="21" t="s">
        <v>184</v>
      </c>
      <c r="C100" s="19" t="s">
        <v>183</v>
      </c>
      <c r="D100" s="32">
        <v>28126</v>
      </c>
      <c r="E100" s="18" t="s">
        <v>137</v>
      </c>
      <c r="F100" s="20">
        <v>0</v>
      </c>
      <c r="G100" s="35">
        <v>0.75</v>
      </c>
      <c r="H100" s="36">
        <f t="shared" si="2"/>
        <v>0</v>
      </c>
    </row>
    <row r="101" spans="1:8" x14ac:dyDescent="0.3">
      <c r="A101" s="3">
        <f t="shared" si="3"/>
        <v>98</v>
      </c>
      <c r="B101" s="21" t="s">
        <v>185</v>
      </c>
      <c r="C101" s="22" t="s">
        <v>186</v>
      </c>
      <c r="D101" s="32">
        <v>41568</v>
      </c>
      <c r="E101" s="18" t="s">
        <v>146</v>
      </c>
      <c r="F101" s="20">
        <v>222.39</v>
      </c>
      <c r="G101" s="35">
        <v>0.75</v>
      </c>
      <c r="H101" s="36">
        <f t="shared" si="2"/>
        <v>55.597499999999997</v>
      </c>
    </row>
    <row r="102" spans="1:8" x14ac:dyDescent="0.3">
      <c r="A102" s="3">
        <f t="shared" si="3"/>
        <v>99</v>
      </c>
      <c r="B102" s="21" t="s">
        <v>187</v>
      </c>
      <c r="C102" s="19" t="s">
        <v>183</v>
      </c>
      <c r="D102" s="32">
        <v>28126</v>
      </c>
      <c r="E102" s="18" t="s">
        <v>137</v>
      </c>
      <c r="F102" s="20">
        <v>0</v>
      </c>
      <c r="G102" s="35">
        <v>0.75</v>
      </c>
      <c r="H102" s="36">
        <f t="shared" si="2"/>
        <v>0</v>
      </c>
    </row>
    <row r="103" spans="1:8" x14ac:dyDescent="0.3">
      <c r="A103" s="3">
        <f t="shared" si="3"/>
        <v>100</v>
      </c>
      <c r="B103" s="23" t="s">
        <v>188</v>
      </c>
      <c r="C103" s="25" t="s">
        <v>191</v>
      </c>
      <c r="D103" s="33">
        <v>43097</v>
      </c>
      <c r="E103" s="13" t="s">
        <v>208</v>
      </c>
      <c r="F103" s="16">
        <v>260.14999999999998</v>
      </c>
      <c r="G103" s="35">
        <v>0.75</v>
      </c>
      <c r="H103" s="36">
        <f t="shared" si="2"/>
        <v>65.037499999999994</v>
      </c>
    </row>
    <row r="104" spans="1:8" x14ac:dyDescent="0.3">
      <c r="A104" s="3">
        <f t="shared" si="3"/>
        <v>101</v>
      </c>
      <c r="B104" s="23" t="s">
        <v>189</v>
      </c>
      <c r="C104" s="25" t="s">
        <v>192</v>
      </c>
      <c r="D104" s="33">
        <v>44183</v>
      </c>
      <c r="E104" s="13" t="s">
        <v>208</v>
      </c>
      <c r="F104" s="16">
        <v>195.64</v>
      </c>
      <c r="G104" s="35">
        <v>0.75</v>
      </c>
      <c r="H104" s="36">
        <f t="shared" si="2"/>
        <v>48.91</v>
      </c>
    </row>
    <row r="105" spans="1:8" x14ac:dyDescent="0.3">
      <c r="A105" s="3">
        <f t="shared" si="3"/>
        <v>102</v>
      </c>
      <c r="B105" s="23" t="s">
        <v>190</v>
      </c>
      <c r="C105" s="25" t="s">
        <v>193</v>
      </c>
      <c r="D105" s="33">
        <v>43704</v>
      </c>
      <c r="E105" s="13" t="s">
        <v>207</v>
      </c>
      <c r="F105" s="16">
        <v>118.11</v>
      </c>
      <c r="G105" s="35">
        <v>0.75</v>
      </c>
      <c r="H105" s="36">
        <f t="shared" si="2"/>
        <v>29.5275</v>
      </c>
    </row>
    <row r="106" spans="1:8" x14ac:dyDescent="0.3">
      <c r="A106" s="3">
        <f t="shared" si="3"/>
        <v>103</v>
      </c>
      <c r="B106" s="23" t="s">
        <v>195</v>
      </c>
      <c r="C106" s="25" t="s">
        <v>194</v>
      </c>
      <c r="D106" s="33">
        <v>42369</v>
      </c>
      <c r="E106" s="13" t="s">
        <v>208</v>
      </c>
      <c r="F106" s="16">
        <v>211.69</v>
      </c>
      <c r="G106" s="35">
        <v>0.75</v>
      </c>
      <c r="H106" s="36">
        <f t="shared" si="2"/>
        <v>52.922499999999999</v>
      </c>
    </row>
    <row r="107" spans="1:8" x14ac:dyDescent="0.3">
      <c r="A107" s="3">
        <f t="shared" si="3"/>
        <v>104</v>
      </c>
      <c r="B107" s="23" t="s">
        <v>196</v>
      </c>
      <c r="C107" s="25" t="s">
        <v>194</v>
      </c>
      <c r="D107" s="33">
        <v>41558</v>
      </c>
      <c r="E107" s="13" t="s">
        <v>208</v>
      </c>
      <c r="F107" s="16">
        <v>177.79</v>
      </c>
      <c r="G107" s="35">
        <v>0.75</v>
      </c>
      <c r="H107" s="36">
        <f t="shared" si="2"/>
        <v>44.447499999999998</v>
      </c>
    </row>
    <row r="108" spans="1:8" x14ac:dyDescent="0.3">
      <c r="A108" s="3">
        <f t="shared" si="3"/>
        <v>105</v>
      </c>
      <c r="B108" s="23" t="s">
        <v>197</v>
      </c>
      <c r="C108" s="25" t="s">
        <v>194</v>
      </c>
      <c r="D108" s="33">
        <v>41558</v>
      </c>
      <c r="E108" s="13" t="s">
        <v>208</v>
      </c>
      <c r="F108" s="16">
        <v>177.79</v>
      </c>
      <c r="G108" s="35">
        <v>0.75</v>
      </c>
      <c r="H108" s="36">
        <f t="shared" si="2"/>
        <v>44.447499999999998</v>
      </c>
    </row>
    <row r="109" spans="1:8" x14ac:dyDescent="0.3">
      <c r="A109" s="3">
        <f t="shared" si="3"/>
        <v>106</v>
      </c>
      <c r="B109" s="23" t="s">
        <v>198</v>
      </c>
      <c r="C109" s="25" t="s">
        <v>199</v>
      </c>
      <c r="D109" s="33">
        <v>41558</v>
      </c>
      <c r="E109" s="13" t="s">
        <v>208</v>
      </c>
      <c r="F109" s="16">
        <v>236.79</v>
      </c>
      <c r="G109" s="35">
        <v>0.75</v>
      </c>
      <c r="H109" s="36">
        <f t="shared" si="2"/>
        <v>59.197499999999998</v>
      </c>
    </row>
    <row r="110" spans="1:8" x14ac:dyDescent="0.3">
      <c r="A110" s="3">
        <f t="shared" si="3"/>
        <v>107</v>
      </c>
      <c r="B110" s="23" t="s">
        <v>200</v>
      </c>
      <c r="C110" s="25" t="s">
        <v>194</v>
      </c>
      <c r="D110" s="33">
        <v>41558</v>
      </c>
      <c r="E110" s="13" t="s">
        <v>208</v>
      </c>
      <c r="F110" s="16">
        <v>177.79</v>
      </c>
      <c r="G110" s="35">
        <v>0.75</v>
      </c>
      <c r="H110" s="36">
        <f t="shared" si="2"/>
        <v>44.447499999999998</v>
      </c>
    </row>
    <row r="111" spans="1:8" x14ac:dyDescent="0.3">
      <c r="A111" s="3">
        <f t="shared" si="3"/>
        <v>108</v>
      </c>
      <c r="B111" s="23" t="s">
        <v>201</v>
      </c>
      <c r="C111" s="25" t="s">
        <v>194</v>
      </c>
      <c r="D111" s="33">
        <v>41558</v>
      </c>
      <c r="E111" s="13" t="s">
        <v>208</v>
      </c>
      <c r="F111" s="16">
        <v>177.79</v>
      </c>
      <c r="G111" s="35">
        <v>0.75</v>
      </c>
      <c r="H111" s="36">
        <f t="shared" si="2"/>
        <v>44.447499999999998</v>
      </c>
    </row>
    <row r="112" spans="1:8" x14ac:dyDescent="0.3">
      <c r="A112" s="3">
        <f t="shared" si="3"/>
        <v>109</v>
      </c>
      <c r="B112" s="23" t="s">
        <v>202</v>
      </c>
      <c r="C112" s="25" t="s">
        <v>203</v>
      </c>
      <c r="D112" s="33">
        <v>39079</v>
      </c>
      <c r="E112" s="13" t="s">
        <v>208</v>
      </c>
      <c r="F112" s="16">
        <v>260.37</v>
      </c>
      <c r="G112" s="35">
        <v>0.75</v>
      </c>
      <c r="H112" s="36">
        <f t="shared" si="2"/>
        <v>65.092500000000001</v>
      </c>
    </row>
    <row r="113" spans="1:8" x14ac:dyDescent="0.3">
      <c r="A113" s="3">
        <f t="shared" si="3"/>
        <v>110</v>
      </c>
      <c r="B113" s="23" t="s">
        <v>204</v>
      </c>
      <c r="C113" s="25" t="s">
        <v>203</v>
      </c>
      <c r="D113" s="33">
        <v>39079</v>
      </c>
      <c r="E113" s="13" t="s">
        <v>208</v>
      </c>
      <c r="F113" s="16">
        <v>260.37</v>
      </c>
      <c r="G113" s="35">
        <v>0.75</v>
      </c>
      <c r="H113" s="36">
        <f t="shared" si="2"/>
        <v>65.092500000000001</v>
      </c>
    </row>
    <row r="114" spans="1:8" x14ac:dyDescent="0.3">
      <c r="A114" s="3">
        <f t="shared" si="3"/>
        <v>111</v>
      </c>
      <c r="B114" s="23" t="s">
        <v>206</v>
      </c>
      <c r="C114" s="26" t="s">
        <v>205</v>
      </c>
      <c r="D114" s="34">
        <v>43097</v>
      </c>
      <c r="E114" s="13" t="s">
        <v>208</v>
      </c>
      <c r="F114" s="9">
        <v>168.67</v>
      </c>
      <c r="G114" s="35">
        <v>0.75</v>
      </c>
      <c r="H114" s="36">
        <f t="shared" si="2"/>
        <v>42.167499999999997</v>
      </c>
    </row>
  </sheetData>
  <mergeCells count="1">
    <mergeCell ref="A1:H1"/>
  </mergeCells>
  <printOptions horizontalCentered="1"/>
  <pageMargins left="0.51181102362204722" right="0.51181102362204722" top="0.55118110236220474" bottom="0.55118110236220474" header="0" footer="0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składników majątku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Biegała Przemysław</dc:creator>
  <cp:lastModifiedBy>Kowalska Katarzyna [Tunis]</cp:lastModifiedBy>
  <cp:lastPrinted>2025-02-20T11:27:59Z</cp:lastPrinted>
  <dcterms:created xsi:type="dcterms:W3CDTF">2024-01-24T14:41:19Z</dcterms:created>
  <dcterms:modified xsi:type="dcterms:W3CDTF">2025-02-21T14:17:00Z</dcterms:modified>
</cp:coreProperties>
</file>