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J29" i="1" l="1"/>
  <c r="J32" i="1"/>
  <c r="J19" i="1"/>
  <c r="J20" i="1"/>
  <c r="J21" i="1"/>
  <c r="J24" i="1"/>
  <c r="J27" i="1"/>
  <c r="G27" i="1"/>
  <c r="G29" i="1"/>
  <c r="D14" i="1" l="1"/>
  <c r="G32" i="1" l="1"/>
  <c r="G31" i="1"/>
  <c r="G24" i="1"/>
  <c r="G21" i="1"/>
  <c r="G20" i="1"/>
  <c r="G19" i="1"/>
  <c r="G17" i="1"/>
  <c r="G16" i="1"/>
  <c r="G15" i="1"/>
  <c r="G14" i="1"/>
  <c r="G12" i="1"/>
  <c r="G11" i="1"/>
  <c r="D15" i="1"/>
  <c r="D11" i="1" l="1"/>
  <c r="D20" i="1" l="1"/>
  <c r="D19" i="1"/>
</calcChain>
</file>

<file path=xl/sharedStrings.xml><?xml version="1.0" encoding="utf-8"?>
<sst xmlns="http://schemas.openxmlformats.org/spreadsheetml/2006/main" count="162" uniqueCount="40">
  <si>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</si>
  <si>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</si>
  <si>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</si>
  <si>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</si>
  <si>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</si>
  <si>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</si>
  <si>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</si>
  <si>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</si>
  <si>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</si>
  <si>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</si>
  <si>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</si>
  <si>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</si>
  <si>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</si>
  <si>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</si>
  <si>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</si>
  <si>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</si>
  <si>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</si>
  <si>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</si>
  <si>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</si>
  <si>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</si>
  <si>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</si>
  <si>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</si>
  <si>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</si>
  <si>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</si>
  <si>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</si>
  <si>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</si>
  <si>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</si>
  <si>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</si>
  <si>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</si>
  <si>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</si>
  <si>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</si>
  <si>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</si>
  <si>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</si>
  <si>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</si>
  <si>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>08.01 -14.01.2024r. cena w zł/kg (szt*)</t>
  </si>
  <si>
    <t xml:space="preserve">Serwis znajduje się obecnie w fazie rozwoju i dotyczy wybranych produktów w niektórych województwach.                                                                                                  </t>
  </si>
  <si>
    <t>15 - 21.01.2024 r</t>
  </si>
  <si>
    <t>15.01 -21.01.2024r. cena w zł/kg (szt*)</t>
  </si>
  <si>
    <t>BEZ AKTUALIZACJI</t>
  </si>
  <si>
    <t>03/3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</si>
</sst>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b/>
      <sz val="12"/>
      <color theme="0" tint="-0.349986266670735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7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2" fontId="3" fillId="5" borderId="14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 wrapText="1"/>
    </xf>
    <xf numFmtId="2" fontId="3" fillId="5" borderId="15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13" xfId="0" applyFont="1" applyFill="1" applyBorder="1" applyAlignment="1">
      <alignment horizontal="left" vertical="center" wrapText="1"/>
    </xf>
    <xf numFmtId="2" fontId="3" fillId="5" borderId="13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3" fillId="5" borderId="23" xfId="0" applyNumberFormat="1" applyFont="1" applyFill="1" applyBorder="1"/>
    <xf numFmtId="164" fontId="14" fillId="6" borderId="19" xfId="0" applyNumberFormat="1" applyFont="1" applyFill="1" applyBorder="1" applyAlignment="1">
      <alignment horizontal="right"/>
    </xf>
    <xf numFmtId="164" fontId="13" fillId="6" borderId="19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5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64" fontId="17" fillId="6" borderId="25" xfId="0" applyNumberFormat="1" applyFont="1" applyFill="1" applyBorder="1" applyAlignment="1">
      <alignment horizontal="right"/>
    </xf>
    <xf numFmtId="164" fontId="15" fillId="6" borderId="19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3" fillId="6" borderId="18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2" fontId="20" fillId="5" borderId="10" xfId="0" applyNumberFormat="1" applyFont="1" applyFill="1" applyBorder="1" applyAlignment="1">
      <alignment horizontal="right"/>
    </xf>
    <xf numFmtId="2" fontId="20" fillId="5" borderId="11" xfId="0" applyNumberFormat="1" applyFont="1" applyFill="1" applyBorder="1" applyAlignment="1">
      <alignment horizontal="right"/>
    </xf>
    <xf numFmtId="2" fontId="20" fillId="5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right"/>
    </xf>
    <xf numFmtId="2" fontId="3" fillId="0" borderId="11" xfId="0" applyNumberFormat="1" applyFont="1" applyFill="1" applyBorder="1" applyAlignment="1">
      <alignment horizontal="right"/>
    </xf>
    <xf numFmtId="2" fontId="3" fillId="0" borderId="11" xfId="0" quotePrefix="1" applyNumberFormat="1" applyFont="1" applyFill="1" applyBorder="1" applyAlignment="1">
      <alignment horizontal="right"/>
    </xf>
    <xf numFmtId="2" fontId="3" fillId="0" borderId="19" xfId="0" quotePrefix="1" applyNumberFormat="1" applyFont="1" applyFill="1" applyBorder="1" applyAlignment="1">
      <alignment horizontal="right"/>
    </xf>
    <xf numFmtId="2" fontId="3" fillId="0" borderId="18" xfId="0" applyNumberFormat="1" applyFont="1" applyFill="1" applyBorder="1" applyAlignment="1">
      <alignment horizontal="right"/>
    </xf>
    <xf numFmtId="2" fontId="3" fillId="5" borderId="26" xfId="0" applyNumberFormat="1" applyFont="1" applyFill="1" applyBorder="1" applyAlignment="1">
      <alignment horizontal="right"/>
    </xf>
    <xf numFmtId="2" fontId="3" fillId="5" borderId="27" xfId="0" applyNumberFormat="1" applyFont="1" applyFill="1" applyBorder="1" applyAlignment="1">
      <alignment horizontal="right"/>
    </xf>
    <xf numFmtId="2" fontId="3" fillId="5" borderId="27" xfId="0" applyNumberFormat="1" applyFont="1" applyFill="1" applyBorder="1"/>
    <xf numFmtId="2" fontId="3" fillId="5" borderId="28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2" fontId="3" fillId="5" borderId="19" xfId="0" applyNumberFormat="1" applyFont="1" applyFill="1" applyBorder="1"/>
    <xf numFmtId="2" fontId="3" fillId="5" borderId="18" xfId="0" applyNumberFormat="1" applyFont="1" applyFill="1" applyBorder="1"/>
    <xf numFmtId="164" fontId="14" fillId="6" borderId="28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0" fontId="21" fillId="0" borderId="0" xfId="0" applyFont="1"/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51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A7" sqref="A7:J7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>
      <c r="A2" s="3" t="s">
        <v>39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>
      <c r="A3" s="4" t="s">
        <v>36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>
      <c r="A4" s="5"/>
      <c r="B4" s="46" t="s">
        <v>18</v>
      </c>
      <c r="C4" s="46"/>
      <c r="D4" s="46"/>
      <c r="E4" s="46"/>
      <c r="F4" s="46"/>
      <c r="G4" s="46"/>
      <c r="H4" s="46"/>
      <c r="I4" s="46"/>
      <c r="J4" s="46"/>
      <c r="L4" s="8"/>
    </row>
    <row r="5" spans="1:15" ht="33.75">
      <c r="A5" s="5"/>
      <c r="B5" s="47" t="s">
        <v>17</v>
      </c>
      <c r="C5" s="46"/>
      <c r="D5" s="46"/>
      <c r="E5" s="46"/>
      <c r="F5" s="46"/>
      <c r="G5" s="46"/>
      <c r="H5" s="46"/>
      <c r="I5" s="46"/>
      <c r="J5" s="46"/>
      <c r="L5" s="8"/>
    </row>
    <row r="6" spans="1:15" ht="12" customHeight="1" thickBot="1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>
      <c r="A7" s="57" t="s">
        <v>35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>
      <c r="A9" s="11" t="s">
        <v>3</v>
      </c>
      <c r="B9" s="51" t="s">
        <v>4</v>
      </c>
      <c r="C9" s="52"/>
      <c r="D9" s="53"/>
      <c r="E9" s="48" t="s">
        <v>24</v>
      </c>
      <c r="F9" s="49"/>
      <c r="G9" s="50"/>
      <c r="H9" s="48" t="s">
        <v>5</v>
      </c>
      <c r="I9" s="49"/>
      <c r="J9" s="50"/>
    </row>
    <row r="10" spans="1:15" ht="63.75" thickBot="1">
      <c r="A10" s="22"/>
      <c r="B10" s="36" t="s">
        <v>37</v>
      </c>
      <c r="C10" s="23" t="s">
        <v>34</v>
      </c>
      <c r="D10" s="24" t="s">
        <v>9</v>
      </c>
      <c r="E10" s="37" t="s">
        <v>34</v>
      </c>
      <c r="F10" s="23" t="s">
        <v>34</v>
      </c>
      <c r="G10" s="24" t="s">
        <v>9</v>
      </c>
      <c r="H10" s="23" t="s">
        <v>37</v>
      </c>
      <c r="I10" s="23" t="s">
        <v>34</v>
      </c>
      <c r="J10" s="24" t="s">
        <v>9</v>
      </c>
      <c r="K10" s="7"/>
    </row>
    <row r="11" spans="1:15" ht="18" customHeight="1">
      <c r="A11" s="20" t="s">
        <v>32</v>
      </c>
      <c r="B11" s="59">
        <v>2</v>
      </c>
      <c r="C11" s="21">
        <v>1.9</v>
      </c>
      <c r="D11" s="28">
        <f t="shared" ref="D11:D15" si="0">((B11-C11)/C11)*100</f>
        <v>5.2631578947368478</v>
      </c>
      <c r="E11" s="38">
        <v>1.45</v>
      </c>
      <c r="F11" s="21">
        <v>1.45</v>
      </c>
      <c r="G11" s="34">
        <f t="shared" ref="G11:G32" si="1">((E11-F11)/F11)*100</f>
        <v>0</v>
      </c>
      <c r="H11" s="67" t="s">
        <v>21</v>
      </c>
      <c r="I11" s="64" t="s">
        <v>21</v>
      </c>
      <c r="J11" s="71" t="s">
        <v>21</v>
      </c>
      <c r="K11" s="18"/>
    </row>
    <row r="12" spans="1:15" ht="31.5">
      <c r="A12" s="12" t="s">
        <v>25</v>
      </c>
      <c r="B12" s="60" t="s">
        <v>21</v>
      </c>
      <c r="C12" s="13">
        <v>1.75</v>
      </c>
      <c r="D12" s="29" t="s">
        <v>21</v>
      </c>
      <c r="E12" s="39">
        <v>1.45</v>
      </c>
      <c r="F12" s="13">
        <v>1.45</v>
      </c>
      <c r="G12" s="26">
        <f t="shared" si="1"/>
        <v>0</v>
      </c>
      <c r="H12" s="68" t="s">
        <v>21</v>
      </c>
      <c r="I12" s="65" t="s">
        <v>21</v>
      </c>
      <c r="J12" s="26" t="s">
        <v>21</v>
      </c>
      <c r="K12" s="18"/>
      <c r="L12" s="8"/>
      <c r="N12" s="19"/>
    </row>
    <row r="13" spans="1:15" ht="18" customHeight="1">
      <c r="A13" s="12" t="s">
        <v>33</v>
      </c>
      <c r="B13" s="60" t="s">
        <v>21</v>
      </c>
      <c r="C13" s="13" t="s">
        <v>21</v>
      </c>
      <c r="D13" s="29" t="s">
        <v>21</v>
      </c>
      <c r="E13" s="39" t="s">
        <v>21</v>
      </c>
      <c r="F13" s="13" t="s">
        <v>21</v>
      </c>
      <c r="G13" s="26" t="s">
        <v>21</v>
      </c>
      <c r="H13" s="68" t="s">
        <v>21</v>
      </c>
      <c r="I13" s="65" t="s">
        <v>21</v>
      </c>
      <c r="J13" s="26" t="s">
        <v>21</v>
      </c>
      <c r="K13" s="18"/>
      <c r="O13" s="9"/>
    </row>
    <row r="14" spans="1:15" ht="18" customHeight="1">
      <c r="A14" s="12" t="s">
        <v>26</v>
      </c>
      <c r="B14" s="61">
        <v>1.3</v>
      </c>
      <c r="C14" s="13">
        <v>1.5</v>
      </c>
      <c r="D14" s="29">
        <f t="shared" si="0"/>
        <v>-13.33333333333333</v>
      </c>
      <c r="E14" s="39">
        <v>1.5</v>
      </c>
      <c r="F14" s="13">
        <v>1.5</v>
      </c>
      <c r="G14" s="29">
        <f t="shared" si="1"/>
        <v>0</v>
      </c>
      <c r="H14" s="68" t="s">
        <v>21</v>
      </c>
      <c r="I14" s="65" t="s">
        <v>21</v>
      </c>
      <c r="J14" s="26" t="s">
        <v>21</v>
      </c>
      <c r="K14" s="18"/>
    </row>
    <row r="15" spans="1:15" ht="18" customHeight="1">
      <c r="A15" s="12" t="s">
        <v>27</v>
      </c>
      <c r="B15" s="60">
        <v>3</v>
      </c>
      <c r="C15" s="13">
        <v>2.0499999999999998</v>
      </c>
      <c r="D15" s="29">
        <f t="shared" si="0"/>
        <v>46.341463414634163</v>
      </c>
      <c r="E15" s="39">
        <v>2.15</v>
      </c>
      <c r="F15" s="13">
        <v>2.15</v>
      </c>
      <c r="G15" s="29">
        <f t="shared" si="1"/>
        <v>0</v>
      </c>
      <c r="H15" s="68" t="s">
        <v>21</v>
      </c>
      <c r="I15" s="65" t="s">
        <v>21</v>
      </c>
      <c r="J15" s="26" t="s">
        <v>21</v>
      </c>
      <c r="K15" s="18"/>
    </row>
    <row r="16" spans="1:15" ht="15.75">
      <c r="A16" s="12" t="s">
        <v>28</v>
      </c>
      <c r="B16" s="60">
        <v>1.95</v>
      </c>
      <c r="C16" s="13">
        <v>1.95</v>
      </c>
      <c r="D16" s="30" t="s">
        <v>21</v>
      </c>
      <c r="E16" s="39">
        <v>1.35</v>
      </c>
      <c r="F16" s="13">
        <v>1.35</v>
      </c>
      <c r="G16" s="29">
        <f t="shared" si="1"/>
        <v>0</v>
      </c>
      <c r="H16" s="68" t="s">
        <v>21</v>
      </c>
      <c r="I16" s="65" t="s">
        <v>21</v>
      </c>
      <c r="J16" s="26" t="s">
        <v>21</v>
      </c>
      <c r="K16" s="18"/>
      <c r="L16" s="8"/>
    </row>
    <row r="17" spans="1:15" ht="18" customHeight="1">
      <c r="A17" s="12" t="s">
        <v>22</v>
      </c>
      <c r="B17" s="61" t="s">
        <v>21</v>
      </c>
      <c r="C17" s="13" t="s">
        <v>21</v>
      </c>
      <c r="D17" s="30" t="s">
        <v>21</v>
      </c>
      <c r="E17" s="39">
        <v>3.12</v>
      </c>
      <c r="F17" s="13">
        <v>3.12</v>
      </c>
      <c r="G17" s="29">
        <f t="shared" si="1"/>
        <v>0</v>
      </c>
      <c r="H17" s="68" t="s">
        <v>21</v>
      </c>
      <c r="I17" s="65" t="s">
        <v>21</v>
      </c>
      <c r="J17" s="26" t="s">
        <v>21</v>
      </c>
      <c r="K17" s="18"/>
      <c r="L17" s="8"/>
      <c r="M17" s="17"/>
      <c r="O17" s="9"/>
    </row>
    <row r="18" spans="1:15" ht="15.75">
      <c r="A18" s="12" t="s">
        <v>29</v>
      </c>
      <c r="B18" s="60" t="s">
        <v>21</v>
      </c>
      <c r="C18" s="13" t="s">
        <v>21</v>
      </c>
      <c r="D18" s="30" t="s">
        <v>21</v>
      </c>
      <c r="E18" s="39" t="s">
        <v>21</v>
      </c>
      <c r="F18" s="13" t="s">
        <v>21</v>
      </c>
      <c r="G18" s="29" t="s">
        <v>21</v>
      </c>
      <c r="H18" s="68" t="s">
        <v>21</v>
      </c>
      <c r="I18" s="65" t="s">
        <v>21</v>
      </c>
      <c r="J18" s="26" t="s">
        <v>21</v>
      </c>
      <c r="K18" s="18"/>
      <c r="L18" s="8"/>
      <c r="O18" s="10"/>
    </row>
    <row r="19" spans="1:15" ht="18" customHeight="1">
      <c r="A19" s="12" t="s">
        <v>6</v>
      </c>
      <c r="B19" s="60">
        <v>2.0499999999999998</v>
      </c>
      <c r="C19" s="13">
        <v>2</v>
      </c>
      <c r="D19" s="31">
        <f t="shared" ref="D19:D20" si="2">((B19-C19)/C19)*100</f>
        <v>2.4999999999999911</v>
      </c>
      <c r="E19" s="39">
        <v>1.65</v>
      </c>
      <c r="F19" s="13">
        <v>1.65</v>
      </c>
      <c r="G19" s="29">
        <f t="shared" si="1"/>
        <v>0</v>
      </c>
      <c r="H19" s="69">
        <v>1.8000000000000003</v>
      </c>
      <c r="I19" s="66">
        <v>1.8000000000000003</v>
      </c>
      <c r="J19" s="27">
        <f t="shared" ref="J19:J24" si="3">((H19-I19)/I19)*10</f>
        <v>0</v>
      </c>
      <c r="K19" s="18"/>
      <c r="L19" s="8"/>
      <c r="O19" s="10"/>
    </row>
    <row r="20" spans="1:15" ht="18" customHeight="1">
      <c r="A20" s="12" t="s">
        <v>30</v>
      </c>
      <c r="B20" s="60">
        <v>2.25</v>
      </c>
      <c r="C20" s="13">
        <v>2.0499999999999998</v>
      </c>
      <c r="D20" s="29">
        <f t="shared" si="2"/>
        <v>9.7560975609756202</v>
      </c>
      <c r="E20" s="39">
        <v>1.5</v>
      </c>
      <c r="F20" s="13">
        <v>1.5</v>
      </c>
      <c r="G20" s="29">
        <f t="shared" si="1"/>
        <v>0</v>
      </c>
      <c r="H20" s="69">
        <v>2.7</v>
      </c>
      <c r="I20" s="66">
        <v>2.1999999999999997</v>
      </c>
      <c r="J20" s="27">
        <f t="shared" si="3"/>
        <v>2.2727272727272751</v>
      </c>
      <c r="K20" s="18"/>
      <c r="L20" s="8"/>
      <c r="O20" s="10"/>
    </row>
    <row r="21" spans="1:15" ht="18" customHeight="1">
      <c r="A21" s="12" t="s">
        <v>10</v>
      </c>
      <c r="B21" s="60" t="s">
        <v>21</v>
      </c>
      <c r="C21" s="13" t="s">
        <v>21</v>
      </c>
      <c r="D21" s="29" t="s">
        <v>21</v>
      </c>
      <c r="E21" s="39">
        <v>6.5</v>
      </c>
      <c r="F21" s="13">
        <v>6.5</v>
      </c>
      <c r="G21" s="29">
        <f t="shared" si="1"/>
        <v>0</v>
      </c>
      <c r="H21" s="69">
        <v>6</v>
      </c>
      <c r="I21" s="66">
        <v>5</v>
      </c>
      <c r="J21" s="27">
        <f t="shared" si="3"/>
        <v>2</v>
      </c>
      <c r="K21" s="18"/>
      <c r="L21" s="8"/>
      <c r="N21" s="10"/>
    </row>
    <row r="22" spans="1:15" ht="18" customHeight="1">
      <c r="A22" s="12" t="s">
        <v>11</v>
      </c>
      <c r="B22" s="60" t="s">
        <v>21</v>
      </c>
      <c r="C22" s="13" t="s">
        <v>21</v>
      </c>
      <c r="D22" s="29" t="s">
        <v>21</v>
      </c>
      <c r="E22" s="39" t="s">
        <v>21</v>
      </c>
      <c r="F22" s="13" t="s">
        <v>21</v>
      </c>
      <c r="G22" s="29" t="s">
        <v>21</v>
      </c>
      <c r="H22" s="68" t="s">
        <v>21</v>
      </c>
      <c r="I22" s="65" t="s">
        <v>21</v>
      </c>
      <c r="J22" s="27" t="s">
        <v>21</v>
      </c>
      <c r="K22" s="18"/>
      <c r="L22" s="8"/>
      <c r="M22" s="8"/>
      <c r="N22" s="8"/>
      <c r="O22" s="10"/>
    </row>
    <row r="23" spans="1:15" ht="18" customHeight="1">
      <c r="A23" s="12" t="s">
        <v>12</v>
      </c>
      <c r="B23" s="62" t="s">
        <v>21</v>
      </c>
      <c r="C23" s="13" t="s">
        <v>21</v>
      </c>
      <c r="D23" s="30" t="s">
        <v>21</v>
      </c>
      <c r="E23" s="39" t="s">
        <v>21</v>
      </c>
      <c r="F23" s="13" t="s">
        <v>21</v>
      </c>
      <c r="G23" s="29" t="s">
        <v>21</v>
      </c>
      <c r="H23" s="68" t="s">
        <v>21</v>
      </c>
      <c r="I23" s="65" t="s">
        <v>21</v>
      </c>
      <c r="J23" s="27" t="s">
        <v>21</v>
      </c>
      <c r="K23" s="18"/>
      <c r="O23" s="10"/>
    </row>
    <row r="24" spans="1:15" ht="18" customHeight="1">
      <c r="A24" s="12" t="s">
        <v>20</v>
      </c>
      <c r="B24" s="60" t="s">
        <v>21</v>
      </c>
      <c r="C24" s="13" t="s">
        <v>21</v>
      </c>
      <c r="D24" s="30" t="s">
        <v>21</v>
      </c>
      <c r="E24" s="39">
        <v>3</v>
      </c>
      <c r="F24" s="13">
        <v>3</v>
      </c>
      <c r="G24" s="31">
        <f t="shared" si="1"/>
        <v>0</v>
      </c>
      <c r="H24" s="69">
        <v>3.2014050387596895</v>
      </c>
      <c r="I24" s="66">
        <v>3.2014050387596895</v>
      </c>
      <c r="J24" s="27">
        <f t="shared" si="3"/>
        <v>0</v>
      </c>
      <c r="K24" s="18"/>
    </row>
    <row r="25" spans="1:15" ht="18" customHeight="1">
      <c r="A25" s="12" t="s">
        <v>13</v>
      </c>
      <c r="B25" s="60" t="s">
        <v>21</v>
      </c>
      <c r="C25" s="13" t="s">
        <v>21</v>
      </c>
      <c r="D25" s="30" t="s">
        <v>21</v>
      </c>
      <c r="E25" s="39" t="s">
        <v>21</v>
      </c>
      <c r="F25" s="13" t="s">
        <v>21</v>
      </c>
      <c r="G25" s="31" t="s">
        <v>21</v>
      </c>
      <c r="H25" s="68" t="s">
        <v>21</v>
      </c>
      <c r="I25" s="65" t="s">
        <v>21</v>
      </c>
      <c r="J25" s="27" t="s">
        <v>21</v>
      </c>
      <c r="K25" s="18"/>
    </row>
    <row r="26" spans="1:15" ht="18" customHeight="1">
      <c r="A26" s="12" t="s">
        <v>14</v>
      </c>
      <c r="B26" s="60" t="s">
        <v>21</v>
      </c>
      <c r="C26" s="13" t="s">
        <v>21</v>
      </c>
      <c r="D26" s="32" t="s">
        <v>21</v>
      </c>
      <c r="E26" s="39" t="s">
        <v>21</v>
      </c>
      <c r="F26" s="13" t="s">
        <v>21</v>
      </c>
      <c r="G26" s="31" t="s">
        <v>21</v>
      </c>
      <c r="H26" s="68" t="s">
        <v>21</v>
      </c>
      <c r="I26" s="65" t="s">
        <v>21</v>
      </c>
      <c r="J26" s="27" t="s">
        <v>21</v>
      </c>
      <c r="K26" s="18"/>
    </row>
    <row r="27" spans="1:15" ht="18" customHeight="1">
      <c r="A27" s="12" t="s">
        <v>7</v>
      </c>
      <c r="B27" s="60" t="s">
        <v>21</v>
      </c>
      <c r="C27" s="13" t="s">
        <v>21</v>
      </c>
      <c r="D27" s="32" t="s">
        <v>21</v>
      </c>
      <c r="E27" s="39">
        <v>1.1000000000000001</v>
      </c>
      <c r="F27" s="13">
        <v>1.1000000000000001</v>
      </c>
      <c r="G27" s="31">
        <f>((E27-F27)/F27)*100</f>
        <v>0</v>
      </c>
      <c r="H27" s="69">
        <v>1.2</v>
      </c>
      <c r="I27" s="66">
        <v>1.2</v>
      </c>
      <c r="J27" s="27">
        <f>((H27-I27)/I27)*10</f>
        <v>0</v>
      </c>
      <c r="K27" s="18"/>
    </row>
    <row r="28" spans="1:15" ht="18" customHeight="1">
      <c r="A28" s="12" t="s">
        <v>15</v>
      </c>
      <c r="B28" s="60" t="s">
        <v>21</v>
      </c>
      <c r="C28" s="13" t="s">
        <v>21</v>
      </c>
      <c r="D28" s="32" t="s">
        <v>21</v>
      </c>
      <c r="E28" s="39" t="s">
        <v>21</v>
      </c>
      <c r="F28" s="13" t="s">
        <v>21</v>
      </c>
      <c r="G28" s="31" t="s">
        <v>21</v>
      </c>
      <c r="H28" s="68" t="s">
        <v>21</v>
      </c>
      <c r="I28" s="65" t="s">
        <v>21</v>
      </c>
      <c r="J28" s="27" t="s">
        <v>21</v>
      </c>
      <c r="K28" s="18"/>
    </row>
    <row r="29" spans="1:15" ht="18" customHeight="1">
      <c r="A29" s="12" t="s">
        <v>16</v>
      </c>
      <c r="B29" s="60" t="s">
        <v>21</v>
      </c>
      <c r="C29" s="13" t="s">
        <v>21</v>
      </c>
      <c r="D29" s="32" t="s">
        <v>21</v>
      </c>
      <c r="E29" s="39">
        <v>1</v>
      </c>
      <c r="F29" s="13">
        <v>1</v>
      </c>
      <c r="G29" s="31">
        <f t="shared" si="1"/>
        <v>0</v>
      </c>
      <c r="H29" s="69">
        <v>1.3</v>
      </c>
      <c r="I29" s="66">
        <v>1</v>
      </c>
      <c r="J29" s="27">
        <f t="shared" ref="J29:J32" si="4">((H29-I29)/I29)*10</f>
        <v>3.0000000000000004</v>
      </c>
      <c r="K29" s="18"/>
    </row>
    <row r="30" spans="1:15" ht="18" customHeight="1">
      <c r="A30" s="12" t="s">
        <v>31</v>
      </c>
      <c r="B30" s="60" t="s">
        <v>21</v>
      </c>
      <c r="C30" s="13" t="s">
        <v>21</v>
      </c>
      <c r="D30" s="32" t="s">
        <v>21</v>
      </c>
      <c r="E30" s="39" t="s">
        <v>21</v>
      </c>
      <c r="F30" s="13" t="s">
        <v>21</v>
      </c>
      <c r="G30" s="29" t="s">
        <v>21</v>
      </c>
      <c r="H30" s="68" t="s">
        <v>21</v>
      </c>
      <c r="I30" s="65" t="s">
        <v>21</v>
      </c>
      <c r="J30" s="27" t="s">
        <v>21</v>
      </c>
      <c r="K30" s="18"/>
    </row>
    <row r="31" spans="1:15" ht="18" customHeight="1">
      <c r="A31" s="12" t="s">
        <v>19</v>
      </c>
      <c r="B31" s="60" t="s">
        <v>21</v>
      </c>
      <c r="C31" s="13" t="s">
        <v>21</v>
      </c>
      <c r="D31" s="32" t="s">
        <v>21</v>
      </c>
      <c r="E31" s="39">
        <v>1.25</v>
      </c>
      <c r="F31" s="13">
        <v>1.25</v>
      </c>
      <c r="G31" s="29">
        <f t="shared" si="1"/>
        <v>0</v>
      </c>
      <c r="H31" s="68" t="s">
        <v>21</v>
      </c>
      <c r="I31" s="65" t="s">
        <v>21</v>
      </c>
      <c r="J31" s="27" t="s">
        <v>21</v>
      </c>
      <c r="K31" s="18"/>
    </row>
    <row r="32" spans="1:15" ht="18" customHeight="1" thickBot="1">
      <c r="A32" s="14" t="s">
        <v>8</v>
      </c>
      <c r="B32" s="63" t="s">
        <v>21</v>
      </c>
      <c r="C32" s="15" t="s">
        <v>21</v>
      </c>
      <c r="D32" s="33" t="s">
        <v>21</v>
      </c>
      <c r="E32" s="40">
        <v>12</v>
      </c>
      <c r="F32" s="15">
        <v>12</v>
      </c>
      <c r="G32" s="35">
        <f t="shared" si="1"/>
        <v>0</v>
      </c>
      <c r="H32" s="70">
        <v>5.26</v>
      </c>
      <c r="I32" s="25">
        <v>7.3331162604807734</v>
      </c>
      <c r="J32" s="72">
        <f t="shared" si="4"/>
        <v>-2.8270604022100363</v>
      </c>
      <c r="K32" s="18"/>
    </row>
    <row r="33" spans="1:7">
      <c r="E33" s="73" t="s">
        <v>38</v>
      </c>
    </row>
    <row r="35" spans="1:7" ht="15.75">
      <c r="A35" s="16"/>
    </row>
    <row r="38" spans="1:7">
      <c r="G38" s="2" t="s">
        <v>23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G11:G31 J12:J32">
    <cfRule type="cellIs" dxfId="50" priority="90" operator="greaterThan">
      <formula>0</formula>
    </cfRule>
    <cfRule type="cellIs" dxfId="49" priority="91" operator="equal">
      <formula>0</formula>
    </cfRule>
  </conditionalFormatting>
  <conditionalFormatting sqref="D26:D29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5" operator="equal">
      <formula>0</formula>
    </cfRule>
    <cfRule type="cellIs" dxfId="45" priority="86" operator="lessThan">
      <formula>0</formula>
    </cfRule>
    <cfRule type="cellIs" dxfId="44" priority="87" operator="greaterThan">
      <formula>0</formula>
    </cfRule>
  </conditionalFormatting>
  <conditionalFormatting sqref="D28">
    <cfRule type="cellIs" dxfId="43" priority="82" operator="equal">
      <formula>0</formula>
    </cfRule>
    <cfRule type="cellIs" dxfId="42" priority="83" operator="lessThan">
      <formula>0</formula>
    </cfRule>
    <cfRule type="cellIs" dxfId="41" priority="84" operator="greaterThan">
      <formula>0</formula>
    </cfRule>
  </conditionalFormatting>
  <conditionalFormatting sqref="D28">
    <cfRule type="cellIs" dxfId="40" priority="79" operator="equal">
      <formula>0</formula>
    </cfRule>
    <cfRule type="cellIs" dxfId="39" priority="80" operator="lessThan">
      <formula>0</formula>
    </cfRule>
    <cfRule type="cellIs" dxfId="38" priority="81" operator="greaterThan">
      <formula>0</formula>
    </cfRule>
  </conditionalFormatting>
  <conditionalFormatting sqref="D28">
    <cfRule type="cellIs" dxfId="37" priority="76" operator="equal">
      <formula>0</formula>
    </cfRule>
    <cfRule type="cellIs" dxfId="36" priority="77" operator="lessThan">
      <formula>0</formula>
    </cfRule>
    <cfRule type="cellIs" dxfId="35" priority="78" operator="greaterThan">
      <formula>0</formula>
    </cfRule>
  </conditionalFormatting>
  <conditionalFormatting sqref="D28">
    <cfRule type="cellIs" dxfId="34" priority="73" operator="equal">
      <formula>0</formula>
    </cfRule>
    <cfRule type="cellIs" dxfId="33" priority="74" operator="lessThan">
      <formula>0</formula>
    </cfRule>
    <cfRule type="cellIs" dxfId="32" priority="75" operator="greaterThan">
      <formula>0</formula>
    </cfRule>
  </conditionalFormatting>
  <conditionalFormatting sqref="D30:D32">
    <cfRule type="cellIs" dxfId="31" priority="59" operator="greaterThan">
      <formula>0</formula>
    </cfRule>
    <cfRule type="cellIs" dxfId="30" priority="60" operator="equal">
      <formula>0</formula>
    </cfRule>
  </conditionalFormatting>
  <conditionalFormatting sqref="D30:D32">
    <cfRule type="cellIs" dxfId="29" priority="56" operator="equal">
      <formula>0</formula>
    </cfRule>
    <cfRule type="cellIs" dxfId="28" priority="57" operator="lessThan">
      <formula>0</formula>
    </cfRule>
    <cfRule type="cellIs" dxfId="27" priority="58" operator="greaterThan">
      <formula>0</formula>
    </cfRule>
  </conditionalFormatting>
  <conditionalFormatting sqref="D31">
    <cfRule type="cellIs" dxfId="26" priority="53" operator="equal">
      <formula>0</formula>
    </cfRule>
    <cfRule type="cellIs" dxfId="25" priority="54" operator="lessThan">
      <formula>0</formula>
    </cfRule>
    <cfRule type="cellIs" dxfId="24" priority="55" operator="greaterThan">
      <formula>0</formula>
    </cfRule>
  </conditionalFormatting>
  <conditionalFormatting sqref="D31">
    <cfRule type="cellIs" dxfId="23" priority="50" operator="equal">
      <formula>0</formula>
    </cfRule>
    <cfRule type="cellIs" dxfId="22" priority="51" operator="lessThan">
      <formula>0</formula>
    </cfRule>
    <cfRule type="cellIs" dxfId="21" priority="52" operator="greaterThan">
      <formula>0</formula>
    </cfRule>
  </conditionalFormatting>
  <conditionalFormatting sqref="D31">
    <cfRule type="cellIs" dxfId="20" priority="47" operator="equal">
      <formula>0</formula>
    </cfRule>
    <cfRule type="cellIs" dxfId="19" priority="48" operator="lessThan">
      <formula>0</formula>
    </cfRule>
    <cfRule type="cellIs" dxfId="18" priority="49" operator="greaterThan">
      <formula>0</formula>
    </cfRule>
  </conditionalFormatting>
  <conditionalFormatting sqref="D31">
    <cfRule type="cellIs" dxfId="17" priority="44" operator="equal">
      <formula>0</formula>
    </cfRule>
    <cfRule type="cellIs" dxfId="16" priority="45" operator="lessThan">
      <formula>0</formula>
    </cfRule>
    <cfRule type="cellIs" dxfId="15" priority="46" operator="greaterThan">
      <formula>0</formula>
    </cfRule>
  </conditionalFormatting>
  <conditionalFormatting sqref="D23:D25">
    <cfRule type="cellIs" dxfId="14" priority="42" operator="greaterThan">
      <formula>0</formula>
    </cfRule>
    <cfRule type="cellIs" dxfId="13" priority="43" operator="equal">
      <formula>0</formula>
    </cfRule>
  </conditionalFormatting>
  <conditionalFormatting sqref="D17:D19">
    <cfRule type="cellIs" dxfId="12" priority="36" operator="greaterThan">
      <formula>0</formula>
    </cfRule>
    <cfRule type="cellIs" dxfId="11" priority="37" operator="equal">
      <formula>0</formula>
    </cfRule>
  </conditionalFormatting>
  <conditionalFormatting sqref="G32">
    <cfRule type="cellIs" dxfId="10" priority="29" operator="greaterThan">
      <formula>0</formula>
    </cfRule>
    <cfRule type="cellIs" dxfId="9" priority="30" operator="equal">
      <formula>0</formula>
    </cfRule>
  </conditionalFormatting>
  <conditionalFormatting sqref="G32">
    <cfRule type="cellIs" dxfId="8" priority="28" operator="greaterThan">
      <formula>0</formula>
    </cfRule>
  </conditionalFormatting>
  <conditionalFormatting sqref="D11:D15">
    <cfRule type="cellIs" dxfId="7" priority="24" operator="greaterThan">
      <formula>0</formula>
    </cfRule>
    <cfRule type="cellIs" dxfId="6" priority="25" operator="equal">
      <formula>0</formula>
    </cfRule>
  </conditionalFormatting>
  <conditionalFormatting sqref="D20:D22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J1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6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2024-01-29T11:15:48Z</dcterms:modified>
</cp:coreProperties>
</file>