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J29" i="1" l="1"/>
  <c r="J27" i="1"/>
  <c r="G29" i="1" l="1"/>
  <c r="G25" i="1"/>
  <c r="G21" i="1" l="1"/>
  <c r="G19" i="1"/>
  <c r="G20" i="1"/>
  <c r="G31" i="1" l="1"/>
  <c r="J22" i="1" l="1"/>
  <c r="D15" i="1" l="1"/>
  <c r="D16" i="1"/>
  <c r="D17" i="1"/>
  <c r="G32" i="1" l="1"/>
  <c r="G27" i="1"/>
  <c r="G24" i="1"/>
  <c r="G17" i="1"/>
  <c r="J24" i="1"/>
  <c r="J21" i="1"/>
  <c r="J20" i="1"/>
  <c r="J19" i="1"/>
  <c r="J32" i="1" l="1"/>
  <c r="J23" i="1"/>
  <c r="G15" i="1" l="1"/>
  <c r="G16" i="1"/>
  <c r="D14" i="1" l="1"/>
  <c r="D20" i="1" l="1"/>
  <c r="D19" i="1"/>
</calcChain>
</file>

<file path=xl/sharedStrings.xml><?xml version="1.0" encoding="utf-8"?>
<sst xmlns="http://schemas.openxmlformats.org/spreadsheetml/2006/main" count="162" uniqueCount="39">
  <si>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</si>
  <si>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</si>
  <si>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</si>
  <si>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</si>
  <si>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</si>
  <si>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</si>
  <si>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</si>
  <si>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</si>
  <si>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</si>
  <si>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</si>
  <si>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</si>
  <si>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</si>
  <si>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</si>
  <si>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</si>
  <si>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</si>
  <si>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</si>
  <si>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</si>
  <si>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</si>
  <si>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</si>
  <si>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</si>
  <si>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</si>
  <si>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</si>
  <si>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</si>
  <si>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</si>
  <si>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</si>
  <si>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</si>
  <si>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</si>
  <si>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</si>
  <si>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</si>
  <si>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</si>
  <si>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</si>
  <si>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</si>
  <si>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</si>
  <si>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</si>
  <si>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</si>
  <si>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10.06 -16.06.2024r. cena w zł/kg (szt*)</t>
  </si>
  <si>
    <t>25 tydzień</t>
  </si>
  <si>
    <t>17.05 - 23.06.2024 r</t>
  </si>
  <si>
    <t>17.06 -23.06.2024r.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</si>
</sst>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  <xf numFmtId="0" fontId="22" fillId="0" borderId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2" fontId="3" fillId="5" borderId="6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5" xfId="0" applyFont="1" applyFill="1" applyBorder="1" applyAlignment="1">
      <alignment horizontal="left" vertical="center" wrapText="1"/>
    </xf>
    <xf numFmtId="2" fontId="3" fillId="5" borderId="5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2" fontId="3" fillId="5" borderId="14" xfId="0" applyNumberFormat="1" applyFont="1" applyFill="1" applyBorder="1"/>
    <xf numFmtId="164" fontId="14" fillId="6" borderId="11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15" xfId="0" applyNumberFormat="1" applyFont="1" applyFill="1" applyBorder="1" applyAlignment="1">
      <alignment horizontal="right"/>
    </xf>
    <xf numFmtId="164" fontId="15" fillId="6" borderId="15" xfId="0" applyNumberFormat="1" applyFont="1" applyFill="1" applyBorder="1" applyAlignment="1">
      <alignment horizontal="right"/>
    </xf>
    <xf numFmtId="164" fontId="17" fillId="6" borderId="15" xfId="0" applyNumberFormat="1" applyFont="1" applyFill="1" applyBorder="1" applyAlignment="1">
      <alignment horizontal="right"/>
    </xf>
    <xf numFmtId="164" fontId="15" fillId="6" borderId="11" xfId="0" applyNumberFormat="1" applyFont="1" applyFill="1" applyBorder="1" applyAlignment="1">
      <alignment horizontal="right"/>
    </xf>
    <xf numFmtId="164" fontId="15" fillId="6" borderId="10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4" fillId="6" borderId="10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2" fontId="3" fillId="5" borderId="19" xfId="0" applyNumberFormat="1" applyFont="1" applyFill="1" applyBorder="1" applyAlignment="1">
      <alignment horizontal="right"/>
    </xf>
    <xf numFmtId="2" fontId="3" fillId="5" borderId="11" xfId="0" applyNumberFormat="1" applyFont="1" applyFill="1" applyBorder="1" applyAlignment="1">
      <alignment horizontal="right"/>
    </xf>
    <xf numFmtId="2" fontId="3" fillId="5" borderId="10" xfId="0" applyNumberFormat="1" applyFont="1" applyFill="1" applyBorder="1" applyAlignment="1">
      <alignment horizontal="right"/>
    </xf>
    <xf numFmtId="0" fontId="21" fillId="0" borderId="0" xfId="0" applyFont="1"/>
    <xf numFmtId="0" fontId="11" fillId="7" borderId="2" xfId="0" applyFont="1" applyFill="1" applyBorder="1" applyAlignment="1">
      <alignment horizontal="center" wrapText="1"/>
    </xf>
    <xf numFmtId="164" fontId="13" fillId="6" borderId="25" xfId="0" applyNumberFormat="1" applyFont="1" applyFill="1" applyBorder="1" applyAlignment="1">
      <alignment horizontal="right"/>
    </xf>
    <xf numFmtId="164" fontId="13" fillId="6" borderId="11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 applyProtection="1">
      <alignment horizontal="center" vertical="center"/>
      <protection hidden="1"/>
    </xf>
    <xf numFmtId="14" fontId="3" fillId="4" borderId="8" xfId="0" applyNumberFormat="1" applyFont="1" applyFill="1" applyBorder="1" applyAlignment="1" applyProtection="1">
      <alignment horizontal="center" vertical="center"/>
      <protection hidden="1"/>
    </xf>
    <xf numFmtId="14" fontId="3" fillId="4" borderId="9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</cellXfs>
  <cellStyles count="6">
    <cellStyle name="Normalny" xfId="0" builtinId="0"/>
    <cellStyle name="Normalny 2" xfId="1"/>
    <cellStyle name="Normalny 3" xfId="2"/>
    <cellStyle name="Normalny 4" xfId="4"/>
    <cellStyle name="Normalny 5" xfId="5"/>
    <cellStyle name="Procentowy" xfId="3" builtinId="5"/>
  </cellStyles>
  <dxfs count="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M14" sqref="M14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4.95" customHeight="1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7"/>
    </row>
    <row r="2" spans="1:15" ht="24.95" customHeight="1">
      <c r="A2" s="3" t="s">
        <v>36</v>
      </c>
      <c r="B2" s="48" t="s">
        <v>1</v>
      </c>
      <c r="C2" s="48"/>
      <c r="D2" s="48"/>
      <c r="E2" s="48"/>
      <c r="F2" s="48"/>
      <c r="G2" s="48"/>
      <c r="H2" s="48"/>
      <c r="I2" s="48"/>
      <c r="J2" s="49"/>
    </row>
    <row r="3" spans="1:15" ht="24.95" customHeight="1">
      <c r="A3" s="4" t="s">
        <v>37</v>
      </c>
      <c r="B3" s="50" t="s">
        <v>2</v>
      </c>
      <c r="C3" s="51"/>
      <c r="D3" s="51"/>
      <c r="E3" s="51"/>
      <c r="F3" s="51"/>
      <c r="G3" s="51"/>
      <c r="H3" s="51"/>
      <c r="I3" s="51"/>
      <c r="J3" s="52"/>
    </row>
    <row r="4" spans="1:15" ht="20.100000000000001" customHeight="1">
      <c r="A4" s="5"/>
      <c r="B4" s="53" t="s">
        <v>18</v>
      </c>
      <c r="C4" s="54"/>
      <c r="D4" s="54"/>
      <c r="E4" s="54"/>
      <c r="F4" s="54"/>
      <c r="G4" s="54"/>
      <c r="H4" s="54"/>
      <c r="I4" s="54"/>
      <c r="J4" s="55"/>
      <c r="L4" s="7"/>
    </row>
    <row r="5" spans="1:15" ht="20.100000000000001" customHeight="1" thickBot="1">
      <c r="A5" s="5"/>
      <c r="B5" s="53" t="s">
        <v>17</v>
      </c>
      <c r="C5" s="54"/>
      <c r="D5" s="54"/>
      <c r="E5" s="54"/>
      <c r="F5" s="54"/>
      <c r="G5" s="54"/>
      <c r="H5" s="54"/>
      <c r="I5" s="54"/>
      <c r="J5" s="55"/>
      <c r="L5" s="7"/>
    </row>
    <row r="6" spans="1:15" ht="20.100000000000001" customHeight="1" thickBot="1">
      <c r="A6" s="65" t="s">
        <v>34</v>
      </c>
      <c r="B6" s="66"/>
      <c r="C6" s="66"/>
      <c r="D6" s="66"/>
      <c r="E6" s="66"/>
      <c r="F6" s="66"/>
      <c r="G6" s="66"/>
      <c r="H6" s="66"/>
      <c r="I6" s="66"/>
      <c r="J6" s="67"/>
    </row>
    <row r="7" spans="1:15" ht="15.75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5" ht="13.5" thickBot="1">
      <c r="A8" s="62"/>
      <c r="B8" s="63"/>
      <c r="C8" s="63"/>
      <c r="D8" s="63"/>
      <c r="E8" s="63"/>
      <c r="F8" s="63"/>
      <c r="G8" s="63"/>
      <c r="H8" s="63"/>
      <c r="I8" s="64"/>
      <c r="J8" s="64"/>
    </row>
    <row r="9" spans="1:15" ht="27" customHeight="1" thickBot="1">
      <c r="A9" s="10" t="s">
        <v>3</v>
      </c>
      <c r="B9" s="59" t="s">
        <v>4</v>
      </c>
      <c r="C9" s="60"/>
      <c r="D9" s="61"/>
      <c r="E9" s="56" t="s">
        <v>24</v>
      </c>
      <c r="F9" s="57"/>
      <c r="G9" s="58"/>
      <c r="H9" s="56" t="s">
        <v>5</v>
      </c>
      <c r="I9" s="57"/>
      <c r="J9" s="58"/>
    </row>
    <row r="10" spans="1:15" ht="63.75" thickBot="1">
      <c r="A10" s="21"/>
      <c r="B10" s="22" t="s">
        <v>38</v>
      </c>
      <c r="C10" s="22" t="s">
        <v>35</v>
      </c>
      <c r="D10" s="23" t="s">
        <v>9</v>
      </c>
      <c r="E10" s="22" t="s">
        <v>38</v>
      </c>
      <c r="F10" s="22" t="s">
        <v>35</v>
      </c>
      <c r="G10" s="23" t="s">
        <v>9</v>
      </c>
      <c r="H10" s="38" t="s">
        <v>38</v>
      </c>
      <c r="I10" s="37" t="s">
        <v>35</v>
      </c>
      <c r="J10" s="23" t="s">
        <v>9</v>
      </c>
      <c r="K10" s="6"/>
    </row>
    <row r="11" spans="1:15" ht="18" customHeight="1">
      <c r="A11" s="19" t="s">
        <v>32</v>
      </c>
      <c r="B11" s="12" t="s">
        <v>21</v>
      </c>
      <c r="C11" s="20" t="s">
        <v>21</v>
      </c>
      <c r="D11" s="26" t="s">
        <v>21</v>
      </c>
      <c r="E11" s="20" t="s">
        <v>21</v>
      </c>
      <c r="F11" s="20" t="s">
        <v>21</v>
      </c>
      <c r="G11" s="27" t="s">
        <v>21</v>
      </c>
      <c r="H11" s="39" t="s">
        <v>21</v>
      </c>
      <c r="I11" s="32" t="s">
        <v>21</v>
      </c>
      <c r="J11" s="34" t="s">
        <v>21</v>
      </c>
      <c r="K11" s="17"/>
    </row>
    <row r="12" spans="1:15" ht="31.5">
      <c r="A12" s="11" t="s">
        <v>25</v>
      </c>
      <c r="B12" s="12" t="s">
        <v>21</v>
      </c>
      <c r="C12" s="12" t="s">
        <v>21</v>
      </c>
      <c r="D12" s="27" t="s">
        <v>21</v>
      </c>
      <c r="E12" s="12" t="s">
        <v>21</v>
      </c>
      <c r="F12" s="12" t="s">
        <v>21</v>
      </c>
      <c r="G12" s="27" t="s">
        <v>21</v>
      </c>
      <c r="H12" s="40" t="s">
        <v>21</v>
      </c>
      <c r="I12" s="33" t="s">
        <v>21</v>
      </c>
      <c r="J12" s="25" t="s">
        <v>21</v>
      </c>
      <c r="K12" s="17"/>
      <c r="L12" s="7"/>
      <c r="N12" s="18"/>
    </row>
    <row r="13" spans="1:15" ht="18" customHeight="1">
      <c r="A13" s="11" t="s">
        <v>33</v>
      </c>
      <c r="B13" s="12" t="s">
        <v>21</v>
      </c>
      <c r="C13" s="12" t="s">
        <v>21</v>
      </c>
      <c r="D13" s="27" t="s">
        <v>21</v>
      </c>
      <c r="E13" s="12" t="s">
        <v>21</v>
      </c>
      <c r="F13" s="12" t="s">
        <v>21</v>
      </c>
      <c r="G13" s="27" t="s">
        <v>21</v>
      </c>
      <c r="H13" s="40" t="s">
        <v>21</v>
      </c>
      <c r="I13" s="33" t="s">
        <v>21</v>
      </c>
      <c r="J13" s="25" t="s">
        <v>21</v>
      </c>
      <c r="K13" s="17"/>
      <c r="O13" s="8"/>
    </row>
    <row r="14" spans="1:15" ht="18" customHeight="1">
      <c r="A14" s="11" t="s">
        <v>26</v>
      </c>
      <c r="B14" s="12">
        <v>2</v>
      </c>
      <c r="C14" s="12">
        <v>2</v>
      </c>
      <c r="D14" s="27">
        <f t="shared" ref="D14:D17" si="0">((B14-C14)/C14)*100</f>
        <v>0</v>
      </c>
      <c r="E14" s="12" t="s">
        <v>21</v>
      </c>
      <c r="F14" s="12" t="s">
        <v>21</v>
      </c>
      <c r="G14" s="27" t="s">
        <v>21</v>
      </c>
      <c r="H14" s="40" t="s">
        <v>21</v>
      </c>
      <c r="I14" s="33" t="s">
        <v>21</v>
      </c>
      <c r="J14" s="25" t="s">
        <v>21</v>
      </c>
      <c r="K14" s="17"/>
    </row>
    <row r="15" spans="1:15" ht="18" customHeight="1">
      <c r="A15" s="11" t="s">
        <v>27</v>
      </c>
      <c r="B15" s="12">
        <v>3.2</v>
      </c>
      <c r="C15" s="12">
        <v>3.5</v>
      </c>
      <c r="D15" s="27">
        <f t="shared" si="0"/>
        <v>-8.5714285714285658</v>
      </c>
      <c r="E15" s="12" t="s">
        <v>21</v>
      </c>
      <c r="F15" s="12" t="s">
        <v>21</v>
      </c>
      <c r="G15" s="27" t="str">
        <f t="shared" ref="G15" si="1">IFERROR(((E15-F15)/F15)*100, "--")</f>
        <v>--</v>
      </c>
      <c r="H15" s="40" t="s">
        <v>21</v>
      </c>
      <c r="I15" s="33" t="s">
        <v>21</v>
      </c>
      <c r="J15" s="25" t="s">
        <v>21</v>
      </c>
      <c r="K15" s="17"/>
    </row>
    <row r="16" spans="1:15" ht="15.75">
      <c r="A16" s="11" t="s">
        <v>28</v>
      </c>
      <c r="B16" s="12">
        <v>2.1</v>
      </c>
      <c r="C16" s="12">
        <v>2.1</v>
      </c>
      <c r="D16" s="27">
        <f t="shared" si="0"/>
        <v>0</v>
      </c>
      <c r="E16" s="12" t="s">
        <v>21</v>
      </c>
      <c r="F16" s="12" t="s">
        <v>21</v>
      </c>
      <c r="G16" s="27" t="str">
        <f>IFERROR(((E16-F16)/F16)*100, "--")</f>
        <v>--</v>
      </c>
      <c r="H16" s="40" t="s">
        <v>21</v>
      </c>
      <c r="I16" s="33" t="s">
        <v>21</v>
      </c>
      <c r="J16" s="25" t="s">
        <v>21</v>
      </c>
      <c r="K16" s="17"/>
      <c r="L16" s="7"/>
    </row>
    <row r="17" spans="1:15" ht="18" customHeight="1">
      <c r="A17" s="11" t="s">
        <v>22</v>
      </c>
      <c r="B17" s="12">
        <v>5</v>
      </c>
      <c r="C17" s="12">
        <v>5</v>
      </c>
      <c r="D17" s="27">
        <f t="shared" si="0"/>
        <v>0</v>
      </c>
      <c r="E17" s="12">
        <v>6.25</v>
      </c>
      <c r="F17" s="12">
        <v>6.25</v>
      </c>
      <c r="G17" s="27">
        <f t="shared" ref="G17:G32" si="2">((E17-F17)/F17)*100</f>
        <v>0</v>
      </c>
      <c r="H17" s="40" t="s">
        <v>21</v>
      </c>
      <c r="I17" s="33" t="s">
        <v>21</v>
      </c>
      <c r="J17" s="25" t="s">
        <v>21</v>
      </c>
      <c r="K17" s="17"/>
      <c r="L17" s="7"/>
      <c r="M17" s="16"/>
      <c r="O17" s="8"/>
    </row>
    <row r="18" spans="1:15" ht="15.75">
      <c r="A18" s="11" t="s">
        <v>29</v>
      </c>
      <c r="B18" s="12" t="s">
        <v>21</v>
      </c>
      <c r="C18" s="12" t="s">
        <v>21</v>
      </c>
      <c r="D18" s="28" t="s">
        <v>21</v>
      </c>
      <c r="E18" s="12" t="s">
        <v>21</v>
      </c>
      <c r="F18" s="12" t="s">
        <v>21</v>
      </c>
      <c r="G18" s="27" t="s">
        <v>21</v>
      </c>
      <c r="H18" s="40" t="s">
        <v>21</v>
      </c>
      <c r="I18" s="33" t="s">
        <v>21</v>
      </c>
      <c r="J18" s="25" t="s">
        <v>21</v>
      </c>
      <c r="K18" s="17"/>
      <c r="L18" s="7"/>
      <c r="O18" s="9"/>
    </row>
    <row r="19" spans="1:15" ht="18" customHeight="1">
      <c r="A19" s="11" t="s">
        <v>6</v>
      </c>
      <c r="B19" s="12">
        <v>1.75</v>
      </c>
      <c r="C19" s="12">
        <v>1.95</v>
      </c>
      <c r="D19" s="29">
        <f t="shared" ref="D19:D20" si="3">((B19-C19)/C19)*100</f>
        <v>-10.256410256410255</v>
      </c>
      <c r="E19" s="12">
        <v>2.4500000000000002</v>
      </c>
      <c r="F19" s="12">
        <v>2.4500000000000002</v>
      </c>
      <c r="G19" s="27">
        <f t="shared" si="2"/>
        <v>0</v>
      </c>
      <c r="H19" s="40">
        <v>2.150978684652141</v>
      </c>
      <c r="I19" s="33">
        <v>2.3083623693379787</v>
      </c>
      <c r="J19" s="25">
        <f t="shared" ref="J19:J22" si="4">((H19-I19)/I19)*100</f>
        <v>-6.8179800007298734</v>
      </c>
      <c r="K19" s="17"/>
      <c r="L19" s="7"/>
      <c r="O19" s="9"/>
    </row>
    <row r="20" spans="1:15" ht="18" customHeight="1">
      <c r="A20" s="11" t="s">
        <v>30</v>
      </c>
      <c r="B20" s="12">
        <v>2.2000000000000002</v>
      </c>
      <c r="C20" s="12">
        <v>2.5</v>
      </c>
      <c r="D20" s="27">
        <f t="shared" si="3"/>
        <v>-11.999999999999993</v>
      </c>
      <c r="E20" s="12">
        <v>3</v>
      </c>
      <c r="F20" s="12">
        <v>3</v>
      </c>
      <c r="G20" s="27">
        <f t="shared" si="2"/>
        <v>0</v>
      </c>
      <c r="H20" s="40">
        <v>3.0787646460333229</v>
      </c>
      <c r="I20" s="33">
        <v>3.9876740220713871</v>
      </c>
      <c r="J20" s="25">
        <f t="shared" si="4"/>
        <v>-22.792970814749133</v>
      </c>
      <c r="K20" s="17"/>
      <c r="L20" s="7"/>
      <c r="O20" s="9"/>
    </row>
    <row r="21" spans="1:15" ht="18" customHeight="1">
      <c r="A21" s="11" t="s">
        <v>10</v>
      </c>
      <c r="B21" s="12" t="s">
        <v>21</v>
      </c>
      <c r="C21" s="12" t="s">
        <v>21</v>
      </c>
      <c r="D21" s="27" t="s">
        <v>21</v>
      </c>
      <c r="E21" s="12">
        <v>13.5</v>
      </c>
      <c r="F21" s="12">
        <v>10</v>
      </c>
      <c r="G21" s="27">
        <f t="shared" si="2"/>
        <v>35</v>
      </c>
      <c r="H21" s="40">
        <v>16.019426197346608</v>
      </c>
      <c r="I21" s="33">
        <v>15.668998442008713</v>
      </c>
      <c r="J21" s="25">
        <f t="shared" si="4"/>
        <v>2.2364400420029114</v>
      </c>
      <c r="K21" s="17"/>
      <c r="L21" s="7"/>
      <c r="N21" s="9"/>
    </row>
    <row r="22" spans="1:15" ht="18" customHeight="1">
      <c r="A22" s="11" t="s">
        <v>11</v>
      </c>
      <c r="B22" s="12" t="s">
        <v>21</v>
      </c>
      <c r="C22" s="12" t="s">
        <v>21</v>
      </c>
      <c r="D22" s="27" t="s">
        <v>21</v>
      </c>
      <c r="E22" s="12">
        <v>6</v>
      </c>
      <c r="F22" s="12">
        <v>6</v>
      </c>
      <c r="G22" s="27" t="s">
        <v>21</v>
      </c>
      <c r="H22" s="40">
        <v>4.1661222061600007</v>
      </c>
      <c r="I22" s="33">
        <v>4.3289288687814702</v>
      </c>
      <c r="J22" s="25">
        <f t="shared" si="4"/>
        <v>-3.7608994639659477</v>
      </c>
      <c r="K22" s="17"/>
      <c r="L22" s="7"/>
      <c r="M22" s="7"/>
      <c r="N22" s="7"/>
      <c r="O22" s="9"/>
    </row>
    <row r="23" spans="1:15" ht="18" customHeight="1">
      <c r="A23" s="11" t="s">
        <v>12</v>
      </c>
      <c r="B23" s="12" t="s">
        <v>21</v>
      </c>
      <c r="C23" s="12" t="s">
        <v>21</v>
      </c>
      <c r="D23" s="28" t="s">
        <v>21</v>
      </c>
      <c r="E23" s="12" t="s">
        <v>21</v>
      </c>
      <c r="F23" s="12" t="s">
        <v>21</v>
      </c>
      <c r="G23" s="27" t="s">
        <v>21</v>
      </c>
      <c r="H23" s="40">
        <v>4.0314434429411783</v>
      </c>
      <c r="I23" s="33">
        <v>4.3459991183005258</v>
      </c>
      <c r="J23" s="25">
        <f t="shared" ref="J23:J24" si="5">((H23-I23)/I23)*100</f>
        <v>-7.237821886221468</v>
      </c>
      <c r="K23" s="17"/>
      <c r="O23" s="9"/>
    </row>
    <row r="24" spans="1:15" ht="18" customHeight="1">
      <c r="A24" s="11" t="s">
        <v>20</v>
      </c>
      <c r="B24" s="12" t="s">
        <v>21</v>
      </c>
      <c r="C24" s="12" t="s">
        <v>21</v>
      </c>
      <c r="D24" s="28" t="s">
        <v>21</v>
      </c>
      <c r="E24" s="12">
        <v>6.25</v>
      </c>
      <c r="F24" s="12">
        <v>6.25</v>
      </c>
      <c r="G24" s="29">
        <f t="shared" si="2"/>
        <v>0</v>
      </c>
      <c r="H24" s="40">
        <v>7.5525993292053668</v>
      </c>
      <c r="I24" s="33">
        <v>8</v>
      </c>
      <c r="J24" s="25">
        <f t="shared" si="5"/>
        <v>-5.5925083849329145</v>
      </c>
      <c r="K24" s="17"/>
    </row>
    <row r="25" spans="1:15" ht="18" customHeight="1">
      <c r="A25" s="11" t="s">
        <v>13</v>
      </c>
      <c r="B25" s="12" t="s">
        <v>21</v>
      </c>
      <c r="C25" s="12" t="s">
        <v>21</v>
      </c>
      <c r="D25" s="28" t="s">
        <v>21</v>
      </c>
      <c r="E25" s="12">
        <v>2.5</v>
      </c>
      <c r="F25" s="12">
        <v>2.5</v>
      </c>
      <c r="G25" s="29">
        <f t="shared" si="2"/>
        <v>0</v>
      </c>
      <c r="H25" s="40" t="s">
        <v>21</v>
      </c>
      <c r="I25" s="33" t="s">
        <v>21</v>
      </c>
      <c r="J25" s="25" t="s">
        <v>21</v>
      </c>
      <c r="K25" s="17"/>
    </row>
    <row r="26" spans="1:15" ht="18" customHeight="1">
      <c r="A26" s="11" t="s">
        <v>14</v>
      </c>
      <c r="B26" s="12" t="s">
        <v>21</v>
      </c>
      <c r="C26" s="12" t="s">
        <v>21</v>
      </c>
      <c r="D26" s="30" t="s">
        <v>21</v>
      </c>
      <c r="E26" s="12" t="s">
        <v>21</v>
      </c>
      <c r="F26" s="12" t="s">
        <v>21</v>
      </c>
      <c r="G26" s="29" t="s">
        <v>21</v>
      </c>
      <c r="H26" s="40" t="s">
        <v>21</v>
      </c>
      <c r="I26" s="33" t="s">
        <v>21</v>
      </c>
      <c r="J26" s="25" t="s">
        <v>21</v>
      </c>
      <c r="K26" s="17"/>
    </row>
    <row r="27" spans="1:15" ht="18" customHeight="1">
      <c r="A27" s="11" t="s">
        <v>7</v>
      </c>
      <c r="B27" s="12" t="s">
        <v>21</v>
      </c>
      <c r="C27" s="12" t="s">
        <v>21</v>
      </c>
      <c r="D27" s="30" t="s">
        <v>21</v>
      </c>
      <c r="E27" s="12">
        <v>1.45</v>
      </c>
      <c r="F27" s="12">
        <v>1.3</v>
      </c>
      <c r="G27" s="29">
        <f t="shared" si="2"/>
        <v>11.538461538461531</v>
      </c>
      <c r="H27" s="40">
        <v>2.25</v>
      </c>
      <c r="I27" s="33">
        <v>1.3</v>
      </c>
      <c r="J27" s="25">
        <f t="shared" ref="J27" si="6">((H27-I27)/I27)*100</f>
        <v>73.076923076923066</v>
      </c>
      <c r="K27" s="17"/>
    </row>
    <row r="28" spans="1:15" ht="18" customHeight="1">
      <c r="A28" s="11" t="s">
        <v>15</v>
      </c>
      <c r="B28" s="12" t="s">
        <v>21</v>
      </c>
      <c r="C28" s="12" t="s">
        <v>21</v>
      </c>
      <c r="D28" s="30" t="s">
        <v>21</v>
      </c>
      <c r="E28" s="12" t="s">
        <v>21</v>
      </c>
      <c r="F28" s="12">
        <v>8.25</v>
      </c>
      <c r="G28" s="29" t="s">
        <v>21</v>
      </c>
      <c r="H28" s="40" t="s">
        <v>21</v>
      </c>
      <c r="I28" s="33" t="s">
        <v>21</v>
      </c>
      <c r="J28" s="25" t="s">
        <v>21</v>
      </c>
      <c r="K28" s="17"/>
    </row>
    <row r="29" spans="1:15" ht="18" customHeight="1">
      <c r="A29" s="11" t="s">
        <v>16</v>
      </c>
      <c r="B29" s="12" t="s">
        <v>21</v>
      </c>
      <c r="C29" s="12" t="s">
        <v>21</v>
      </c>
      <c r="D29" s="30" t="s">
        <v>21</v>
      </c>
      <c r="E29" s="12">
        <v>3.5</v>
      </c>
      <c r="F29" s="12">
        <v>3.5</v>
      </c>
      <c r="G29" s="29">
        <f t="shared" si="2"/>
        <v>0</v>
      </c>
      <c r="H29" s="40">
        <v>2.2000000000000002</v>
      </c>
      <c r="I29" s="33">
        <v>3</v>
      </c>
      <c r="J29" s="25">
        <f t="shared" ref="J29" si="7">((H29-I29)/I29)*100</f>
        <v>-26.666666666666661</v>
      </c>
      <c r="K29" s="17"/>
    </row>
    <row r="30" spans="1:15" ht="18" customHeight="1">
      <c r="A30" s="11" t="s">
        <v>31</v>
      </c>
      <c r="B30" s="12" t="s">
        <v>21</v>
      </c>
      <c r="C30" s="12" t="s">
        <v>21</v>
      </c>
      <c r="D30" s="30" t="s">
        <v>21</v>
      </c>
      <c r="E30" s="12" t="s">
        <v>21</v>
      </c>
      <c r="F30" s="12" t="s">
        <v>21</v>
      </c>
      <c r="G30" s="27" t="s">
        <v>21</v>
      </c>
      <c r="H30" s="40" t="s">
        <v>21</v>
      </c>
      <c r="I30" s="33" t="s">
        <v>21</v>
      </c>
      <c r="J30" s="25" t="s">
        <v>21</v>
      </c>
      <c r="K30" s="17"/>
    </row>
    <row r="31" spans="1:15" ht="18" customHeight="1">
      <c r="A31" s="11" t="s">
        <v>19</v>
      </c>
      <c r="B31" s="12" t="s">
        <v>21</v>
      </c>
      <c r="C31" s="12" t="s">
        <v>21</v>
      </c>
      <c r="D31" s="30" t="s">
        <v>21</v>
      </c>
      <c r="E31" s="12">
        <v>2.25</v>
      </c>
      <c r="F31" s="12">
        <v>2.25</v>
      </c>
      <c r="G31" s="45">
        <f t="shared" si="2"/>
        <v>0</v>
      </c>
      <c r="H31" s="40" t="s">
        <v>21</v>
      </c>
      <c r="I31" s="33" t="s">
        <v>21</v>
      </c>
      <c r="J31" s="25" t="s">
        <v>21</v>
      </c>
      <c r="K31" s="17"/>
    </row>
    <row r="32" spans="1:15" ht="18" customHeight="1" thickBot="1">
      <c r="A32" s="13" t="s">
        <v>8</v>
      </c>
      <c r="B32" s="14" t="s">
        <v>21</v>
      </c>
      <c r="C32" s="14" t="s">
        <v>21</v>
      </c>
      <c r="D32" s="31" t="s">
        <v>21</v>
      </c>
      <c r="E32" s="14">
        <v>9.5</v>
      </c>
      <c r="F32" s="14">
        <v>9.5</v>
      </c>
      <c r="G32" s="44">
        <f t="shared" si="2"/>
        <v>0</v>
      </c>
      <c r="H32" s="41">
        <v>9.7370305916747544</v>
      </c>
      <c r="I32" s="24">
        <v>9.6999999999999993</v>
      </c>
      <c r="J32" s="35">
        <f t="shared" ref="J32" si="8">((H32-I32)/I32)*100</f>
        <v>0.38175867705933081</v>
      </c>
      <c r="K32" s="17"/>
    </row>
    <row r="33" spans="1:7">
      <c r="B33" s="36"/>
      <c r="E33" s="42"/>
      <c r="F33" s="36"/>
    </row>
    <row r="35" spans="1:7" ht="15.75">
      <c r="A35" s="15"/>
    </row>
    <row r="38" spans="1:7">
      <c r="G38" s="2" t="s">
        <v>23</v>
      </c>
    </row>
  </sheetData>
  <mergeCells count="10">
    <mergeCell ref="H9:J9"/>
    <mergeCell ref="E9:G9"/>
    <mergeCell ref="B9:D9"/>
    <mergeCell ref="A8:J8"/>
    <mergeCell ref="A6:J6"/>
    <mergeCell ref="B1:J1"/>
    <mergeCell ref="B2:J2"/>
    <mergeCell ref="B3:J3"/>
    <mergeCell ref="B4:J4"/>
    <mergeCell ref="B5:J5"/>
  </mergeCells>
  <conditionalFormatting sqref="J12:J32 G11:G30">
    <cfRule type="cellIs" dxfId="48" priority="95" operator="greaterThan">
      <formula>0</formula>
    </cfRule>
    <cfRule type="cellIs" dxfId="47" priority="96" operator="equal">
      <formula>0</formula>
    </cfRule>
  </conditionalFormatting>
  <conditionalFormatting sqref="D26:D29">
    <cfRule type="cellIs" dxfId="46" priority="93" operator="greaterThan">
      <formula>0</formula>
    </cfRule>
    <cfRule type="cellIs" dxfId="45" priority="94" operator="equal">
      <formula>0</formula>
    </cfRule>
  </conditionalFormatting>
  <conditionalFormatting sqref="D26:D29">
    <cfRule type="cellIs" dxfId="44" priority="90" operator="equal">
      <formula>0</formula>
    </cfRule>
    <cfRule type="cellIs" dxfId="43" priority="91" operator="lessThan">
      <formula>0</formula>
    </cfRule>
    <cfRule type="cellIs" dxfId="42" priority="92" operator="greaterThan">
      <formula>0</formula>
    </cfRule>
  </conditionalFormatting>
  <conditionalFormatting sqref="D28">
    <cfRule type="cellIs" dxfId="41" priority="87" operator="equal">
      <formula>0</formula>
    </cfRule>
    <cfRule type="cellIs" dxfId="40" priority="88" operator="lessThan">
      <formula>0</formula>
    </cfRule>
    <cfRule type="cellIs" dxfId="39" priority="89" operator="greaterThan">
      <formula>0</formula>
    </cfRule>
  </conditionalFormatting>
  <conditionalFormatting sqref="D28">
    <cfRule type="cellIs" dxfId="38" priority="84" operator="equal">
      <formula>0</formula>
    </cfRule>
    <cfRule type="cellIs" dxfId="37" priority="85" operator="lessThan">
      <formula>0</formula>
    </cfRule>
    <cfRule type="cellIs" dxfId="36" priority="86" operator="greaterThan">
      <formula>0</formula>
    </cfRule>
  </conditionalFormatting>
  <conditionalFormatting sqref="D28">
    <cfRule type="cellIs" dxfId="35" priority="81" operator="equal">
      <formula>0</formula>
    </cfRule>
    <cfRule type="cellIs" dxfId="34" priority="82" operator="lessThan">
      <formula>0</formula>
    </cfRule>
    <cfRule type="cellIs" dxfId="33" priority="83" operator="greaterThan">
      <formula>0</formula>
    </cfRule>
  </conditionalFormatting>
  <conditionalFormatting sqref="D28">
    <cfRule type="cellIs" dxfId="32" priority="78" operator="equal">
      <formula>0</formula>
    </cfRule>
    <cfRule type="cellIs" dxfId="31" priority="79" operator="lessThan">
      <formula>0</formula>
    </cfRule>
    <cfRule type="cellIs" dxfId="30" priority="80" operator="greaterThan">
      <formula>0</formula>
    </cfRule>
  </conditionalFormatting>
  <conditionalFormatting sqref="D30:D32">
    <cfRule type="cellIs" dxfId="29" priority="64" operator="greaterThan">
      <formula>0</formula>
    </cfRule>
    <cfRule type="cellIs" dxfId="28" priority="65" operator="equal">
      <formula>0</formula>
    </cfRule>
  </conditionalFormatting>
  <conditionalFormatting sqref="D30:D32">
    <cfRule type="cellIs" dxfId="27" priority="61" operator="equal">
      <formula>0</formula>
    </cfRule>
    <cfRule type="cellIs" dxfId="26" priority="62" operator="lessThan">
      <formula>0</formula>
    </cfRule>
    <cfRule type="cellIs" dxfId="25" priority="63" operator="greaterThan">
      <formula>0</formula>
    </cfRule>
  </conditionalFormatting>
  <conditionalFormatting sqref="D31">
    <cfRule type="cellIs" dxfId="24" priority="58" operator="equal">
      <formula>0</formula>
    </cfRule>
    <cfRule type="cellIs" dxfId="23" priority="59" operator="lessThan">
      <formula>0</formula>
    </cfRule>
    <cfRule type="cellIs" dxfId="22" priority="60" operator="greaterThan">
      <formula>0</formula>
    </cfRule>
  </conditionalFormatting>
  <conditionalFormatting sqref="D31">
    <cfRule type="cellIs" dxfId="21" priority="55" operator="equal">
      <formula>0</formula>
    </cfRule>
    <cfRule type="cellIs" dxfId="20" priority="56" operator="lessThan">
      <formula>0</formula>
    </cfRule>
    <cfRule type="cellIs" dxfId="19" priority="57" operator="greaterThan">
      <formula>0</formula>
    </cfRule>
  </conditionalFormatting>
  <conditionalFormatting sqref="D31">
    <cfRule type="cellIs" dxfId="18" priority="52" operator="equal">
      <formula>0</formula>
    </cfRule>
    <cfRule type="cellIs" dxfId="17" priority="53" operator="lessThan">
      <formula>0</formula>
    </cfRule>
    <cfRule type="cellIs" dxfId="16" priority="54" operator="greaterThan">
      <formula>0</formula>
    </cfRule>
  </conditionalFormatting>
  <conditionalFormatting sqref="D31">
    <cfRule type="cellIs" dxfId="15" priority="49" operator="equal">
      <formula>0</formula>
    </cfRule>
    <cfRule type="cellIs" dxfId="14" priority="50" operator="lessThan">
      <formula>0</formula>
    </cfRule>
    <cfRule type="cellIs" dxfId="13" priority="51" operator="greaterThan">
      <formula>0</formula>
    </cfRule>
  </conditionalFormatting>
  <conditionalFormatting sqref="D23:D25">
    <cfRule type="cellIs" dxfId="12" priority="47" operator="greaterThan">
      <formula>0</formula>
    </cfRule>
    <cfRule type="cellIs" dxfId="11" priority="48" operator="equal">
      <formula>0</formula>
    </cfRule>
  </conditionalFormatting>
  <conditionalFormatting sqref="D18:D19">
    <cfRule type="cellIs" dxfId="10" priority="41" operator="greaterThan">
      <formula>0</formula>
    </cfRule>
    <cfRule type="cellIs" dxfId="9" priority="42" operator="equal">
      <formula>0</formula>
    </cfRule>
  </conditionalFormatting>
  <conditionalFormatting sqref="G31:G32">
    <cfRule type="cellIs" dxfId="8" priority="34" operator="greaterThan">
      <formula>0</formula>
    </cfRule>
    <cfRule type="cellIs" dxfId="7" priority="35" operator="equal">
      <formula>0</formula>
    </cfRule>
  </conditionalFormatting>
  <conditionalFormatting sqref="G31:G32">
    <cfRule type="cellIs" dxfId="6" priority="33" operator="greaterThan">
      <formula>0</formula>
    </cfRule>
  </conditionalFormatting>
  <conditionalFormatting sqref="D11:D17">
    <cfRule type="cellIs" dxfId="5" priority="29" operator="greaterThan">
      <formula>0</formula>
    </cfRule>
    <cfRule type="cellIs" dxfId="4" priority="30" operator="equal">
      <formula>0</formula>
    </cfRule>
  </conditionalFormatting>
  <conditionalFormatting sqref="D20:D22">
    <cfRule type="cellIs" dxfId="3" priority="27" operator="greaterThan">
      <formula>0</formula>
    </cfRule>
    <cfRule type="cellIs" dxfId="2" priority="28" operator="equal">
      <formula>0</formula>
    </cfRule>
  </conditionalFormatting>
  <conditionalFormatting sqref="J11">
    <cfRule type="cellIs" dxfId="1" priority="8" operator="greaterThan">
      <formula>0</formula>
    </cfRule>
    <cfRule type="cellIs" dxfId="0" priority="9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2024-06-27T09:24:43Z</dcterms:modified>
</cp:coreProperties>
</file>