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baranowicz.adam\AppData\Local\Microsoft\Windows\INetCache\Content.Outlook\IOFPB7B8\"/>
    </mc:Choice>
  </mc:AlternateContent>
  <xr:revisionPtr revIDLastSave="0" documentId="13_ncr:1_{590E5E8F-2446-4AA5-9A92-AD4303744D17}" xr6:coauthVersionLast="47" xr6:coauthVersionMax="47" xr10:uidLastSave="{00000000-0000-0000-0000-000000000000}"/>
  <bookViews>
    <workbookView xWindow="28680" yWindow="-120" windowWidth="29040" windowHeight="15840" tabRatio="921" xr2:uid="{00000000-000D-0000-FFFF-FFFF00000000}"/>
  </bookViews>
  <sheets>
    <sheet name="Dolnośląskie" sheetId="1" r:id="rId1"/>
    <sheet name="Kujawsko-Pomorskie" sheetId="2" r:id="rId2"/>
    <sheet name="Lubelskie" sheetId="3" r:id="rId3"/>
    <sheet name="Lubuskie" sheetId="4" r:id="rId4"/>
    <sheet name="Łódzkie" sheetId="5" r:id="rId5"/>
    <sheet name="Małopolskie" sheetId="6" r:id="rId6"/>
    <sheet name="Mazowieckie" sheetId="7" r:id="rId7"/>
    <sheet name="Opolskie" sheetId="8" r:id="rId8"/>
    <sheet name="Podkarpackie" sheetId="9" r:id="rId9"/>
    <sheet name="Podlaskie" sheetId="10" r:id="rId10"/>
    <sheet name="Pomorskie" sheetId="11" r:id="rId11"/>
    <sheet name="Śląskie" sheetId="12" r:id="rId12"/>
    <sheet name="Świętokrzyskie" sheetId="13" r:id="rId13"/>
    <sheet name="Warmińsko-Mazurskie" sheetId="14" r:id="rId14"/>
    <sheet name="Wielkopolskie" sheetId="15" r:id="rId15"/>
    <sheet name="Zachodniopomorskie" sheetId="16" r:id="rId16"/>
    <sheet name="Centrala" sheetId="42" r:id="rId17"/>
    <sheet name="Zestawienie syntetyczne" sheetId="17" r:id="rId18"/>
    <sheet name="DPT_MRiRW" sheetId="43" r:id="rId19"/>
  </sheets>
  <definedNames>
    <definedName name="_xlnm.Print_Area" localSheetId="17">'Zestawienie syntetyczne'!$A$1:$AT$66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5" i="1" l="1"/>
  <c r="B66" i="1"/>
  <c r="B67" i="1"/>
  <c r="B68" i="1"/>
  <c r="B69" i="1"/>
  <c r="B65" i="2"/>
  <c r="B66" i="2"/>
  <c r="B67" i="2"/>
  <c r="B68" i="2"/>
  <c r="B69" i="2"/>
  <c r="B65" i="3"/>
  <c r="B66" i="3"/>
  <c r="B67" i="3"/>
  <c r="B68" i="3"/>
  <c r="B69" i="3"/>
  <c r="B65" i="4"/>
  <c r="B66" i="4"/>
  <c r="B67" i="4"/>
  <c r="B68" i="4"/>
  <c r="B69" i="4"/>
  <c r="B65" i="5"/>
  <c r="B66" i="5"/>
  <c r="B67" i="5"/>
  <c r="B68" i="5"/>
  <c r="B69" i="5"/>
  <c r="B65" i="6"/>
  <c r="B66" i="6"/>
  <c r="B67" i="6"/>
  <c r="B68" i="6"/>
  <c r="B69" i="6"/>
  <c r="B65" i="7"/>
  <c r="B66" i="7"/>
  <c r="B67" i="7"/>
  <c r="B68" i="7"/>
  <c r="B69" i="7"/>
  <c r="B65" i="8"/>
  <c r="B66" i="8"/>
  <c r="B67" i="8"/>
  <c r="B68" i="8"/>
  <c r="B69" i="8"/>
  <c r="B65" i="9"/>
  <c r="B66" i="9"/>
  <c r="B67" i="9"/>
  <c r="B68" i="9"/>
  <c r="B69" i="9"/>
  <c r="B65" i="10"/>
  <c r="B66" i="10"/>
  <c r="B67" i="10"/>
  <c r="B68" i="10"/>
  <c r="B69" i="10"/>
  <c r="B65" i="11"/>
  <c r="B66" i="11"/>
  <c r="B67" i="11"/>
  <c r="B68" i="11"/>
  <c r="B69" i="11"/>
  <c r="B65" i="12"/>
  <c r="B66" i="12"/>
  <c r="B67" i="12"/>
  <c r="B68" i="12"/>
  <c r="B69" i="12"/>
  <c r="B65" i="13"/>
  <c r="B66" i="13"/>
  <c r="B67" i="13"/>
  <c r="B68" i="13"/>
  <c r="B69" i="13"/>
  <c r="B65" i="14"/>
  <c r="B66" i="14"/>
  <c r="B67" i="14"/>
  <c r="B68" i="14"/>
  <c r="B69" i="14"/>
  <c r="B65" i="15"/>
  <c r="B66" i="15"/>
  <c r="B67" i="15"/>
  <c r="B68" i="15"/>
  <c r="B69" i="15"/>
  <c r="B65" i="16"/>
  <c r="B66" i="16"/>
  <c r="B67" i="16"/>
  <c r="B68" i="16"/>
  <c r="B69" i="16"/>
  <c r="B65" i="42"/>
  <c r="B66" i="42"/>
  <c r="B67" i="42"/>
  <c r="B68" i="42"/>
  <c r="B69" i="42"/>
  <c r="B64" i="1"/>
  <c r="B64" i="2"/>
  <c r="B64" i="3"/>
  <c r="B64" i="4"/>
  <c r="B64" i="5"/>
  <c r="B64" i="6"/>
  <c r="B64" i="7"/>
  <c r="B64" i="8"/>
  <c r="B64" i="9"/>
  <c r="B64" i="10"/>
  <c r="B64" i="11"/>
  <c r="B64" i="12"/>
  <c r="B64" i="13"/>
  <c r="B64" i="14"/>
  <c r="B64" i="15"/>
  <c r="B64" i="16"/>
  <c r="B64" i="42"/>
  <c r="A35" i="43"/>
  <c r="A34" i="43"/>
  <c r="A33" i="43"/>
  <c r="A32" i="43"/>
  <c r="I2" i="43"/>
  <c r="H2" i="43"/>
  <c r="B71" i="1" l="1"/>
  <c r="B72" i="1"/>
  <c r="B73" i="1"/>
  <c r="B71" i="2"/>
  <c r="B72" i="2"/>
  <c r="B73" i="2"/>
  <c r="B71" i="3"/>
  <c r="B72" i="3"/>
  <c r="B73" i="3"/>
  <c r="B71" i="4"/>
  <c r="B72" i="4"/>
  <c r="B73" i="4"/>
  <c r="B71" i="5"/>
  <c r="B72" i="5"/>
  <c r="B73" i="5"/>
  <c r="B71" i="6"/>
  <c r="B72" i="6"/>
  <c r="B73" i="6"/>
  <c r="B71" i="7"/>
  <c r="B72" i="7"/>
  <c r="B73" i="7"/>
  <c r="B71" i="8"/>
  <c r="B72" i="8"/>
  <c r="B73" i="8"/>
  <c r="B71" i="9"/>
  <c r="B72" i="9"/>
  <c r="B73" i="9"/>
  <c r="B71" i="10"/>
  <c r="B72" i="10"/>
  <c r="B73" i="10"/>
  <c r="B71" i="11"/>
  <c r="B72" i="11"/>
  <c r="B73" i="11"/>
  <c r="B71" i="12"/>
  <c r="B72" i="12"/>
  <c r="B73" i="12"/>
  <c r="B71" i="13"/>
  <c r="B72" i="13"/>
  <c r="B73" i="13"/>
  <c r="B71" i="14"/>
  <c r="B72" i="14"/>
  <c r="B73" i="14"/>
  <c r="B71" i="15"/>
  <c r="B72" i="15"/>
  <c r="B73" i="15"/>
  <c r="B71" i="16"/>
  <c r="B72" i="16"/>
  <c r="B73" i="16"/>
  <c r="B71" i="42"/>
  <c r="B72" i="42"/>
  <c r="B73" i="42"/>
  <c r="B70" i="1"/>
  <c r="B70" i="2"/>
  <c r="B70" i="3"/>
  <c r="B70" i="4"/>
  <c r="B70" i="5"/>
  <c r="B70" i="6"/>
  <c r="B70" i="7"/>
  <c r="B70" i="8"/>
  <c r="B70" i="9"/>
  <c r="B70" i="10"/>
  <c r="B70" i="11"/>
  <c r="B70" i="12"/>
  <c r="B70" i="13"/>
  <c r="B70" i="14"/>
  <c r="B70" i="15"/>
  <c r="B70" i="16"/>
  <c r="B70" i="42"/>
  <c r="C62" i="42" l="1"/>
  <c r="C61" i="42"/>
  <c r="C60" i="42"/>
  <c r="C59" i="42"/>
  <c r="C58" i="42"/>
  <c r="C57" i="42"/>
  <c r="C56" i="42"/>
  <c r="C55" i="42"/>
  <c r="C53" i="42"/>
  <c r="C51" i="42"/>
  <c r="C50" i="42"/>
  <c r="C49" i="42"/>
  <c r="C48" i="42"/>
  <c r="C47" i="42"/>
  <c r="C46" i="42"/>
  <c r="C45" i="42"/>
  <c r="C44" i="42"/>
  <c r="C43" i="42"/>
  <c r="C42" i="42"/>
  <c r="C41" i="42"/>
  <c r="C40" i="42"/>
  <c r="C39" i="42"/>
  <c r="C38" i="42"/>
  <c r="C37" i="42"/>
  <c r="C36" i="42"/>
  <c r="C35" i="42"/>
  <c r="C34" i="42"/>
  <c r="C33" i="42"/>
  <c r="C32" i="42"/>
  <c r="C31" i="42"/>
  <c r="C30" i="42"/>
  <c r="C29" i="42"/>
  <c r="C28" i="42"/>
  <c r="C27" i="42"/>
  <c r="C26" i="42"/>
  <c r="C25" i="42"/>
  <c r="C24" i="42"/>
  <c r="C23" i="42"/>
  <c r="C22" i="42"/>
  <c r="C21" i="42"/>
  <c r="C20" i="42"/>
  <c r="C19" i="42"/>
  <c r="C18" i="42"/>
  <c r="C17" i="42"/>
  <c r="C16" i="42"/>
  <c r="C15" i="42"/>
  <c r="C14" i="42"/>
  <c r="C13" i="42"/>
  <c r="C12" i="42"/>
  <c r="C11" i="42"/>
  <c r="C10" i="42"/>
  <c r="C9" i="42"/>
  <c r="C8" i="42"/>
  <c r="C7" i="42"/>
  <c r="C6" i="42"/>
  <c r="Q3" i="42"/>
  <c r="L2" i="42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3" i="1"/>
  <c r="C55" i="1"/>
  <c r="C56" i="1"/>
  <c r="C57" i="1"/>
  <c r="C58" i="1"/>
  <c r="C59" i="1"/>
  <c r="C60" i="1"/>
  <c r="C61" i="1"/>
  <c r="C62" i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3" i="2"/>
  <c r="C55" i="2"/>
  <c r="C56" i="2"/>
  <c r="C57" i="2"/>
  <c r="C58" i="2"/>
  <c r="C59" i="2"/>
  <c r="C60" i="2"/>
  <c r="C61" i="2"/>
  <c r="C62" i="2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3" i="3"/>
  <c r="C55" i="3"/>
  <c r="C56" i="3"/>
  <c r="C57" i="3"/>
  <c r="C58" i="3"/>
  <c r="C59" i="3"/>
  <c r="C60" i="3"/>
  <c r="C61" i="3"/>
  <c r="C62" i="3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3" i="4"/>
  <c r="C55" i="4"/>
  <c r="C56" i="4"/>
  <c r="C57" i="4"/>
  <c r="C58" i="4"/>
  <c r="C59" i="4"/>
  <c r="C60" i="4"/>
  <c r="C61" i="4"/>
  <c r="C62" i="4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3" i="5"/>
  <c r="C55" i="5"/>
  <c r="C56" i="5"/>
  <c r="C57" i="5"/>
  <c r="C58" i="5"/>
  <c r="C59" i="5"/>
  <c r="C60" i="5"/>
  <c r="C61" i="5"/>
  <c r="C62" i="5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3" i="6"/>
  <c r="C55" i="6"/>
  <c r="C56" i="6"/>
  <c r="C57" i="6"/>
  <c r="C58" i="6"/>
  <c r="C59" i="6"/>
  <c r="C60" i="6"/>
  <c r="C61" i="6"/>
  <c r="C62" i="6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3" i="7"/>
  <c r="C55" i="7"/>
  <c r="C56" i="7"/>
  <c r="C57" i="7"/>
  <c r="C58" i="7"/>
  <c r="C59" i="7"/>
  <c r="C60" i="7"/>
  <c r="C61" i="7"/>
  <c r="C62" i="7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3" i="8"/>
  <c r="C55" i="8"/>
  <c r="C56" i="8"/>
  <c r="C57" i="8"/>
  <c r="C58" i="8"/>
  <c r="C59" i="8"/>
  <c r="C60" i="8"/>
  <c r="C61" i="8"/>
  <c r="C62" i="8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3" i="9"/>
  <c r="C55" i="9"/>
  <c r="C56" i="9"/>
  <c r="C57" i="9"/>
  <c r="C58" i="9"/>
  <c r="C59" i="9"/>
  <c r="C60" i="9"/>
  <c r="C61" i="9"/>
  <c r="C62" i="9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3" i="10"/>
  <c r="C55" i="10"/>
  <c r="C56" i="10"/>
  <c r="C57" i="10"/>
  <c r="C58" i="10"/>
  <c r="C59" i="10"/>
  <c r="C60" i="10"/>
  <c r="C61" i="10"/>
  <c r="C62" i="10"/>
  <c r="C8" i="11"/>
  <c r="C9" i="11"/>
  <c r="C10" i="11"/>
  <c r="C11" i="11"/>
  <c r="C12" i="11"/>
  <c r="C13" i="11"/>
  <c r="C14" i="11"/>
  <c r="C15" i="11"/>
  <c r="C16" i="11"/>
  <c r="C17" i="11"/>
  <c r="C18" i="11"/>
  <c r="C19" i="11"/>
  <c r="C20" i="11"/>
  <c r="C21" i="11"/>
  <c r="C22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3" i="11"/>
  <c r="C55" i="11"/>
  <c r="C56" i="11"/>
  <c r="C57" i="11"/>
  <c r="C58" i="11"/>
  <c r="C59" i="11"/>
  <c r="C60" i="11"/>
  <c r="C61" i="11"/>
  <c r="C62" i="11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3" i="12"/>
  <c r="C55" i="12"/>
  <c r="C56" i="12"/>
  <c r="C57" i="12"/>
  <c r="C58" i="12"/>
  <c r="C59" i="12"/>
  <c r="C60" i="12"/>
  <c r="C61" i="12"/>
  <c r="C62" i="12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3" i="13"/>
  <c r="C55" i="13"/>
  <c r="C56" i="13"/>
  <c r="C57" i="13"/>
  <c r="C58" i="13"/>
  <c r="C59" i="13"/>
  <c r="C60" i="13"/>
  <c r="C61" i="13"/>
  <c r="C62" i="13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3" i="14"/>
  <c r="C55" i="14"/>
  <c r="C56" i="14"/>
  <c r="C57" i="14"/>
  <c r="C58" i="14"/>
  <c r="C59" i="14"/>
  <c r="C60" i="14"/>
  <c r="C61" i="14"/>
  <c r="C62" i="14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3" i="15"/>
  <c r="C55" i="15"/>
  <c r="C56" i="15"/>
  <c r="C57" i="15"/>
  <c r="C58" i="15"/>
  <c r="C59" i="15"/>
  <c r="C60" i="15"/>
  <c r="C61" i="15"/>
  <c r="C62" i="15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3" i="16"/>
  <c r="C55" i="16"/>
  <c r="C56" i="16"/>
  <c r="C57" i="16"/>
  <c r="C58" i="16"/>
  <c r="C59" i="16"/>
  <c r="C60" i="16"/>
  <c r="C61" i="16"/>
  <c r="C62" i="16"/>
  <c r="C7" i="1"/>
  <c r="C7" i="2"/>
  <c r="C7" i="3"/>
  <c r="C7" i="4"/>
  <c r="C7" i="5"/>
  <c r="C7" i="6"/>
  <c r="C7" i="7"/>
  <c r="C7" i="8"/>
  <c r="C7" i="9"/>
  <c r="C7" i="10"/>
  <c r="C7" i="11"/>
  <c r="C7" i="12"/>
  <c r="C7" i="13"/>
  <c r="C7" i="14"/>
  <c r="C7" i="15"/>
  <c r="C7" i="16"/>
  <c r="C6" i="1"/>
  <c r="C6" i="2"/>
  <c r="C6" i="3"/>
  <c r="C6" i="4"/>
  <c r="C6" i="5"/>
  <c r="C6" i="6"/>
  <c r="C6" i="7"/>
  <c r="C6" i="8"/>
  <c r="C6" i="9"/>
  <c r="C6" i="10"/>
  <c r="C6" i="11"/>
  <c r="C6" i="12"/>
  <c r="C6" i="13"/>
  <c r="C6" i="14"/>
  <c r="C6" i="15"/>
  <c r="C6" i="16"/>
  <c r="R3" i="11" l="1"/>
  <c r="L2" i="1" l="1"/>
  <c r="L2" i="2"/>
  <c r="L2" i="3"/>
  <c r="L2" i="4"/>
  <c r="L2" i="5"/>
  <c r="L2" i="6"/>
  <c r="L2" i="7"/>
  <c r="L2" i="8"/>
  <c r="L2" i="9"/>
  <c r="L2" i="10"/>
  <c r="L2" i="11"/>
  <c r="L2" i="12"/>
  <c r="L2" i="13"/>
  <c r="L2" i="14"/>
  <c r="L2" i="15"/>
  <c r="L2" i="16"/>
  <c r="Q3" i="12" l="1"/>
  <c r="Q3" i="11"/>
  <c r="Q3" i="10"/>
  <c r="Q3" i="9"/>
  <c r="Q3" i="8"/>
  <c r="Q3" i="7"/>
  <c r="Q3" i="6"/>
  <c r="Q3" i="3"/>
  <c r="Q3" i="2"/>
  <c r="Q3" i="16" l="1"/>
  <c r="Q3" i="15"/>
  <c r="Q3" i="14"/>
  <c r="Q3" i="13"/>
  <c r="R3" i="12"/>
  <c r="R3" i="10"/>
  <c r="R3" i="9"/>
  <c r="R3" i="8"/>
  <c r="R3" i="7"/>
  <c r="R3" i="6"/>
  <c r="Q3" i="5"/>
  <c r="Q3" i="4"/>
  <c r="R3" i="3"/>
  <c r="Q3" i="1"/>
</calcChain>
</file>

<file path=xl/sharedStrings.xml><?xml version="1.0" encoding="utf-8"?>
<sst xmlns="http://schemas.openxmlformats.org/spreadsheetml/2006/main" count="2172" uniqueCount="181">
  <si>
    <t xml:space="preserve"> </t>
  </si>
  <si>
    <t xml:space="preserve">dane na dzień </t>
  </si>
  <si>
    <t>Priorytety/Działania/Poddziałania</t>
  </si>
  <si>
    <t>limit finansowy dla środków w latach 2014 - 2020  w PLN</t>
  </si>
  <si>
    <t xml:space="preserve"> Złożone wnioski o dofinansowanie </t>
  </si>
  <si>
    <t>Wnioski spełniające kryteria wyboru (tzw. Pozytywna lista)</t>
  </si>
  <si>
    <t>Podpisane umowy (pierwotnie)</t>
  </si>
  <si>
    <t>Aneksy do umowy²</t>
  </si>
  <si>
    <t>Podpisane umowy po aneksach (czynne)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</si>
  <si>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</si>
  <si>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</si>
  <si>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</si>
  <si>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</si>
  <si>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</si>
  <si>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r>
      <t>liczba wniosków odrzuconych</t>
    </r>
    <r>
      <rPr>
        <sz val="13"/>
        <rFont val="Calibri"/>
        <family val="2"/>
        <charset val="238"/>
      </rPr>
      <t>¹</t>
    </r>
  </si>
  <si>
    <t>kwota dofinansowania w PLN</t>
  </si>
  <si>
    <t>liczba rozwiązanych umów</t>
  </si>
  <si>
    <t>kwota dofinansowania rozwiązanych umów w PLN</t>
  </si>
  <si>
    <t>liczba operacji</t>
  </si>
  <si>
    <t xml:space="preserve"> liczba wniosków</t>
  </si>
  <si>
    <t>liczba wniosków odrzuconych</t>
  </si>
  <si>
    <r>
      <t>Kwota oszczędności ze zleceń płatności</t>
    </r>
    <r>
      <rPr>
        <sz val="13"/>
        <rFont val="Calibri"/>
        <family val="2"/>
        <charset val="238"/>
      </rPr>
      <t>³</t>
    </r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</si>
  <si>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</si>
  <si>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</si>
  <si>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</si>
  <si>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</si>
  <si>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</si>
  <si>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</si>
  <si>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</si>
  <si>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</si>
  <si>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</si>
  <si>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</si>
  <si>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</si>
  <si>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</si>
  <si>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</si>
  <si>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</si>
  <si>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</si>
  <si>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</si>
  <si>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</si>
  <si>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</si>
  <si>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</si>
  <si>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</si>
  <si>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</si>
  <si>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</si>
  <si>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</si>
  <si>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</si>
  <si>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</si>
  <si>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</si>
  <si>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</si>
  <si>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</si>
  <si>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</si>
  <si>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</si>
  <si>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</si>
  <si>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</si>
  <si>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</si>
  <si>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</si>
  <si>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</si>
  <si>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</si>
  <si>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</si>
  <si>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</si>
  <si>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</si>
  <si>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</si>
  <si>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</si>
  <si>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</si>
  <si>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3. Oszczędności ze zleceń płatności - różnica między kwotą określoną w umowie/etapie umowy i kwotą zlecenia płatności. Nie należy uwzględniać kwot z odrzuconych  wniosków.</t>
  </si>
  <si>
    <t>Dolnośląski OR</t>
  </si>
  <si>
    <t>Kujawsko-Pomorski OR</t>
  </si>
  <si>
    <t>Lubelski OR</t>
  </si>
  <si>
    <t>Lubuski OR</t>
  </si>
  <si>
    <t>Łódzki OR</t>
  </si>
  <si>
    <t>Malopolski OR</t>
  </si>
  <si>
    <t>Mazowiecki OR</t>
  </si>
  <si>
    <t>Podkarpacki OR</t>
  </si>
  <si>
    <t>Podlaski OR</t>
  </si>
  <si>
    <t>Pomorski OR</t>
  </si>
  <si>
    <t>Śląski OR</t>
  </si>
  <si>
    <t>Świętokrzyski OR</t>
  </si>
  <si>
    <t>Warmińsko-Mazurski OR</t>
  </si>
  <si>
    <t>Wielkopolski OR</t>
  </si>
  <si>
    <t>Zachodniopomorski OR</t>
  </si>
  <si>
    <t>liczba płatności</t>
  </si>
  <si>
    <t>Umowy o dofinansowanie czynne</t>
  </si>
  <si>
    <t>Działanie 1.15 Inwestycje na statku rybackim</t>
  </si>
  <si>
    <t>Działanie 1.16  Propagowanie kapitału ludzkiego</t>
  </si>
  <si>
    <t>liczba wniosków odrzuconych i wycofanych¹</t>
  </si>
  <si>
    <t>kwota wniosków odrzuconych i wycofanych w PLN¹</t>
  </si>
  <si>
    <t xml:space="preserve"> Złożone wnioski o dofinansowanie (pierwotnie)</t>
  </si>
  <si>
    <t>liczba wniosków odrzuconych i wycofanych</t>
  </si>
  <si>
    <t>kwota wniosków odrzuconych i wycofanych w PLN*</t>
  </si>
  <si>
    <t>liczba platności</t>
  </si>
  <si>
    <t>Centrala ARiMR</t>
  </si>
  <si>
    <t>DAiS ARiMR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</si>
  <si>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</si>
  <si>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</si>
  <si>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5.Wspieranie obrotu i przetwarzania</t>
  </si>
  <si>
    <t>Priorytet 6. Wspieranie wdrażania Zintegrowanej Polityki Morskiej</t>
  </si>
  <si>
    <t>Razem (bez Priorytetu 4)</t>
  </si>
  <si>
    <t>Priorytet 4 Zwiększenie zatrudnienia i spójności terytorialnej</t>
  </si>
  <si>
    <t xml:space="preserve">dane  na dzień </t>
  </si>
  <si>
    <t>Sprawozdanie miesięczne z realizacji Programu Operacyjnego "Rybactwo i Morze" 2014-2020</t>
  </si>
  <si>
    <t>4. W tym płatności zaliczkowe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</si>
  <si>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</si>
  <si>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</si>
  <si>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</si>
  <si>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</si>
  <si>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</si>
  <si>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>Pomoc techniczna</t>
  </si>
  <si>
    <t>Opolski OR</t>
  </si>
  <si>
    <t>Działanie 1.10a Tymczasowe zaprzestanie działalności połowowej</t>
  </si>
  <si>
    <t>Działanie 1.10b Tymczasowe zaprzestanie działalności połowowej</t>
  </si>
  <si>
    <t>Działanie 2.8 Środki dotyczące zdrowia publicznego</t>
  </si>
  <si>
    <t>Priorytet 7.  Pomoc techniczna</t>
  </si>
  <si>
    <t>Priorytet 5. Wspieranie obrotu i przetwarzania</t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</si>
  <si>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</si>
  <si>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</si>
  <si>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</si>
  <si>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r>
      <t>Działanie 3.1 Kontrola i egzekwowanie</t>
    </r>
    <r>
      <rPr>
        <vertAlign val="superscript"/>
        <sz val="14"/>
        <rFont val="Arial CE"/>
        <charset val="238"/>
      </rPr>
      <t>7</t>
    </r>
  </si>
  <si>
    <r>
      <t>Działanie 1.16  Propagowanie kapitału ludzkiego</t>
    </r>
    <r>
      <rPr>
        <vertAlign val="superscript"/>
        <sz val="14"/>
        <rFont val="Arial CE"/>
        <charset val="238"/>
      </rPr>
      <t>7</t>
    </r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</si>
  <si>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</si>
  <si>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</si>
  <si>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</si>
  <si>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kwota wniosków odrzuconych w PLN</t>
  </si>
  <si>
    <t>Aneksy do umowy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</si>
  <si>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</si>
  <si>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r>
      <t>Działanie 7.1 Pomoc techniczna</t>
    </r>
    <r>
      <rPr>
        <vertAlign val="superscript"/>
        <sz val="14"/>
        <rFont val="Arial CE"/>
        <charset val="238"/>
      </rPr>
      <t>7</t>
    </r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</si>
  <si>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</si>
  <si>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</si>
  <si>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</si>
  <si>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Priorytet 3. Wspieranie wdrażania Wspólnej Polityki Rybołówstwa</t>
  </si>
  <si>
    <t>0,00%</t>
  </si>
  <si>
    <t>Działanie 5.3 a Środki dotyczące obrotu</t>
  </si>
  <si>
    <t>Działanie 5.3 b Środki dotyczące obrotu- wsparcie za dodatkowe koszty poniesione przez podmioty w sektorze rybołówstwa i akwakultury w związku z zakłóceniami rynku</t>
  </si>
  <si>
    <t>Wnioski odrzucone</t>
  </si>
  <si>
    <t>Informacja o realizacji Pomocy Technicznej PO "Rybactwo i Morze" 2014-2020</t>
  </si>
  <si>
    <t>Beneficjenci</t>
  </si>
  <si>
    <t>Wnioski o dofinansowanie-złożone</t>
  </si>
  <si>
    <t>Wnioski odrzucone/wycofane</t>
  </si>
  <si>
    <t>Podpisane umowy (czynne)</t>
  </si>
  <si>
    <t xml:space="preserve">Aneksy </t>
  </si>
  <si>
    <t>Wnioski o płatność-złożone</t>
  </si>
  <si>
    <r>
      <t xml:space="preserve"> liczba czynnych umów</t>
    </r>
    <r>
      <rPr>
        <vertAlign val="superscript"/>
        <sz val="13"/>
        <rFont val="Arial CE"/>
        <charset val="238"/>
      </rPr>
      <t>1</t>
    </r>
  </si>
  <si>
    <r>
      <t xml:space="preserve"> kwota dofinansowania w PLN</t>
    </r>
    <r>
      <rPr>
        <vertAlign val="superscript"/>
        <sz val="13"/>
        <rFont val="Arial CE"/>
        <family val="2"/>
        <charset val="238"/>
      </rPr>
      <t xml:space="preserve"> </t>
    </r>
    <r>
      <rPr>
        <sz val="13"/>
        <rFont val="Arial CE"/>
        <charset val="238"/>
      </rPr>
      <t>czynnych umów</t>
    </r>
    <r>
      <rPr>
        <vertAlign val="superscript"/>
        <sz val="13"/>
        <rFont val="Arial CE"/>
        <charset val="238"/>
      </rPr>
      <t>2</t>
    </r>
  </si>
  <si>
    <t>kwota dofinansowania rozwiązanych umów</t>
  </si>
  <si>
    <t>Agencja Restrukturyzacji i Modernizacji Rolnictwa</t>
  </si>
  <si>
    <t>Ministerstwo Finansów</t>
  </si>
  <si>
    <t>Ministerstwo Rolnictwa i Rozwoju Wsi</t>
  </si>
  <si>
    <t>Samorząd Województwa Dolnośląskiego</t>
  </si>
  <si>
    <t>Samorząd Województwa Kujawsko-Pomorskiego</t>
  </si>
  <si>
    <t>Samorząd Województwa Lubelskiego</t>
  </si>
  <si>
    <t>Samorząd Województwa Lubuskiego</t>
  </si>
  <si>
    <t>Samorząd Województwa Łódzkiego</t>
  </si>
  <si>
    <t>Samorząd Województwa Małopolskiego</t>
  </si>
  <si>
    <t>Samorząd Województwa Mazowieckiego</t>
  </si>
  <si>
    <t>Samorząd Województwa Opolskiego</t>
  </si>
  <si>
    <t>Samorząd Województwa Podkarpackiego</t>
  </si>
  <si>
    <t>Samorząd Województwa Podlaskiego</t>
  </si>
  <si>
    <t>Samorząd Województwa Pomorskiego</t>
  </si>
  <si>
    <t>Samorząd Województwa Śląskiego</t>
  </si>
  <si>
    <t>Samorząd Województwa Świętokrzyskiego</t>
  </si>
  <si>
    <t>Samorząd Województwa Warmińsko-Mazurskiego</t>
  </si>
  <si>
    <t>Samorząd Województwa Wielkopolskiego</t>
  </si>
  <si>
    <t>Samorząd Województwa Zachodniopomorskiego</t>
  </si>
  <si>
    <t>Razem</t>
  </si>
  <si>
    <t>Wyjaśnienia:</t>
  </si>
  <si>
    <t>1. Liczba czynnych umów jest rezultatem pomniejszenia liczby pierwotnych umów o liczbę rozwiązanych umów</t>
  </si>
  <si>
    <t>2. Kwota czynnych umów jest rezultatem pomniejszenia kwoty pierwotnych umów o kwotę rozwiązanych umów i kwotę zawartych aneksów</t>
  </si>
  <si>
    <t xml:space="preserve">3. Oszczędności ze zleceń płatności - różnica między kwotą określoną w umowie/etapie umowy i kwotą zlecenia płatności. 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</si>
  <si>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</si>
  <si>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</si>
  <si>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t>Zatwierdził: Marcin Bereziński, p.o. Zastępcy Dyrektora Departamentu Analiz i Sprawozdawczości</t>
  </si>
  <si>
    <t>0</t>
  </si>
  <si>
    <t>Ministerstwo Gospodarki Morskiej i Żeglugi Śródlądowej*</t>
  </si>
  <si>
    <t>4. W tym płatności zaliczkowe.</t>
  </si>
  <si>
    <t>6. W ramach działania 1.6, w zakresie operacji dotyczących utraty miejsca pracy na statku rybackim, działania 2.5, 2.8, 5.2 oraz w ramach poddziałania 5.3 b nie składa się WoP.</t>
  </si>
  <si>
    <t>5. Poświadczone wydatki nie uwzględniają zwrotów i środków odzyskanych.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</si>
  <si>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</si>
  <si>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</si>
  <si>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</si>
  <si>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Limit finansowy przekazany przez MRiRW w arkuszu kalkulacyjnym z dnia 07.11.2024</t>
  </si>
  <si>
    <t>Żródło danych: raporty z baz danych wygenerowano dnia 15.11.2024r. o godzinie 05.30 oraz Informacja o realizacji PO ”Rybactwo i Morze 2014-2020”  sporządzona przez DK</t>
  </si>
  <si>
    <t>Data sporządzenia: 15.11.2024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</si>
</sst>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_(* #,##0.00_);_(* \(#,##0.00\);_(* &quot;-&quot;??_);_(@_)"/>
    <numFmt numFmtId="167" formatCode="d\ mmmm\ yyyy"/>
    <numFmt numFmtId="168" formatCode="#,##0.00\ &quot;zł&quot;"/>
    <numFmt numFmtId="169" formatCode="#,##0.00\ _z_ł"/>
    <numFmt numFmtId="170" formatCode="_-* #,##0\ _z_ł_-;\-* #,##0\ _z_ł_-;_-* &quot;-&quot;??\ _z_ł_-;_-@_-"/>
    <numFmt numFmtId="171" formatCode="#\ ###\ ###\ ###\ ##0.0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rial"/>
      <family val="2"/>
      <charset val="238"/>
    </font>
    <font>
      <b/>
      <sz val="14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sz val="13"/>
      <name val="Arial CE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sz val="13"/>
      <name val="Calibri"/>
      <family val="2"/>
      <charset val="238"/>
    </font>
    <font>
      <sz val="14"/>
      <name val="Arial CE"/>
      <charset val="238"/>
    </font>
    <font>
      <i/>
      <sz val="14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2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i/>
      <sz val="14"/>
      <name val="Arial CE"/>
      <family val="2"/>
      <charset val="238"/>
    </font>
    <font>
      <sz val="28"/>
      <name val="Times New Roman"/>
      <family val="1"/>
      <charset val="238"/>
    </font>
    <font>
      <vertAlign val="superscript"/>
      <sz val="13"/>
      <name val="Arial CE"/>
      <charset val="238"/>
    </font>
    <font>
      <sz val="2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sz val="12"/>
      <color theme="0"/>
      <name val="Arial"/>
      <family val="2"/>
      <charset val="238"/>
    </font>
    <font>
      <sz val="18"/>
      <color theme="0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16"/>
      <color theme="0"/>
      <name val="Arial"/>
      <family val="2"/>
      <charset val="238"/>
    </font>
    <font>
      <sz val="16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sz val="10"/>
      <color rgb="FF00B050"/>
      <name val="Arial"/>
      <family val="2"/>
      <charset val="238"/>
    </font>
    <font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vertAlign val="superscript"/>
      <sz val="14"/>
      <name val="Arial CE"/>
      <charset val="238"/>
    </font>
    <font>
      <i/>
      <vertAlign val="superscript"/>
      <sz val="14"/>
      <name val="Arial CE"/>
      <charset val="238"/>
    </font>
    <font>
      <sz val="14"/>
      <name val="Arial"/>
      <family val="2"/>
      <charset val="238"/>
    </font>
    <font>
      <b/>
      <sz val="24"/>
      <name val="Times New Roman"/>
      <family val="1"/>
      <charset val="238"/>
    </font>
    <font>
      <sz val="20"/>
      <name val="Times New Roman"/>
      <family val="1"/>
      <charset val="238"/>
    </font>
    <font>
      <vertAlign val="superscript"/>
      <sz val="13"/>
      <name val="Arial CE"/>
      <family val="2"/>
      <charset val="238"/>
    </font>
    <font>
      <b/>
      <sz val="20"/>
      <name val="Arial CE"/>
      <charset val="238"/>
    </font>
    <font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03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/>
    <xf numFmtId="0" fontId="20" fillId="0" borderId="0" xfId="0" applyFont="1"/>
    <xf numFmtId="0" fontId="0" fillId="0" borderId="0" xfId="0" applyAlignment="1">
      <alignment horizontal="center" vertical="center"/>
    </xf>
    <xf numFmtId="0" fontId="21" fillId="0" borderId="0" xfId="0" applyFont="1"/>
    <xf numFmtId="0" fontId="21" fillId="0" borderId="0" xfId="0" applyNumberFormat="1" applyFont="1" applyFill="1"/>
    <xf numFmtId="0" fontId="4" fillId="0" borderId="0" xfId="0" applyFont="1"/>
    <xf numFmtId="0" fontId="4" fillId="0" borderId="0" xfId="0" applyFont="1" applyFill="1"/>
    <xf numFmtId="0" fontId="4" fillId="0" borderId="0" xfId="0" applyNumberFormat="1" applyFont="1" applyFill="1"/>
    <xf numFmtId="4" fontId="0" fillId="0" borderId="0" xfId="0" applyNumberFormat="1"/>
    <xf numFmtId="4" fontId="4" fillId="0" borderId="0" xfId="0" applyNumberFormat="1" applyFont="1"/>
    <xf numFmtId="0" fontId="14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14" fillId="0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4" fontId="21" fillId="0" borderId="0" xfId="0" applyNumberFormat="1" applyFont="1" applyFill="1"/>
    <xf numFmtId="4" fontId="4" fillId="0" borderId="0" xfId="0" applyNumberFormat="1" applyFont="1" applyFill="1"/>
    <xf numFmtId="4" fontId="0" fillId="0" borderId="0" xfId="0" applyNumberFormat="1" applyFill="1"/>
    <xf numFmtId="0" fontId="26" fillId="0" borderId="0" xfId="0" applyFont="1"/>
    <xf numFmtId="168" fontId="14" fillId="0" borderId="2" xfId="0" applyNumberFormat="1" applyFont="1" applyFill="1" applyBorder="1" applyAlignment="1">
      <alignment horizontal="center" vertical="center" wrapText="1"/>
    </xf>
    <xf numFmtId="168" fontId="4" fillId="0" borderId="0" xfId="0" applyNumberFormat="1" applyFont="1"/>
    <xf numFmtId="168" fontId="0" fillId="0" borderId="0" xfId="0" applyNumberFormat="1"/>
    <xf numFmtId="0" fontId="14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0" fillId="3" borderId="0" xfId="0" applyFill="1"/>
    <xf numFmtId="169" fontId="0" fillId="0" borderId="0" xfId="0" applyNumberFormat="1" applyFill="1"/>
    <xf numFmtId="0" fontId="27" fillId="4" borderId="10" xfId="0" applyNumberFormat="1" applyFont="1" applyFill="1" applyBorder="1" applyAlignment="1">
      <alignment horizontal="right" vertical="center"/>
    </xf>
    <xf numFmtId="4" fontId="27" fillId="4" borderId="2" xfId="0" applyNumberFormat="1" applyFont="1" applyFill="1" applyBorder="1" applyAlignment="1">
      <alignment horizontal="right" vertical="center"/>
    </xf>
    <xf numFmtId="4" fontId="11" fillId="5" borderId="2" xfId="0" applyNumberFormat="1" applyFont="1" applyFill="1" applyBorder="1" applyAlignment="1">
      <alignment horizontal="right" vertical="center"/>
    </xf>
    <xf numFmtId="4" fontId="12" fillId="4" borderId="2" xfId="0" applyNumberFormat="1" applyFont="1" applyFill="1" applyBorder="1" applyAlignment="1">
      <alignment horizontal="right" vertical="center"/>
    </xf>
    <xf numFmtId="4" fontId="27" fillId="4" borderId="11" xfId="0" applyNumberFormat="1" applyFont="1" applyFill="1" applyBorder="1" applyAlignment="1">
      <alignment horizontal="right" vertical="center"/>
    </xf>
    <xf numFmtId="0" fontId="27" fillId="4" borderId="7" xfId="0" applyNumberFormat="1" applyFont="1" applyFill="1" applyBorder="1" applyAlignment="1">
      <alignment horizontal="right" vertical="center"/>
    </xf>
    <xf numFmtId="0" fontId="27" fillId="4" borderId="2" xfId="0" applyNumberFormat="1" applyFont="1" applyFill="1" applyBorder="1" applyAlignment="1">
      <alignment horizontal="right" vertical="center"/>
    </xf>
    <xf numFmtId="0" fontId="0" fillId="0" borderId="0" xfId="0" applyNumberFormat="1" applyAlignment="1"/>
    <xf numFmtId="0" fontId="0" fillId="0" borderId="0" xfId="0" applyAlignment="1"/>
    <xf numFmtId="168" fontId="16" fillId="0" borderId="2" xfId="0" applyNumberFormat="1" applyFont="1" applyFill="1" applyBorder="1" applyAlignment="1">
      <alignment horizontal="center" vertical="center" wrapText="1"/>
    </xf>
    <xf numFmtId="10" fontId="27" fillId="4" borderId="11" xfId="2" applyNumberFormat="1" applyFont="1" applyFill="1" applyBorder="1" applyAlignment="1">
      <alignment horizontal="right" vertical="center"/>
    </xf>
    <xf numFmtId="10" fontId="11" fillId="0" borderId="11" xfId="2" applyNumberFormat="1" applyFont="1" applyFill="1" applyBorder="1" applyAlignment="1">
      <alignment horizontal="right" vertical="center"/>
    </xf>
    <xf numFmtId="10" fontId="12" fillId="4" borderId="11" xfId="2" applyNumberFormat="1" applyFont="1" applyFill="1" applyBorder="1" applyAlignment="1">
      <alignment horizontal="right" vertical="center"/>
    </xf>
    <xf numFmtId="0" fontId="21" fillId="0" borderId="0" xfId="0" applyNumberFormat="1" applyFont="1" applyFill="1" applyAlignment="1">
      <alignment horizontal="right"/>
    </xf>
    <xf numFmtId="0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0" fontId="27" fillId="4" borderId="2" xfId="2" applyNumberFormat="1" applyFont="1" applyFill="1" applyBorder="1" applyAlignment="1">
      <alignment horizontal="right" vertical="center"/>
    </xf>
    <xf numFmtId="10" fontId="11" fillId="0" borderId="2" xfId="2" applyNumberFormat="1" applyFont="1" applyFill="1" applyBorder="1" applyAlignment="1">
      <alignment horizontal="right" vertical="center"/>
    </xf>
    <xf numFmtId="4" fontId="11" fillId="0" borderId="2" xfId="0" applyNumberFormat="1" applyFont="1" applyFill="1" applyBorder="1" applyAlignment="1">
      <alignment horizontal="right" vertical="center"/>
    </xf>
    <xf numFmtId="0" fontId="18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9" fontId="18" fillId="0" borderId="2" xfId="2" applyFont="1" applyFill="1" applyBorder="1" applyAlignment="1">
      <alignment horizontal="right" vertical="center"/>
    </xf>
    <xf numFmtId="0" fontId="11" fillId="0" borderId="2" xfId="0" applyNumberFormat="1" applyFont="1" applyFill="1" applyBorder="1" applyAlignment="1">
      <alignment horizontal="right" vertical="center"/>
    </xf>
    <xf numFmtId="3" fontId="27" fillId="4" borderId="10" xfId="0" applyNumberFormat="1" applyFont="1" applyFill="1" applyBorder="1" applyAlignment="1">
      <alignment horizontal="right" vertical="center"/>
    </xf>
    <xf numFmtId="3" fontId="11" fillId="5" borderId="10" xfId="0" applyNumberFormat="1" applyFont="1" applyFill="1" applyBorder="1" applyAlignment="1">
      <alignment horizontal="right" vertical="center"/>
    </xf>
    <xf numFmtId="3" fontId="0" fillId="0" borderId="0" xfId="0" applyNumberFormat="1" applyAlignment="1">
      <alignment horizontal="center"/>
    </xf>
    <xf numFmtId="3" fontId="21" fillId="0" borderId="0" xfId="0" applyNumberFormat="1" applyFont="1" applyFill="1"/>
    <xf numFmtId="3" fontId="4" fillId="0" borderId="0" xfId="0" applyNumberFormat="1" applyFont="1" applyFill="1"/>
    <xf numFmtId="3" fontId="0" fillId="0" borderId="0" xfId="0" applyNumberFormat="1" applyAlignment="1">
      <alignment horizontal="right"/>
    </xf>
    <xf numFmtId="3" fontId="21" fillId="0" borderId="0" xfId="0" applyNumberFormat="1" applyFont="1"/>
    <xf numFmtId="3" fontId="4" fillId="0" borderId="0" xfId="0" applyNumberFormat="1" applyFont="1"/>
    <xf numFmtId="3" fontId="14" fillId="0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4" fillId="0" borderId="2" xfId="0" applyNumberFormat="1" applyFont="1" applyFill="1" applyBorder="1" applyAlignment="1">
      <alignment horizontal="center" vertical="center" wrapText="1"/>
    </xf>
    <xf numFmtId="3" fontId="27" fillId="4" borderId="2" xfId="0" applyNumberFormat="1" applyFont="1" applyFill="1" applyBorder="1" applyAlignment="1">
      <alignment horizontal="right" vertical="center"/>
    </xf>
    <xf numFmtId="3" fontId="0" fillId="0" borderId="0" xfId="0" applyNumberFormat="1" applyFill="1"/>
    <xf numFmtId="3" fontId="14" fillId="0" borderId="7" xfId="0" applyNumberFormat="1" applyFont="1" applyFill="1" applyBorder="1" applyAlignment="1">
      <alignment horizontal="center" vertical="center" wrapText="1"/>
    </xf>
    <xf numFmtId="3" fontId="27" fillId="4" borderId="7" xfId="0" applyNumberFormat="1" applyFont="1" applyFill="1" applyBorder="1" applyAlignment="1">
      <alignment horizontal="right" vertical="center"/>
    </xf>
    <xf numFmtId="168" fontId="12" fillId="4" borderId="15" xfId="0" applyNumberFormat="1" applyFont="1" applyFill="1" applyBorder="1" applyAlignment="1">
      <alignment horizontal="left" vertical="center" wrapText="1"/>
    </xf>
    <xf numFmtId="0" fontId="18" fillId="3" borderId="15" xfId="0" applyFont="1" applyFill="1" applyBorder="1" applyAlignment="1">
      <alignment horizontal="left" vertical="center" wrapText="1"/>
    </xf>
    <xf numFmtId="168" fontId="12" fillId="2" borderId="13" xfId="0" applyNumberFormat="1" applyFont="1" applyFill="1" applyBorder="1" applyAlignment="1">
      <alignment horizontal="center" vertical="center" wrapText="1"/>
    </xf>
    <xf numFmtId="10" fontId="12" fillId="2" borderId="28" xfId="2" applyNumberFormat="1" applyFont="1" applyFill="1" applyBorder="1" applyAlignment="1">
      <alignment horizontal="right" vertical="center"/>
    </xf>
    <xf numFmtId="10" fontId="12" fillId="2" borderId="27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3" fontId="16" fillId="0" borderId="10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3" fontId="11" fillId="6" borderId="10" xfId="0" applyNumberFormat="1" applyFont="1" applyFill="1" applyBorder="1" applyAlignment="1">
      <alignment horizontal="right" vertical="center"/>
    </xf>
    <xf numFmtId="4" fontId="11" fillId="6" borderId="2" xfId="0" applyNumberFormat="1" applyFont="1" applyFill="1" applyBorder="1" applyAlignment="1">
      <alignment horizontal="right" vertical="center"/>
    </xf>
    <xf numFmtId="10" fontId="11" fillId="6" borderId="11" xfId="2" applyNumberFormat="1" applyFont="1" applyFill="1" applyBorder="1" applyAlignment="1">
      <alignment horizontal="right" vertical="center"/>
    </xf>
    <xf numFmtId="4" fontId="11" fillId="6" borderId="11" xfId="0" applyNumberFormat="1" applyFont="1" applyFill="1" applyBorder="1" applyAlignment="1">
      <alignment horizontal="right" vertical="center"/>
    </xf>
    <xf numFmtId="10" fontId="11" fillId="6" borderId="2" xfId="2" applyNumberFormat="1" applyFont="1" applyFill="1" applyBorder="1" applyAlignment="1">
      <alignment horizontal="right" vertical="center"/>
    </xf>
    <xf numFmtId="0" fontId="11" fillId="6" borderId="7" xfId="0" applyNumberFormat="1" applyFont="1" applyFill="1" applyBorder="1" applyAlignment="1">
      <alignment horizontal="right" vertical="center"/>
    </xf>
    <xf numFmtId="0" fontId="11" fillId="6" borderId="10" xfId="0" applyNumberFormat="1" applyFont="1" applyFill="1" applyBorder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0" fontId="11" fillId="6" borderId="2" xfId="0" applyNumberFormat="1" applyFont="1" applyFill="1" applyBorder="1" applyAlignment="1">
      <alignment horizontal="right" vertical="center"/>
    </xf>
    <xf numFmtId="3" fontId="11" fillId="6" borderId="7" xfId="0" applyNumberFormat="1" applyFont="1" applyFill="1" applyBorder="1" applyAlignment="1">
      <alignment horizontal="right" vertical="center"/>
    </xf>
    <xf numFmtId="3" fontId="11" fillId="7" borderId="10" xfId="0" applyNumberFormat="1" applyFont="1" applyFill="1" applyBorder="1" applyAlignment="1">
      <alignment horizontal="right" vertical="center"/>
    </xf>
    <xf numFmtId="0" fontId="3" fillId="3" borderId="0" xfId="3" applyFont="1" applyFill="1" applyBorder="1" applyAlignment="1">
      <alignment horizontal="left" vertical="center"/>
    </xf>
    <xf numFmtId="166" fontId="5" fillId="3" borderId="0" xfId="1" applyFont="1" applyFill="1" applyBorder="1" applyAlignment="1">
      <alignment horizontal="left" vertical="center"/>
    </xf>
    <xf numFmtId="3" fontId="6" fillId="3" borderId="0" xfId="4" applyNumberFormat="1" applyFont="1" applyFill="1" applyAlignment="1">
      <alignment horizontal="center" vertical="center"/>
    </xf>
    <xf numFmtId="168" fontId="6" fillId="3" borderId="0" xfId="4" applyNumberFormat="1" applyFont="1" applyFill="1" applyAlignment="1">
      <alignment horizontal="right" vertical="center"/>
    </xf>
    <xf numFmtId="3" fontId="8" fillId="3" borderId="0" xfId="2" applyNumberFormat="1" applyFont="1" applyFill="1" applyAlignment="1">
      <alignment horizontal="center"/>
    </xf>
    <xf numFmtId="0" fontId="8" fillId="3" borderId="0" xfId="5" applyFont="1" applyFill="1"/>
    <xf numFmtId="3" fontId="8" fillId="3" borderId="0" xfId="5" applyNumberFormat="1" applyFont="1" applyFill="1"/>
    <xf numFmtId="4" fontId="8" fillId="3" borderId="0" xfId="5" applyNumberFormat="1" applyFont="1" applyFill="1"/>
    <xf numFmtId="0" fontId="5" fillId="3" borderId="0" xfId="3" applyFont="1" applyFill="1" applyBorder="1" applyAlignment="1">
      <alignment horizontal="left" vertical="center"/>
    </xf>
    <xf numFmtId="168" fontId="8" fillId="3" borderId="0" xfId="3" applyNumberFormat="1" applyFont="1" applyFill="1" applyBorder="1" applyAlignment="1">
      <alignment horizontal="center" wrapText="1"/>
    </xf>
    <xf numFmtId="3" fontId="10" fillId="3" borderId="0" xfId="3" applyNumberFormat="1" applyFont="1" applyFill="1" applyBorder="1" applyAlignment="1">
      <alignment horizontal="right"/>
    </xf>
    <xf numFmtId="4" fontId="10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wrapText="1"/>
    </xf>
    <xf numFmtId="3" fontId="10" fillId="3" borderId="0" xfId="2" applyNumberFormat="1" applyFont="1" applyFill="1" applyAlignment="1">
      <alignment horizontal="center"/>
    </xf>
    <xf numFmtId="0" fontId="3" fillId="3" borderId="0" xfId="5" applyFont="1" applyFill="1"/>
    <xf numFmtId="3" fontId="10" fillId="3" borderId="0" xfId="3" applyNumberFormat="1" applyFont="1" applyFill="1" applyBorder="1" applyAlignment="1">
      <alignment horizontal="center" wrapText="1"/>
    </xf>
    <xf numFmtId="3" fontId="10" fillId="3" borderId="0" xfId="5" applyNumberFormat="1" applyFont="1" applyFill="1"/>
    <xf numFmtId="0" fontId="31" fillId="3" borderId="0" xfId="5" applyFont="1" applyFill="1"/>
    <xf numFmtId="4" fontId="0" fillId="0" borderId="0" xfId="0" applyNumberFormat="1" applyAlignment="1">
      <alignment horizontal="center" vertical="center"/>
    </xf>
    <xf numFmtId="168" fontId="12" fillId="4" borderId="11" xfId="0" applyNumberFormat="1" applyFont="1" applyFill="1" applyBorder="1" applyAlignment="1">
      <alignment horizontal="left"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Fill="1"/>
    <xf numFmtId="0" fontId="35" fillId="0" borderId="0" xfId="0" applyFont="1" applyAlignment="1">
      <alignment vertical="center"/>
    </xf>
    <xf numFmtId="0" fontId="36" fillId="0" borderId="0" xfId="0" applyFont="1"/>
    <xf numFmtId="4" fontId="35" fillId="0" borderId="0" xfId="0" applyNumberFormat="1" applyFont="1" applyFill="1"/>
    <xf numFmtId="10" fontId="27" fillId="2" borderId="28" xfId="2" applyNumberFormat="1" applyFont="1" applyFill="1" applyBorder="1" applyAlignment="1">
      <alignment horizontal="right" vertical="center"/>
    </xf>
    <xf numFmtId="4" fontId="30" fillId="0" borderId="2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21" fillId="0" borderId="0" xfId="0" applyFont="1" applyFill="1"/>
    <xf numFmtId="4" fontId="22" fillId="0" borderId="0" xfId="0" applyNumberFormat="1" applyFont="1" applyFill="1" applyBorder="1" applyAlignment="1">
      <alignment wrapText="1"/>
    </xf>
    <xf numFmtId="0" fontId="21" fillId="0" borderId="0" xfId="0" applyFont="1" applyFill="1" applyBorder="1"/>
    <xf numFmtId="168" fontId="0" fillId="0" borderId="0" xfId="0" applyNumberFormat="1" applyFill="1"/>
    <xf numFmtId="0" fontId="33" fillId="0" borderId="0" xfId="0" applyFont="1" applyFill="1"/>
    <xf numFmtId="4" fontId="38" fillId="0" borderId="0" xfId="0" applyNumberFormat="1" applyFont="1" applyFill="1"/>
    <xf numFmtId="0" fontId="34" fillId="0" borderId="0" xfId="0" applyFont="1" applyFill="1"/>
    <xf numFmtId="3" fontId="24" fillId="0" borderId="0" xfId="0" applyNumberFormat="1" applyFont="1" applyFill="1"/>
    <xf numFmtId="0" fontId="24" fillId="0" borderId="0" xfId="0" applyNumberFormat="1" applyFont="1" applyFill="1"/>
    <xf numFmtId="10" fontId="19" fillId="0" borderId="2" xfId="2" applyNumberFormat="1" applyFont="1" applyFill="1" applyBorder="1" applyAlignment="1">
      <alignment horizontal="right" vertical="center"/>
    </xf>
    <xf numFmtId="0" fontId="39" fillId="0" borderId="0" xfId="0" applyFont="1" applyFill="1"/>
    <xf numFmtId="4" fontId="19" fillId="0" borderId="2" xfId="0" applyNumberFormat="1" applyFont="1" applyFill="1" applyBorder="1" applyAlignment="1">
      <alignment horizontal="right" vertical="center"/>
    </xf>
    <xf numFmtId="0" fontId="23" fillId="0" borderId="0" xfId="0" applyFont="1" applyFill="1"/>
    <xf numFmtId="4" fontId="24" fillId="0" borderId="0" xfId="0" applyNumberFormat="1" applyFont="1" applyFill="1"/>
    <xf numFmtId="0" fontId="40" fillId="0" borderId="0" xfId="0" applyFont="1" applyFill="1"/>
    <xf numFmtId="0" fontId="24" fillId="0" borderId="0" xfId="0" applyFont="1" applyFill="1"/>
    <xf numFmtId="168" fontId="12" fillId="2" borderId="28" xfId="0" applyNumberFormat="1" applyFont="1" applyFill="1" applyBorder="1" applyAlignment="1">
      <alignment horizontal="right" vertical="center"/>
    </xf>
    <xf numFmtId="168" fontId="12" fillId="2" borderId="27" xfId="0" applyNumberFormat="1" applyFont="1" applyFill="1" applyBorder="1" applyAlignment="1">
      <alignment horizontal="right" vertical="center"/>
    </xf>
    <xf numFmtId="3" fontId="12" fillId="2" borderId="27" xfId="0" applyNumberFormat="1" applyFont="1" applyFill="1" applyBorder="1" applyAlignment="1">
      <alignment horizontal="right" vertical="center"/>
    </xf>
    <xf numFmtId="3" fontId="12" fillId="2" borderId="26" xfId="0" applyNumberFormat="1" applyFont="1" applyFill="1" applyBorder="1" applyAlignment="1">
      <alignment horizontal="right" vertical="center"/>
    </xf>
    <xf numFmtId="168" fontId="12" fillId="7" borderId="27" xfId="0" applyNumberFormat="1" applyFont="1" applyFill="1" applyBorder="1" applyAlignment="1">
      <alignment horizontal="right" vertical="center"/>
    </xf>
    <xf numFmtId="168" fontId="12" fillId="7" borderId="28" xfId="0" applyNumberFormat="1" applyFont="1" applyFill="1" applyBorder="1" applyAlignment="1">
      <alignment horizontal="right" vertical="center"/>
    </xf>
    <xf numFmtId="0" fontId="12" fillId="2" borderId="26" xfId="0" applyNumberFormat="1" applyFont="1" applyFill="1" applyBorder="1" applyAlignment="1">
      <alignment horizontal="right" vertical="center"/>
    </xf>
    <xf numFmtId="0" fontId="12" fillId="2" borderId="29" xfId="0" applyNumberFormat="1" applyFont="1" applyFill="1" applyBorder="1" applyAlignment="1">
      <alignment horizontal="right" vertical="center"/>
    </xf>
    <xf numFmtId="3" fontId="11" fillId="0" borderId="17" xfId="0" applyNumberFormat="1" applyFont="1" applyFill="1" applyBorder="1" applyAlignment="1">
      <alignment horizontal="right" vertical="center"/>
    </xf>
    <xf numFmtId="4" fontId="11" fillId="0" borderId="18" xfId="0" applyNumberFormat="1" applyFont="1" applyFill="1" applyBorder="1" applyAlignment="1">
      <alignment horizontal="right" vertical="center"/>
    </xf>
    <xf numFmtId="4" fontId="11" fillId="0" borderId="19" xfId="0" applyNumberFormat="1" applyFont="1" applyFill="1" applyBorder="1" applyAlignment="1">
      <alignment horizontal="right" vertical="center"/>
    </xf>
    <xf numFmtId="0" fontId="11" fillId="0" borderId="17" xfId="0" applyNumberFormat="1" applyFont="1" applyFill="1" applyBorder="1" applyAlignment="1">
      <alignment horizontal="right" vertical="center"/>
    </xf>
    <xf numFmtId="3" fontId="11" fillId="0" borderId="18" xfId="0" applyNumberFormat="1" applyFont="1" applyFill="1" applyBorder="1" applyAlignment="1">
      <alignment horizontal="right" vertical="center"/>
    </xf>
    <xf numFmtId="0" fontId="11" fillId="0" borderId="18" xfId="0" applyNumberFormat="1" applyFont="1" applyFill="1" applyBorder="1" applyAlignment="1">
      <alignment horizontal="right" vertical="center"/>
    </xf>
    <xf numFmtId="3" fontId="11" fillId="0" borderId="10" xfId="0" applyNumberFormat="1" applyFont="1" applyFill="1" applyBorder="1" applyAlignment="1">
      <alignment horizontal="right" vertical="center"/>
    </xf>
    <xf numFmtId="4" fontId="11" fillId="0" borderId="11" xfId="0" applyNumberFormat="1" applyFont="1" applyFill="1" applyBorder="1" applyAlignment="1">
      <alignment horizontal="right" vertical="center"/>
    </xf>
    <xf numFmtId="0" fontId="11" fillId="0" borderId="7" xfId="0" applyNumberFormat="1" applyFont="1" applyFill="1" applyBorder="1" applyAlignment="1">
      <alignment horizontal="right" vertical="center"/>
    </xf>
    <xf numFmtId="0" fontId="11" fillId="0" borderId="10" xfId="0" applyNumberFormat="1" applyFont="1" applyFill="1" applyBorder="1" applyAlignment="1">
      <alignment horizontal="right" vertical="center"/>
    </xf>
    <xf numFmtId="3" fontId="11" fillId="0" borderId="2" xfId="0" applyNumberFormat="1" applyFont="1" applyFill="1" applyBorder="1" applyAlignment="1">
      <alignment horizontal="right" vertical="center"/>
    </xf>
    <xf numFmtId="10" fontId="30" fillId="0" borderId="2" xfId="2" applyNumberFormat="1" applyFont="1" applyFill="1" applyBorder="1" applyAlignment="1">
      <alignment horizontal="right" vertical="center"/>
    </xf>
    <xf numFmtId="3" fontId="30" fillId="0" borderId="10" xfId="0" applyNumberFormat="1" applyFont="1" applyFill="1" applyBorder="1" applyAlignment="1">
      <alignment horizontal="right" vertical="center"/>
    </xf>
    <xf numFmtId="10" fontId="30" fillId="0" borderId="11" xfId="2" applyNumberFormat="1" applyFont="1" applyFill="1" applyBorder="1" applyAlignment="1">
      <alignment horizontal="right" vertical="center"/>
    </xf>
    <xf numFmtId="4" fontId="30" fillId="0" borderId="11" xfId="0" applyNumberFormat="1" applyFont="1" applyFill="1" applyBorder="1" applyAlignment="1">
      <alignment horizontal="right" vertical="center"/>
    </xf>
    <xf numFmtId="0" fontId="30" fillId="0" borderId="7" xfId="0" applyNumberFormat="1" applyFont="1" applyFill="1" applyBorder="1" applyAlignment="1">
      <alignment horizontal="right" vertical="center"/>
    </xf>
    <xf numFmtId="0" fontId="30" fillId="0" borderId="10" xfId="0" applyNumberFormat="1" applyFont="1" applyFill="1" applyBorder="1" applyAlignment="1">
      <alignment horizontal="right" vertical="center"/>
    </xf>
    <xf numFmtId="3" fontId="30" fillId="0" borderId="2" xfId="0" applyNumberFormat="1" applyFont="1" applyFill="1" applyBorder="1" applyAlignment="1">
      <alignment horizontal="right" vertical="center"/>
    </xf>
    <xf numFmtId="0" fontId="30" fillId="0" borderId="2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3" fontId="11" fillId="0" borderId="22" xfId="0" applyNumberFormat="1" applyFont="1" applyFill="1" applyBorder="1" applyAlignment="1">
      <alignment horizontal="right" vertical="center"/>
    </xf>
    <xf numFmtId="4" fontId="11" fillId="0" borderId="23" xfId="0" applyNumberFormat="1" applyFont="1" applyFill="1" applyBorder="1" applyAlignment="1">
      <alignment horizontal="right" vertical="center"/>
    </xf>
    <xf numFmtId="10" fontId="11" fillId="0" borderId="24" xfId="2" applyNumberFormat="1" applyFont="1" applyFill="1" applyBorder="1" applyAlignment="1">
      <alignment horizontal="right" vertical="center"/>
    </xf>
    <xf numFmtId="0" fontId="11" fillId="0" borderId="25" xfId="0" applyNumberFormat="1" applyFont="1" applyFill="1" applyBorder="1" applyAlignment="1">
      <alignment horizontal="right" vertical="center"/>
    </xf>
    <xf numFmtId="4" fontId="11" fillId="0" borderId="30" xfId="0" applyNumberFormat="1" applyFont="1" applyFill="1" applyBorder="1" applyAlignment="1">
      <alignment horizontal="right" vertical="center"/>
    </xf>
    <xf numFmtId="10" fontId="11" fillId="0" borderId="25" xfId="2" applyNumberFormat="1" applyFont="1" applyFill="1" applyBorder="1" applyAlignment="1">
      <alignment horizontal="right" vertical="center"/>
    </xf>
    <xf numFmtId="4" fontId="11" fillId="0" borderId="24" xfId="0" applyNumberFormat="1" applyFont="1" applyFill="1" applyBorder="1" applyAlignment="1">
      <alignment horizontal="right" vertical="center"/>
    </xf>
    <xf numFmtId="0" fontId="11" fillId="0" borderId="22" xfId="0" applyNumberFormat="1" applyFont="1" applyFill="1" applyBorder="1" applyAlignment="1">
      <alignment horizontal="right" vertical="center"/>
    </xf>
    <xf numFmtId="3" fontId="11" fillId="0" borderId="23" xfId="0" applyNumberFormat="1" applyFont="1" applyFill="1" applyBorder="1" applyAlignment="1">
      <alignment horizontal="right" vertical="center"/>
    </xf>
    <xf numFmtId="10" fontId="11" fillId="0" borderId="23" xfId="2" applyNumberFormat="1" applyFont="1" applyFill="1" applyBorder="1" applyAlignment="1">
      <alignment horizontal="right" vertical="center"/>
    </xf>
    <xf numFmtId="3" fontId="11" fillId="0" borderId="25" xfId="0" applyNumberFormat="1" applyFont="1" applyFill="1" applyBorder="1" applyAlignment="1">
      <alignment horizontal="right" vertical="center"/>
    </xf>
    <xf numFmtId="0" fontId="11" fillId="0" borderId="23" xfId="0" applyNumberFormat="1" applyFont="1" applyFill="1" applyBorder="1" applyAlignment="1">
      <alignment horizontal="right" vertical="center"/>
    </xf>
    <xf numFmtId="3" fontId="12" fillId="4" borderId="10" xfId="0" applyNumberFormat="1" applyFont="1" applyFill="1" applyBorder="1" applyAlignment="1">
      <alignment horizontal="right" vertical="center"/>
    </xf>
    <xf numFmtId="0" fontId="12" fillId="2" borderId="27" xfId="0" applyNumberFormat="1" applyFont="1" applyFill="1" applyBorder="1" applyAlignment="1">
      <alignment horizontal="right" vertical="center"/>
    </xf>
    <xf numFmtId="4" fontId="12" fillId="2" borderId="27" xfId="0" applyNumberFormat="1" applyFont="1" applyFill="1" applyBorder="1" applyAlignment="1">
      <alignment horizontal="right" vertical="center"/>
    </xf>
    <xf numFmtId="4" fontId="31" fillId="3" borderId="0" xfId="5" applyNumberFormat="1" applyFont="1" applyFill="1"/>
    <xf numFmtId="0" fontId="8" fillId="0" borderId="0" xfId="5" applyFont="1" applyFill="1"/>
    <xf numFmtId="166" fontId="4" fillId="0" borderId="0" xfId="1" applyFont="1" applyFill="1"/>
    <xf numFmtId="166" fontId="0" fillId="0" borderId="0" xfId="0" applyNumberFormat="1" applyFill="1"/>
    <xf numFmtId="166" fontId="0" fillId="0" borderId="0" xfId="1" applyFont="1" applyFill="1"/>
    <xf numFmtId="0" fontId="42" fillId="0" borderId="0" xfId="0" applyFont="1" applyFill="1"/>
    <xf numFmtId="4" fontId="42" fillId="0" borderId="0" xfId="0" applyNumberFormat="1" applyFont="1" applyFill="1"/>
    <xf numFmtId="0" fontId="22" fillId="0" borderId="0" xfId="0" applyFont="1" applyFill="1"/>
    <xf numFmtId="0" fontId="43" fillId="0" borderId="0" xfId="0" applyFont="1" applyFill="1"/>
    <xf numFmtId="0" fontId="19" fillId="0" borderId="2" xfId="0" applyNumberFormat="1" applyFont="1" applyFill="1" applyBorder="1" applyAlignment="1">
      <alignment horizontal="right" vertical="center"/>
    </xf>
    <xf numFmtId="4" fontId="8" fillId="0" borderId="0" xfId="5" applyNumberFormat="1" applyFont="1" applyFill="1"/>
    <xf numFmtId="0" fontId="44" fillId="0" borderId="0" xfId="0" applyFont="1" applyAlignment="1">
      <alignment horizontal="center" vertical="center"/>
    </xf>
    <xf numFmtId="166" fontId="23" fillId="0" borderId="0" xfId="1" applyFont="1" applyFill="1"/>
    <xf numFmtId="4" fontId="33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3" fontId="21" fillId="0" borderId="0" xfId="0" applyNumberFormat="1" applyFont="1" applyFill="1" applyAlignment="1">
      <alignment vertical="center" wrapText="1"/>
    </xf>
    <xf numFmtId="4" fontId="10" fillId="3" borderId="0" xfId="3" applyNumberFormat="1" applyFont="1" applyFill="1" applyBorder="1" applyAlignment="1">
      <alignment horizontal="center" wrapText="1"/>
    </xf>
    <xf numFmtId="0" fontId="50" fillId="0" borderId="0" xfId="0" applyFont="1" applyFill="1"/>
    <xf numFmtId="4" fontId="49" fillId="0" borderId="0" xfId="0" applyNumberFormat="1" applyFont="1" applyFill="1"/>
    <xf numFmtId="0" fontId="0" fillId="0" borderId="0" xfId="0" applyFill="1" applyAlignment="1">
      <alignment vertical="center"/>
    </xf>
    <xf numFmtId="0" fontId="26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/>
    </xf>
    <xf numFmtId="4" fontId="46" fillId="0" borderId="0" xfId="0" applyNumberFormat="1" applyFont="1" applyFill="1"/>
    <xf numFmtId="0" fontId="36" fillId="0" borderId="0" xfId="0" applyFont="1" applyFill="1"/>
    <xf numFmtId="0" fontId="26" fillId="0" borderId="0" xfId="0" applyFont="1" applyFill="1"/>
    <xf numFmtId="4" fontId="4" fillId="0" borderId="0" xfId="0" applyNumberFormat="1" applyFont="1" applyFill="1" applyBorder="1"/>
    <xf numFmtId="4" fontId="44" fillId="0" borderId="0" xfId="0" applyNumberFormat="1" applyFont="1" applyFill="1"/>
    <xf numFmtId="0" fontId="44" fillId="0" borderId="0" xfId="0" applyFont="1" applyFill="1"/>
    <xf numFmtId="3" fontId="44" fillId="0" borderId="0" xfId="0" applyNumberFormat="1" applyFont="1" applyFill="1"/>
    <xf numFmtId="3" fontId="0" fillId="0" borderId="0" xfId="0" applyNumberFormat="1" applyFill="1" applyAlignment="1">
      <alignment horizontal="right"/>
    </xf>
    <xf numFmtId="3" fontId="21" fillId="0" borderId="0" xfId="0" applyNumberFormat="1" applyFont="1" applyFill="1" applyAlignment="1">
      <alignment horizontal="center"/>
    </xf>
    <xf numFmtId="168" fontId="21" fillId="0" borderId="0" xfId="0" applyNumberFormat="1" applyFont="1" applyFill="1"/>
    <xf numFmtId="0" fontId="24" fillId="0" borderId="0" xfId="0" applyNumberFormat="1" applyFont="1" applyFill="1" applyAlignment="1"/>
    <xf numFmtId="3" fontId="2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center"/>
    </xf>
    <xf numFmtId="4" fontId="45" fillId="0" borderId="0" xfId="0" applyNumberFormat="1" applyFont="1" applyFill="1"/>
    <xf numFmtId="0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right"/>
    </xf>
    <xf numFmtId="0" fontId="21" fillId="0" borderId="0" xfId="0" applyNumberFormat="1" applyFont="1" applyFill="1" applyAlignment="1"/>
    <xf numFmtId="3" fontId="53" fillId="0" borderId="0" xfId="0" applyNumberFormat="1" applyFont="1" applyFill="1"/>
    <xf numFmtId="0" fontId="53" fillId="0" borderId="0" xfId="0" applyNumberFormat="1" applyFont="1" applyFill="1"/>
    <xf numFmtId="3" fontId="54" fillId="0" borderId="0" xfId="0" applyNumberFormat="1" applyFont="1" applyFill="1"/>
    <xf numFmtId="0" fontId="54" fillId="0" borderId="0" xfId="0" applyNumberFormat="1" applyFont="1" applyFill="1"/>
    <xf numFmtId="3" fontId="0" fillId="0" borderId="0" xfId="0" applyNumberFormat="1" applyFill="1" applyAlignment="1">
      <alignment horizontal="center"/>
    </xf>
    <xf numFmtId="168" fontId="4" fillId="0" borderId="0" xfId="0" applyNumberFormat="1" applyFont="1" applyFill="1"/>
    <xf numFmtId="0" fontId="0" fillId="0" borderId="0" xfId="0" applyNumberFormat="1" applyFill="1" applyAlignment="1"/>
    <xf numFmtId="4" fontId="54" fillId="0" borderId="0" xfId="0" applyNumberFormat="1" applyFont="1" applyFill="1"/>
    <xf numFmtId="3" fontId="53" fillId="0" borderId="0" xfId="0" applyNumberFormat="1" applyFont="1" applyFill="1" applyAlignment="1">
      <alignment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9" fillId="0" borderId="15" xfId="0" applyFont="1" applyFill="1" applyBorder="1" applyAlignment="1">
      <alignment horizontal="left" vertical="center" wrapText="1"/>
    </xf>
    <xf numFmtId="3" fontId="19" fillId="0" borderId="10" xfId="0" applyNumberFormat="1" applyFont="1" applyFill="1" applyBorder="1" applyAlignment="1">
      <alignment horizontal="right" vertical="center"/>
    </xf>
    <xf numFmtId="10" fontId="19" fillId="0" borderId="11" xfId="2" applyNumberFormat="1" applyFont="1" applyFill="1" applyBorder="1" applyAlignment="1">
      <alignment horizontal="right" vertical="center"/>
    </xf>
    <xf numFmtId="4" fontId="19" fillId="0" borderId="11" xfId="0" applyNumberFormat="1" applyFont="1" applyFill="1" applyBorder="1" applyAlignment="1">
      <alignment horizontal="right" vertical="center"/>
    </xf>
    <xf numFmtId="0" fontId="19" fillId="0" borderId="7" xfId="0" applyNumberFormat="1" applyFont="1" applyFill="1" applyBorder="1" applyAlignment="1">
      <alignment horizontal="right" vertical="center"/>
    </xf>
    <xf numFmtId="0" fontId="19" fillId="0" borderId="10" xfId="0" applyNumberFormat="1" applyFont="1" applyFill="1" applyBorder="1" applyAlignment="1">
      <alignment horizontal="right" vertical="center"/>
    </xf>
    <xf numFmtId="3" fontId="19" fillId="0" borderId="2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1" fillId="0" borderId="35" xfId="0" applyNumberFormat="1" applyFont="1" applyFill="1" applyBorder="1" applyAlignment="1">
      <alignment horizontal="right" vertical="center"/>
    </xf>
    <xf numFmtId="4" fontId="41" fillId="0" borderId="0" xfId="0" applyNumberFormat="1" applyFont="1" applyFill="1" applyAlignment="1">
      <alignment vertical="center"/>
    </xf>
    <xf numFmtId="3" fontId="18" fillId="0" borderId="17" xfId="0" applyNumberFormat="1" applyFont="1" applyFill="1" applyBorder="1" applyAlignment="1">
      <alignment horizontal="right" vertical="center"/>
    </xf>
    <xf numFmtId="4" fontId="18" fillId="0" borderId="18" xfId="0" applyNumberFormat="1" applyFont="1" applyFill="1" applyBorder="1" applyAlignment="1">
      <alignment horizontal="right" vertical="center"/>
    </xf>
    <xf numFmtId="4" fontId="55" fillId="0" borderId="0" xfId="0" applyNumberFormat="1" applyFont="1" applyFill="1"/>
    <xf numFmtId="0" fontId="56" fillId="0" borderId="0" xfId="0" applyFont="1" applyFill="1" applyAlignment="1">
      <alignment vertical="center"/>
    </xf>
    <xf numFmtId="10" fontId="18" fillId="0" borderId="2" xfId="2" applyNumberFormat="1" applyFont="1" applyFill="1" applyBorder="1" applyAlignment="1">
      <alignment horizontal="right" vertical="center"/>
    </xf>
    <xf numFmtId="0" fontId="18" fillId="0" borderId="10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3" fontId="18" fillId="0" borderId="35" xfId="0" applyNumberFormat="1" applyFont="1" applyFill="1" applyBorder="1" applyAlignment="1">
      <alignment horizontal="right" vertical="center"/>
    </xf>
    <xf numFmtId="3" fontId="18" fillId="0" borderId="2" xfId="0" applyNumberFormat="1" applyFont="1" applyFill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4" fontId="11" fillId="0" borderId="6" xfId="0" applyNumberFormat="1" applyFont="1" applyFill="1" applyBorder="1" applyAlignment="1">
      <alignment horizontal="right" vertical="center"/>
    </xf>
    <xf numFmtId="0" fontId="18" fillId="0" borderId="21" xfId="0" applyFont="1" applyFill="1" applyBorder="1" applyAlignment="1">
      <alignment horizontal="left" vertical="center" wrapText="1"/>
    </xf>
    <xf numFmtId="0" fontId="11" fillId="0" borderId="34" xfId="0" applyNumberFormat="1" applyFont="1" applyFill="1" applyBorder="1" applyAlignment="1">
      <alignment horizontal="right" vertical="center"/>
    </xf>
    <xf numFmtId="3" fontId="11" fillId="0" borderId="32" xfId="0" applyNumberFormat="1" applyFont="1" applyFill="1" applyBorder="1" applyAlignment="1">
      <alignment horizontal="right" vertical="center"/>
    </xf>
    <xf numFmtId="4" fontId="11" fillId="0" borderId="33" xfId="0" applyNumberFormat="1" applyFont="1" applyFill="1" applyBorder="1" applyAlignment="1">
      <alignment horizontal="right" vertical="center"/>
    </xf>
    <xf numFmtId="0" fontId="23" fillId="0" borderId="0" xfId="0" applyNumberFormat="1" applyFont="1" applyFill="1"/>
    <xf numFmtId="4" fontId="23" fillId="0" borderId="0" xfId="0" applyNumberFormat="1" applyFont="1" applyFill="1"/>
    <xf numFmtId="166" fontId="4" fillId="0" borderId="0" xfId="0" applyNumberFormat="1" applyFont="1" applyFill="1"/>
    <xf numFmtId="9" fontId="11" fillId="0" borderId="2" xfId="2" applyFont="1" applyFill="1" applyBorder="1" applyAlignment="1">
      <alignment horizontal="right" vertical="center"/>
    </xf>
    <xf numFmtId="169" fontId="11" fillId="0" borderId="2" xfId="0" applyNumberFormat="1" applyFont="1" applyFill="1" applyBorder="1" applyAlignment="1">
      <alignment horizontal="right" vertical="center"/>
    </xf>
    <xf numFmtId="0" fontId="20" fillId="0" borderId="0" xfId="0" applyFont="1" applyFill="1"/>
    <xf numFmtId="166" fontId="21" fillId="0" borderId="0" xfId="1" applyFont="1" applyFill="1"/>
    <xf numFmtId="0" fontId="35" fillId="0" borderId="0" xfId="0" applyFont="1" applyFill="1" applyAlignment="1">
      <alignment horizontal="center" vertical="center"/>
    </xf>
    <xf numFmtId="4" fontId="4" fillId="0" borderId="0" xfId="0" applyNumberFormat="1" applyFont="1" applyFill="1" applyBorder="1" applyAlignment="1">
      <alignment wrapText="1"/>
    </xf>
    <xf numFmtId="166" fontId="35" fillId="0" borderId="0" xfId="1" applyFont="1" applyFill="1"/>
    <xf numFmtId="4" fontId="57" fillId="0" borderId="0" xfId="0" applyNumberFormat="1" applyFont="1" applyFill="1"/>
    <xf numFmtId="169" fontId="35" fillId="0" borderId="0" xfId="0" applyNumberFormat="1" applyFont="1" applyFill="1"/>
    <xf numFmtId="166" fontId="35" fillId="0" borderId="0" xfId="0" applyNumberFormat="1" applyFont="1" applyFill="1"/>
    <xf numFmtId="0" fontId="40" fillId="0" borderId="0" xfId="0" applyNumberFormat="1" applyFont="1" applyFill="1"/>
    <xf numFmtId="4" fontId="40" fillId="0" borderId="0" xfId="0" applyNumberFormat="1" applyFont="1" applyFill="1"/>
    <xf numFmtId="0" fontId="35" fillId="0" borderId="0" xfId="0" applyNumberFormat="1" applyFont="1" applyFill="1"/>
    <xf numFmtId="4" fontId="51" fillId="0" borderId="0" xfId="0" applyNumberFormat="1" applyFont="1" applyFill="1" applyBorder="1" applyAlignment="1">
      <alignment wrapText="1"/>
    </xf>
    <xf numFmtId="4" fontId="52" fillId="0" borderId="0" xfId="0" applyNumberFormat="1" applyFont="1" applyFill="1" applyBorder="1"/>
    <xf numFmtId="3" fontId="18" fillId="0" borderId="10" xfId="6" applyNumberFormat="1" applyFont="1" applyFill="1" applyBorder="1" applyAlignment="1">
      <alignment horizontal="right" vertical="center"/>
    </xf>
    <xf numFmtId="3" fontId="55" fillId="0" borderId="0" xfId="0" applyNumberFormat="1" applyFont="1" applyFill="1" applyAlignment="1">
      <alignment vertical="center" wrapText="1"/>
    </xf>
    <xf numFmtId="9" fontId="19" fillId="0" borderId="2" xfId="2" applyFont="1" applyFill="1" applyBorder="1" applyAlignment="1">
      <alignment horizontal="right" vertical="center"/>
    </xf>
    <xf numFmtId="0" fontId="22" fillId="0" borderId="0" xfId="0" applyNumberFormat="1" applyFont="1" applyFill="1" applyBorder="1" applyAlignment="1">
      <alignment wrapText="1"/>
    </xf>
    <xf numFmtId="4" fontId="21" fillId="0" borderId="0" xfId="0" applyNumberFormat="1" applyFont="1" applyFill="1" applyBorder="1"/>
    <xf numFmtId="166" fontId="21" fillId="0" borderId="0" xfId="1" applyFont="1" applyFill="1" applyBorder="1" applyAlignment="1">
      <alignment wrapText="1"/>
    </xf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3" fontId="40" fillId="0" borderId="0" xfId="0" applyNumberFormat="1" applyFont="1" applyFill="1"/>
    <xf numFmtId="0" fontId="58" fillId="0" borderId="0" xfId="0" applyFont="1" applyFill="1" applyAlignment="1">
      <alignment vertical="center" wrapText="1"/>
    </xf>
    <xf numFmtId="0" fontId="59" fillId="0" borderId="0" xfId="0" applyFont="1" applyFill="1" applyBorder="1" applyAlignment="1">
      <alignment wrapText="1"/>
    </xf>
    <xf numFmtId="4" fontId="13" fillId="0" borderId="0" xfId="0" applyNumberFormat="1" applyFont="1" applyFill="1" applyAlignment="1">
      <alignment vertical="center"/>
    </xf>
    <xf numFmtId="0" fontId="14" fillId="0" borderId="30" xfId="0" applyFont="1" applyFill="1" applyBorder="1" applyAlignment="1">
      <alignment horizontal="center" vertical="center" wrapText="1"/>
    </xf>
    <xf numFmtId="0" fontId="15" fillId="0" borderId="30" xfId="0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4" fontId="14" fillId="0" borderId="30" xfId="0" applyNumberFormat="1" applyFont="1" applyFill="1" applyBorder="1" applyAlignment="1">
      <alignment horizontal="center" vertical="center" wrapText="1"/>
    </xf>
    <xf numFmtId="4" fontId="16" fillId="0" borderId="30" xfId="0" applyNumberFormat="1" applyFont="1" applyFill="1" applyBorder="1" applyAlignment="1">
      <alignment horizontal="center" vertical="center" wrapText="1"/>
    </xf>
    <xf numFmtId="0" fontId="14" fillId="0" borderId="30" xfId="0" applyNumberFormat="1" applyFont="1" applyFill="1" applyBorder="1" applyAlignment="1">
      <alignment horizontal="center" vertical="center" wrapText="1"/>
    </xf>
    <xf numFmtId="4" fontId="15" fillId="0" borderId="30" xfId="0" applyNumberFormat="1" applyFont="1" applyFill="1" applyBorder="1" applyAlignment="1">
      <alignment horizontal="center" vertical="center" wrapText="1"/>
    </xf>
    <xf numFmtId="4" fontId="48" fillId="0" borderId="0" xfId="0" applyNumberFormat="1" applyFont="1" applyFill="1" applyBorder="1" applyAlignment="1">
      <alignment wrapText="1"/>
    </xf>
    <xf numFmtId="4" fontId="21" fillId="0" borderId="0" xfId="0" applyNumberFormat="1" applyFont="1" applyFill="1" applyBorder="1" applyAlignment="1"/>
    <xf numFmtId="4" fontId="21" fillId="0" borderId="0" xfId="0" applyNumberFormat="1" applyFont="1" applyFill="1" applyBorder="1" applyAlignment="1">
      <alignment wrapText="1"/>
    </xf>
    <xf numFmtId="4" fontId="18" fillId="0" borderId="23" xfId="0" applyNumberFormat="1" applyFont="1" applyFill="1" applyBorder="1" applyAlignment="1">
      <alignment horizontal="right" vertical="center"/>
    </xf>
    <xf numFmtId="9" fontId="11" fillId="0" borderId="23" xfId="2" applyFont="1" applyFill="1" applyBorder="1" applyAlignment="1">
      <alignment horizontal="right" vertical="center"/>
    </xf>
    <xf numFmtId="0" fontId="18" fillId="0" borderId="23" xfId="0" applyNumberFormat="1" applyFont="1" applyFill="1" applyBorder="1" applyAlignment="1">
      <alignment horizontal="right" vertical="center"/>
    </xf>
    <xf numFmtId="9" fontId="18" fillId="0" borderId="23" xfId="2" applyFont="1" applyFill="1" applyBorder="1" applyAlignment="1">
      <alignment horizontal="right" vertical="center"/>
    </xf>
    <xf numFmtId="0" fontId="11" fillId="0" borderId="42" xfId="0" applyNumberFormat="1" applyFont="1" applyFill="1" applyBorder="1" applyAlignment="1">
      <alignment horizontal="right" vertical="center"/>
    </xf>
    <xf numFmtId="4" fontId="11" fillId="0" borderId="42" xfId="0" applyNumberFormat="1" applyFont="1" applyFill="1" applyBorder="1" applyAlignment="1">
      <alignment horizontal="right" vertical="center"/>
    </xf>
    <xf numFmtId="4" fontId="18" fillId="0" borderId="42" xfId="0" applyNumberFormat="1" applyFont="1" applyFill="1" applyBorder="1" applyAlignment="1">
      <alignment horizontal="right" vertical="center"/>
    </xf>
    <xf numFmtId="9" fontId="11" fillId="0" borderId="42" xfId="2" applyFont="1" applyFill="1" applyBorder="1" applyAlignment="1">
      <alignment horizontal="right" vertical="center"/>
    </xf>
    <xf numFmtId="0" fontId="18" fillId="0" borderId="42" xfId="0" applyNumberFormat="1" applyFont="1" applyFill="1" applyBorder="1" applyAlignment="1">
      <alignment horizontal="right" vertical="center"/>
    </xf>
    <xf numFmtId="9" fontId="18" fillId="0" borderId="42" xfId="2" applyFont="1" applyFill="1" applyBorder="1" applyAlignment="1">
      <alignment horizontal="right" vertical="center"/>
    </xf>
    <xf numFmtId="9" fontId="11" fillId="0" borderId="18" xfId="2" applyFont="1" applyFill="1" applyBorder="1" applyAlignment="1">
      <alignment horizontal="right" vertical="center"/>
    </xf>
    <xf numFmtId="0" fontId="18" fillId="0" borderId="18" xfId="0" applyNumberFormat="1" applyFont="1" applyFill="1" applyBorder="1" applyAlignment="1">
      <alignment horizontal="right" vertical="center"/>
    </xf>
    <xf numFmtId="9" fontId="18" fillId="0" borderId="18" xfId="2" applyFont="1" applyFill="1" applyBorder="1" applyAlignment="1">
      <alignment horizontal="right" vertical="center"/>
    </xf>
    <xf numFmtId="4" fontId="11" fillId="0" borderId="44" xfId="0" applyNumberFormat="1" applyFont="1" applyFill="1" applyBorder="1" applyAlignment="1">
      <alignment horizontal="right" vertical="center"/>
    </xf>
    <xf numFmtId="0" fontId="14" fillId="0" borderId="34" xfId="0" applyFont="1" applyFill="1" applyBorder="1" applyAlignment="1">
      <alignment horizontal="center" vertical="center" wrapText="1"/>
    </xf>
    <xf numFmtId="0" fontId="11" fillId="0" borderId="41" xfId="0" applyNumberFormat="1" applyFont="1" applyFill="1" applyBorder="1" applyAlignment="1">
      <alignment horizontal="right" vertical="center"/>
    </xf>
    <xf numFmtId="0" fontId="18" fillId="0" borderId="17" xfId="0" applyNumberFormat="1" applyFont="1" applyFill="1" applyBorder="1" applyAlignment="1">
      <alignment horizontal="right" vertical="center"/>
    </xf>
    <xf numFmtId="0" fontId="18" fillId="0" borderId="22" xfId="0" applyNumberFormat="1" applyFont="1" applyFill="1" applyBorder="1" applyAlignment="1">
      <alignment horizontal="right" vertical="center"/>
    </xf>
    <xf numFmtId="0" fontId="18" fillId="0" borderId="41" xfId="0" applyNumberFormat="1" applyFont="1" applyFill="1" applyBorder="1" applyAlignment="1">
      <alignment horizontal="right" vertical="center"/>
    </xf>
    <xf numFmtId="0" fontId="14" fillId="0" borderId="34" xfId="0" applyNumberFormat="1" applyFont="1" applyFill="1" applyBorder="1" applyAlignment="1">
      <alignment horizontal="center" vertical="center" wrapText="1"/>
    </xf>
    <xf numFmtId="9" fontId="11" fillId="0" borderId="6" xfId="2" applyFont="1" applyFill="1" applyBorder="1" applyAlignment="1">
      <alignment horizontal="right" vertical="center"/>
    </xf>
    <xf numFmtId="9" fontId="18" fillId="0" borderId="44" xfId="2" applyFont="1" applyFill="1" applyBorder="1" applyAlignment="1">
      <alignment horizontal="right" vertical="center"/>
    </xf>
    <xf numFmtId="9" fontId="18" fillId="0" borderId="6" xfId="2" applyFont="1" applyFill="1" applyBorder="1" applyAlignment="1">
      <alignment horizontal="right" vertical="center"/>
    </xf>
    <xf numFmtId="9" fontId="18" fillId="0" borderId="45" xfId="2" applyFont="1" applyFill="1" applyBorder="1" applyAlignment="1">
      <alignment horizontal="right" vertical="center"/>
    </xf>
    <xf numFmtId="4" fontId="11" fillId="0" borderId="5" xfId="0" applyNumberFormat="1" applyFont="1" applyFill="1" applyBorder="1" applyAlignment="1">
      <alignment horizontal="right" vertical="center"/>
    </xf>
    <xf numFmtId="4" fontId="18" fillId="0" borderId="19" xfId="0" applyNumberFormat="1" applyFont="1" applyFill="1" applyBorder="1" applyAlignment="1">
      <alignment horizontal="right" vertical="center"/>
    </xf>
    <xf numFmtId="4" fontId="18" fillId="0" borderId="24" xfId="0" applyNumberFormat="1" applyFont="1" applyFill="1" applyBorder="1" applyAlignment="1">
      <alignment horizontal="right" vertical="center"/>
    </xf>
    <xf numFmtId="4" fontId="18" fillId="0" borderId="5" xfId="0" applyNumberFormat="1" applyFont="1" applyFill="1" applyBorder="1" applyAlignment="1">
      <alignment horizontal="right" vertical="center"/>
    </xf>
    <xf numFmtId="0" fontId="11" fillId="0" borderId="11" xfId="0" applyNumberFormat="1" applyFont="1" applyFill="1" applyBorder="1" applyAlignment="1">
      <alignment horizontal="right" vertical="center"/>
    </xf>
    <xf numFmtId="4" fontId="14" fillId="0" borderId="37" xfId="0" applyNumberFormat="1" applyFont="1" applyFill="1" applyBorder="1" applyAlignment="1">
      <alignment horizontal="center" vertical="center" wrapText="1"/>
    </xf>
    <xf numFmtId="0" fontId="18" fillId="0" borderId="20" xfId="0" applyNumberFormat="1" applyFont="1" applyFill="1" applyBorder="1" applyAlignment="1">
      <alignment horizontal="right" vertical="center"/>
    </xf>
    <xf numFmtId="0" fontId="18" fillId="0" borderId="7" xfId="0" applyNumberFormat="1" applyFont="1" applyFill="1" applyBorder="1" applyAlignment="1">
      <alignment horizontal="right" vertical="center"/>
    </xf>
    <xf numFmtId="0" fontId="18" fillId="0" borderId="25" xfId="0" applyNumberFormat="1" applyFont="1" applyFill="1" applyBorder="1" applyAlignment="1">
      <alignment horizontal="right" vertical="center"/>
    </xf>
    <xf numFmtId="0" fontId="14" fillId="0" borderId="34" xfId="0" applyFont="1" applyFill="1" applyBorder="1" applyAlignment="1">
      <alignment horizontal="center" vertical="center"/>
    </xf>
    <xf numFmtId="0" fontId="14" fillId="0" borderId="34" xfId="0" applyNumberFormat="1" applyFont="1" applyFill="1" applyBorder="1" applyAlignment="1">
      <alignment horizontal="center" vertical="center"/>
    </xf>
    <xf numFmtId="168" fontId="12" fillId="0" borderId="15" xfId="0" applyNumberFormat="1" applyFont="1" applyFill="1" applyBorder="1" applyAlignment="1">
      <alignment horizontal="left" vertical="center" wrapText="1"/>
    </xf>
    <xf numFmtId="0" fontId="18" fillId="0" borderId="49" xfId="0" applyFont="1" applyFill="1" applyBorder="1" applyAlignment="1">
      <alignment horizontal="left" vertical="center" wrapText="1"/>
    </xf>
    <xf numFmtId="165" fontId="18" fillId="0" borderId="51" xfId="0" applyNumberFormat="1" applyFont="1" applyFill="1" applyBorder="1" applyAlignment="1">
      <alignment horizontal="center" vertical="center" wrapText="1"/>
    </xf>
    <xf numFmtId="0" fontId="16" fillId="0" borderId="47" xfId="0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right" vertical="center"/>
    </xf>
    <xf numFmtId="9" fontId="11" fillId="0" borderId="19" xfId="2" applyFont="1" applyFill="1" applyBorder="1" applyAlignment="1">
      <alignment horizontal="right" vertical="center"/>
    </xf>
    <xf numFmtId="9" fontId="11" fillId="0" borderId="11" xfId="2" applyFont="1" applyFill="1" applyBorder="1" applyAlignment="1">
      <alignment horizontal="right" vertical="center"/>
    </xf>
    <xf numFmtId="9" fontId="11" fillId="0" borderId="24" xfId="2" applyFont="1" applyFill="1" applyBorder="1" applyAlignment="1">
      <alignment horizontal="right" vertical="center"/>
    </xf>
    <xf numFmtId="9" fontId="11" fillId="0" borderId="5" xfId="2" applyFont="1" applyFill="1" applyBorder="1" applyAlignment="1">
      <alignment horizontal="right" vertical="center"/>
    </xf>
    <xf numFmtId="9" fontId="18" fillId="0" borderId="19" xfId="2" applyFont="1" applyFill="1" applyBorder="1" applyAlignment="1">
      <alignment horizontal="right" vertical="center"/>
    </xf>
    <xf numFmtId="9" fontId="18" fillId="0" borderId="11" xfId="2" applyFont="1" applyFill="1" applyBorder="1" applyAlignment="1">
      <alignment horizontal="right" vertical="center"/>
    </xf>
    <xf numFmtId="9" fontId="18" fillId="0" borderId="24" xfId="2" applyFont="1" applyFill="1" applyBorder="1" applyAlignment="1">
      <alignment horizontal="right" vertical="center"/>
    </xf>
    <xf numFmtId="9" fontId="18" fillId="0" borderId="5" xfId="2" applyFont="1" applyFill="1" applyBorder="1" applyAlignment="1">
      <alignment horizontal="right" vertical="center"/>
    </xf>
    <xf numFmtId="3" fontId="14" fillId="0" borderId="34" xfId="0" applyNumberFormat="1" applyFont="1" applyFill="1" applyBorder="1" applyAlignment="1">
      <alignment horizontal="center" vertical="center"/>
    </xf>
    <xf numFmtId="9" fontId="19" fillId="0" borderId="11" xfId="2" applyFont="1" applyFill="1" applyBorder="1" applyAlignment="1">
      <alignment horizontal="right" vertical="center"/>
    </xf>
    <xf numFmtId="3" fontId="11" fillId="0" borderId="41" xfId="0" applyNumberFormat="1" applyFont="1" applyFill="1" applyBorder="1" applyAlignment="1">
      <alignment horizontal="right" vertical="center"/>
    </xf>
    <xf numFmtId="0" fontId="16" fillId="0" borderId="37" xfId="0" applyFont="1" applyFill="1" applyBorder="1" applyAlignment="1">
      <alignment horizontal="center" vertical="center"/>
    </xf>
    <xf numFmtId="0" fontId="18" fillId="0" borderId="19" xfId="0" applyNumberFormat="1" applyFont="1" applyFill="1" applyBorder="1" applyAlignment="1">
      <alignment horizontal="right" vertical="center"/>
    </xf>
    <xf numFmtId="0" fontId="18" fillId="0" borderId="11" xfId="0" applyNumberFormat="1" applyFont="1" applyFill="1" applyBorder="1" applyAlignment="1">
      <alignment horizontal="right" vertical="center"/>
    </xf>
    <xf numFmtId="0" fontId="18" fillId="0" borderId="24" xfId="0" applyNumberFormat="1" applyFont="1" applyFill="1" applyBorder="1" applyAlignment="1">
      <alignment horizontal="right" vertical="center"/>
    </xf>
    <xf numFmtId="0" fontId="18" fillId="0" borderId="5" xfId="0" applyNumberFormat="1" applyFont="1" applyFill="1" applyBorder="1" applyAlignment="1">
      <alignment horizontal="right" vertical="center"/>
    </xf>
    <xf numFmtId="0" fontId="16" fillId="0" borderId="33" xfId="0" applyFont="1" applyFill="1" applyBorder="1" applyAlignment="1">
      <alignment horizontal="center" vertical="center" wrapText="1"/>
    </xf>
    <xf numFmtId="4" fontId="11" fillId="0" borderId="53" xfId="0" applyNumberFormat="1" applyFont="1" applyFill="1" applyBorder="1" applyAlignment="1">
      <alignment horizontal="right" vertical="center"/>
    </xf>
    <xf numFmtId="9" fontId="11" fillId="0" borderId="53" xfId="2" applyFont="1" applyFill="1" applyBorder="1" applyAlignment="1">
      <alignment horizontal="right" vertical="center"/>
    </xf>
    <xf numFmtId="0" fontId="11" fillId="0" borderId="53" xfId="0" applyNumberFormat="1" applyFont="1" applyFill="1" applyBorder="1" applyAlignment="1">
      <alignment horizontal="right" vertical="center"/>
    </xf>
    <xf numFmtId="4" fontId="11" fillId="0" borderId="54" xfId="0" applyNumberFormat="1" applyFont="1" applyFill="1" applyBorder="1" applyAlignment="1">
      <alignment horizontal="right" vertical="center"/>
    </xf>
    <xf numFmtId="4" fontId="18" fillId="0" borderId="53" xfId="0" applyNumberFormat="1" applyFont="1" applyFill="1" applyBorder="1" applyAlignment="1">
      <alignment horizontal="right" vertical="center"/>
    </xf>
    <xf numFmtId="9" fontId="18" fillId="0" borderId="53" xfId="2" applyFont="1" applyFill="1" applyBorder="1" applyAlignment="1">
      <alignment horizontal="right" vertical="center"/>
    </xf>
    <xf numFmtId="0" fontId="18" fillId="0" borderId="53" xfId="0" applyNumberFormat="1" applyFont="1" applyFill="1" applyBorder="1" applyAlignment="1">
      <alignment horizontal="right" vertical="center"/>
    </xf>
    <xf numFmtId="4" fontId="18" fillId="0" borderId="54" xfId="0" applyNumberFormat="1" applyFont="1" applyFill="1" applyBorder="1" applyAlignment="1">
      <alignment horizontal="right" vertical="center"/>
    </xf>
    <xf numFmtId="3" fontId="11" fillId="0" borderId="52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 applyAlignment="1"/>
    <xf numFmtId="3" fontId="18" fillId="0" borderId="22" xfId="0" applyNumberFormat="1" applyFont="1" applyFill="1" applyBorder="1" applyAlignment="1">
      <alignment horizontal="right" vertical="center"/>
    </xf>
    <xf numFmtId="3" fontId="18" fillId="0" borderId="52" xfId="0" applyNumberFormat="1" applyFont="1" applyFill="1" applyBorder="1" applyAlignment="1">
      <alignment horizontal="right" vertical="center"/>
    </xf>
    <xf numFmtId="3" fontId="21" fillId="0" borderId="0" xfId="1" applyNumberFormat="1" applyFont="1" applyFill="1" applyBorder="1" applyAlignment="1">
      <alignment wrapText="1"/>
    </xf>
    <xf numFmtId="169" fontId="14" fillId="0" borderId="30" xfId="0" applyNumberFormat="1" applyFont="1" applyFill="1" applyBorder="1" applyAlignment="1">
      <alignment horizontal="center" vertical="center" wrapText="1"/>
    </xf>
    <xf numFmtId="169" fontId="11" fillId="0" borderId="18" xfId="0" applyNumberFormat="1" applyFont="1" applyFill="1" applyBorder="1" applyAlignment="1">
      <alignment horizontal="right" vertical="center"/>
    </xf>
    <xf numFmtId="169" fontId="11" fillId="0" borderId="23" xfId="0" applyNumberFormat="1" applyFont="1" applyFill="1" applyBorder="1" applyAlignment="1">
      <alignment horizontal="right" vertical="center"/>
    </xf>
    <xf numFmtId="10" fontId="11" fillId="0" borderId="7" xfId="2" applyNumberFormat="1" applyFont="1" applyFill="1" applyBorder="1" applyAlignment="1">
      <alignment horizontal="right" vertical="center"/>
    </xf>
    <xf numFmtId="3" fontId="23" fillId="0" borderId="0" xfId="0" applyNumberFormat="1" applyFont="1" applyFill="1"/>
    <xf numFmtId="3" fontId="0" fillId="0" borderId="0" xfId="0" applyNumberFormat="1" applyFill="1" applyAlignment="1">
      <alignment vertical="center" wrapText="1"/>
    </xf>
    <xf numFmtId="3" fontId="35" fillId="0" borderId="0" xfId="0" applyNumberFormat="1" applyFont="1" applyFill="1"/>
    <xf numFmtId="3" fontId="14" fillId="0" borderId="34" xfId="1" applyNumberFormat="1" applyFont="1" applyFill="1" applyBorder="1" applyAlignment="1">
      <alignment horizontal="center" vertical="center" wrapText="1"/>
    </xf>
    <xf numFmtId="3" fontId="14" fillId="0" borderId="30" xfId="0" applyNumberFormat="1" applyFont="1" applyFill="1" applyBorder="1" applyAlignment="1">
      <alignment horizontal="center" vertical="center" wrapText="1"/>
    </xf>
    <xf numFmtId="3" fontId="11" fillId="0" borderId="17" xfId="1" applyNumberFormat="1" applyFont="1" applyFill="1" applyBorder="1" applyAlignment="1">
      <alignment horizontal="right" vertical="center"/>
    </xf>
    <xf numFmtId="3" fontId="11" fillId="0" borderId="10" xfId="1" applyNumberFormat="1" applyFont="1" applyFill="1" applyBorder="1" applyAlignment="1">
      <alignment horizontal="right" vertical="center"/>
    </xf>
    <xf numFmtId="3" fontId="11" fillId="0" borderId="22" xfId="1" applyNumberFormat="1" applyFont="1" applyFill="1" applyBorder="1" applyAlignment="1">
      <alignment horizontal="right" vertical="center"/>
    </xf>
    <xf numFmtId="3" fontId="11" fillId="0" borderId="41" xfId="1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3" fontId="0" fillId="0" borderId="0" xfId="1" applyNumberFormat="1" applyFont="1" applyFill="1"/>
    <xf numFmtId="3" fontId="35" fillId="0" borderId="0" xfId="1" applyNumberFormat="1" applyFont="1" applyFill="1"/>
    <xf numFmtId="3" fontId="18" fillId="0" borderId="17" xfId="1" applyNumberFormat="1" applyFont="1" applyFill="1" applyBorder="1" applyAlignment="1">
      <alignment horizontal="right" vertical="center"/>
    </xf>
    <xf numFmtId="3" fontId="18" fillId="0" borderId="18" xfId="0" applyNumberFormat="1" applyFont="1" applyFill="1" applyBorder="1" applyAlignment="1">
      <alignment horizontal="right" vertical="center"/>
    </xf>
    <xf numFmtId="3" fontId="18" fillId="0" borderId="10" xfId="1" applyNumberFormat="1" applyFont="1" applyFill="1" applyBorder="1" applyAlignment="1">
      <alignment horizontal="right" vertical="center"/>
    </xf>
    <xf numFmtId="3" fontId="18" fillId="0" borderId="22" xfId="1" applyNumberFormat="1" applyFont="1" applyFill="1" applyBorder="1" applyAlignment="1">
      <alignment horizontal="right" vertical="center"/>
    </xf>
    <xf numFmtId="3" fontId="18" fillId="0" borderId="23" xfId="0" applyNumberFormat="1" applyFont="1" applyFill="1" applyBorder="1" applyAlignment="1">
      <alignment horizontal="right" vertical="center"/>
    </xf>
    <xf numFmtId="3" fontId="18" fillId="0" borderId="41" xfId="1" applyNumberFormat="1" applyFont="1" applyFill="1" applyBorder="1" applyAlignment="1">
      <alignment horizontal="right" vertical="center"/>
    </xf>
    <xf numFmtId="3" fontId="18" fillId="0" borderId="42" xfId="0" applyNumberFormat="1" applyFont="1" applyFill="1" applyBorder="1" applyAlignment="1">
      <alignment horizontal="right" vertical="center"/>
    </xf>
    <xf numFmtId="3" fontId="10" fillId="0" borderId="0" xfId="1" applyNumberFormat="1" applyFont="1" applyFill="1"/>
    <xf numFmtId="3" fontId="8" fillId="0" borderId="0" xfId="5" applyNumberFormat="1" applyFont="1" applyFill="1"/>
    <xf numFmtId="3" fontId="19" fillId="0" borderId="10" xfId="1" applyNumberFormat="1" applyFont="1" applyFill="1" applyBorder="1" applyAlignment="1">
      <alignment horizontal="right" vertical="center"/>
    </xf>
    <xf numFmtId="3" fontId="58" fillId="0" borderId="0" xfId="0" applyNumberFormat="1" applyFont="1" applyFill="1" applyAlignment="1">
      <alignment vertical="center" wrapText="1"/>
    </xf>
    <xf numFmtId="3" fontId="14" fillId="0" borderId="34" xfId="0" applyNumberFormat="1" applyFont="1" applyFill="1" applyBorder="1" applyAlignment="1">
      <alignment horizontal="center" vertical="center" wrapText="1"/>
    </xf>
    <xf numFmtId="3" fontId="18" fillId="0" borderId="41" xfId="0" applyNumberFormat="1" applyFont="1" applyFill="1" applyBorder="1" applyAlignment="1">
      <alignment horizontal="right" vertical="center"/>
    </xf>
    <xf numFmtId="0" fontId="35" fillId="0" borderId="0" xfId="0" applyFont="1" applyFill="1" applyBorder="1" applyAlignment="1">
      <alignment vertical="center"/>
    </xf>
    <xf numFmtId="0" fontId="18" fillId="0" borderId="57" xfId="0" applyFont="1" applyFill="1" applyBorder="1" applyAlignment="1">
      <alignment horizontal="left" vertical="center" wrapText="1"/>
    </xf>
    <xf numFmtId="0" fontId="18" fillId="0" borderId="35" xfId="0" applyFont="1" applyFill="1" applyBorder="1" applyAlignment="1">
      <alignment horizontal="left" vertical="center" wrapText="1"/>
    </xf>
    <xf numFmtId="0" fontId="19" fillId="0" borderId="35" xfId="0" applyFont="1" applyFill="1" applyBorder="1" applyAlignment="1">
      <alignment horizontal="left" vertical="center" wrapText="1"/>
    </xf>
    <xf numFmtId="0" fontId="18" fillId="0" borderId="32" xfId="0" applyFont="1" applyFill="1" applyBorder="1" applyAlignment="1">
      <alignment horizontal="left" vertical="center" wrapText="1"/>
    </xf>
    <xf numFmtId="168" fontId="12" fillId="0" borderId="35" xfId="0" applyNumberFormat="1" applyFont="1" applyFill="1" applyBorder="1" applyAlignment="1">
      <alignment horizontal="left" vertical="center" wrapText="1"/>
    </xf>
    <xf numFmtId="0" fontId="18" fillId="0" borderId="58" xfId="0" applyFont="1" applyFill="1" applyBorder="1" applyAlignment="1">
      <alignment horizontal="left" vertical="center" wrapText="1"/>
    </xf>
    <xf numFmtId="165" fontId="0" fillId="0" borderId="36" xfId="0" applyNumberFormat="1" applyFill="1" applyBorder="1" applyAlignment="1">
      <alignment vertical="center" wrapText="1"/>
    </xf>
    <xf numFmtId="4" fontId="11" fillId="0" borderId="10" xfId="0" applyNumberFormat="1" applyFont="1" applyFill="1" applyBorder="1" applyAlignment="1">
      <alignment horizontal="right" vertical="center"/>
    </xf>
    <xf numFmtId="4" fontId="12" fillId="0" borderId="6" xfId="0" applyNumberFormat="1" applyFont="1" applyFill="1" applyBorder="1" applyAlignment="1">
      <alignment horizontal="center" vertical="center" wrapText="1"/>
    </xf>
    <xf numFmtId="165" fontId="18" fillId="0" borderId="6" xfId="0" applyNumberFormat="1" applyFont="1" applyFill="1" applyBorder="1" applyAlignment="1">
      <alignment horizontal="center" vertical="center" wrapText="1"/>
    </xf>
    <xf numFmtId="4" fontId="12" fillId="0" borderId="6" xfId="0" applyNumberFormat="1" applyFont="1" applyFill="1" applyBorder="1" applyAlignment="1">
      <alignment horizontal="right" vertical="center" wrapText="1"/>
    </xf>
    <xf numFmtId="165" fontId="18" fillId="0" borderId="6" xfId="0" applyNumberFormat="1" applyFont="1" applyFill="1" applyBorder="1" applyAlignment="1">
      <alignment horizontal="right" vertical="center" wrapText="1"/>
    </xf>
    <xf numFmtId="0" fontId="16" fillId="0" borderId="34" xfId="0" applyFont="1" applyFill="1" applyBorder="1" applyAlignment="1">
      <alignment horizontal="center" vertical="center"/>
    </xf>
    <xf numFmtId="0" fontId="16" fillId="0" borderId="37" xfId="0" applyFont="1" applyFill="1" applyBorder="1" applyAlignment="1">
      <alignment horizontal="center" vertical="center" wrapText="1"/>
    </xf>
    <xf numFmtId="0" fontId="16" fillId="0" borderId="34" xfId="0" applyNumberFormat="1" applyFont="1" applyFill="1" applyBorder="1" applyAlignment="1">
      <alignment horizontal="center" vertical="center"/>
    </xf>
    <xf numFmtId="0" fontId="16" fillId="0" borderId="34" xfId="0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right" vertical="center"/>
    </xf>
    <xf numFmtId="4" fontId="18" fillId="0" borderId="10" xfId="0" applyNumberFormat="1" applyFont="1" applyFill="1" applyBorder="1" applyAlignment="1">
      <alignment horizontal="right" vertical="center"/>
    </xf>
    <xf numFmtId="4" fontId="18" fillId="0" borderId="22" xfId="0" applyNumberFormat="1" applyFont="1" applyFill="1" applyBorder="1" applyAlignment="1">
      <alignment horizontal="right" vertical="center"/>
    </xf>
    <xf numFmtId="4" fontId="18" fillId="0" borderId="41" xfId="0" applyNumberFormat="1" applyFont="1" applyFill="1" applyBorder="1" applyAlignment="1">
      <alignment horizontal="right" vertical="center"/>
    </xf>
    <xf numFmtId="0" fontId="11" fillId="0" borderId="35" xfId="0" applyNumberFormat="1" applyFont="1" applyFill="1" applyBorder="1" applyAlignment="1">
      <alignment horizontal="right" vertical="center"/>
    </xf>
    <xf numFmtId="3" fontId="38" fillId="0" borderId="36" xfId="0" applyNumberFormat="1" applyFont="1" applyFill="1" applyBorder="1" applyAlignment="1">
      <alignment vertical="center" wrapText="1"/>
    </xf>
    <xf numFmtId="4" fontId="38" fillId="0" borderId="36" xfId="0" applyNumberFormat="1" applyFont="1" applyFill="1" applyBorder="1" applyAlignment="1">
      <alignment vertical="center" wrapText="1"/>
    </xf>
    <xf numFmtId="0" fontId="34" fillId="0" borderId="0" xfId="0" applyFont="1" applyFill="1" applyAlignment="1">
      <alignment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left" vertical="center"/>
    </xf>
    <xf numFmtId="166" fontId="5" fillId="0" borderId="0" xfId="1" applyFont="1" applyFill="1" applyBorder="1" applyAlignment="1">
      <alignment horizontal="left" vertical="center"/>
    </xf>
    <xf numFmtId="4" fontId="6" fillId="0" borderId="0" xfId="4" applyNumberFormat="1" applyFont="1" applyFill="1" applyAlignment="1">
      <alignment horizontal="right" vertical="center"/>
    </xf>
    <xf numFmtId="10" fontId="8" fillId="0" borderId="0" xfId="2" applyNumberFormat="1" applyFont="1" applyFill="1" applyAlignment="1">
      <alignment horizontal="center"/>
    </xf>
    <xf numFmtId="169" fontId="8" fillId="0" borderId="0" xfId="5" applyNumberFormat="1" applyFont="1" applyFill="1"/>
    <xf numFmtId="0" fontId="5" fillId="0" borderId="0" xfId="3" applyFont="1" applyFill="1" applyBorder="1" applyAlignment="1">
      <alignment horizontal="left" vertical="center"/>
    </xf>
    <xf numFmtId="0" fontId="25" fillId="0" borderId="0" xfId="3" applyFont="1" applyFill="1" applyBorder="1" applyAlignment="1">
      <alignment wrapText="1"/>
    </xf>
    <xf numFmtId="0" fontId="8" fillId="0" borderId="0" xfId="3" applyFont="1" applyFill="1" applyBorder="1" applyAlignment="1">
      <alignment wrapText="1"/>
    </xf>
    <xf numFmtId="4" fontId="8" fillId="0" borderId="0" xfId="3" applyNumberFormat="1" applyFont="1" applyFill="1" applyBorder="1" applyAlignment="1">
      <alignment horizontal="center" wrapText="1"/>
    </xf>
    <xf numFmtId="4" fontId="10" fillId="0" borderId="0" xfId="3" applyNumberFormat="1" applyFont="1" applyFill="1" applyBorder="1" applyAlignment="1">
      <alignment horizontal="center" wrapText="1"/>
    </xf>
    <xf numFmtId="4" fontId="10" fillId="0" borderId="0" xfId="3" applyNumberFormat="1" applyFont="1" applyFill="1" applyBorder="1" applyAlignment="1">
      <alignment wrapText="1"/>
    </xf>
    <xf numFmtId="10" fontId="10" fillId="0" borderId="0" xfId="2" applyNumberFormat="1" applyFont="1" applyFill="1" applyAlignment="1">
      <alignment horizontal="center"/>
    </xf>
    <xf numFmtId="0" fontId="3" fillId="0" borderId="0" xfId="5" applyFont="1" applyFill="1"/>
    <xf numFmtId="14" fontId="3" fillId="0" borderId="0" xfId="5" applyNumberFormat="1" applyFont="1" applyFill="1"/>
    <xf numFmtId="0" fontId="10" fillId="0" borderId="0" xfId="5" applyFont="1" applyFill="1"/>
    <xf numFmtId="4" fontId="12" fillId="0" borderId="1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3" fontId="11" fillId="0" borderId="19" xfId="0" applyNumberFormat="1" applyFont="1" applyFill="1" applyBorder="1" applyAlignment="1">
      <alignment horizontal="right" vertical="center"/>
    </xf>
    <xf numFmtId="3" fontId="11" fillId="0" borderId="20" xfId="0" applyNumberFormat="1" applyFont="1" applyFill="1" applyBorder="1" applyAlignment="1">
      <alignment horizontal="right" vertical="center"/>
    </xf>
    <xf numFmtId="0" fontId="24" fillId="0" borderId="0" xfId="0" applyFont="1" applyFill="1" applyBorder="1"/>
    <xf numFmtId="4" fontId="24" fillId="0" borderId="0" xfId="0" applyNumberFormat="1" applyFont="1" applyFill="1" applyBorder="1"/>
    <xf numFmtId="3" fontId="6" fillId="0" borderId="0" xfId="4" applyNumberFormat="1" applyFont="1" applyFill="1" applyAlignment="1">
      <alignment horizontal="right" vertical="center"/>
    </xf>
    <xf numFmtId="3" fontId="8" fillId="0" borderId="0" xfId="2" applyNumberFormat="1" applyFont="1" applyFill="1" applyAlignment="1">
      <alignment horizontal="center"/>
    </xf>
    <xf numFmtId="3" fontId="8" fillId="0" borderId="0" xfId="1" applyNumberFormat="1" applyFont="1" applyFill="1"/>
    <xf numFmtId="3" fontId="10" fillId="0" borderId="0" xfId="2" applyNumberFormat="1" applyFont="1" applyFill="1" applyAlignment="1">
      <alignment horizontal="center"/>
    </xf>
    <xf numFmtId="3" fontId="10" fillId="0" borderId="0" xfId="3" applyNumberFormat="1" applyFont="1" applyFill="1" applyBorder="1" applyAlignment="1">
      <alignment horizontal="center" wrapText="1"/>
    </xf>
    <xf numFmtId="3" fontId="12" fillId="0" borderId="2" xfId="0" applyNumberFormat="1" applyFont="1" applyFill="1" applyBorder="1" applyAlignment="1">
      <alignment horizontal="right" vertical="center"/>
    </xf>
    <xf numFmtId="3" fontId="11" fillId="0" borderId="11" xfId="0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/>
    </xf>
    <xf numFmtId="4" fontId="8" fillId="0" borderId="0" xfId="4" applyNumberFormat="1" applyFont="1" applyFill="1" applyAlignment="1">
      <alignment horizontal="right" vertical="center"/>
    </xf>
    <xf numFmtId="0" fontId="6" fillId="0" borderId="0" xfId="4" applyNumberFormat="1" applyFont="1" applyFill="1" applyAlignment="1">
      <alignment horizontal="right" vertical="center"/>
    </xf>
    <xf numFmtId="0" fontId="8" fillId="0" borderId="0" xfId="5" applyNumberFormat="1" applyFont="1" applyFill="1"/>
    <xf numFmtId="4" fontId="10" fillId="0" borderId="0" xfId="4" applyNumberFormat="1" applyFont="1" applyFill="1" applyAlignment="1">
      <alignment horizontal="right" vertical="center"/>
    </xf>
    <xf numFmtId="4" fontId="3" fillId="0" borderId="0" xfId="5" applyNumberFormat="1" applyFont="1" applyFill="1"/>
    <xf numFmtId="0" fontId="37" fillId="0" borderId="0" xfId="5" applyFont="1" applyFill="1"/>
    <xf numFmtId="0" fontId="10" fillId="0" borderId="0" xfId="3" applyNumberFormat="1" applyFont="1" applyFill="1" applyBorder="1" applyAlignment="1">
      <alignment horizontal="center" wrapText="1"/>
    </xf>
    <xf numFmtId="4" fontId="37" fillId="0" borderId="0" xfId="5" applyNumberFormat="1" applyFont="1" applyFill="1"/>
    <xf numFmtId="167" fontId="8" fillId="0" borderId="0" xfId="3" applyNumberFormat="1" applyFont="1" applyFill="1" applyBorder="1" applyAlignment="1">
      <alignment horizontal="center" wrapText="1"/>
    </xf>
    <xf numFmtId="4" fontId="11" fillId="0" borderId="17" xfId="0" applyNumberFormat="1" applyFont="1" applyFill="1" applyBorder="1" applyAlignment="1">
      <alignment horizontal="right" vertical="center"/>
    </xf>
    <xf numFmtId="0" fontId="26" fillId="0" borderId="0" xfId="0" applyFont="1" applyFill="1" applyAlignment="1">
      <alignment vertical="center" wrapText="1"/>
    </xf>
    <xf numFmtId="0" fontId="11" fillId="0" borderId="30" xfId="0" applyNumberFormat="1" applyFont="1" applyFill="1" applyBorder="1" applyAlignment="1">
      <alignment horizontal="right" vertical="center"/>
    </xf>
    <xf numFmtId="169" fontId="11" fillId="0" borderId="30" xfId="0" applyNumberFormat="1" applyFont="1" applyFill="1" applyBorder="1" applyAlignment="1">
      <alignment horizontal="right" vertical="center"/>
    </xf>
    <xf numFmtId="4" fontId="11" fillId="0" borderId="37" xfId="0" applyNumberFormat="1" applyFont="1" applyFill="1" applyBorder="1" applyAlignment="1">
      <alignment horizontal="right" vertical="center"/>
    </xf>
    <xf numFmtId="3" fontId="11" fillId="0" borderId="34" xfId="0" applyNumberFormat="1" applyFont="1" applyFill="1" applyBorder="1" applyAlignment="1">
      <alignment horizontal="right" vertical="center"/>
    </xf>
    <xf numFmtId="3" fontId="11" fillId="0" borderId="30" xfId="0" applyNumberFormat="1" applyFont="1" applyFill="1" applyBorder="1" applyAlignment="1">
      <alignment horizontal="right" vertical="center"/>
    </xf>
    <xf numFmtId="3" fontId="18" fillId="0" borderId="34" xfId="0" applyNumberFormat="1" applyFont="1" applyFill="1" applyBorder="1" applyAlignment="1">
      <alignment horizontal="right" vertical="center"/>
    </xf>
    <xf numFmtId="3" fontId="18" fillId="0" borderId="30" xfId="0" applyNumberFormat="1" applyFont="1" applyFill="1" applyBorder="1" applyAlignment="1">
      <alignment horizontal="right" vertical="center"/>
    </xf>
    <xf numFmtId="4" fontId="18" fillId="0" borderId="30" xfId="0" applyNumberFormat="1" applyFont="1" applyFill="1" applyBorder="1" applyAlignment="1">
      <alignment horizontal="right" vertical="center"/>
    </xf>
    <xf numFmtId="4" fontId="18" fillId="0" borderId="37" xfId="0" applyNumberFormat="1" applyFont="1" applyFill="1" applyBorder="1" applyAlignment="1">
      <alignment horizontal="right" vertical="center"/>
    </xf>
    <xf numFmtId="0" fontId="11" fillId="0" borderId="3" xfId="0" applyNumberFormat="1" applyFont="1" applyFill="1" applyBorder="1" applyAlignment="1">
      <alignment horizontal="right" vertical="center"/>
    </xf>
    <xf numFmtId="0" fontId="11" fillId="0" borderId="8" xfId="0" applyNumberFormat="1" applyFont="1" applyFill="1" applyBorder="1" applyAlignment="1">
      <alignment horizontal="right" vertical="center"/>
    </xf>
    <xf numFmtId="4" fontId="11" fillId="0" borderId="8" xfId="0" applyNumberFormat="1" applyFont="1" applyFill="1" applyBorder="1" applyAlignment="1">
      <alignment horizontal="right" vertical="center"/>
    </xf>
    <xf numFmtId="169" fontId="11" fillId="0" borderId="8" xfId="0" applyNumberFormat="1" applyFont="1" applyFill="1" applyBorder="1" applyAlignment="1">
      <alignment horizontal="right" vertical="center"/>
    </xf>
    <xf numFmtId="4" fontId="11" fillId="0" borderId="9" xfId="0" applyNumberFormat="1" applyFont="1" applyFill="1" applyBorder="1" applyAlignment="1">
      <alignment horizontal="right" vertical="center"/>
    </xf>
    <xf numFmtId="3" fontId="11" fillId="0" borderId="3" xfId="0" applyNumberFormat="1" applyFont="1" applyFill="1" applyBorder="1" applyAlignment="1">
      <alignment horizontal="right" vertical="center"/>
    </xf>
    <xf numFmtId="3" fontId="11" fillId="0" borderId="8" xfId="0" applyNumberFormat="1" applyFont="1" applyFill="1" applyBorder="1" applyAlignment="1">
      <alignment horizontal="right" vertical="center"/>
    </xf>
    <xf numFmtId="3" fontId="18" fillId="0" borderId="3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4" fontId="18" fillId="0" borderId="8" xfId="0" applyNumberFormat="1" applyFont="1" applyFill="1" applyBorder="1" applyAlignment="1">
      <alignment horizontal="right" vertical="center"/>
    </xf>
    <xf numFmtId="4" fontId="18" fillId="0" borderId="9" xfId="0" applyNumberFormat="1" applyFont="1" applyFill="1" applyBorder="1" applyAlignment="1">
      <alignment horizontal="right" vertical="center"/>
    </xf>
    <xf numFmtId="168" fontId="12" fillId="6" borderId="13" xfId="0" applyNumberFormat="1" applyFont="1" applyFill="1" applyBorder="1" applyAlignment="1">
      <alignment horizontal="left" vertical="center" wrapText="1"/>
    </xf>
    <xf numFmtId="4" fontId="12" fillId="6" borderId="1" xfId="0" applyNumberFormat="1" applyFont="1" applyFill="1" applyBorder="1" applyAlignment="1">
      <alignment horizontal="center" vertical="center" wrapText="1"/>
    </xf>
    <xf numFmtId="0" fontId="12" fillId="6" borderId="26" xfId="0" applyNumberFormat="1" applyFont="1" applyFill="1" applyBorder="1" applyAlignment="1">
      <alignment horizontal="right" vertical="center"/>
    </xf>
    <xf numFmtId="4" fontId="12" fillId="6" borderId="27" xfId="0" applyNumberFormat="1" applyFont="1" applyFill="1" applyBorder="1" applyAlignment="1">
      <alignment horizontal="right" vertical="center"/>
    </xf>
    <xf numFmtId="0" fontId="12" fillId="6" borderId="28" xfId="0" applyNumberFormat="1" applyFont="1" applyFill="1" applyBorder="1" applyAlignment="1">
      <alignment horizontal="right" vertical="center"/>
    </xf>
    <xf numFmtId="2" fontId="12" fillId="6" borderId="27" xfId="0" applyNumberFormat="1" applyFont="1" applyFill="1" applyBorder="1" applyAlignment="1">
      <alignment horizontal="right" vertical="center"/>
    </xf>
    <xf numFmtId="4" fontId="12" fillId="6" borderId="43" xfId="0" applyNumberFormat="1" applyFont="1" applyFill="1" applyBorder="1" applyAlignment="1">
      <alignment horizontal="right" vertical="center"/>
    </xf>
    <xf numFmtId="4" fontId="12" fillId="6" borderId="28" xfId="0" applyNumberFormat="1" applyFont="1" applyFill="1" applyBorder="1" applyAlignment="1">
      <alignment horizontal="right" vertical="center"/>
    </xf>
    <xf numFmtId="9" fontId="12" fillId="6" borderId="27" xfId="2" applyFont="1" applyFill="1" applyBorder="1" applyAlignment="1">
      <alignment horizontal="right" vertical="center"/>
    </xf>
    <xf numFmtId="0" fontId="12" fillId="6" borderId="27" xfId="0" applyNumberFormat="1" applyFont="1" applyFill="1" applyBorder="1" applyAlignment="1">
      <alignment horizontal="right" vertical="center"/>
    </xf>
    <xf numFmtId="4" fontId="12" fillId="6" borderId="26" xfId="0" applyNumberFormat="1" applyFont="1" applyFill="1" applyBorder="1" applyAlignment="1">
      <alignment horizontal="right" vertical="center"/>
    </xf>
    <xf numFmtId="9" fontId="12" fillId="6" borderId="28" xfId="2" applyFont="1" applyFill="1" applyBorder="1" applyAlignment="1">
      <alignment horizontal="right" vertical="center"/>
    </xf>
    <xf numFmtId="169" fontId="12" fillId="6" borderId="27" xfId="0" applyNumberFormat="1" applyFont="1" applyFill="1" applyBorder="1" applyAlignment="1">
      <alignment horizontal="right" vertical="center"/>
    </xf>
    <xf numFmtId="168" fontId="12" fillId="6" borderId="56" xfId="0" applyNumberFormat="1" applyFont="1" applyFill="1" applyBorder="1" applyAlignment="1">
      <alignment horizontal="left" vertical="center" wrapText="1"/>
    </xf>
    <xf numFmtId="4" fontId="12" fillId="6" borderId="6" xfId="0" applyNumberFormat="1" applyFont="1" applyFill="1" applyBorder="1" applyAlignment="1">
      <alignment horizontal="center" vertical="center" wrapText="1"/>
    </xf>
    <xf numFmtId="3" fontId="12" fillId="6" borderId="26" xfId="0" applyNumberFormat="1" applyFont="1" applyFill="1" applyBorder="1" applyAlignment="1">
      <alignment horizontal="right" vertical="center"/>
    </xf>
    <xf numFmtId="3" fontId="12" fillId="6" borderId="26" xfId="1" applyNumberFormat="1" applyFont="1" applyFill="1" applyBorder="1" applyAlignment="1">
      <alignment horizontal="right" vertical="center"/>
    </xf>
    <xf numFmtId="3" fontId="12" fillId="6" borderId="27" xfId="0" applyNumberFormat="1" applyFont="1" applyFill="1" applyBorder="1" applyAlignment="1">
      <alignment horizontal="right" vertical="center"/>
    </xf>
    <xf numFmtId="4" fontId="18" fillId="6" borderId="27" xfId="0" applyNumberFormat="1" applyFont="1" applyFill="1" applyBorder="1" applyAlignment="1">
      <alignment horizontal="right" vertical="center"/>
    </xf>
    <xf numFmtId="4" fontId="12" fillId="6" borderId="6" xfId="0" applyNumberFormat="1" applyFont="1" applyFill="1" applyBorder="1" applyAlignment="1">
      <alignment horizontal="right" vertical="center" wrapText="1"/>
    </xf>
    <xf numFmtId="0" fontId="27" fillId="6" borderId="26" xfId="0" applyNumberFormat="1" applyFont="1" applyFill="1" applyBorder="1" applyAlignment="1">
      <alignment horizontal="right" vertical="center"/>
    </xf>
    <xf numFmtId="4" fontId="27" fillId="6" borderId="27" xfId="0" applyNumberFormat="1" applyFont="1" applyFill="1" applyBorder="1" applyAlignment="1">
      <alignment horizontal="right" vertical="center"/>
    </xf>
    <xf numFmtId="9" fontId="27" fillId="6" borderId="28" xfId="2" applyFont="1" applyFill="1" applyBorder="1" applyAlignment="1">
      <alignment horizontal="right" vertical="center"/>
    </xf>
    <xf numFmtId="0" fontId="27" fillId="6" borderId="29" xfId="0" applyNumberFormat="1" applyFont="1" applyFill="1" applyBorder="1" applyAlignment="1">
      <alignment horizontal="right" vertical="center"/>
    </xf>
    <xf numFmtId="9" fontId="27" fillId="6" borderId="43" xfId="2" applyFont="1" applyFill="1" applyBorder="1" applyAlignment="1">
      <alignment horizontal="right" vertical="center"/>
    </xf>
    <xf numFmtId="4" fontId="27" fillId="6" borderId="28" xfId="0" applyNumberFormat="1" applyFont="1" applyFill="1" applyBorder="1" applyAlignment="1">
      <alignment horizontal="right" vertical="center"/>
    </xf>
    <xf numFmtId="9" fontId="27" fillId="6" borderId="27" xfId="2" applyFont="1" applyFill="1" applyBorder="1" applyAlignment="1">
      <alignment horizontal="right" vertical="center"/>
    </xf>
    <xf numFmtId="0" fontId="27" fillId="6" borderId="27" xfId="0" applyNumberFormat="1" applyFont="1" applyFill="1" applyBorder="1" applyAlignment="1">
      <alignment horizontal="right" vertical="center"/>
    </xf>
    <xf numFmtId="169" fontId="27" fillId="6" borderId="27" xfId="0" applyNumberFormat="1" applyFont="1" applyFill="1" applyBorder="1" applyAlignment="1">
      <alignment horizontal="right" vertical="center"/>
    </xf>
    <xf numFmtId="3" fontId="27" fillId="6" borderId="26" xfId="0" applyNumberFormat="1" applyFont="1" applyFill="1" applyBorder="1" applyAlignment="1">
      <alignment horizontal="right" vertical="center"/>
    </xf>
    <xf numFmtId="3" fontId="27" fillId="6" borderId="26" xfId="1" applyNumberFormat="1" applyFont="1" applyFill="1" applyBorder="1" applyAlignment="1">
      <alignment horizontal="right" vertical="center"/>
    </xf>
    <xf numFmtId="3" fontId="27" fillId="6" borderId="27" xfId="0" applyNumberFormat="1" applyFont="1" applyFill="1" applyBorder="1" applyAlignment="1">
      <alignment horizontal="right" vertical="center"/>
    </xf>
    <xf numFmtId="2" fontId="12" fillId="6" borderId="27" xfId="2" applyNumberFormat="1" applyFont="1" applyFill="1" applyBorder="1" applyAlignment="1">
      <alignment horizontal="right" vertical="center"/>
    </xf>
    <xf numFmtId="4" fontId="12" fillId="6" borderId="28" xfId="2" applyNumberFormat="1" applyFont="1" applyFill="1" applyBorder="1" applyAlignment="1">
      <alignment horizontal="right" vertical="center"/>
    </xf>
    <xf numFmtId="4" fontId="12" fillId="6" borderId="27" xfId="2" applyNumberFormat="1" applyFont="1" applyFill="1" applyBorder="1" applyAlignment="1">
      <alignment horizontal="right" vertical="center"/>
    </xf>
    <xf numFmtId="166" fontId="12" fillId="6" borderId="26" xfId="1" applyFont="1" applyFill="1" applyBorder="1" applyAlignment="1">
      <alignment horizontal="right" vertical="center"/>
    </xf>
    <xf numFmtId="166" fontId="12" fillId="6" borderId="27" xfId="1" applyFont="1" applyFill="1" applyBorder="1" applyAlignment="1">
      <alignment horizontal="right" vertical="center"/>
    </xf>
    <xf numFmtId="0" fontId="27" fillId="6" borderId="28" xfId="0" applyNumberFormat="1" applyFont="1" applyFill="1" applyBorder="1" applyAlignment="1">
      <alignment horizontal="right" vertical="center"/>
    </xf>
    <xf numFmtId="4" fontId="27" fillId="6" borderId="26" xfId="0" applyNumberFormat="1" applyFont="1" applyFill="1" applyBorder="1" applyAlignment="1">
      <alignment horizontal="right" vertical="center"/>
    </xf>
    <xf numFmtId="166" fontId="27" fillId="6" borderId="27" xfId="1" applyFont="1" applyFill="1" applyBorder="1" applyAlignment="1">
      <alignment horizontal="right" vertical="center"/>
    </xf>
    <xf numFmtId="166" fontId="27" fillId="6" borderId="28" xfId="1" applyFont="1" applyFill="1" applyBorder="1" applyAlignment="1">
      <alignment horizontal="right" vertical="center"/>
    </xf>
    <xf numFmtId="166" fontId="27" fillId="6" borderId="26" xfId="1" applyFont="1" applyFill="1" applyBorder="1" applyAlignment="1">
      <alignment horizontal="right" vertical="center"/>
    </xf>
    <xf numFmtId="165" fontId="18" fillId="6" borderId="51" xfId="0" applyNumberFormat="1" applyFont="1" applyFill="1" applyBorder="1" applyAlignment="1">
      <alignment horizontal="center" vertical="center" wrapText="1"/>
    </xf>
    <xf numFmtId="165" fontId="18" fillId="6" borderId="6" xfId="0" applyNumberFormat="1" applyFont="1" applyFill="1" applyBorder="1" applyAlignment="1">
      <alignment horizontal="center" vertical="center" wrapText="1"/>
    </xf>
    <xf numFmtId="165" fontId="18" fillId="6" borderId="6" xfId="0" applyNumberFormat="1" applyFont="1" applyFill="1" applyBorder="1" applyAlignment="1">
      <alignment horizontal="right" vertical="center" wrapText="1"/>
    </xf>
    <xf numFmtId="2" fontId="27" fillId="6" borderId="27" xfId="0" applyNumberFormat="1" applyFont="1" applyFill="1" applyBorder="1" applyAlignment="1">
      <alignment horizontal="right" vertical="center"/>
    </xf>
    <xf numFmtId="168" fontId="12" fillId="6" borderId="13" xfId="0" applyNumberFormat="1" applyFont="1" applyFill="1" applyBorder="1" applyAlignment="1">
      <alignment horizontal="center" vertical="center" wrapText="1"/>
    </xf>
    <xf numFmtId="0" fontId="12" fillId="6" borderId="29" xfId="0" applyNumberFormat="1" applyFont="1" applyFill="1" applyBorder="1" applyAlignment="1">
      <alignment horizontal="right" vertical="center"/>
    </xf>
    <xf numFmtId="168" fontId="12" fillId="6" borderId="56" xfId="0" applyNumberFormat="1" applyFont="1" applyFill="1" applyBorder="1" applyAlignment="1">
      <alignment horizontal="center" vertical="center" wrapText="1"/>
    </xf>
    <xf numFmtId="170" fontId="12" fillId="6" borderId="26" xfId="1" applyNumberFormat="1" applyFont="1" applyFill="1" applyBorder="1" applyAlignment="1">
      <alignment horizontal="right" vertical="center"/>
    </xf>
    <xf numFmtId="166" fontId="12" fillId="6" borderId="28" xfId="1" applyFont="1" applyFill="1" applyBorder="1" applyAlignment="1">
      <alignment horizontal="right" vertical="center"/>
    </xf>
    <xf numFmtId="1" fontId="12" fillId="6" borderId="26" xfId="1" applyNumberFormat="1" applyFont="1" applyFill="1" applyBorder="1" applyAlignment="1">
      <alignment horizontal="right" vertical="center"/>
    </xf>
    <xf numFmtId="0" fontId="12" fillId="6" borderId="26" xfId="2" applyNumberFormat="1" applyFont="1" applyFill="1" applyBorder="1" applyAlignment="1">
      <alignment horizontal="right" vertical="center"/>
    </xf>
    <xf numFmtId="0" fontId="12" fillId="6" borderId="27" xfId="2" applyNumberFormat="1" applyFont="1" applyFill="1" applyBorder="1" applyAlignment="1">
      <alignment horizontal="right" vertical="center"/>
    </xf>
    <xf numFmtId="10" fontId="11" fillId="0" borderId="11" xfId="0" applyNumberFormat="1" applyFont="1" applyFill="1" applyBorder="1" applyAlignment="1">
      <alignment horizontal="right" vertical="center"/>
    </xf>
    <xf numFmtId="4" fontId="11" fillId="0" borderId="35" xfId="0" applyNumberFormat="1" applyFont="1" applyFill="1" applyBorder="1" applyAlignment="1">
      <alignment horizontal="right" vertical="center"/>
    </xf>
    <xf numFmtId="10" fontId="18" fillId="0" borderId="11" xfId="2" applyNumberFormat="1" applyFont="1" applyFill="1" applyBorder="1" applyAlignment="1">
      <alignment horizontal="right" vertical="center"/>
    </xf>
    <xf numFmtId="10" fontId="11" fillId="0" borderId="59" xfId="2" applyNumberFormat="1" applyFont="1" applyFill="1" applyBorder="1" applyAlignment="1">
      <alignment horizontal="right" vertical="center"/>
    </xf>
    <xf numFmtId="3" fontId="12" fillId="6" borderId="29" xfId="0" applyNumberFormat="1" applyFont="1" applyFill="1" applyBorder="1" applyAlignment="1">
      <alignment horizontal="right" vertical="center"/>
    </xf>
    <xf numFmtId="3" fontId="16" fillId="0" borderId="34" xfId="0" applyNumberFormat="1" applyFont="1" applyFill="1" applyBorder="1" applyAlignment="1">
      <alignment horizontal="center" vertical="center" wrapText="1"/>
    </xf>
    <xf numFmtId="3" fontId="16" fillId="0" borderId="30" xfId="0" applyNumberFormat="1" applyFont="1" applyFill="1" applyBorder="1" applyAlignment="1">
      <alignment horizontal="center" vertical="center" wrapText="1"/>
    </xf>
    <xf numFmtId="0" fontId="11" fillId="0" borderId="58" xfId="0" applyNumberFormat="1" applyFont="1" applyFill="1" applyBorder="1" applyAlignment="1">
      <alignment horizontal="right" vertical="center"/>
    </xf>
    <xf numFmtId="0" fontId="27" fillId="6" borderId="60" xfId="0" applyNumberFormat="1" applyFont="1" applyFill="1" applyBorder="1" applyAlignment="1">
      <alignment horizontal="right" vertical="center"/>
    </xf>
    <xf numFmtId="0" fontId="27" fillId="6" borderId="61" xfId="0" applyNumberFormat="1" applyFont="1" applyFill="1" applyBorder="1" applyAlignment="1">
      <alignment horizontal="right" vertical="center"/>
    </xf>
    <xf numFmtId="4" fontId="27" fillId="6" borderId="61" xfId="0" applyNumberFormat="1" applyFont="1" applyFill="1" applyBorder="1" applyAlignment="1">
      <alignment horizontal="right" vertical="center"/>
    </xf>
    <xf numFmtId="169" fontId="27" fillId="6" borderId="61" xfId="0" applyNumberFormat="1" applyFont="1" applyFill="1" applyBorder="1" applyAlignment="1">
      <alignment horizontal="right" vertical="center"/>
    </xf>
    <xf numFmtId="4" fontId="27" fillId="6" borderId="62" xfId="0" applyNumberFormat="1" applyFont="1" applyFill="1" applyBorder="1" applyAlignment="1">
      <alignment horizontal="right" vertical="center"/>
    </xf>
    <xf numFmtId="0" fontId="12" fillId="6" borderId="52" xfId="0" applyNumberFormat="1" applyFont="1" applyFill="1" applyBorder="1" applyAlignment="1">
      <alignment horizontal="right" vertical="center"/>
    </xf>
    <xf numFmtId="0" fontId="12" fillId="6" borderId="53" xfId="0" applyNumberFormat="1" applyFont="1" applyFill="1" applyBorder="1" applyAlignment="1">
      <alignment horizontal="right" vertical="center"/>
    </xf>
    <xf numFmtId="4" fontId="12" fillId="6" borderId="53" xfId="0" applyNumberFormat="1" applyFont="1" applyFill="1" applyBorder="1" applyAlignment="1">
      <alignment horizontal="right" vertical="center"/>
    </xf>
    <xf numFmtId="4" fontId="12" fillId="6" borderId="54" xfId="0" applyNumberFormat="1" applyFont="1" applyFill="1" applyBorder="1" applyAlignment="1">
      <alignment horizontal="right" vertical="center"/>
    </xf>
    <xf numFmtId="0" fontId="11" fillId="0" borderId="0" xfId="0" applyNumberFormat="1" applyFont="1" applyFill="1" applyBorder="1" applyAlignment="1">
      <alignment horizontal="right" vertical="center"/>
    </xf>
    <xf numFmtId="0" fontId="11" fillId="0" borderId="26" xfId="0" applyNumberFormat="1" applyFont="1" applyFill="1" applyBorder="1" applyAlignment="1">
      <alignment horizontal="right" vertical="center"/>
    </xf>
    <xf numFmtId="0" fontId="11" fillId="0" borderId="27" xfId="0" applyNumberFormat="1" applyFont="1" applyFill="1" applyBorder="1" applyAlignment="1">
      <alignment horizontal="right" vertical="center"/>
    </xf>
    <xf numFmtId="169" fontId="11" fillId="0" borderId="27" xfId="0" applyNumberFormat="1" applyFont="1" applyFill="1" applyBorder="1" applyAlignment="1">
      <alignment horizontal="right" vertical="center"/>
    </xf>
    <xf numFmtId="4" fontId="11" fillId="0" borderId="27" xfId="0" applyNumberFormat="1" applyFont="1" applyFill="1" applyBorder="1" applyAlignment="1">
      <alignment horizontal="right" vertical="center"/>
    </xf>
    <xf numFmtId="4" fontId="11" fillId="0" borderId="28" xfId="0" applyNumberFormat="1" applyFont="1" applyFill="1" applyBorder="1" applyAlignment="1">
      <alignment horizontal="right" vertical="center"/>
    </xf>
    <xf numFmtId="0" fontId="11" fillId="0" borderId="29" xfId="0" applyNumberFormat="1" applyFont="1" applyFill="1" applyBorder="1" applyAlignment="1">
      <alignment horizontal="right" vertical="center"/>
    </xf>
    <xf numFmtId="9" fontId="27" fillId="6" borderId="61" xfId="2" applyFont="1" applyFill="1" applyBorder="1" applyAlignment="1">
      <alignment horizontal="right" vertical="center"/>
    </xf>
    <xf numFmtId="9" fontId="12" fillId="6" borderId="53" xfId="2" applyFont="1" applyFill="1" applyBorder="1" applyAlignment="1">
      <alignment horizontal="right" vertical="center"/>
    </xf>
    <xf numFmtId="9" fontId="11" fillId="0" borderId="27" xfId="2" applyFont="1" applyFill="1" applyBorder="1" applyAlignment="1">
      <alignment horizontal="right" vertical="center"/>
    </xf>
    <xf numFmtId="0" fontId="11" fillId="0" borderId="63" xfId="0" applyNumberFormat="1" applyFont="1" applyFill="1" applyBorder="1" applyAlignment="1">
      <alignment horizontal="right" vertical="center"/>
    </xf>
    <xf numFmtId="4" fontId="18" fillId="0" borderId="28" xfId="0" applyNumberFormat="1" applyFont="1" applyFill="1" applyBorder="1" applyAlignment="1">
      <alignment horizontal="right" vertical="center"/>
    </xf>
    <xf numFmtId="4" fontId="11" fillId="0" borderId="43" xfId="0" applyNumberFormat="1" applyFont="1" applyFill="1" applyBorder="1" applyAlignment="1">
      <alignment horizontal="right" vertical="center"/>
    </xf>
    <xf numFmtId="4" fontId="27" fillId="6" borderId="26" xfId="1" applyNumberFormat="1" applyFont="1" applyFill="1" applyBorder="1" applyAlignment="1">
      <alignment horizontal="right" vertical="center"/>
    </xf>
    <xf numFmtId="165" fontId="18" fillId="0" borderId="45" xfId="0" applyNumberFormat="1" applyFont="1" applyFill="1" applyBorder="1" applyAlignment="1">
      <alignment horizontal="center" vertical="center" wrapText="1"/>
    </xf>
    <xf numFmtId="165" fontId="18" fillId="0" borderId="44" xfId="0" applyNumberFormat="1" applyFont="1" applyFill="1" applyBorder="1" applyAlignment="1">
      <alignment horizontal="center" vertical="center" wrapText="1"/>
    </xf>
    <xf numFmtId="4" fontId="12" fillId="6" borderId="43" xfId="0" applyNumberFormat="1" applyFont="1" applyFill="1" applyBorder="1" applyAlignment="1">
      <alignment horizontal="center" vertical="center" wrapText="1"/>
    </xf>
    <xf numFmtId="3" fontId="12" fillId="6" borderId="28" xfId="0" applyNumberFormat="1" applyFont="1" applyFill="1" applyBorder="1" applyAlignment="1">
      <alignment horizontal="right" vertical="center"/>
    </xf>
    <xf numFmtId="4" fontId="12" fillId="0" borderId="45" xfId="0" applyNumberFormat="1" applyFont="1" applyFill="1" applyBorder="1" applyAlignment="1">
      <alignment horizontal="center" vertical="center" wrapText="1"/>
    </xf>
    <xf numFmtId="4" fontId="12" fillId="0" borderId="44" xfId="0" applyNumberFormat="1" applyFont="1" applyFill="1" applyBorder="1" applyAlignment="1">
      <alignment horizontal="center" vertical="center" wrapText="1"/>
    </xf>
    <xf numFmtId="165" fontId="18" fillId="6" borderId="43" xfId="0" applyNumberFormat="1" applyFont="1" applyFill="1" applyBorder="1" applyAlignment="1">
      <alignment horizontal="center" vertical="center" wrapText="1"/>
    </xf>
    <xf numFmtId="3" fontId="27" fillId="6" borderId="28" xfId="0" applyNumberFormat="1" applyFont="1" applyFill="1" applyBorder="1" applyAlignment="1">
      <alignment horizontal="right" vertical="center"/>
    </xf>
    <xf numFmtId="3" fontId="12" fillId="6" borderId="43" xfId="0" applyNumberFormat="1" applyFont="1" applyFill="1" applyBorder="1" applyAlignment="1">
      <alignment horizontal="right" vertical="center"/>
    </xf>
    <xf numFmtId="168" fontId="12" fillId="6" borderId="64" xfId="0" applyNumberFormat="1" applyFont="1" applyFill="1" applyBorder="1" applyAlignment="1">
      <alignment horizontal="left" vertical="center" wrapText="1"/>
    </xf>
    <xf numFmtId="4" fontId="12" fillId="6" borderId="44" xfId="0" applyNumberFormat="1" applyFont="1" applyFill="1" applyBorder="1" applyAlignment="1">
      <alignment horizontal="center" vertical="center" wrapText="1"/>
    </xf>
    <xf numFmtId="3" fontId="12" fillId="6" borderId="52" xfId="0" applyNumberFormat="1" applyFont="1" applyFill="1" applyBorder="1" applyAlignment="1">
      <alignment horizontal="right" vertical="center"/>
    </xf>
    <xf numFmtId="3" fontId="12" fillId="6" borderId="53" xfId="0" applyNumberFormat="1" applyFont="1" applyFill="1" applyBorder="1" applyAlignment="1">
      <alignment horizontal="right" vertical="center"/>
    </xf>
    <xf numFmtId="3" fontId="12" fillId="6" borderId="54" xfId="0" applyNumberFormat="1" applyFont="1" applyFill="1" applyBorder="1" applyAlignment="1">
      <alignment horizontal="right" vertical="center"/>
    </xf>
    <xf numFmtId="168" fontId="12" fillId="2" borderId="35" xfId="0" applyNumberFormat="1" applyFont="1" applyFill="1" applyBorder="1" applyAlignment="1">
      <alignment horizontal="right" vertical="center"/>
    </xf>
    <xf numFmtId="168" fontId="18" fillId="0" borderId="57" xfId="0" applyNumberFormat="1" applyFont="1" applyFill="1" applyBorder="1" applyAlignment="1">
      <alignment horizontal="right" vertical="center" wrapText="1"/>
    </xf>
    <xf numFmtId="168" fontId="18" fillId="0" borderId="35" xfId="0" applyNumberFormat="1" applyFont="1" applyFill="1" applyBorder="1" applyAlignment="1">
      <alignment horizontal="right" vertical="center" wrapText="1"/>
    </xf>
    <xf numFmtId="168" fontId="19" fillId="0" borderId="35" xfId="0" applyNumberFormat="1" applyFont="1" applyFill="1" applyBorder="1" applyAlignment="1">
      <alignment horizontal="right" vertical="center" wrapText="1"/>
    </xf>
    <xf numFmtId="168" fontId="18" fillId="6" borderId="35" xfId="0" applyNumberFormat="1" applyFont="1" applyFill="1" applyBorder="1" applyAlignment="1">
      <alignment horizontal="right" vertical="center" wrapText="1"/>
    </xf>
    <xf numFmtId="168" fontId="18" fillId="0" borderId="32" xfId="0" applyNumberFormat="1" applyFont="1" applyFill="1" applyBorder="1" applyAlignment="1">
      <alignment horizontal="right" vertical="center" wrapText="1"/>
    </xf>
    <xf numFmtId="168" fontId="12" fillId="2" borderId="56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4" fontId="5" fillId="0" borderId="0" xfId="3" applyNumberFormat="1" applyFont="1" applyFill="1" applyBorder="1" applyAlignment="1">
      <alignment horizontal="left" vertical="center" wrapText="1"/>
    </xf>
    <xf numFmtId="0" fontId="6" fillId="0" borderId="0" xfId="4" applyNumberFormat="1" applyFont="1" applyAlignment="1">
      <alignment horizontal="right" vertical="center" wrapText="1"/>
    </xf>
    <xf numFmtId="4" fontId="3" fillId="0" borderId="0" xfId="4" applyNumberFormat="1" applyFont="1" applyAlignment="1">
      <alignment horizontal="right" vertical="center" wrapText="1"/>
    </xf>
    <xf numFmtId="0" fontId="8" fillId="0" borderId="0" xfId="5" applyFont="1" applyFill="1" applyAlignment="1">
      <alignment wrapText="1"/>
    </xf>
    <xf numFmtId="0" fontId="0" fillId="0" borderId="0" xfId="0" applyAlignment="1">
      <alignment wrapText="1"/>
    </xf>
    <xf numFmtId="4" fontId="13" fillId="0" borderId="0" xfId="3" applyNumberFormat="1" applyFont="1" applyFill="1" applyBorder="1" applyAlignment="1">
      <alignment horizontal="left" vertical="center" wrapText="1"/>
    </xf>
    <xf numFmtId="4" fontId="6" fillId="8" borderId="0" xfId="3" applyNumberFormat="1" applyFont="1" applyFill="1" applyBorder="1" applyAlignment="1">
      <alignment wrapText="1"/>
    </xf>
    <xf numFmtId="4" fontId="10" fillId="8" borderId="0" xfId="3" applyNumberFormat="1" applyFont="1" applyFill="1" applyBorder="1" applyAlignment="1">
      <alignment wrapText="1"/>
    </xf>
    <xf numFmtId="10" fontId="10" fillId="8" borderId="0" xfId="2" applyNumberFormat="1" applyFont="1" applyFill="1" applyAlignment="1">
      <alignment horizontal="center" wrapText="1"/>
    </xf>
    <xf numFmtId="0" fontId="8" fillId="8" borderId="0" xfId="5" applyFont="1" applyFill="1" applyAlignment="1">
      <alignment wrapText="1"/>
    </xf>
    <xf numFmtId="0" fontId="10" fillId="8" borderId="0" xfId="5" applyFont="1" applyFill="1" applyAlignment="1">
      <alignment wrapText="1"/>
    </xf>
    <xf numFmtId="2" fontId="8" fillId="0" borderId="0" xfId="5" applyNumberFormat="1" applyFont="1" applyFill="1" applyAlignment="1">
      <alignment wrapText="1"/>
    </xf>
    <xf numFmtId="171" fontId="62" fillId="0" borderId="0" xfId="0" applyNumberFormat="1" applyFont="1" applyBorder="1" applyAlignment="1">
      <alignment wrapText="1"/>
    </xf>
    <xf numFmtId="0" fontId="18" fillId="0" borderId="44" xfId="0" applyFont="1" applyFill="1" applyBorder="1" applyAlignment="1">
      <alignment horizontal="left" vertical="center" wrapText="1"/>
    </xf>
    <xf numFmtId="1" fontId="0" fillId="0" borderId="0" xfId="0" applyNumberFormat="1" applyAlignment="1">
      <alignment wrapText="1"/>
    </xf>
    <xf numFmtId="0" fontId="18" fillId="0" borderId="6" xfId="0" applyFont="1" applyFill="1" applyBorder="1" applyAlignment="1">
      <alignment horizontal="left" vertical="center" wrapText="1"/>
    </xf>
    <xf numFmtId="3" fontId="18" fillId="0" borderId="6" xfId="9" applyNumberFormat="1" applyFont="1" applyFill="1" applyBorder="1" applyAlignment="1">
      <alignment horizontal="left" vertical="center" wrapText="1"/>
    </xf>
    <xf numFmtId="168" fontId="66" fillId="9" borderId="64" xfId="0" applyNumberFormat="1" applyFont="1" applyFill="1" applyBorder="1" applyAlignment="1">
      <alignment horizontal="center" vertical="center" wrapText="1"/>
    </xf>
    <xf numFmtId="3" fontId="66" fillId="9" borderId="52" xfId="0" applyNumberFormat="1" applyFont="1" applyFill="1" applyBorder="1" applyAlignment="1">
      <alignment horizontal="right" vertical="center" wrapText="1"/>
    </xf>
    <xf numFmtId="44" fontId="66" fillId="9" borderId="54" xfId="9" applyFont="1" applyFill="1" applyBorder="1" applyAlignment="1">
      <alignment horizontal="right" vertical="center" wrapText="1"/>
    </xf>
    <xf numFmtId="44" fontId="66" fillId="9" borderId="53" xfId="9" applyFont="1" applyFill="1" applyBorder="1" applyAlignment="1">
      <alignment horizontal="right" vertical="center" wrapText="1"/>
    </xf>
    <xf numFmtId="1" fontId="66" fillId="9" borderId="53" xfId="9" applyNumberFormat="1" applyFont="1" applyFill="1" applyBorder="1" applyAlignment="1">
      <alignment horizontal="right" vertical="center" wrapText="1"/>
    </xf>
    <xf numFmtId="2" fontId="66" fillId="9" borderId="54" xfId="9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wrapText="1"/>
    </xf>
    <xf numFmtId="164" fontId="55" fillId="0" borderId="0" xfId="10" applyFont="1" applyAlignment="1">
      <alignment horizontal="center" vertical="center" wrapText="1"/>
    </xf>
    <xf numFmtId="4" fontId="21" fillId="0" borderId="0" xfId="0" applyNumberFormat="1" applyFont="1" applyAlignment="1">
      <alignment wrapText="1"/>
    </xf>
    <xf numFmtId="0" fontId="21" fillId="0" borderId="0" xfId="0" applyFont="1" applyAlignment="1">
      <alignment wrapText="1"/>
    </xf>
    <xf numFmtId="4" fontId="4" fillId="0" borderId="0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21" fillId="0" borderId="0" xfId="0" applyFont="1" applyAlignment="1"/>
    <xf numFmtId="0" fontId="35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wrapText="1"/>
    </xf>
    <xf numFmtId="0" fontId="24" fillId="0" borderId="0" xfId="0" applyFont="1" applyFill="1" applyAlignment="1">
      <alignment vertical="center" wrapText="1"/>
    </xf>
    <xf numFmtId="4" fontId="24" fillId="0" borderId="0" xfId="0" applyNumberFormat="1" applyFont="1" applyFill="1" applyAlignment="1">
      <alignment vertical="center" wrapText="1"/>
    </xf>
    <xf numFmtId="4" fontId="35" fillId="0" borderId="0" xfId="0" applyNumberFormat="1" applyFont="1" applyAlignment="1">
      <alignment wrapText="1"/>
    </xf>
    <xf numFmtId="4" fontId="35" fillId="0" borderId="0" xfId="0" applyNumberFormat="1" applyFont="1" applyFill="1" applyAlignment="1">
      <alignment wrapText="1"/>
    </xf>
    <xf numFmtId="0" fontId="21" fillId="0" borderId="0" xfId="0" applyFont="1" applyFill="1" applyAlignment="1">
      <alignment wrapText="1"/>
    </xf>
    <xf numFmtId="0" fontId="40" fillId="0" borderId="0" xfId="0" applyFont="1" applyFill="1" applyAlignment="1">
      <alignment vertical="center" wrapText="1"/>
    </xf>
    <xf numFmtId="4" fontId="40" fillId="0" borderId="0" xfId="0" applyNumberFormat="1" applyFont="1" applyFill="1" applyAlignment="1">
      <alignment vertical="center" wrapText="1"/>
    </xf>
    <xf numFmtId="4" fontId="21" fillId="0" borderId="0" xfId="0" applyNumberFormat="1" applyFont="1" applyFill="1" applyAlignment="1">
      <alignment wrapText="1"/>
    </xf>
    <xf numFmtId="4" fontId="67" fillId="0" borderId="0" xfId="0" applyNumberFormat="1" applyFont="1" applyFill="1" applyBorder="1" applyAlignment="1">
      <alignment wrapText="1"/>
    </xf>
    <xf numFmtId="0" fontId="3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0" borderId="17" xfId="0" applyNumberFormat="1" applyFont="1" applyFill="1" applyBorder="1" applyAlignment="1">
      <alignment horizontal="right" vertical="center" wrapText="1"/>
    </xf>
    <xf numFmtId="44" fontId="14" fillId="0" borderId="19" xfId="9" applyFont="1" applyFill="1" applyBorder="1" applyAlignment="1">
      <alignment horizontal="right" vertical="center" wrapText="1"/>
    </xf>
    <xf numFmtId="0" fontId="14" fillId="0" borderId="17" xfId="0" applyFont="1" applyFill="1" applyBorder="1" applyAlignment="1">
      <alignment horizontal="right" vertical="center" wrapText="1"/>
    </xf>
    <xf numFmtId="0" fontId="14" fillId="0" borderId="19" xfId="9" applyNumberFormat="1" applyFont="1" applyFill="1" applyBorder="1" applyAlignment="1">
      <alignment horizontal="right" vertical="center" wrapText="1"/>
    </xf>
    <xf numFmtId="44" fontId="14" fillId="0" borderId="18" xfId="9" applyFont="1" applyFill="1" applyBorder="1" applyAlignment="1">
      <alignment horizontal="right" vertical="center" wrapText="1"/>
    </xf>
    <xf numFmtId="0" fontId="14" fillId="0" borderId="18" xfId="9" applyNumberFormat="1" applyFont="1" applyFill="1" applyBorder="1" applyAlignment="1">
      <alignment horizontal="right" vertical="center" wrapText="1"/>
    </xf>
    <xf numFmtId="44" fontId="16" fillId="0" borderId="19" xfId="9" applyFont="1" applyFill="1" applyBorder="1" applyAlignment="1">
      <alignment horizontal="right" vertical="center" wrapText="1"/>
    </xf>
    <xf numFmtId="44" fontId="14" fillId="0" borderId="19" xfId="9" applyNumberFormat="1" applyFont="1" applyFill="1" applyBorder="1" applyAlignment="1">
      <alignment horizontal="right" vertical="center" wrapText="1"/>
    </xf>
    <xf numFmtId="166" fontId="11" fillId="0" borderId="2" xfId="1" applyFont="1" applyFill="1" applyBorder="1" applyAlignment="1">
      <alignment horizontal="right" vertical="center"/>
    </xf>
    <xf numFmtId="166" fontId="11" fillId="0" borderId="11" xfId="1" applyFont="1" applyFill="1" applyBorder="1" applyAlignment="1">
      <alignment horizontal="right" vertical="center"/>
    </xf>
    <xf numFmtId="14" fontId="3" fillId="3" borderId="0" xfId="5" applyNumberFormat="1" applyFont="1" applyFill="1"/>
    <xf numFmtId="3" fontId="7" fillId="0" borderId="0" xfId="4" applyNumberFormat="1" applyFont="1" applyFill="1" applyBorder="1" applyAlignment="1">
      <alignment horizontal="center" vertical="center"/>
    </xf>
    <xf numFmtId="0" fontId="9" fillId="0" borderId="0" xfId="0" applyFont="1" applyFill="1" applyAlignment="1"/>
    <xf numFmtId="4" fontId="8" fillId="0" borderId="0" xfId="3" applyNumberFormat="1" applyFont="1" applyFill="1" applyBorder="1" applyAlignment="1">
      <alignment horizontal="center" wrapText="1"/>
    </xf>
    <xf numFmtId="167" fontId="8" fillId="0" borderId="0" xfId="3" applyNumberFormat="1" applyFont="1" applyFill="1" applyBorder="1" applyAlignment="1">
      <alignment horizontal="center" wrapText="1"/>
    </xf>
    <xf numFmtId="4" fontId="10" fillId="0" borderId="0" xfId="3" applyNumberFormat="1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2" fontId="12" fillId="0" borderId="46" xfId="0" applyNumberFormat="1" applyFont="1" applyFill="1" applyBorder="1" applyAlignment="1">
      <alignment horizontal="center" vertical="center" wrapText="1"/>
    </xf>
    <xf numFmtId="2" fontId="12" fillId="0" borderId="39" xfId="0" applyNumberFormat="1" applyFont="1" applyFill="1" applyBorder="1" applyAlignment="1">
      <alignment horizontal="center" vertical="center" wrapText="1"/>
    </xf>
    <xf numFmtId="2" fontId="12" fillId="0" borderId="40" xfId="0" applyNumberFormat="1" applyFont="1" applyFill="1" applyBorder="1" applyAlignment="1">
      <alignment horizontal="center" vertical="center" wrapText="1"/>
    </xf>
    <xf numFmtId="0" fontId="35" fillId="0" borderId="5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" fontId="12" fillId="0" borderId="9" xfId="0" applyNumberFormat="1" applyFont="1" applyFill="1" applyBorder="1" applyAlignment="1">
      <alignment horizontal="center" vertical="center" wrapText="1"/>
    </xf>
    <xf numFmtId="2" fontId="12" fillId="0" borderId="3" xfId="0" applyNumberFormat="1" applyFont="1" applyFill="1" applyBorder="1" applyAlignment="1">
      <alignment horizontal="center" vertical="center" wrapText="1"/>
    </xf>
    <xf numFmtId="2" fontId="12" fillId="0" borderId="8" xfId="0" applyNumberFormat="1" applyFont="1" applyFill="1" applyBorder="1" applyAlignment="1">
      <alignment horizontal="center" vertical="center" wrapText="1"/>
    </xf>
    <xf numFmtId="3" fontId="12" fillId="0" borderId="46" xfId="0" applyNumberFormat="1" applyFont="1" applyFill="1" applyBorder="1" applyAlignment="1">
      <alignment horizontal="center" vertical="center" wrapText="1"/>
    </xf>
    <xf numFmtId="3" fontId="12" fillId="0" borderId="39" xfId="0" applyNumberFormat="1" applyFont="1" applyFill="1" applyBorder="1" applyAlignment="1">
      <alignment horizontal="center" vertical="center" wrapText="1"/>
    </xf>
    <xf numFmtId="3" fontId="12" fillId="0" borderId="40" xfId="0" applyNumberFormat="1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0" fillId="0" borderId="39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0" fontId="9" fillId="0" borderId="0" xfId="0" applyNumberFormat="1" applyFont="1" applyFill="1" applyAlignment="1"/>
    <xf numFmtId="0" fontId="12" fillId="0" borderId="3" xfId="0" applyNumberFormat="1" applyFont="1" applyFill="1" applyBorder="1" applyAlignment="1">
      <alignment horizontal="center" vertical="center" wrapText="1"/>
    </xf>
    <xf numFmtId="4" fontId="47" fillId="0" borderId="0" xfId="3" applyNumberFormat="1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2" fontId="12" fillId="0" borderId="38" xfId="0" applyNumberFormat="1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62" fillId="0" borderId="31" xfId="3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4" fontId="7" fillId="0" borderId="0" xfId="4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4" fontId="8" fillId="3" borderId="0" xfId="3" applyNumberFormat="1" applyFont="1" applyFill="1" applyBorder="1" applyAlignment="1">
      <alignment horizontal="center" wrapText="1"/>
    </xf>
    <xf numFmtId="167" fontId="8" fillId="3" borderId="0" xfId="3" applyNumberFormat="1" applyFont="1" applyFill="1" applyBorder="1" applyAlignment="1">
      <alignment horizontal="center" wrapText="1"/>
    </xf>
    <xf numFmtId="4" fontId="10" fillId="3" borderId="0" xfId="3" applyNumberFormat="1" applyFont="1" applyFill="1" applyBorder="1" applyAlignment="1">
      <alignment horizontal="center" wrapText="1"/>
    </xf>
    <xf numFmtId="4" fontId="41" fillId="0" borderId="0" xfId="0" applyNumberFormat="1" applyFont="1" applyFill="1" applyAlignment="1">
      <alignment horizontal="center" vertical="center" wrapText="1"/>
    </xf>
    <xf numFmtId="4" fontId="41" fillId="0" borderId="0" xfId="0" applyNumberFormat="1" applyFont="1" applyFill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39" xfId="0" applyFont="1" applyFill="1" applyBorder="1" applyAlignment="1">
      <alignment horizontal="center" vertical="center"/>
    </xf>
    <xf numFmtId="0" fontId="12" fillId="0" borderId="40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center" wrapText="1"/>
    </xf>
    <xf numFmtId="4" fontId="11" fillId="0" borderId="46" xfId="0" applyNumberFormat="1" applyFont="1" applyFill="1" applyBorder="1" applyAlignment="1">
      <alignment horizontal="center" vertical="center" wrapText="1"/>
    </xf>
    <xf numFmtId="0" fontId="11" fillId="0" borderId="65" xfId="0" applyFont="1" applyFill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/>
    </xf>
    <xf numFmtId="0" fontId="63" fillId="8" borderId="0" xfId="3" applyFont="1" applyFill="1" applyAlignment="1">
      <alignment horizontal="center" wrapText="1"/>
    </xf>
    <xf numFmtId="4" fontId="64" fillId="0" borderId="0" xfId="3" applyNumberFormat="1" applyFont="1" applyFill="1" applyBorder="1" applyAlignment="1">
      <alignment horizontal="center" wrapText="1"/>
    </xf>
    <xf numFmtId="4" fontId="10" fillId="8" borderId="0" xfId="3" applyNumberFormat="1" applyFont="1" applyFill="1" applyBorder="1" applyAlignment="1">
      <alignment horizontal="center" wrapText="1"/>
    </xf>
    <xf numFmtId="14" fontId="3" fillId="8" borderId="31" xfId="5" applyNumberFormat="1" applyFont="1" applyFill="1" applyBorder="1" applyAlignment="1">
      <alignment horizontal="left" vertical="center" wrapText="1"/>
    </xf>
    <xf numFmtId="0" fontId="3" fillId="8" borderId="31" xfId="5" applyFont="1" applyFill="1" applyBorder="1" applyAlignment="1">
      <alignment horizontal="left" vertical="center" wrapText="1"/>
    </xf>
  </cellXfs>
  <cellStyles count="11">
    <cellStyle name="Dziesiętny" xfId="1" builtinId="3"/>
    <cellStyle name="Dziesiętny 2" xfId="7" xr:uid="{00000000-0005-0000-0000-000001000000}"/>
    <cellStyle name="Dziesiętny 4" xfId="10" xr:uid="{00000000-0005-0000-0000-000002000000}"/>
    <cellStyle name="Normalny" xfId="0" builtinId="0"/>
    <cellStyle name="Normalny 9" xfId="8" xr:uid="{00000000-0005-0000-0000-000004000000}"/>
    <cellStyle name="Normalny_RAP-FS(ROL)_OR00_16-08-2004" xfId="4" xr:uid="{00000000-0005-0000-0000-000005000000}"/>
    <cellStyle name="Normalny_raport tygodniowy-ARiMR SPO RPR 03.07.2004r." xfId="3" xr:uid="{00000000-0005-0000-0000-000006000000}"/>
    <cellStyle name="Normalny_SPO Ryby_12-05-2005" xfId="5" xr:uid="{00000000-0005-0000-0000-000007000000}"/>
    <cellStyle name="Procentowy" xfId="2" builtinId="5"/>
    <cellStyle name="Walutowy" xfId="6" builtinId="4"/>
    <cellStyle name="Walutowy 2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B0F0"/>
  </sheetPr>
  <dimension ref="A1:ID1243"/>
  <sheetViews>
    <sheetView tabSelected="1"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61.8554687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0.5703125" style="17" bestFit="1" customWidth="1"/>
    <col min="7" max="7" width="30.140625" style="2" hidden="1" customWidth="1"/>
    <col min="8" max="8" width="22.28515625" style="8" hidden="1" customWidth="1"/>
    <col min="9" max="9" width="35.5703125" style="8" hidden="1" customWidth="1"/>
    <col min="10" max="10" width="19.42578125" style="8" hidden="1" customWidth="1"/>
    <col min="11" max="11" width="29.710937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10.710937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238" s="173" customFormat="1" ht="20.25" x14ac:dyDescent="0.25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</row>
    <row r="2" spans="1:238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  <c r="AQ2" s="186"/>
      <c r="AR2" s="186"/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</row>
    <row r="3" spans="1:238" s="173" customFormat="1" ht="54" customHeight="1" thickBot="1" x14ac:dyDescent="0.4">
      <c r="B3" s="419" t="s">
        <v>65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  <c r="AQ3" s="186"/>
      <c r="AR3" s="186"/>
      <c r="AS3" s="186"/>
      <c r="AT3" s="186"/>
      <c r="AU3" s="186"/>
      <c r="AV3" s="186"/>
      <c r="AW3" s="186"/>
      <c r="AX3" s="186"/>
      <c r="AY3" s="186"/>
      <c r="AZ3" s="186"/>
      <c r="BA3" s="186"/>
      <c r="BB3" s="186"/>
      <c r="BC3" s="186"/>
      <c r="BD3" s="186"/>
      <c r="BE3" s="186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</row>
    <row r="4" spans="1:238" s="186" customFormat="1" ht="51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45" t="s">
        <v>5</v>
      </c>
      <c r="I4" s="646"/>
      <c r="J4" s="646"/>
      <c r="K4" s="647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91"/>
      <c r="CO4" s="191"/>
      <c r="CP4" s="191"/>
      <c r="CQ4" s="191"/>
      <c r="CR4" s="191"/>
      <c r="CS4" s="191"/>
      <c r="CT4" s="191"/>
      <c r="CU4" s="191"/>
      <c r="CV4" s="191"/>
      <c r="CW4" s="191"/>
      <c r="CX4" s="191"/>
      <c r="CY4" s="191"/>
      <c r="CZ4" s="191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</row>
    <row r="5" spans="1:238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84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385" t="s">
        <v>101</v>
      </c>
      <c r="Z5" s="277" t="s">
        <v>102</v>
      </c>
      <c r="AA5" s="277" t="s">
        <v>12</v>
      </c>
      <c r="AB5" s="280" t="s">
        <v>13</v>
      </c>
      <c r="AC5" s="365" t="s">
        <v>18</v>
      </c>
      <c r="AD5" s="366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7" t="s">
        <v>15</v>
      </c>
      <c r="AN5" s="277" t="s">
        <v>12</v>
      </c>
      <c r="AO5" s="277" t="s">
        <v>22</v>
      </c>
      <c r="AP5" s="280" t="s">
        <v>23</v>
      </c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</row>
    <row r="6" spans="1:238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3</v>
      </c>
      <c r="E6" s="476">
        <v>1160999.79</v>
      </c>
      <c r="F6" s="476">
        <v>870749.84</v>
      </c>
      <c r="G6" s="484">
        <v>0</v>
      </c>
      <c r="H6" s="475">
        <v>0</v>
      </c>
      <c r="I6" s="476">
        <v>0</v>
      </c>
      <c r="J6" s="491">
        <v>0</v>
      </c>
      <c r="K6" s="484">
        <v>0</v>
      </c>
      <c r="L6" s="475">
        <v>3</v>
      </c>
      <c r="M6" s="476">
        <v>1160999.79</v>
      </c>
      <c r="N6" s="480">
        <v>870749.84</v>
      </c>
      <c r="O6" s="488">
        <v>0</v>
      </c>
      <c r="P6" s="476">
        <v>0</v>
      </c>
      <c r="Q6" s="476">
        <v>0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0</v>
      </c>
      <c r="Z6" s="476">
        <v>0</v>
      </c>
      <c r="AA6" s="476">
        <v>0</v>
      </c>
      <c r="AB6" s="484">
        <v>0</v>
      </c>
      <c r="AC6" s="489">
        <v>0</v>
      </c>
      <c r="AD6" s="490">
        <v>0</v>
      </c>
      <c r="AE6" s="476">
        <v>0</v>
      </c>
      <c r="AF6" s="476">
        <v>0</v>
      </c>
      <c r="AG6" s="481">
        <v>0</v>
      </c>
      <c r="AH6" s="482">
        <v>0</v>
      </c>
      <c r="AI6" s="476">
        <v>0</v>
      </c>
      <c r="AJ6" s="480">
        <v>0</v>
      </c>
      <c r="AK6" s="488">
        <v>0</v>
      </c>
      <c r="AL6" s="490">
        <v>0</v>
      </c>
      <c r="AM6" s="476">
        <v>0</v>
      </c>
      <c r="AN6" s="476">
        <v>0</v>
      </c>
      <c r="AO6" s="476">
        <v>0</v>
      </c>
      <c r="AP6" s="480">
        <v>0</v>
      </c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</row>
    <row r="7" spans="1:238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</row>
    <row r="8" spans="1:238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</row>
    <row r="9" spans="1:238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</row>
    <row r="10" spans="1:238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</row>
    <row r="11" spans="1:238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</row>
    <row r="12" spans="1:238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  <c r="AQ12" s="186"/>
      <c r="AR12" s="186"/>
      <c r="AS12" s="186"/>
      <c r="AT12" s="186"/>
      <c r="AU12" s="186"/>
      <c r="AV12" s="186"/>
      <c r="AW12" s="186"/>
      <c r="AX12" s="186"/>
      <c r="AY12" s="186"/>
      <c r="AZ12" s="186"/>
      <c r="BA12" s="186"/>
      <c r="BB12" s="186"/>
      <c r="BC12" s="186"/>
      <c r="BD12" s="186"/>
      <c r="BE12" s="186"/>
    </row>
    <row r="13" spans="1:238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</row>
    <row r="14" spans="1:238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  <c r="AQ14" s="186"/>
      <c r="AR14" s="186"/>
      <c r="AS14" s="186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</row>
    <row r="15" spans="1:238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  <c r="AQ15" s="186"/>
      <c r="AR15" s="186"/>
      <c r="AS15" s="186"/>
      <c r="AT15" s="186"/>
      <c r="AU15" s="186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</row>
    <row r="16" spans="1:238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</row>
    <row r="17" spans="1:62" ht="36" x14ac:dyDescent="0.25">
      <c r="A17" s="387"/>
      <c r="B17" s="389" t="s">
        <v>33</v>
      </c>
      <c r="C17" s="397">
        <f>'Zestawienie syntetyczne'!B17</f>
        <v>43168945.748329334</v>
      </c>
      <c r="D17" s="146">
        <v>3</v>
      </c>
      <c r="E17" s="45">
        <v>1160999.79</v>
      </c>
      <c r="F17" s="45">
        <v>870749.84</v>
      </c>
      <c r="G17" s="329"/>
      <c r="H17" s="237">
        <v>0</v>
      </c>
      <c r="I17" s="47">
        <v>0</v>
      </c>
      <c r="J17" s="47">
        <v>0</v>
      </c>
      <c r="K17" s="333"/>
      <c r="L17" s="146">
        <v>3</v>
      </c>
      <c r="M17" s="45">
        <v>1160999.79</v>
      </c>
      <c r="N17" s="144">
        <v>870749.84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  <c r="AQ17" s="186"/>
      <c r="AR17" s="186"/>
      <c r="AS17" s="186"/>
      <c r="AT17" s="186"/>
      <c r="AU17" s="186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</row>
    <row r="18" spans="1:6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</row>
    <row r="19" spans="1:6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</row>
    <row r="20" spans="1:6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</row>
    <row r="21" spans="1:6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</row>
    <row r="22" spans="1:6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</row>
    <row r="23" spans="1:6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</row>
    <row r="24" spans="1:6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  <c r="AQ24" s="186"/>
      <c r="AR24" s="186"/>
      <c r="AS24" s="186"/>
      <c r="AT24" s="186"/>
      <c r="AU24" s="186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</row>
    <row r="25" spans="1:6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</row>
    <row r="26" spans="1:62" ht="18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</row>
    <row r="27" spans="1:62" ht="18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</row>
    <row r="28" spans="1:6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193</v>
      </c>
      <c r="E28" s="494">
        <v>71200788.320000008</v>
      </c>
      <c r="F28" s="494">
        <v>53400590.850000001</v>
      </c>
      <c r="G28" s="495">
        <v>0</v>
      </c>
      <c r="H28" s="493">
        <v>140</v>
      </c>
      <c r="I28" s="494">
        <v>39452685.669999994</v>
      </c>
      <c r="J28" s="494">
        <v>29589513.950000007</v>
      </c>
      <c r="K28" s="495">
        <v>0</v>
      </c>
      <c r="L28" s="493">
        <v>48</v>
      </c>
      <c r="M28" s="494">
        <v>30555683.07</v>
      </c>
      <c r="N28" s="498">
        <v>22916762.23</v>
      </c>
      <c r="O28" s="502">
        <v>145</v>
      </c>
      <c r="P28" s="494">
        <v>39636081.289999999</v>
      </c>
      <c r="Q28" s="494">
        <v>29727060.610000007</v>
      </c>
      <c r="R28" s="499">
        <v>0</v>
      </c>
      <c r="S28" s="500">
        <v>5</v>
      </c>
      <c r="T28" s="494">
        <v>1036675.1300000001</v>
      </c>
      <c r="U28" s="498">
        <v>777506.33000000007</v>
      </c>
      <c r="V28" s="493">
        <v>7</v>
      </c>
      <c r="W28" s="494">
        <v>102143.61</v>
      </c>
      <c r="X28" s="498">
        <v>76607.72</v>
      </c>
      <c r="Y28" s="502">
        <v>140</v>
      </c>
      <c r="Z28" s="494">
        <v>38497262.549999997</v>
      </c>
      <c r="AA28" s="494">
        <v>28872946.560000006</v>
      </c>
      <c r="AB28" s="495">
        <v>0</v>
      </c>
      <c r="AC28" s="503">
        <v>24</v>
      </c>
      <c r="AD28" s="504">
        <v>33</v>
      </c>
      <c r="AE28" s="494">
        <v>4119115.3</v>
      </c>
      <c r="AF28" s="494">
        <v>3089336.44</v>
      </c>
      <c r="AG28" s="499">
        <v>0</v>
      </c>
      <c r="AH28" s="500">
        <v>0</v>
      </c>
      <c r="AI28" s="494">
        <v>0</v>
      </c>
      <c r="AJ28" s="498">
        <v>103375.39</v>
      </c>
      <c r="AK28" s="502">
        <v>225</v>
      </c>
      <c r="AL28" s="504">
        <v>147</v>
      </c>
      <c r="AM28" s="494">
        <v>39762497.280000001</v>
      </c>
      <c r="AN28" s="494">
        <v>29821872.450000003</v>
      </c>
      <c r="AO28" s="494">
        <v>1810703.26</v>
      </c>
      <c r="AP28" s="498">
        <v>1358027.44</v>
      </c>
      <c r="AQ28" s="452"/>
      <c r="AR28" s="452"/>
      <c r="AS28" s="452"/>
      <c r="AT28" s="452"/>
      <c r="AU28" s="452"/>
      <c r="AV28" s="452"/>
      <c r="AW28" s="452"/>
      <c r="AX28" s="452"/>
      <c r="AY28" s="452"/>
      <c r="AZ28" s="452"/>
      <c r="BA28" s="452"/>
      <c r="BB28" s="452"/>
      <c r="BC28" s="452"/>
      <c r="BD28" s="452"/>
      <c r="BE28" s="452"/>
    </row>
    <row r="29" spans="1:6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</row>
    <row r="30" spans="1:6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2"/>
      <c r="BG30" s="2"/>
      <c r="BH30" s="2"/>
      <c r="BI30" s="2"/>
      <c r="BJ30" s="2"/>
    </row>
    <row r="31" spans="1:6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65</v>
      </c>
      <c r="E31" s="45">
        <v>35018100.450000003</v>
      </c>
      <c r="F31" s="45">
        <v>26263575.240000002</v>
      </c>
      <c r="G31" s="329">
        <v>0</v>
      </c>
      <c r="H31" s="146">
        <v>23</v>
      </c>
      <c r="I31" s="47">
        <v>4605316.13</v>
      </c>
      <c r="J31" s="45">
        <v>3453987.0499999993</v>
      </c>
      <c r="K31" s="329">
        <v>0</v>
      </c>
      <c r="L31" s="146">
        <v>40</v>
      </c>
      <c r="M31" s="45">
        <v>30083573.09</v>
      </c>
      <c r="N31" s="144">
        <v>22562679.77</v>
      </c>
      <c r="O31" s="143">
        <v>25</v>
      </c>
      <c r="P31" s="45">
        <v>4524924.09</v>
      </c>
      <c r="Q31" s="45">
        <v>3393693.03</v>
      </c>
      <c r="R31" s="250">
        <v>0</v>
      </c>
      <c r="S31" s="49">
        <v>2</v>
      </c>
      <c r="T31" s="45">
        <v>253951.58000000002</v>
      </c>
      <c r="U31" s="144">
        <v>190463.68</v>
      </c>
      <c r="V31" s="146">
        <v>7</v>
      </c>
      <c r="W31" s="45">
        <v>102143.61</v>
      </c>
      <c r="X31" s="144">
        <v>76607.72</v>
      </c>
      <c r="Y31" s="143">
        <v>23</v>
      </c>
      <c r="Z31" s="45">
        <v>4168828.8999999994</v>
      </c>
      <c r="AA31" s="45">
        <v>3126621.6299999994</v>
      </c>
      <c r="AB31" s="329">
        <v>0</v>
      </c>
      <c r="AC31" s="368">
        <v>24</v>
      </c>
      <c r="AD31" s="147">
        <v>33</v>
      </c>
      <c r="AE31" s="45">
        <v>4119115.3</v>
      </c>
      <c r="AF31" s="45">
        <v>3089336.44</v>
      </c>
      <c r="AG31" s="250">
        <v>0</v>
      </c>
      <c r="AH31" s="49">
        <v>0</v>
      </c>
      <c r="AI31" s="45">
        <v>0</v>
      </c>
      <c r="AJ31" s="144">
        <v>103375.39</v>
      </c>
      <c r="AK31" s="143">
        <v>53</v>
      </c>
      <c r="AL31" s="147">
        <v>27</v>
      </c>
      <c r="AM31" s="45">
        <v>4651340.08</v>
      </c>
      <c r="AN31" s="45">
        <v>3488505</v>
      </c>
      <c r="AO31" s="45">
        <v>1810703.26</v>
      </c>
      <c r="AP31" s="144">
        <v>1358027.44</v>
      </c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2"/>
      <c r="BG31" s="2"/>
      <c r="BH31" s="2"/>
      <c r="BI31" s="2"/>
      <c r="BJ31" s="2"/>
    </row>
    <row r="32" spans="1:6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227">
        <v>47</v>
      </c>
      <c r="E32" s="124">
        <v>30877837.66</v>
      </c>
      <c r="F32" s="124">
        <v>23158378.190000001</v>
      </c>
      <c r="G32" s="337"/>
      <c r="H32" s="227">
        <v>15</v>
      </c>
      <c r="I32" s="124">
        <v>3697795.19</v>
      </c>
      <c r="J32" s="124">
        <v>2773346.3699999996</v>
      </c>
      <c r="K32" s="337"/>
      <c r="L32" s="227">
        <v>30</v>
      </c>
      <c r="M32" s="124">
        <v>26850831.239999998</v>
      </c>
      <c r="N32" s="225">
        <v>20138123.399999999</v>
      </c>
      <c r="O32" s="223">
        <v>17</v>
      </c>
      <c r="P32" s="124">
        <v>3677074.2899999996</v>
      </c>
      <c r="Q32" s="124">
        <v>2757805.69</v>
      </c>
      <c r="R32" s="267"/>
      <c r="S32" s="181">
        <v>2</v>
      </c>
      <c r="T32" s="124">
        <v>253951.58000000002</v>
      </c>
      <c r="U32" s="225">
        <v>190463.68</v>
      </c>
      <c r="V32" s="227">
        <v>5</v>
      </c>
      <c r="W32" s="124">
        <v>89281.86</v>
      </c>
      <c r="X32" s="225">
        <v>66961.41</v>
      </c>
      <c r="Y32" s="223">
        <v>15</v>
      </c>
      <c r="Z32" s="124">
        <v>3333840.8499999996</v>
      </c>
      <c r="AA32" s="124">
        <v>2500380.5999999996</v>
      </c>
      <c r="AB32" s="337"/>
      <c r="AC32" s="383">
        <v>16</v>
      </c>
      <c r="AD32" s="228">
        <v>24</v>
      </c>
      <c r="AE32" s="124">
        <v>3346670.89</v>
      </c>
      <c r="AF32" s="124">
        <v>2510003.14</v>
      </c>
      <c r="AG32" s="267"/>
      <c r="AH32" s="181">
        <v>0</v>
      </c>
      <c r="AI32" s="124">
        <v>0</v>
      </c>
      <c r="AJ32" s="225">
        <v>40674.479999999996</v>
      </c>
      <c r="AK32" s="149">
        <v>41</v>
      </c>
      <c r="AL32" s="154">
        <v>18</v>
      </c>
      <c r="AM32" s="111">
        <v>3805299.94</v>
      </c>
      <c r="AN32" s="111">
        <v>2853974.9</v>
      </c>
      <c r="AO32" s="111">
        <v>1597245.26</v>
      </c>
      <c r="AP32" s="151">
        <v>1197933.94</v>
      </c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2"/>
      <c r="BG32" s="2"/>
      <c r="BH32" s="2"/>
      <c r="BI32" s="2"/>
      <c r="BJ32" s="2"/>
    </row>
    <row r="33" spans="1:6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227">
        <v>15</v>
      </c>
      <c r="E33" s="124">
        <v>1124188.21</v>
      </c>
      <c r="F33" s="124">
        <v>843141.13</v>
      </c>
      <c r="G33" s="337"/>
      <c r="H33" s="227">
        <v>6</v>
      </c>
      <c r="I33" s="124">
        <v>391666.86</v>
      </c>
      <c r="J33" s="124">
        <v>293750.13</v>
      </c>
      <c r="K33" s="337"/>
      <c r="L33" s="227">
        <v>9</v>
      </c>
      <c r="M33" s="124">
        <v>732521.35</v>
      </c>
      <c r="N33" s="225">
        <v>549391</v>
      </c>
      <c r="O33" s="223">
        <v>6</v>
      </c>
      <c r="P33" s="124">
        <v>337109.4</v>
      </c>
      <c r="Q33" s="124">
        <v>252832.05</v>
      </c>
      <c r="R33" s="267"/>
      <c r="S33" s="181">
        <v>0</v>
      </c>
      <c r="T33" s="124">
        <v>0</v>
      </c>
      <c r="U33" s="225">
        <v>0</v>
      </c>
      <c r="V33" s="227">
        <v>1</v>
      </c>
      <c r="W33" s="124">
        <v>5750</v>
      </c>
      <c r="X33" s="225">
        <v>4312.5</v>
      </c>
      <c r="Y33" s="223">
        <v>6</v>
      </c>
      <c r="Z33" s="124">
        <v>331359.40000000002</v>
      </c>
      <c r="AA33" s="124">
        <v>248519.55</v>
      </c>
      <c r="AB33" s="337"/>
      <c r="AC33" s="383">
        <v>6</v>
      </c>
      <c r="AD33" s="228">
        <v>6</v>
      </c>
      <c r="AE33" s="124">
        <v>269772.40000000002</v>
      </c>
      <c r="AF33" s="124">
        <v>202329.3</v>
      </c>
      <c r="AG33" s="267"/>
      <c r="AH33" s="181">
        <v>0</v>
      </c>
      <c r="AI33" s="124">
        <v>0</v>
      </c>
      <c r="AJ33" s="225">
        <v>61587</v>
      </c>
      <c r="AK33" s="149">
        <v>8</v>
      </c>
      <c r="AL33" s="154">
        <v>7</v>
      </c>
      <c r="AM33" s="111">
        <v>343525.4</v>
      </c>
      <c r="AN33" s="111">
        <v>257644.05</v>
      </c>
      <c r="AO33" s="111">
        <v>183458</v>
      </c>
      <c r="AP33" s="151">
        <v>137593.5</v>
      </c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2"/>
      <c r="BG33" s="2"/>
      <c r="BH33" s="2"/>
      <c r="BI33" s="2"/>
      <c r="BJ33" s="2"/>
    </row>
    <row r="34" spans="1:6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227">
        <v>3</v>
      </c>
      <c r="E34" s="124">
        <v>3016074.58</v>
      </c>
      <c r="F34" s="124">
        <v>2262055.92</v>
      </c>
      <c r="G34" s="337"/>
      <c r="H34" s="227">
        <v>2</v>
      </c>
      <c r="I34" s="124">
        <v>515854.08000000002</v>
      </c>
      <c r="J34" s="124">
        <v>386890.55</v>
      </c>
      <c r="K34" s="337"/>
      <c r="L34" s="227">
        <v>1</v>
      </c>
      <c r="M34" s="124">
        <v>2500220.5</v>
      </c>
      <c r="N34" s="225">
        <v>1875165.37</v>
      </c>
      <c r="O34" s="223">
        <v>2</v>
      </c>
      <c r="P34" s="124">
        <v>510740.4</v>
      </c>
      <c r="Q34" s="124">
        <v>383055.29</v>
      </c>
      <c r="R34" s="267"/>
      <c r="S34" s="181">
        <v>0</v>
      </c>
      <c r="T34" s="124">
        <v>0</v>
      </c>
      <c r="U34" s="225">
        <v>0</v>
      </c>
      <c r="V34" s="227">
        <v>1</v>
      </c>
      <c r="W34" s="124">
        <v>7111.75</v>
      </c>
      <c r="X34" s="225">
        <v>5333.81</v>
      </c>
      <c r="Y34" s="223">
        <v>2</v>
      </c>
      <c r="Z34" s="124">
        <v>503628.65</v>
      </c>
      <c r="AA34" s="124">
        <v>377721.48</v>
      </c>
      <c r="AB34" s="337"/>
      <c r="AC34" s="383">
        <v>2</v>
      </c>
      <c r="AD34" s="228">
        <v>3</v>
      </c>
      <c r="AE34" s="124">
        <v>502672.01</v>
      </c>
      <c r="AF34" s="124">
        <v>377004</v>
      </c>
      <c r="AG34" s="267"/>
      <c r="AH34" s="181">
        <v>0</v>
      </c>
      <c r="AI34" s="124">
        <v>0</v>
      </c>
      <c r="AJ34" s="225">
        <v>1113.9100000000001</v>
      </c>
      <c r="AK34" s="149">
        <v>4</v>
      </c>
      <c r="AL34" s="154">
        <v>2</v>
      </c>
      <c r="AM34" s="111">
        <v>502514.74</v>
      </c>
      <c r="AN34" s="111">
        <v>376886.05</v>
      </c>
      <c r="AO34" s="111">
        <v>30000</v>
      </c>
      <c r="AP34" s="151">
        <v>22500</v>
      </c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2"/>
      <c r="BG34" s="2"/>
      <c r="BH34" s="2"/>
      <c r="BI34" s="2"/>
      <c r="BJ34" s="2"/>
    </row>
    <row r="35" spans="1:6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2"/>
      <c r="BG35" s="2"/>
      <c r="BH35" s="2"/>
      <c r="BI35" s="2"/>
      <c r="BJ35" s="2"/>
    </row>
    <row r="36" spans="1:62" ht="39" x14ac:dyDescent="0.25">
      <c r="A36" s="387"/>
      <c r="B36" s="389" t="s">
        <v>123</v>
      </c>
      <c r="C36" s="396">
        <f>'Zestawienie syntetyczne'!B36</f>
        <v>207863052.47606811</v>
      </c>
      <c r="D36" s="146">
        <v>75</v>
      </c>
      <c r="E36" s="45">
        <v>34431310.289999999</v>
      </c>
      <c r="F36" s="47">
        <v>25823482.489999998</v>
      </c>
      <c r="G36" s="329"/>
      <c r="H36" s="237">
        <v>65</v>
      </c>
      <c r="I36" s="47">
        <v>33108939.93999999</v>
      </c>
      <c r="J36" s="47">
        <v>24831704.760000005</v>
      </c>
      <c r="K36" s="333"/>
      <c r="L36" s="146">
        <v>7</v>
      </c>
      <c r="M36" s="45">
        <v>459162</v>
      </c>
      <c r="N36" s="144">
        <v>344371.48</v>
      </c>
      <c r="O36" s="143">
        <v>68</v>
      </c>
      <c r="P36" s="45">
        <v>33381465.699999999</v>
      </c>
      <c r="Q36" s="45">
        <v>25036099.010000005</v>
      </c>
      <c r="R36" s="250"/>
      <c r="S36" s="49">
        <v>3</v>
      </c>
      <c r="T36" s="45">
        <v>782723.55</v>
      </c>
      <c r="U36" s="144">
        <v>587042.65</v>
      </c>
      <c r="V36" s="146">
        <v>0</v>
      </c>
      <c r="W36" s="45">
        <v>0</v>
      </c>
      <c r="X36" s="144">
        <v>0</v>
      </c>
      <c r="Y36" s="143">
        <v>65</v>
      </c>
      <c r="Z36" s="45">
        <v>32598742.149999999</v>
      </c>
      <c r="AA36" s="45">
        <v>24449056.360000007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68</v>
      </c>
      <c r="AL36" s="147">
        <v>68</v>
      </c>
      <c r="AM36" s="45">
        <v>33381465.699999999</v>
      </c>
      <c r="AN36" s="45">
        <v>25036099.010000002</v>
      </c>
      <c r="AO36" s="45">
        <v>0</v>
      </c>
      <c r="AP36" s="144">
        <v>0</v>
      </c>
      <c r="AQ36" s="186"/>
      <c r="AR36" s="186"/>
      <c r="AS36" s="186"/>
      <c r="AT36" s="186"/>
      <c r="AU36" s="186"/>
      <c r="AV36" s="186"/>
      <c r="AW36" s="186"/>
      <c r="AX36" s="186"/>
      <c r="AY36" s="186"/>
      <c r="AZ36" s="186"/>
      <c r="BA36" s="186"/>
      <c r="BB36" s="186"/>
      <c r="BC36" s="186"/>
      <c r="BD36" s="186"/>
      <c r="BE36" s="186"/>
    </row>
    <row r="37" spans="1:62" ht="18" x14ac:dyDescent="0.25">
      <c r="A37" s="387"/>
      <c r="B37" s="389" t="s">
        <v>47</v>
      </c>
      <c r="C37" s="397">
        <f>'Zestawienie syntetyczne'!B37</f>
        <v>8444168.3135053329</v>
      </c>
      <c r="D37" s="146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</row>
    <row r="38" spans="1:6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  <c r="AQ38" s="186"/>
      <c r="AR38" s="186"/>
      <c r="AS38" s="186"/>
      <c r="AT38" s="186"/>
      <c r="AU38" s="186"/>
      <c r="AV38" s="186"/>
      <c r="AW38" s="186"/>
      <c r="AX38" s="186"/>
      <c r="AY38" s="186"/>
      <c r="AZ38" s="186"/>
      <c r="BA38" s="186"/>
      <c r="BB38" s="186"/>
      <c r="BC38" s="186"/>
      <c r="BD38" s="186"/>
      <c r="BE38" s="186"/>
    </row>
    <row r="39" spans="1:6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53</v>
      </c>
      <c r="E39" s="45">
        <v>1751377.58</v>
      </c>
      <c r="F39" s="45">
        <v>1313533.1200000001</v>
      </c>
      <c r="G39" s="329"/>
      <c r="H39" s="237">
        <v>52</v>
      </c>
      <c r="I39" s="45">
        <v>1738429.5999999999</v>
      </c>
      <c r="J39" s="45">
        <v>1303822.1400000001</v>
      </c>
      <c r="K39" s="333"/>
      <c r="L39" s="146">
        <v>1</v>
      </c>
      <c r="M39" s="45">
        <v>12947.98</v>
      </c>
      <c r="N39" s="144">
        <v>9710.98</v>
      </c>
      <c r="O39" s="143">
        <v>52</v>
      </c>
      <c r="P39" s="45">
        <v>1729691.5</v>
      </c>
      <c r="Q39" s="45">
        <v>1297268.57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52</v>
      </c>
      <c r="Z39" s="45">
        <v>1729691.5</v>
      </c>
      <c r="AA39" s="45">
        <v>1297268.57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104</v>
      </c>
      <c r="AL39" s="147">
        <v>52</v>
      </c>
      <c r="AM39" s="45">
        <v>1729691.5</v>
      </c>
      <c r="AN39" s="45">
        <v>1297268.44</v>
      </c>
      <c r="AO39" s="45">
        <v>0</v>
      </c>
      <c r="AP39" s="144">
        <v>0</v>
      </c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</row>
    <row r="40" spans="1:6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  <c r="AQ40" s="452"/>
      <c r="AR40" s="452"/>
      <c r="AS40" s="452"/>
      <c r="AT40" s="452"/>
      <c r="AU40" s="452"/>
      <c r="AV40" s="452"/>
      <c r="AW40" s="452"/>
      <c r="AX40" s="452"/>
      <c r="AY40" s="452"/>
      <c r="AZ40" s="452"/>
      <c r="BA40" s="452"/>
      <c r="BB40" s="452"/>
      <c r="BC40" s="452"/>
      <c r="BD40" s="452"/>
      <c r="BE40" s="452"/>
    </row>
    <row r="41" spans="1:6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</row>
    <row r="42" spans="1:62" ht="18.7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  <c r="AQ42" s="186"/>
      <c r="AR42" s="186"/>
      <c r="AS42" s="186"/>
      <c r="AT42" s="186"/>
      <c r="AU42" s="186"/>
      <c r="AV42" s="186"/>
      <c r="AW42" s="186"/>
      <c r="AX42" s="186"/>
      <c r="AY42" s="186"/>
      <c r="AZ42" s="186"/>
      <c r="BA42" s="186"/>
      <c r="BB42" s="186"/>
      <c r="BC42" s="186"/>
      <c r="BD42" s="186"/>
      <c r="BE42" s="186"/>
    </row>
    <row r="43" spans="1:6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</row>
    <row r="44" spans="1:6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</row>
    <row r="45" spans="1:6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</row>
    <row r="46" spans="1:6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</row>
    <row r="47" spans="1:6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  <c r="AQ47" s="186"/>
      <c r="AR47" s="186"/>
      <c r="AS47" s="186"/>
      <c r="AT47" s="186"/>
      <c r="AU47" s="186"/>
      <c r="AV47" s="186"/>
      <c r="AW47" s="186"/>
      <c r="AX47" s="186"/>
      <c r="AY47" s="186"/>
      <c r="AZ47" s="186"/>
      <c r="BA47" s="186"/>
      <c r="BB47" s="186"/>
      <c r="BC47" s="186"/>
      <c r="BD47" s="186"/>
      <c r="BE47" s="186"/>
    </row>
    <row r="48" spans="1:62" ht="31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  <c r="AQ48" s="186"/>
      <c r="AR48" s="186"/>
      <c r="AS48" s="186"/>
      <c r="AT48" s="186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</row>
    <row r="49" spans="1:57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76</v>
      </c>
      <c r="E49" s="494">
        <v>4613962.55</v>
      </c>
      <c r="F49" s="494">
        <v>3460471.63</v>
      </c>
      <c r="G49" s="495">
        <v>0</v>
      </c>
      <c r="H49" s="493">
        <v>73</v>
      </c>
      <c r="I49" s="494">
        <v>4596798.7799999993</v>
      </c>
      <c r="J49" s="494">
        <v>3447598.8200000008</v>
      </c>
      <c r="K49" s="495">
        <v>0</v>
      </c>
      <c r="L49" s="493">
        <v>3</v>
      </c>
      <c r="M49" s="494">
        <v>17163.77</v>
      </c>
      <c r="N49" s="498">
        <v>12872.810000000001</v>
      </c>
      <c r="O49" s="502">
        <v>73</v>
      </c>
      <c r="P49" s="494">
        <v>3556863.5999999992</v>
      </c>
      <c r="Q49" s="494">
        <v>2667647.4300000006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73</v>
      </c>
      <c r="Z49" s="494">
        <v>3556863.5999999992</v>
      </c>
      <c r="AA49" s="494">
        <v>2667647.4300000006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73</v>
      </c>
      <c r="AL49" s="504">
        <v>73</v>
      </c>
      <c r="AM49" s="494">
        <v>3556863.6</v>
      </c>
      <c r="AN49" s="494">
        <v>2667647.4300000002</v>
      </c>
      <c r="AO49" s="494">
        <v>0</v>
      </c>
      <c r="AP49" s="498">
        <v>0</v>
      </c>
      <c r="AQ49" s="452"/>
      <c r="AR49" s="452"/>
      <c r="AS49" s="452"/>
      <c r="AT49" s="452"/>
      <c r="AU49" s="452"/>
      <c r="AV49" s="452"/>
      <c r="AW49" s="452"/>
      <c r="AX49" s="452"/>
      <c r="AY49" s="452"/>
      <c r="AZ49" s="452"/>
      <c r="BA49" s="452"/>
      <c r="BB49" s="452"/>
      <c r="BC49" s="452"/>
      <c r="BD49" s="452"/>
      <c r="BE49" s="452"/>
    </row>
    <row r="50" spans="1:57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</row>
    <row r="51" spans="1:57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  <c r="AQ51" s="186"/>
      <c r="AR51" s="186"/>
      <c r="AS51" s="186"/>
      <c r="AT51" s="186"/>
      <c r="AU51" s="186"/>
      <c r="AV51" s="186"/>
      <c r="AW51" s="186"/>
      <c r="AX51" s="186"/>
      <c r="AY51" s="186"/>
      <c r="AZ51" s="186"/>
      <c r="BA51" s="186"/>
      <c r="BB51" s="186"/>
      <c r="BC51" s="186"/>
      <c r="BD51" s="186"/>
      <c r="BE51" s="186"/>
    </row>
    <row r="52" spans="1:57" ht="18" x14ac:dyDescent="0.25">
      <c r="A52" s="387" t="s">
        <v>58</v>
      </c>
      <c r="B52" s="389" t="s">
        <v>58</v>
      </c>
      <c r="C52" s="397"/>
      <c r="D52" s="146">
        <v>76</v>
      </c>
      <c r="E52" s="45">
        <v>4613962.55</v>
      </c>
      <c r="F52" s="47">
        <v>3460471.63</v>
      </c>
      <c r="G52" s="329"/>
      <c r="H52" s="237">
        <v>73</v>
      </c>
      <c r="I52" s="47">
        <v>4596798.7799999993</v>
      </c>
      <c r="J52" s="47">
        <v>3447598.8200000008</v>
      </c>
      <c r="K52" s="333"/>
      <c r="L52" s="146">
        <v>3</v>
      </c>
      <c r="M52" s="45">
        <v>17163.77</v>
      </c>
      <c r="N52" s="144">
        <v>12872.810000000001</v>
      </c>
      <c r="O52" s="143">
        <v>73</v>
      </c>
      <c r="P52" s="45">
        <v>3556863.5999999992</v>
      </c>
      <c r="Q52" s="45">
        <v>2667647.4300000006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73</v>
      </c>
      <c r="Z52" s="45">
        <v>3556863.5999999992</v>
      </c>
      <c r="AA52" s="45">
        <v>2667647.4300000006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73</v>
      </c>
      <c r="AL52" s="147">
        <v>73</v>
      </c>
      <c r="AM52" s="45">
        <v>3556863.6</v>
      </c>
      <c r="AN52" s="45">
        <v>2667647.4300000002</v>
      </c>
      <c r="AO52" s="45">
        <v>0</v>
      </c>
      <c r="AP52" s="144">
        <v>0</v>
      </c>
      <c r="AQ52" s="186"/>
      <c r="AR52" s="186"/>
      <c r="AS52" s="186"/>
      <c r="AT52" s="186"/>
      <c r="AU52" s="186"/>
      <c r="AV52" s="186"/>
      <c r="AW52" s="186"/>
      <c r="AX52" s="186"/>
      <c r="AY52" s="186"/>
      <c r="AZ52" s="186"/>
      <c r="BA52" s="186"/>
      <c r="BB52" s="186"/>
      <c r="BC52" s="186"/>
      <c r="BD52" s="186"/>
      <c r="BE52" s="186"/>
    </row>
    <row r="53" spans="1:57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</row>
    <row r="54" spans="1:57" ht="108.75" customHeight="1" x14ac:dyDescent="0.25">
      <c r="A54" s="581" t="s">
        <v>131</v>
      </c>
      <c r="B54" s="391" t="s">
        <v>168</v>
      </c>
      <c r="C54" s="396"/>
      <c r="D54" s="164">
        <v>76</v>
      </c>
      <c r="E54" s="158">
        <v>4613962.55</v>
      </c>
      <c r="F54" s="288">
        <v>3460471.63</v>
      </c>
      <c r="G54" s="330"/>
      <c r="H54" s="305">
        <v>73</v>
      </c>
      <c r="I54" s="288">
        <v>4596798.7799999993</v>
      </c>
      <c r="J54" s="288">
        <v>3447598.8200000008</v>
      </c>
      <c r="K54" s="334"/>
      <c r="L54" s="164">
        <v>3</v>
      </c>
      <c r="M54" s="158">
        <v>17163.77</v>
      </c>
      <c r="N54" s="163">
        <v>12872.810000000001</v>
      </c>
      <c r="O54" s="157">
        <v>73</v>
      </c>
      <c r="P54" s="158">
        <v>3556863.5999999992</v>
      </c>
      <c r="Q54" s="158">
        <v>2667647.4300000006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73</v>
      </c>
      <c r="Z54" s="158">
        <v>3556863.5999999992</v>
      </c>
      <c r="AA54" s="158">
        <v>2667647.4300000006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73</v>
      </c>
      <c r="AL54" s="165">
        <v>73</v>
      </c>
      <c r="AM54" s="158">
        <v>3556863.6</v>
      </c>
      <c r="AN54" s="158">
        <v>2667647.4300000002</v>
      </c>
      <c r="AO54" s="158">
        <v>0</v>
      </c>
      <c r="AP54" s="163">
        <v>0</v>
      </c>
      <c r="AQ54" s="186"/>
      <c r="AR54" s="186"/>
      <c r="AS54" s="186"/>
      <c r="AT54" s="186"/>
      <c r="AU54" s="186"/>
      <c r="AV54" s="186"/>
      <c r="AW54" s="186"/>
      <c r="AX54" s="186"/>
      <c r="AY54" s="186"/>
      <c r="AZ54" s="186"/>
      <c r="BA54" s="186"/>
      <c r="BB54" s="186"/>
      <c r="BC54" s="186"/>
      <c r="BD54" s="186"/>
      <c r="BE54" s="186"/>
    </row>
    <row r="55" spans="1:57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  <c r="AQ55" s="186"/>
      <c r="AR55" s="186"/>
      <c r="AS55" s="186"/>
      <c r="AT55" s="186"/>
      <c r="AU55" s="186"/>
      <c r="AV55" s="186"/>
      <c r="AW55" s="186"/>
      <c r="AX55" s="186"/>
      <c r="AY55" s="186"/>
      <c r="AZ55" s="186"/>
      <c r="BA55" s="186"/>
      <c r="BB55" s="186"/>
      <c r="BC55" s="186"/>
      <c r="BD55" s="186"/>
      <c r="BE55" s="186"/>
    </row>
    <row r="56" spans="1:57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  <c r="AQ56" s="452"/>
      <c r="AR56" s="452"/>
      <c r="AS56" s="452"/>
      <c r="AT56" s="452"/>
      <c r="AU56" s="452"/>
      <c r="AV56" s="452"/>
      <c r="AW56" s="452"/>
      <c r="AX56" s="452"/>
      <c r="AY56" s="452"/>
      <c r="AZ56" s="452"/>
      <c r="BA56" s="452"/>
      <c r="BB56" s="452"/>
      <c r="BC56" s="452"/>
      <c r="BD56" s="452"/>
      <c r="BE56" s="452"/>
    </row>
    <row r="57" spans="1:57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  <c r="AQ57" s="186"/>
      <c r="AR57" s="186"/>
      <c r="AS57" s="186"/>
      <c r="AT57" s="186"/>
      <c r="AU57" s="186"/>
      <c r="AV57" s="186"/>
      <c r="AW57" s="186"/>
      <c r="AX57" s="186"/>
      <c r="AY57" s="186"/>
      <c r="AZ57" s="186"/>
      <c r="BA57" s="186"/>
      <c r="BB57" s="186"/>
      <c r="BC57" s="186"/>
      <c r="BD57" s="186"/>
      <c r="BE57" s="186"/>
    </row>
    <row r="58" spans="1:57" ht="54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  <c r="AQ58" s="186"/>
      <c r="AR58" s="186"/>
      <c r="AS58" s="186"/>
      <c r="AT58" s="186"/>
      <c r="AU58" s="186"/>
      <c r="AV58" s="186"/>
      <c r="AW58" s="186"/>
      <c r="AX58" s="186"/>
      <c r="AY58" s="186"/>
      <c r="AZ58" s="186"/>
      <c r="BA58" s="186"/>
      <c r="BB58" s="186"/>
      <c r="BC58" s="186"/>
      <c r="BD58" s="186"/>
      <c r="BE58" s="186"/>
    </row>
    <row r="59" spans="1:57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</row>
    <row r="60" spans="1:57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  <c r="AQ60" s="452"/>
      <c r="AR60" s="452"/>
      <c r="AS60" s="452"/>
      <c r="AT60" s="452"/>
      <c r="AU60" s="452"/>
      <c r="AV60" s="452"/>
      <c r="AW60" s="452"/>
      <c r="AX60" s="452"/>
      <c r="AY60" s="452"/>
      <c r="AZ60" s="452"/>
      <c r="BA60" s="452"/>
      <c r="BB60" s="452"/>
      <c r="BC60" s="452"/>
      <c r="BD60" s="452"/>
      <c r="BE60" s="452"/>
    </row>
    <row r="61" spans="1:57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  <c r="AQ61" s="186"/>
      <c r="AR61" s="186"/>
      <c r="AS61" s="186"/>
      <c r="AT61" s="186"/>
      <c r="AU61" s="186"/>
      <c r="AV61" s="186"/>
      <c r="AW61" s="186"/>
      <c r="AX61" s="186"/>
      <c r="AY61" s="186"/>
      <c r="AZ61" s="186"/>
      <c r="BA61" s="186"/>
      <c r="BB61" s="186"/>
      <c r="BC61" s="186"/>
      <c r="BD61" s="186"/>
      <c r="BE61" s="186"/>
    </row>
    <row r="62" spans="1:57" s="196" customFormat="1" ht="24" customHeight="1" thickBot="1" x14ac:dyDescent="0.3">
      <c r="A62" s="387"/>
      <c r="B62" s="521" t="s">
        <v>96</v>
      </c>
      <c r="C62" s="487">
        <f>'Zestawienie syntetyczne'!B62</f>
        <v>2744523913.736351</v>
      </c>
      <c r="D62" s="475">
        <v>272</v>
      </c>
      <c r="E62" s="476">
        <v>76975750.660000011</v>
      </c>
      <c r="F62" s="476">
        <v>57731812.320000008</v>
      </c>
      <c r="G62" s="484">
        <v>0</v>
      </c>
      <c r="H62" s="475">
        <v>213</v>
      </c>
      <c r="I62" s="476">
        <v>44049484.449999996</v>
      </c>
      <c r="J62" s="476">
        <v>33037112.770000007</v>
      </c>
      <c r="K62" s="484">
        <v>0</v>
      </c>
      <c r="L62" s="475">
        <v>54</v>
      </c>
      <c r="M62" s="476">
        <v>31733846.629999999</v>
      </c>
      <c r="N62" s="480">
        <v>23800384.879999999</v>
      </c>
      <c r="O62" s="488">
        <v>218</v>
      </c>
      <c r="P62" s="476">
        <v>43192944.890000001</v>
      </c>
      <c r="Q62" s="476">
        <v>32394708.040000007</v>
      </c>
      <c r="R62" s="481">
        <v>0</v>
      </c>
      <c r="S62" s="482">
        <v>5</v>
      </c>
      <c r="T62" s="476">
        <v>1036675.1300000001</v>
      </c>
      <c r="U62" s="480">
        <v>777506.33000000007</v>
      </c>
      <c r="V62" s="475">
        <v>7</v>
      </c>
      <c r="W62" s="476">
        <v>102143.61</v>
      </c>
      <c r="X62" s="480">
        <v>76607.72</v>
      </c>
      <c r="Y62" s="488">
        <v>213</v>
      </c>
      <c r="Z62" s="476">
        <v>42054126.149999999</v>
      </c>
      <c r="AA62" s="476">
        <v>31540593.990000006</v>
      </c>
      <c r="AB62" s="484">
        <v>0</v>
      </c>
      <c r="AC62" s="489">
        <v>24</v>
      </c>
      <c r="AD62" s="490">
        <v>33</v>
      </c>
      <c r="AE62" s="476">
        <v>4119115.3</v>
      </c>
      <c r="AF62" s="476">
        <v>3089336.44</v>
      </c>
      <c r="AG62" s="481">
        <v>0</v>
      </c>
      <c r="AH62" s="482">
        <v>0</v>
      </c>
      <c r="AI62" s="476">
        <v>0</v>
      </c>
      <c r="AJ62" s="480">
        <v>103375.39</v>
      </c>
      <c r="AK62" s="488">
        <v>298</v>
      </c>
      <c r="AL62" s="490">
        <v>220</v>
      </c>
      <c r="AM62" s="476">
        <v>43319360.880000003</v>
      </c>
      <c r="AN62" s="476">
        <v>32489519.880000003</v>
      </c>
      <c r="AO62" s="476">
        <v>1810703.26</v>
      </c>
      <c r="AP62" s="480">
        <v>1358027.44</v>
      </c>
      <c r="AQ62" s="186"/>
      <c r="AR62" s="186"/>
      <c r="AS62" s="186"/>
      <c r="AT62" s="186"/>
      <c r="AU62" s="186"/>
      <c r="AV62" s="186"/>
      <c r="AW62" s="186"/>
      <c r="AX62" s="186"/>
      <c r="AY62" s="186"/>
      <c r="AZ62" s="186"/>
      <c r="BA62" s="186"/>
      <c r="BB62" s="186"/>
      <c r="BC62" s="186"/>
      <c r="BD62" s="186"/>
      <c r="BE62" s="186"/>
    </row>
    <row r="63" spans="1:57" ht="31.5" customHeight="1" x14ac:dyDescent="0.25">
      <c r="B63" s="252"/>
      <c r="C63" s="254"/>
      <c r="D63" s="6"/>
      <c r="E63" s="16"/>
      <c r="F63" s="276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  <c r="AQ63" s="186"/>
      <c r="AR63" s="186"/>
      <c r="AS63" s="186"/>
      <c r="AT63" s="186"/>
      <c r="AU63" s="186"/>
      <c r="AV63" s="186"/>
      <c r="AW63" s="186"/>
      <c r="AX63" s="186"/>
      <c r="AY63" s="186"/>
      <c r="AZ63" s="186"/>
      <c r="BA63" s="186"/>
      <c r="BB63" s="186"/>
      <c r="BC63" s="186"/>
      <c r="BD63" s="186"/>
      <c r="BE63" s="186"/>
    </row>
    <row r="64" spans="1:57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6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  <c r="AQ64" s="186"/>
      <c r="AR64" s="186"/>
      <c r="AS64" s="186"/>
      <c r="AT64" s="186"/>
      <c r="AU64" s="186"/>
      <c r="AV64" s="186"/>
      <c r="AW64" s="186"/>
      <c r="AX64" s="186"/>
      <c r="AY64" s="186"/>
      <c r="AZ64" s="186"/>
      <c r="BA64" s="186"/>
      <c r="BB64" s="186"/>
      <c r="BC64" s="186"/>
      <c r="BD64" s="186"/>
      <c r="BE64" s="186"/>
    </row>
    <row r="65" spans="2:57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6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17"/>
      <c r="AF65" s="259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  <c r="AQ65" s="186"/>
      <c r="AR65" s="186"/>
      <c r="AS65" s="186"/>
      <c r="AT65" s="186"/>
      <c r="AU65" s="186"/>
      <c r="AV65" s="186"/>
      <c r="AW65" s="186"/>
      <c r="AX65" s="186"/>
      <c r="AY65" s="186"/>
      <c r="AZ65" s="186"/>
      <c r="BA65" s="186"/>
      <c r="BB65" s="186"/>
      <c r="BC65" s="186"/>
      <c r="BD65" s="186"/>
      <c r="BE65" s="186"/>
    </row>
    <row r="66" spans="2:57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9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</row>
    <row r="67" spans="2:57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  <c r="AQ67" s="186"/>
      <c r="AR67" s="186"/>
      <c r="AS67" s="186"/>
      <c r="AT67" s="186"/>
      <c r="AU67" s="186"/>
      <c r="AV67" s="186"/>
      <c r="AW67" s="186"/>
      <c r="AX67" s="186"/>
      <c r="AY67" s="186"/>
      <c r="AZ67" s="186"/>
      <c r="BA67" s="186"/>
      <c r="BB67" s="186"/>
      <c r="BC67" s="186"/>
      <c r="BD67" s="186"/>
      <c r="BE67" s="186"/>
    </row>
    <row r="68" spans="2:57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6"/>
      <c r="G68" s="6"/>
      <c r="H68" s="6"/>
      <c r="I68" s="6"/>
      <c r="J68" s="6"/>
      <c r="K68" s="6"/>
      <c r="L68" s="128"/>
      <c r="M68" s="126"/>
      <c r="AQ68" s="186"/>
      <c r="AR68" s="186"/>
      <c r="AS68" s="186"/>
      <c r="AT68" s="186"/>
      <c r="AU68" s="186"/>
      <c r="AV68" s="186"/>
      <c r="AW68" s="186"/>
      <c r="AX68" s="186"/>
      <c r="AY68" s="186"/>
      <c r="AZ68" s="186"/>
      <c r="BA68" s="186"/>
      <c r="BB68" s="186"/>
      <c r="BC68" s="186"/>
      <c r="BD68" s="186"/>
      <c r="BE68" s="186"/>
    </row>
    <row r="69" spans="2:57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6"/>
      <c r="G69" s="6"/>
      <c r="H69" s="6"/>
      <c r="I69" s="6"/>
      <c r="J69" s="6"/>
      <c r="K69" s="6"/>
      <c r="L69" s="128"/>
      <c r="M69" s="12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  <c r="BE69" s="186"/>
    </row>
    <row r="70" spans="2:57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6"/>
      <c r="G70" s="6"/>
      <c r="H70" s="6"/>
      <c r="I70" s="6"/>
      <c r="J70" s="6"/>
      <c r="K70" s="6"/>
      <c r="L70" s="128"/>
      <c r="M70" s="126"/>
      <c r="AQ70" s="186"/>
      <c r="AR70" s="186"/>
      <c r="AS70" s="186"/>
      <c r="AT70" s="186"/>
      <c r="AU70" s="186"/>
      <c r="AV70" s="186"/>
      <c r="AW70" s="186"/>
      <c r="AX70" s="186"/>
      <c r="AY70" s="186"/>
      <c r="AZ70" s="186"/>
      <c r="BA70" s="186"/>
      <c r="BB70" s="186"/>
      <c r="BC70" s="186"/>
      <c r="BD70" s="186"/>
      <c r="BE70" s="186"/>
    </row>
    <row r="71" spans="2:57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6"/>
      <c r="G71" s="6"/>
      <c r="H71" s="6"/>
      <c r="I71" s="6"/>
      <c r="J71" s="6"/>
      <c r="K71" s="6"/>
      <c r="L71" s="128"/>
      <c r="M71" s="126"/>
      <c r="AQ71" s="186"/>
      <c r="AR71" s="186"/>
      <c r="AS71" s="186"/>
      <c r="AT71" s="186"/>
      <c r="AU71" s="186"/>
      <c r="AV71" s="186"/>
      <c r="AW71" s="186"/>
      <c r="AX71" s="186"/>
      <c r="AY71" s="186"/>
      <c r="AZ71" s="186"/>
      <c r="BA71" s="186"/>
      <c r="BB71" s="186"/>
      <c r="BC71" s="186"/>
      <c r="BD71" s="186"/>
      <c r="BE71" s="186"/>
    </row>
    <row r="72" spans="2:57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  <c r="AE72" s="176"/>
      <c r="AQ72" s="186"/>
      <c r="AR72" s="186"/>
      <c r="AS72" s="186"/>
      <c r="AT72" s="186"/>
      <c r="AU72" s="186"/>
      <c r="AV72" s="186"/>
      <c r="AW72" s="186"/>
      <c r="AX72" s="186"/>
      <c r="AY72" s="186"/>
      <c r="AZ72" s="186"/>
      <c r="BA72" s="186"/>
      <c r="BB72" s="186"/>
      <c r="BC72" s="186"/>
      <c r="BD72" s="186"/>
      <c r="BE72" s="186"/>
    </row>
    <row r="73" spans="2:57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  <c r="AQ73" s="186"/>
      <c r="AR73" s="186"/>
      <c r="AS73" s="186"/>
      <c r="AT73" s="186"/>
      <c r="AU73" s="186"/>
      <c r="AV73" s="186"/>
      <c r="AW73" s="186"/>
      <c r="AX73" s="186"/>
      <c r="AY73" s="186"/>
      <c r="AZ73" s="186"/>
      <c r="BA73" s="186"/>
      <c r="BB73" s="186"/>
      <c r="BC73" s="186"/>
      <c r="BD73" s="186"/>
      <c r="BE73" s="186"/>
    </row>
    <row r="74" spans="2:57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  <c r="AQ74" s="186"/>
      <c r="AR74" s="186"/>
      <c r="AS74" s="186"/>
      <c r="AT74" s="186"/>
      <c r="AU74" s="186"/>
      <c r="AV74" s="186"/>
      <c r="AW74" s="186"/>
      <c r="AX74" s="186"/>
      <c r="AY74" s="186"/>
      <c r="AZ74" s="186"/>
      <c r="BA74" s="186"/>
      <c r="BB74" s="186"/>
      <c r="BC74" s="186"/>
      <c r="BD74" s="186"/>
      <c r="BE74" s="186"/>
    </row>
    <row r="75" spans="2:57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  <c r="AQ75" s="186"/>
      <c r="AR75" s="186"/>
      <c r="AS75" s="186"/>
      <c r="AT75" s="186"/>
      <c r="AU75" s="186"/>
      <c r="AV75" s="186"/>
      <c r="AW75" s="186"/>
      <c r="AX75" s="186"/>
      <c r="AY75" s="186"/>
      <c r="AZ75" s="186"/>
      <c r="BA75" s="186"/>
      <c r="BB75" s="186"/>
      <c r="BC75" s="186"/>
      <c r="BD75" s="186"/>
      <c r="BE75" s="186"/>
    </row>
    <row r="76" spans="2:57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</row>
    <row r="77" spans="2:57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  <c r="AQ77" s="186"/>
      <c r="AR77" s="186"/>
      <c r="AS77" s="186"/>
      <c r="AT77" s="186"/>
      <c r="AU77" s="186"/>
      <c r="AV77" s="186"/>
      <c r="AW77" s="186"/>
      <c r="AX77" s="186"/>
      <c r="AY77" s="186"/>
      <c r="AZ77" s="186"/>
      <c r="BA77" s="186"/>
      <c r="BB77" s="186"/>
      <c r="BC77" s="186"/>
      <c r="BD77" s="186"/>
      <c r="BE77" s="186"/>
    </row>
    <row r="78" spans="2:57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  <c r="AQ78" s="186"/>
      <c r="AR78" s="186"/>
      <c r="AS78" s="186"/>
      <c r="AT78" s="186"/>
      <c r="AU78" s="186"/>
      <c r="AV78" s="186"/>
      <c r="AW78" s="186"/>
      <c r="AX78" s="186"/>
      <c r="AY78" s="186"/>
      <c r="AZ78" s="186"/>
      <c r="BA78" s="186"/>
      <c r="BB78" s="186"/>
      <c r="BC78" s="186"/>
      <c r="BD78" s="186"/>
      <c r="BE78" s="186"/>
    </row>
    <row r="79" spans="2:57" x14ac:dyDescent="0.25">
      <c r="C79" s="112"/>
      <c r="D79" s="15"/>
      <c r="G79" s="15"/>
      <c r="H79" s="9"/>
      <c r="I79" s="9"/>
      <c r="J79" s="9"/>
      <c r="K79" s="9"/>
      <c r="S79" s="17"/>
      <c r="AQ79" s="186"/>
      <c r="AR79" s="186"/>
      <c r="AS79" s="186"/>
      <c r="AT79" s="186"/>
      <c r="AU79" s="186"/>
      <c r="AV79" s="186"/>
      <c r="AW79" s="186"/>
      <c r="AX79" s="186"/>
      <c r="AY79" s="186"/>
      <c r="AZ79" s="186"/>
      <c r="BA79" s="186"/>
      <c r="BB79" s="186"/>
      <c r="BC79" s="186"/>
      <c r="BD79" s="186"/>
      <c r="BE79" s="186"/>
    </row>
    <row r="80" spans="2:57" x14ac:dyDescent="0.25">
      <c r="C80" s="112"/>
      <c r="D80" s="15"/>
      <c r="G80" s="15"/>
      <c r="H80" s="9"/>
      <c r="I80" s="9"/>
      <c r="J80" s="9"/>
      <c r="K80" s="9"/>
      <c r="AQ80" s="186"/>
      <c r="AR80" s="186"/>
      <c r="AS80" s="186"/>
      <c r="AT80" s="186"/>
      <c r="AU80" s="186"/>
      <c r="AV80" s="186"/>
      <c r="AW80" s="186"/>
      <c r="AX80" s="186"/>
      <c r="AY80" s="186"/>
      <c r="AZ80" s="186"/>
      <c r="BA80" s="186"/>
      <c r="BB80" s="186"/>
      <c r="BC80" s="186"/>
      <c r="BD80" s="186"/>
      <c r="BE80" s="186"/>
    </row>
    <row r="81" spans="3:57" x14ac:dyDescent="0.25">
      <c r="C81" s="112"/>
      <c r="D81" s="15"/>
      <c r="G81" s="15"/>
      <c r="H81" s="9"/>
      <c r="I81" s="9"/>
      <c r="J81" s="9"/>
      <c r="K81" s="9"/>
      <c r="AQ81" s="186"/>
      <c r="AR81" s="186"/>
      <c r="AS81" s="186"/>
      <c r="AT81" s="186"/>
      <c r="AU81" s="186"/>
      <c r="AV81" s="186"/>
      <c r="AW81" s="186"/>
      <c r="AX81" s="186"/>
      <c r="AY81" s="186"/>
      <c r="AZ81" s="186"/>
      <c r="BA81" s="186"/>
      <c r="BB81" s="186"/>
      <c r="BC81" s="186"/>
      <c r="BD81" s="186"/>
      <c r="BE81" s="186"/>
    </row>
    <row r="82" spans="3:57" x14ac:dyDescent="0.25">
      <c r="C82" s="112"/>
      <c r="D82" s="15"/>
      <c r="G82" s="15"/>
      <c r="H82" s="9"/>
      <c r="I82" s="9"/>
      <c r="J82" s="9"/>
      <c r="K82" s="9"/>
      <c r="AQ82" s="186"/>
      <c r="AR82" s="186"/>
      <c r="AS82" s="186"/>
      <c r="AT82" s="186"/>
      <c r="AU82" s="186"/>
      <c r="AV82" s="186"/>
      <c r="AW82" s="186"/>
      <c r="AX82" s="186"/>
      <c r="AY82" s="186"/>
      <c r="AZ82" s="186"/>
      <c r="BA82" s="186"/>
      <c r="BB82" s="186"/>
      <c r="BC82" s="186"/>
      <c r="BD82" s="186"/>
      <c r="BE82" s="186"/>
    </row>
    <row r="83" spans="3:57" x14ac:dyDescent="0.25">
      <c r="C83" s="112"/>
      <c r="D83" s="15"/>
      <c r="G83" s="15"/>
      <c r="H83" s="9"/>
      <c r="I83" s="9"/>
      <c r="J83" s="9"/>
      <c r="K83" s="9"/>
      <c r="AQ83" s="186"/>
      <c r="AR83" s="186"/>
      <c r="AS83" s="186"/>
      <c r="AT83" s="186"/>
      <c r="AU83" s="186"/>
      <c r="AV83" s="186"/>
      <c r="AW83" s="186"/>
      <c r="AX83" s="186"/>
      <c r="AY83" s="186"/>
      <c r="AZ83" s="186"/>
      <c r="BA83" s="186"/>
      <c r="BB83" s="186"/>
      <c r="BC83" s="186"/>
      <c r="BD83" s="186"/>
      <c r="BE83" s="186"/>
    </row>
    <row r="84" spans="3:57" x14ac:dyDescent="0.25">
      <c r="C84" s="112"/>
      <c r="D84" s="15"/>
      <c r="G84" s="15"/>
      <c r="H84" s="9"/>
      <c r="I84" s="9"/>
      <c r="J84" s="9"/>
      <c r="K84" s="9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</row>
    <row r="85" spans="3:57" x14ac:dyDescent="0.25">
      <c r="C85" s="112"/>
      <c r="D85" s="15"/>
      <c r="G85" s="15"/>
      <c r="H85" s="9"/>
      <c r="I85" s="9"/>
      <c r="J85" s="9"/>
      <c r="K85" s="9"/>
      <c r="AQ85" s="186"/>
      <c r="AR85" s="186"/>
      <c r="AS85" s="186"/>
      <c r="AT85" s="186"/>
      <c r="AU85" s="186"/>
      <c r="AV85" s="186"/>
      <c r="AW85" s="186"/>
      <c r="AX85" s="186"/>
      <c r="AY85" s="186"/>
      <c r="AZ85" s="186"/>
      <c r="BA85" s="186"/>
      <c r="BB85" s="186"/>
      <c r="BC85" s="186"/>
      <c r="BD85" s="186"/>
      <c r="BE85" s="186"/>
    </row>
    <row r="86" spans="3:57" x14ac:dyDescent="0.25">
      <c r="C86" s="112"/>
      <c r="D86" s="15"/>
      <c r="G86" s="15"/>
      <c r="H86" s="9"/>
      <c r="I86" s="9"/>
      <c r="J86" s="9"/>
      <c r="K86" s="9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</row>
    <row r="87" spans="3:57" x14ac:dyDescent="0.25">
      <c r="C87" s="112"/>
      <c r="AQ87" s="186"/>
      <c r="AR87" s="186"/>
      <c r="AS87" s="186"/>
      <c r="AT87" s="186"/>
      <c r="AU87" s="186"/>
      <c r="AV87" s="186"/>
      <c r="AW87" s="186"/>
      <c r="AX87" s="186"/>
      <c r="AY87" s="186"/>
      <c r="AZ87" s="186"/>
      <c r="BA87" s="186"/>
      <c r="BB87" s="186"/>
      <c r="BC87" s="186"/>
      <c r="BD87" s="186"/>
      <c r="BE87" s="186"/>
    </row>
    <row r="88" spans="3:57" x14ac:dyDescent="0.25">
      <c r="C88" s="112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</row>
    <row r="89" spans="3:57" x14ac:dyDescent="0.25">
      <c r="C89" s="112"/>
      <c r="AQ89" s="186"/>
      <c r="AR89" s="186"/>
      <c r="AS89" s="186"/>
      <c r="AT89" s="186"/>
      <c r="AU89" s="186"/>
      <c r="AV89" s="186"/>
      <c r="AW89" s="186"/>
      <c r="AX89" s="186"/>
      <c r="AY89" s="186"/>
      <c r="AZ89" s="186"/>
      <c r="BA89" s="186"/>
      <c r="BB89" s="186"/>
      <c r="BC89" s="186"/>
      <c r="BD89" s="186"/>
      <c r="BE89" s="186"/>
    </row>
    <row r="90" spans="3:57" x14ac:dyDescent="0.25">
      <c r="C90" s="112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</row>
    <row r="91" spans="3:57" x14ac:dyDescent="0.25">
      <c r="C91" s="112"/>
      <c r="AQ91" s="186"/>
      <c r="AR91" s="186"/>
      <c r="AS91" s="186"/>
      <c r="AT91" s="186"/>
      <c r="AU91" s="186"/>
      <c r="AV91" s="186"/>
      <c r="AW91" s="186"/>
      <c r="AX91" s="186"/>
      <c r="AY91" s="186"/>
      <c r="AZ91" s="186"/>
      <c r="BA91" s="186"/>
      <c r="BB91" s="186"/>
      <c r="BC91" s="186"/>
      <c r="BD91" s="186"/>
      <c r="BE91" s="186"/>
    </row>
    <row r="92" spans="3:57" x14ac:dyDescent="0.25">
      <c r="C92" s="112"/>
      <c r="AQ92" s="186"/>
      <c r="AR92" s="186"/>
      <c r="AS92" s="186"/>
      <c r="AT92" s="186"/>
      <c r="AU92" s="186"/>
      <c r="AV92" s="186"/>
      <c r="AW92" s="186"/>
      <c r="AX92" s="186"/>
      <c r="AY92" s="186"/>
      <c r="AZ92" s="186"/>
      <c r="BA92" s="186"/>
      <c r="BB92" s="186"/>
      <c r="BC92" s="186"/>
      <c r="BD92" s="186"/>
      <c r="BE92" s="186"/>
    </row>
    <row r="93" spans="3:57" x14ac:dyDescent="0.25">
      <c r="C93" s="112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6"/>
      <c r="BE93" s="186"/>
    </row>
    <row r="94" spans="3:57" x14ac:dyDescent="0.25">
      <c r="C94" s="112"/>
      <c r="AQ94" s="186"/>
      <c r="AR94" s="186"/>
      <c r="AS94" s="186"/>
      <c r="AT94" s="186"/>
      <c r="AU94" s="186"/>
      <c r="AV94" s="186"/>
      <c r="AW94" s="186"/>
      <c r="AX94" s="186"/>
      <c r="AY94" s="186"/>
      <c r="AZ94" s="186"/>
      <c r="BA94" s="186"/>
      <c r="BB94" s="186"/>
      <c r="BC94" s="186"/>
      <c r="BD94" s="186"/>
      <c r="BE94" s="186"/>
    </row>
    <row r="95" spans="3:57" x14ac:dyDescent="0.25">
      <c r="C95" s="112"/>
      <c r="AQ95" s="186"/>
      <c r="AR95" s="186"/>
      <c r="AS95" s="186"/>
      <c r="AT95" s="186"/>
      <c r="AU95" s="186"/>
      <c r="AV95" s="186"/>
      <c r="AW95" s="186"/>
      <c r="AX95" s="186"/>
      <c r="AY95" s="186"/>
      <c r="AZ95" s="186"/>
      <c r="BA95" s="186"/>
      <c r="BB95" s="186"/>
      <c r="BC95" s="186"/>
      <c r="BD95" s="186"/>
      <c r="BE95" s="186"/>
    </row>
    <row r="96" spans="3:57" x14ac:dyDescent="0.25">
      <c r="C96" s="112"/>
      <c r="AQ96" s="186"/>
      <c r="AR96" s="186"/>
      <c r="AS96" s="186"/>
      <c r="AT96" s="186"/>
      <c r="AU96" s="186"/>
      <c r="AV96" s="186"/>
      <c r="AW96" s="186"/>
      <c r="AX96" s="186"/>
      <c r="AY96" s="186"/>
      <c r="AZ96" s="186"/>
      <c r="BA96" s="186"/>
      <c r="BB96" s="186"/>
      <c r="BC96" s="186"/>
      <c r="BD96" s="186"/>
      <c r="BE96" s="186"/>
    </row>
    <row r="97" spans="3:57" x14ac:dyDescent="0.25">
      <c r="C97" s="112"/>
      <c r="AQ97" s="186"/>
      <c r="AR97" s="186"/>
      <c r="AS97" s="186"/>
      <c r="AT97" s="186"/>
      <c r="AU97" s="186"/>
      <c r="AV97" s="186"/>
      <c r="AW97" s="186"/>
      <c r="AX97" s="186"/>
      <c r="AY97" s="186"/>
      <c r="AZ97" s="186"/>
      <c r="BA97" s="186"/>
      <c r="BB97" s="186"/>
      <c r="BC97" s="186"/>
      <c r="BD97" s="186"/>
      <c r="BE97" s="186"/>
    </row>
    <row r="98" spans="3:57" x14ac:dyDescent="0.25">
      <c r="C98" s="112"/>
      <c r="AQ98" s="186"/>
      <c r="AR98" s="186"/>
      <c r="AS98" s="186"/>
      <c r="AT98" s="186"/>
      <c r="AU98" s="186"/>
      <c r="AV98" s="186"/>
      <c r="AW98" s="186"/>
      <c r="AX98" s="186"/>
      <c r="AY98" s="186"/>
      <c r="AZ98" s="186"/>
      <c r="BA98" s="186"/>
      <c r="BB98" s="186"/>
      <c r="BC98" s="186"/>
      <c r="BD98" s="186"/>
      <c r="BE98" s="186"/>
    </row>
    <row r="99" spans="3:57" x14ac:dyDescent="0.25">
      <c r="C99" s="112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6"/>
      <c r="BE99" s="186"/>
    </row>
    <row r="100" spans="3:57" x14ac:dyDescent="0.25">
      <c r="C100" s="112"/>
      <c r="AQ100" s="186"/>
      <c r="AR100" s="186"/>
      <c r="AS100" s="186"/>
      <c r="AT100" s="186"/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6"/>
      <c r="BE100" s="186"/>
    </row>
    <row r="101" spans="3:57" x14ac:dyDescent="0.25">
      <c r="C101" s="112"/>
      <c r="AQ101" s="186"/>
      <c r="AR101" s="186"/>
      <c r="AS101" s="186"/>
      <c r="AT101" s="186"/>
      <c r="AU101" s="186"/>
      <c r="AV101" s="186"/>
      <c r="AW101" s="186"/>
      <c r="AX101" s="186"/>
      <c r="AY101" s="186"/>
      <c r="AZ101" s="186"/>
      <c r="BA101" s="186"/>
      <c r="BB101" s="186"/>
      <c r="BC101" s="186"/>
      <c r="BD101" s="186"/>
      <c r="BE101" s="186"/>
    </row>
    <row r="102" spans="3:57" x14ac:dyDescent="0.25">
      <c r="C102" s="112"/>
      <c r="AQ102" s="186"/>
      <c r="AR102" s="186"/>
      <c r="AS102" s="186"/>
      <c r="AT102" s="186"/>
      <c r="AU102" s="186"/>
      <c r="AV102" s="186"/>
      <c r="AW102" s="186"/>
      <c r="AX102" s="186"/>
      <c r="AY102" s="186"/>
      <c r="AZ102" s="186"/>
      <c r="BA102" s="186"/>
      <c r="BB102" s="186"/>
      <c r="BC102" s="186"/>
      <c r="BD102" s="186"/>
      <c r="BE102" s="186"/>
    </row>
    <row r="103" spans="3:57" x14ac:dyDescent="0.25">
      <c r="C103" s="112"/>
      <c r="AQ103" s="186"/>
      <c r="AR103" s="186"/>
      <c r="AS103" s="186"/>
      <c r="AT103" s="186"/>
      <c r="AU103" s="186"/>
      <c r="AV103" s="186"/>
      <c r="AW103" s="186"/>
      <c r="AX103" s="186"/>
      <c r="AY103" s="186"/>
      <c r="AZ103" s="186"/>
      <c r="BA103" s="186"/>
      <c r="BB103" s="186"/>
      <c r="BC103" s="186"/>
      <c r="BD103" s="186"/>
      <c r="BE103" s="186"/>
    </row>
    <row r="104" spans="3:57" x14ac:dyDescent="0.25">
      <c r="C104" s="112"/>
      <c r="AQ104" s="186"/>
      <c r="AR104" s="186"/>
      <c r="AS104" s="186"/>
      <c r="AT104" s="186"/>
      <c r="AU104" s="186"/>
      <c r="AV104" s="186"/>
      <c r="AW104" s="186"/>
      <c r="AX104" s="186"/>
      <c r="AY104" s="186"/>
      <c r="AZ104" s="186"/>
      <c r="BA104" s="186"/>
      <c r="BB104" s="186"/>
      <c r="BC104" s="186"/>
      <c r="BD104" s="186"/>
      <c r="BE104" s="186"/>
    </row>
    <row r="105" spans="3:57" x14ac:dyDescent="0.25">
      <c r="C105" s="112"/>
      <c r="AQ105" s="186"/>
      <c r="AR105" s="186"/>
      <c r="AS105" s="186"/>
      <c r="AT105" s="186"/>
      <c r="AU105" s="186"/>
      <c r="AV105" s="186"/>
      <c r="AW105" s="186"/>
      <c r="AX105" s="186"/>
      <c r="AY105" s="186"/>
      <c r="AZ105" s="186"/>
      <c r="BA105" s="186"/>
      <c r="BB105" s="186"/>
      <c r="BC105" s="186"/>
      <c r="BD105" s="186"/>
      <c r="BE105" s="186"/>
    </row>
    <row r="106" spans="3:57" x14ac:dyDescent="0.25">
      <c r="C106" s="112"/>
      <c r="AQ106" s="186"/>
      <c r="AR106" s="186"/>
      <c r="AS106" s="186"/>
      <c r="AT106" s="186"/>
      <c r="AU106" s="186"/>
      <c r="AV106" s="186"/>
      <c r="AW106" s="186"/>
      <c r="AX106" s="186"/>
      <c r="AY106" s="186"/>
      <c r="AZ106" s="186"/>
      <c r="BA106" s="186"/>
      <c r="BB106" s="186"/>
      <c r="BC106" s="186"/>
      <c r="BD106" s="186"/>
      <c r="BE106" s="186"/>
    </row>
    <row r="107" spans="3:57" x14ac:dyDescent="0.25">
      <c r="C107" s="112"/>
      <c r="AQ107" s="186"/>
      <c r="AR107" s="186"/>
      <c r="AS107" s="186"/>
      <c r="AT107" s="186"/>
      <c r="AU107" s="186"/>
      <c r="AV107" s="186"/>
      <c r="AW107" s="186"/>
      <c r="AX107" s="186"/>
      <c r="AY107" s="186"/>
      <c r="AZ107" s="186"/>
      <c r="BA107" s="186"/>
      <c r="BB107" s="186"/>
      <c r="BC107" s="186"/>
      <c r="BD107" s="186"/>
      <c r="BE107" s="186"/>
    </row>
    <row r="108" spans="3:57" x14ac:dyDescent="0.25">
      <c r="C108" s="112"/>
      <c r="AQ108" s="186"/>
      <c r="AR108" s="186"/>
      <c r="AS108" s="186"/>
      <c r="AT108" s="186"/>
      <c r="AU108" s="186"/>
      <c r="AV108" s="186"/>
      <c r="AW108" s="186"/>
      <c r="AX108" s="186"/>
      <c r="AY108" s="186"/>
      <c r="AZ108" s="186"/>
      <c r="BA108" s="186"/>
      <c r="BB108" s="186"/>
      <c r="BC108" s="186"/>
      <c r="BD108" s="186"/>
      <c r="BE108" s="186"/>
    </row>
    <row r="109" spans="3:57" x14ac:dyDescent="0.25">
      <c r="C109" s="112"/>
      <c r="AQ109" s="186"/>
      <c r="AR109" s="186"/>
      <c r="AS109" s="186"/>
      <c r="AT109" s="186"/>
      <c r="AU109" s="186"/>
      <c r="AV109" s="186"/>
      <c r="AW109" s="186"/>
      <c r="AX109" s="186"/>
      <c r="AY109" s="186"/>
      <c r="AZ109" s="186"/>
      <c r="BA109" s="186"/>
      <c r="BB109" s="186"/>
      <c r="BC109" s="186"/>
      <c r="BD109" s="186"/>
      <c r="BE109" s="186"/>
    </row>
    <row r="110" spans="3:57" x14ac:dyDescent="0.25">
      <c r="C110" s="112"/>
      <c r="AQ110" s="186"/>
      <c r="AR110" s="186"/>
      <c r="AS110" s="186"/>
      <c r="AT110" s="186"/>
      <c r="AU110" s="186"/>
      <c r="AV110" s="186"/>
      <c r="AW110" s="186"/>
      <c r="AX110" s="186"/>
      <c r="AY110" s="186"/>
      <c r="AZ110" s="186"/>
      <c r="BA110" s="186"/>
      <c r="BB110" s="186"/>
      <c r="BC110" s="186"/>
      <c r="BD110" s="186"/>
      <c r="BE110" s="186"/>
    </row>
    <row r="111" spans="3:57" x14ac:dyDescent="0.25">
      <c r="C111" s="112"/>
      <c r="AQ111" s="186"/>
      <c r="AR111" s="186"/>
      <c r="AS111" s="186"/>
      <c r="AT111" s="186"/>
      <c r="AU111" s="186"/>
      <c r="AV111" s="186"/>
      <c r="AW111" s="186"/>
      <c r="AX111" s="186"/>
      <c r="AY111" s="186"/>
      <c r="AZ111" s="186"/>
      <c r="BA111" s="186"/>
      <c r="BB111" s="186"/>
      <c r="BC111" s="186"/>
      <c r="BD111" s="186"/>
      <c r="BE111" s="186"/>
    </row>
    <row r="112" spans="3:57" x14ac:dyDescent="0.25">
      <c r="C112" s="112"/>
      <c r="AQ112" s="186"/>
      <c r="AR112" s="186"/>
      <c r="AS112" s="186"/>
      <c r="AT112" s="186"/>
      <c r="AU112" s="186"/>
      <c r="AV112" s="186"/>
      <c r="AW112" s="186"/>
      <c r="AX112" s="186"/>
      <c r="AY112" s="186"/>
      <c r="AZ112" s="186"/>
      <c r="BA112" s="186"/>
      <c r="BB112" s="186"/>
      <c r="BC112" s="186"/>
      <c r="BD112" s="186"/>
      <c r="BE112" s="186"/>
    </row>
    <row r="113" spans="3:57" x14ac:dyDescent="0.25">
      <c r="C113" s="112"/>
      <c r="AQ113" s="186"/>
      <c r="AR113" s="186"/>
      <c r="AS113" s="186"/>
      <c r="AT113" s="186"/>
      <c r="AU113" s="186"/>
      <c r="AV113" s="186"/>
      <c r="AW113" s="186"/>
      <c r="AX113" s="186"/>
      <c r="AY113" s="186"/>
      <c r="AZ113" s="186"/>
      <c r="BA113" s="186"/>
      <c r="BB113" s="186"/>
      <c r="BC113" s="186"/>
      <c r="BD113" s="186"/>
      <c r="BE113" s="186"/>
    </row>
    <row r="114" spans="3:57" x14ac:dyDescent="0.25">
      <c r="C114" s="112"/>
      <c r="AQ114" s="186"/>
      <c r="AR114" s="186"/>
      <c r="AS114" s="186"/>
      <c r="AT114" s="186"/>
      <c r="AU114" s="186"/>
      <c r="AV114" s="186"/>
      <c r="AW114" s="186"/>
      <c r="AX114" s="186"/>
      <c r="AY114" s="186"/>
      <c r="AZ114" s="186"/>
      <c r="BA114" s="186"/>
      <c r="BB114" s="186"/>
      <c r="BC114" s="186"/>
      <c r="BD114" s="186"/>
      <c r="BE114" s="186"/>
    </row>
    <row r="115" spans="3:57" x14ac:dyDescent="0.25">
      <c r="C115" s="112"/>
      <c r="AQ115" s="186"/>
      <c r="AR115" s="186"/>
      <c r="AS115" s="186"/>
      <c r="AT115" s="186"/>
      <c r="AU115" s="186"/>
      <c r="AV115" s="186"/>
      <c r="AW115" s="186"/>
      <c r="AX115" s="186"/>
      <c r="AY115" s="186"/>
      <c r="AZ115" s="186"/>
      <c r="BA115" s="186"/>
      <c r="BB115" s="186"/>
      <c r="BC115" s="186"/>
      <c r="BD115" s="186"/>
      <c r="BE115" s="186"/>
    </row>
    <row r="116" spans="3:57" x14ac:dyDescent="0.25">
      <c r="C116" s="112"/>
      <c r="AQ116" s="186"/>
      <c r="AR116" s="186"/>
      <c r="AS116" s="186"/>
      <c r="AT116" s="186"/>
      <c r="AU116" s="186"/>
      <c r="AV116" s="186"/>
      <c r="AW116" s="186"/>
      <c r="AX116" s="186"/>
      <c r="AY116" s="186"/>
      <c r="AZ116" s="186"/>
      <c r="BA116" s="186"/>
      <c r="BB116" s="186"/>
      <c r="BC116" s="186"/>
      <c r="BD116" s="186"/>
      <c r="BE116" s="186"/>
    </row>
    <row r="117" spans="3:57" x14ac:dyDescent="0.25">
      <c r="C117" s="112"/>
      <c r="AQ117" s="186"/>
      <c r="AR117" s="186"/>
      <c r="AS117" s="186"/>
      <c r="AT117" s="186"/>
      <c r="AU117" s="186"/>
      <c r="AV117" s="186"/>
      <c r="AW117" s="186"/>
      <c r="AX117" s="186"/>
      <c r="AY117" s="186"/>
      <c r="AZ117" s="186"/>
      <c r="BA117" s="186"/>
      <c r="BB117" s="186"/>
      <c r="BC117" s="186"/>
      <c r="BD117" s="186"/>
      <c r="BE117" s="186"/>
    </row>
    <row r="118" spans="3:57" x14ac:dyDescent="0.25">
      <c r="C118" s="112"/>
      <c r="AQ118" s="186"/>
      <c r="AR118" s="186"/>
      <c r="AS118" s="186"/>
      <c r="AT118" s="186"/>
      <c r="AU118" s="186"/>
      <c r="AV118" s="186"/>
      <c r="AW118" s="186"/>
      <c r="AX118" s="186"/>
      <c r="AY118" s="186"/>
      <c r="AZ118" s="186"/>
      <c r="BA118" s="186"/>
      <c r="BB118" s="186"/>
      <c r="BC118" s="186"/>
      <c r="BD118" s="186"/>
      <c r="BE118" s="186"/>
    </row>
    <row r="119" spans="3:57" x14ac:dyDescent="0.25">
      <c r="C119" s="112"/>
      <c r="AQ119" s="186"/>
      <c r="AR119" s="186"/>
      <c r="AS119" s="186"/>
      <c r="AT119" s="186"/>
      <c r="AU119" s="186"/>
      <c r="AV119" s="186"/>
      <c r="AW119" s="186"/>
      <c r="AX119" s="186"/>
      <c r="AY119" s="186"/>
      <c r="AZ119" s="186"/>
      <c r="BA119" s="186"/>
      <c r="BB119" s="186"/>
      <c r="BC119" s="186"/>
      <c r="BD119" s="186"/>
      <c r="BE119" s="186"/>
    </row>
    <row r="120" spans="3:57" x14ac:dyDescent="0.25">
      <c r="C120" s="112"/>
      <c r="AQ120" s="186"/>
      <c r="AR120" s="186"/>
      <c r="AS120" s="186"/>
      <c r="AT120" s="186"/>
      <c r="AU120" s="186"/>
      <c r="AV120" s="186"/>
      <c r="AW120" s="186"/>
      <c r="AX120" s="186"/>
      <c r="AY120" s="186"/>
      <c r="AZ120" s="186"/>
      <c r="BA120" s="186"/>
      <c r="BB120" s="186"/>
      <c r="BC120" s="186"/>
      <c r="BD120" s="186"/>
      <c r="BE120" s="186"/>
    </row>
    <row r="121" spans="3:57" x14ac:dyDescent="0.25">
      <c r="C121" s="112"/>
      <c r="AQ121" s="186"/>
      <c r="AR121" s="186"/>
      <c r="AS121" s="186"/>
      <c r="AT121" s="186"/>
      <c r="AU121" s="186"/>
      <c r="AV121" s="186"/>
      <c r="AW121" s="186"/>
      <c r="AX121" s="186"/>
      <c r="AY121" s="186"/>
      <c r="AZ121" s="186"/>
      <c r="BA121" s="186"/>
      <c r="BB121" s="186"/>
      <c r="BC121" s="186"/>
      <c r="BD121" s="186"/>
      <c r="BE121" s="186"/>
    </row>
    <row r="122" spans="3:57" x14ac:dyDescent="0.25">
      <c r="C122" s="112"/>
      <c r="AQ122" s="186"/>
      <c r="AR122" s="186"/>
      <c r="AS122" s="186"/>
      <c r="AT122" s="186"/>
      <c r="AU122" s="186"/>
      <c r="AV122" s="186"/>
      <c r="AW122" s="186"/>
      <c r="AX122" s="186"/>
      <c r="AY122" s="186"/>
      <c r="AZ122" s="186"/>
      <c r="BA122" s="186"/>
      <c r="BB122" s="186"/>
      <c r="BC122" s="186"/>
      <c r="BD122" s="186"/>
      <c r="BE122" s="186"/>
    </row>
    <row r="123" spans="3:57" x14ac:dyDescent="0.25">
      <c r="C123" s="112"/>
      <c r="AQ123" s="186"/>
      <c r="AR123" s="186"/>
      <c r="AS123" s="186"/>
      <c r="AT123" s="186"/>
      <c r="AU123" s="186"/>
      <c r="AV123" s="186"/>
      <c r="AW123" s="186"/>
      <c r="AX123" s="186"/>
      <c r="AY123" s="186"/>
      <c r="AZ123" s="186"/>
      <c r="BA123" s="186"/>
      <c r="BB123" s="186"/>
      <c r="BC123" s="186"/>
      <c r="BD123" s="186"/>
      <c r="BE123" s="186"/>
    </row>
    <row r="124" spans="3:57" x14ac:dyDescent="0.25">
      <c r="C124" s="112"/>
      <c r="AQ124" s="186"/>
      <c r="AR124" s="186"/>
      <c r="AS124" s="186"/>
      <c r="AT124" s="186"/>
      <c r="AU124" s="186"/>
      <c r="AV124" s="186"/>
      <c r="AW124" s="186"/>
      <c r="AX124" s="186"/>
      <c r="AY124" s="186"/>
      <c r="AZ124" s="186"/>
      <c r="BA124" s="186"/>
      <c r="BB124" s="186"/>
      <c r="BC124" s="186"/>
      <c r="BD124" s="186"/>
      <c r="BE124" s="186"/>
    </row>
    <row r="125" spans="3:57" x14ac:dyDescent="0.25">
      <c r="C125" s="112"/>
      <c r="AQ125" s="186"/>
      <c r="AR125" s="186"/>
      <c r="AS125" s="186"/>
      <c r="AT125" s="186"/>
      <c r="AU125" s="186"/>
      <c r="AV125" s="186"/>
      <c r="AW125" s="186"/>
      <c r="AX125" s="186"/>
      <c r="AY125" s="186"/>
      <c r="AZ125" s="186"/>
      <c r="BA125" s="186"/>
      <c r="BB125" s="186"/>
      <c r="BC125" s="186"/>
      <c r="BD125" s="186"/>
      <c r="BE125" s="186"/>
    </row>
    <row r="126" spans="3:57" x14ac:dyDescent="0.25">
      <c r="C126" s="112"/>
      <c r="AQ126" s="186"/>
      <c r="AR126" s="186"/>
      <c r="AS126" s="186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6"/>
      <c r="BE126" s="186"/>
    </row>
    <row r="127" spans="3:57" x14ac:dyDescent="0.25">
      <c r="C127" s="112"/>
      <c r="AQ127" s="186"/>
      <c r="AR127" s="186"/>
      <c r="AS127" s="186"/>
      <c r="AT127" s="186"/>
      <c r="AU127" s="186"/>
      <c r="AV127" s="186"/>
      <c r="AW127" s="186"/>
      <c r="AX127" s="186"/>
      <c r="AY127" s="186"/>
      <c r="AZ127" s="186"/>
      <c r="BA127" s="186"/>
      <c r="BB127" s="186"/>
      <c r="BC127" s="186"/>
      <c r="BD127" s="186"/>
      <c r="BE127" s="186"/>
    </row>
    <row r="128" spans="3:57" x14ac:dyDescent="0.25">
      <c r="C128" s="112"/>
      <c r="AQ128" s="186"/>
      <c r="AR128" s="186"/>
      <c r="AS128" s="186"/>
      <c r="AT128" s="186"/>
      <c r="AU128" s="186"/>
      <c r="AV128" s="186"/>
      <c r="AW128" s="186"/>
      <c r="AX128" s="186"/>
      <c r="AY128" s="186"/>
      <c r="AZ128" s="186"/>
      <c r="BA128" s="186"/>
      <c r="BB128" s="186"/>
      <c r="BC128" s="186"/>
      <c r="BD128" s="186"/>
      <c r="BE128" s="186"/>
    </row>
    <row r="129" spans="3:57" x14ac:dyDescent="0.25">
      <c r="C129" s="112"/>
      <c r="AQ129" s="186"/>
      <c r="AR129" s="186"/>
      <c r="AS129" s="186"/>
      <c r="AT129" s="186"/>
      <c r="AU129" s="186"/>
      <c r="AV129" s="186"/>
      <c r="AW129" s="186"/>
      <c r="AX129" s="186"/>
      <c r="AY129" s="186"/>
      <c r="AZ129" s="186"/>
      <c r="BA129" s="186"/>
      <c r="BB129" s="186"/>
      <c r="BC129" s="186"/>
      <c r="BD129" s="186"/>
      <c r="BE129" s="186"/>
    </row>
    <row r="130" spans="3:57" x14ac:dyDescent="0.25">
      <c r="C130" s="112"/>
      <c r="AQ130" s="186"/>
      <c r="AR130" s="186"/>
      <c r="AS130" s="186"/>
      <c r="AT130" s="186"/>
      <c r="AU130" s="186"/>
      <c r="AV130" s="186"/>
      <c r="AW130" s="186"/>
      <c r="AX130" s="186"/>
      <c r="AY130" s="186"/>
      <c r="AZ130" s="186"/>
      <c r="BA130" s="186"/>
      <c r="BB130" s="186"/>
      <c r="BC130" s="186"/>
      <c r="BD130" s="186"/>
      <c r="BE130" s="186"/>
    </row>
    <row r="131" spans="3:57" x14ac:dyDescent="0.25">
      <c r="C131" s="112"/>
      <c r="AQ131" s="186"/>
      <c r="AR131" s="186"/>
      <c r="AS131" s="186"/>
      <c r="AT131" s="186"/>
      <c r="AU131" s="186"/>
      <c r="AV131" s="186"/>
      <c r="AW131" s="186"/>
      <c r="AX131" s="186"/>
      <c r="AY131" s="186"/>
      <c r="AZ131" s="186"/>
      <c r="BA131" s="186"/>
      <c r="BB131" s="186"/>
      <c r="BC131" s="186"/>
      <c r="BD131" s="186"/>
      <c r="BE131" s="186"/>
    </row>
    <row r="132" spans="3:57" x14ac:dyDescent="0.25">
      <c r="C132" s="112"/>
      <c r="AQ132" s="186"/>
      <c r="AR132" s="186"/>
      <c r="AS132" s="186"/>
      <c r="AT132" s="186"/>
      <c r="AU132" s="186"/>
      <c r="AV132" s="186"/>
      <c r="AW132" s="186"/>
      <c r="AX132" s="186"/>
      <c r="AY132" s="186"/>
      <c r="AZ132" s="186"/>
      <c r="BA132" s="186"/>
      <c r="BB132" s="186"/>
      <c r="BC132" s="186"/>
      <c r="BD132" s="186"/>
      <c r="BE132" s="186"/>
    </row>
    <row r="133" spans="3:57" x14ac:dyDescent="0.25">
      <c r="C133" s="112"/>
      <c r="AQ133" s="186"/>
      <c r="AR133" s="186"/>
      <c r="AS133" s="186"/>
      <c r="AT133" s="186"/>
      <c r="AU133" s="186"/>
      <c r="AV133" s="186"/>
      <c r="AW133" s="186"/>
      <c r="AX133" s="186"/>
      <c r="AY133" s="186"/>
      <c r="AZ133" s="186"/>
      <c r="BA133" s="186"/>
      <c r="BB133" s="186"/>
      <c r="BC133" s="186"/>
      <c r="BD133" s="186"/>
      <c r="BE133" s="186"/>
    </row>
    <row r="134" spans="3:57" x14ac:dyDescent="0.25">
      <c r="C134" s="112"/>
      <c r="AQ134" s="186"/>
      <c r="AR134" s="186"/>
      <c r="AS134" s="186"/>
      <c r="AT134" s="186"/>
      <c r="AU134" s="186"/>
      <c r="AV134" s="186"/>
      <c r="AW134" s="186"/>
      <c r="AX134" s="186"/>
      <c r="AY134" s="186"/>
      <c r="AZ134" s="186"/>
      <c r="BA134" s="186"/>
      <c r="BB134" s="186"/>
      <c r="BC134" s="186"/>
      <c r="BD134" s="186"/>
      <c r="BE134" s="186"/>
    </row>
    <row r="135" spans="3:57" x14ac:dyDescent="0.25">
      <c r="C135" s="112"/>
      <c r="AQ135" s="186"/>
      <c r="AR135" s="186"/>
      <c r="AS135" s="186"/>
      <c r="AT135" s="186"/>
      <c r="AU135" s="186"/>
      <c r="AV135" s="186"/>
      <c r="AW135" s="186"/>
      <c r="AX135" s="186"/>
      <c r="AY135" s="186"/>
      <c r="AZ135" s="186"/>
      <c r="BA135" s="186"/>
      <c r="BB135" s="186"/>
      <c r="BC135" s="186"/>
      <c r="BD135" s="186"/>
      <c r="BE135" s="186"/>
    </row>
    <row r="136" spans="3:57" x14ac:dyDescent="0.25">
      <c r="C136" s="112"/>
      <c r="AQ136" s="186"/>
      <c r="AR136" s="186"/>
      <c r="AS136" s="186"/>
      <c r="AT136" s="186"/>
      <c r="AU136" s="186"/>
      <c r="AV136" s="186"/>
      <c r="AW136" s="186"/>
      <c r="AX136" s="186"/>
      <c r="AY136" s="186"/>
      <c r="AZ136" s="186"/>
      <c r="BA136" s="186"/>
      <c r="BB136" s="186"/>
      <c r="BC136" s="186"/>
      <c r="BD136" s="186"/>
      <c r="BE136" s="186"/>
    </row>
    <row r="137" spans="3:57" x14ac:dyDescent="0.25">
      <c r="C137" s="112"/>
      <c r="AQ137" s="186"/>
      <c r="AR137" s="186"/>
      <c r="AS137" s="186"/>
      <c r="AT137" s="186"/>
      <c r="AU137" s="186"/>
      <c r="AV137" s="186"/>
      <c r="AW137" s="186"/>
      <c r="AX137" s="186"/>
      <c r="AY137" s="186"/>
      <c r="AZ137" s="186"/>
      <c r="BA137" s="186"/>
      <c r="BB137" s="186"/>
      <c r="BC137" s="186"/>
      <c r="BD137" s="186"/>
      <c r="BE137" s="186"/>
    </row>
    <row r="138" spans="3:57" x14ac:dyDescent="0.25">
      <c r="C138" s="112"/>
      <c r="AQ138" s="186"/>
      <c r="AR138" s="186"/>
      <c r="AS138" s="186"/>
      <c r="AT138" s="186"/>
      <c r="AU138" s="186"/>
      <c r="AV138" s="186"/>
      <c r="AW138" s="186"/>
      <c r="AX138" s="186"/>
      <c r="AY138" s="186"/>
      <c r="AZ138" s="186"/>
      <c r="BA138" s="186"/>
      <c r="BB138" s="186"/>
      <c r="BC138" s="186"/>
      <c r="BD138" s="186"/>
      <c r="BE138" s="186"/>
    </row>
    <row r="139" spans="3:57" x14ac:dyDescent="0.25">
      <c r="C139" s="112"/>
      <c r="AQ139" s="186"/>
      <c r="AR139" s="186"/>
      <c r="AS139" s="186"/>
      <c r="AT139" s="186"/>
      <c r="AU139" s="186"/>
      <c r="AV139" s="186"/>
      <c r="AW139" s="186"/>
      <c r="AX139" s="186"/>
      <c r="AY139" s="186"/>
      <c r="AZ139" s="186"/>
      <c r="BA139" s="186"/>
      <c r="BB139" s="186"/>
      <c r="BC139" s="186"/>
      <c r="BD139" s="186"/>
      <c r="BE139" s="186"/>
    </row>
    <row r="140" spans="3:57" x14ac:dyDescent="0.25">
      <c r="C140" s="112"/>
      <c r="AQ140" s="186"/>
      <c r="AR140" s="186"/>
      <c r="AS140" s="186"/>
      <c r="AT140" s="186"/>
      <c r="AU140" s="186"/>
      <c r="AV140" s="186"/>
      <c r="AW140" s="186"/>
      <c r="AX140" s="186"/>
      <c r="AY140" s="186"/>
      <c r="AZ140" s="186"/>
      <c r="BA140" s="186"/>
      <c r="BB140" s="186"/>
      <c r="BC140" s="186"/>
      <c r="BD140" s="186"/>
      <c r="BE140" s="186"/>
    </row>
    <row r="141" spans="3:57" x14ac:dyDescent="0.25">
      <c r="C141" s="112"/>
      <c r="AQ141" s="186"/>
      <c r="AR141" s="186"/>
      <c r="AS141" s="186"/>
      <c r="AT141" s="186"/>
      <c r="AU141" s="186"/>
      <c r="AV141" s="186"/>
      <c r="AW141" s="186"/>
      <c r="AX141" s="186"/>
      <c r="AY141" s="186"/>
      <c r="AZ141" s="186"/>
      <c r="BA141" s="186"/>
      <c r="BB141" s="186"/>
      <c r="BC141" s="186"/>
      <c r="BD141" s="186"/>
      <c r="BE141" s="186"/>
    </row>
    <row r="142" spans="3:57" x14ac:dyDescent="0.25">
      <c r="C142" s="112"/>
      <c r="AQ142" s="186"/>
      <c r="AR142" s="186"/>
      <c r="AS142" s="186"/>
      <c r="AT142" s="186"/>
      <c r="AU142" s="186"/>
      <c r="AV142" s="186"/>
      <c r="AW142" s="186"/>
      <c r="AX142" s="186"/>
      <c r="AY142" s="186"/>
      <c r="AZ142" s="186"/>
      <c r="BA142" s="186"/>
      <c r="BB142" s="186"/>
      <c r="BC142" s="186"/>
      <c r="BD142" s="186"/>
      <c r="BE142" s="186"/>
    </row>
    <row r="143" spans="3:57" x14ac:dyDescent="0.25">
      <c r="C143" s="112"/>
      <c r="AQ143" s="186"/>
      <c r="AR143" s="186"/>
      <c r="AS143" s="186"/>
      <c r="AT143" s="186"/>
      <c r="AU143" s="186"/>
      <c r="AV143" s="186"/>
      <c r="AW143" s="186"/>
      <c r="AX143" s="186"/>
      <c r="AY143" s="186"/>
      <c r="AZ143" s="186"/>
      <c r="BA143" s="186"/>
      <c r="BB143" s="186"/>
      <c r="BC143" s="186"/>
      <c r="BD143" s="186"/>
      <c r="BE143" s="186"/>
    </row>
    <row r="144" spans="3:57" x14ac:dyDescent="0.25">
      <c r="C144" s="112"/>
      <c r="AQ144" s="186"/>
      <c r="AR144" s="186"/>
      <c r="AS144" s="186"/>
      <c r="AT144" s="186"/>
      <c r="AU144" s="186"/>
      <c r="AV144" s="186"/>
      <c r="AW144" s="186"/>
      <c r="AX144" s="186"/>
      <c r="AY144" s="186"/>
      <c r="AZ144" s="186"/>
      <c r="BA144" s="186"/>
      <c r="BB144" s="186"/>
      <c r="BC144" s="186"/>
      <c r="BD144" s="186"/>
      <c r="BE144" s="186"/>
    </row>
    <row r="145" spans="3:57" x14ac:dyDescent="0.25">
      <c r="C145" s="112"/>
      <c r="AQ145" s="186"/>
      <c r="AR145" s="186"/>
      <c r="AS145" s="186"/>
      <c r="AT145" s="186"/>
      <c r="AU145" s="186"/>
      <c r="AV145" s="186"/>
      <c r="AW145" s="186"/>
      <c r="AX145" s="186"/>
      <c r="AY145" s="186"/>
      <c r="AZ145" s="186"/>
      <c r="BA145" s="186"/>
      <c r="BB145" s="186"/>
      <c r="BC145" s="186"/>
      <c r="BD145" s="186"/>
      <c r="BE145" s="186"/>
    </row>
    <row r="146" spans="3:57" x14ac:dyDescent="0.25">
      <c r="C146" s="112"/>
      <c r="AQ146" s="186"/>
      <c r="AR146" s="186"/>
      <c r="AS146" s="186"/>
      <c r="AT146" s="186"/>
      <c r="AU146" s="186"/>
      <c r="AV146" s="186"/>
      <c r="AW146" s="186"/>
      <c r="AX146" s="186"/>
      <c r="AY146" s="186"/>
      <c r="AZ146" s="186"/>
      <c r="BA146" s="186"/>
      <c r="BB146" s="186"/>
      <c r="BC146" s="186"/>
      <c r="BD146" s="186"/>
      <c r="BE146" s="186"/>
    </row>
    <row r="147" spans="3:57" x14ac:dyDescent="0.25">
      <c r="C147" s="112"/>
      <c r="AQ147" s="186"/>
      <c r="AR147" s="186"/>
      <c r="AS147" s="186"/>
      <c r="AT147" s="186"/>
      <c r="AU147" s="186"/>
      <c r="AV147" s="186"/>
      <c r="AW147" s="186"/>
      <c r="AX147" s="186"/>
      <c r="AY147" s="186"/>
      <c r="AZ147" s="186"/>
      <c r="BA147" s="186"/>
      <c r="BB147" s="186"/>
      <c r="BC147" s="186"/>
      <c r="BD147" s="186"/>
      <c r="BE147" s="186"/>
    </row>
    <row r="148" spans="3:57" x14ac:dyDescent="0.25">
      <c r="C148" s="112"/>
      <c r="AQ148" s="186"/>
      <c r="AR148" s="186"/>
      <c r="AS148" s="186"/>
      <c r="AT148" s="186"/>
      <c r="AU148" s="186"/>
      <c r="AV148" s="186"/>
      <c r="AW148" s="186"/>
      <c r="AX148" s="186"/>
      <c r="AY148" s="186"/>
      <c r="AZ148" s="186"/>
      <c r="BA148" s="186"/>
      <c r="BB148" s="186"/>
      <c r="BC148" s="186"/>
      <c r="BD148" s="186"/>
      <c r="BE148" s="186"/>
    </row>
    <row r="149" spans="3:57" x14ac:dyDescent="0.25">
      <c r="C149" s="112"/>
      <c r="AQ149" s="186"/>
      <c r="AR149" s="186"/>
      <c r="AS149" s="186"/>
      <c r="AT149" s="186"/>
      <c r="AU149" s="186"/>
      <c r="AV149" s="186"/>
      <c r="AW149" s="186"/>
      <c r="AX149" s="186"/>
      <c r="AY149" s="186"/>
      <c r="AZ149" s="186"/>
      <c r="BA149" s="186"/>
      <c r="BB149" s="186"/>
      <c r="BC149" s="186"/>
      <c r="BD149" s="186"/>
      <c r="BE149" s="186"/>
    </row>
    <row r="150" spans="3:57" x14ac:dyDescent="0.25">
      <c r="C150" s="112"/>
      <c r="AQ150" s="186"/>
      <c r="AR150" s="186"/>
      <c r="AS150" s="186"/>
      <c r="AT150" s="186"/>
      <c r="AU150" s="186"/>
      <c r="AV150" s="186"/>
      <c r="AW150" s="186"/>
      <c r="AX150" s="186"/>
      <c r="AY150" s="186"/>
      <c r="AZ150" s="186"/>
      <c r="BA150" s="186"/>
      <c r="BB150" s="186"/>
      <c r="BC150" s="186"/>
      <c r="BD150" s="186"/>
      <c r="BE150" s="186"/>
    </row>
    <row r="151" spans="3:57" x14ac:dyDescent="0.25">
      <c r="C151" s="112"/>
      <c r="AQ151" s="186"/>
      <c r="AR151" s="186"/>
      <c r="AS151" s="186"/>
      <c r="AT151" s="186"/>
      <c r="AU151" s="186"/>
      <c r="AV151" s="186"/>
      <c r="AW151" s="186"/>
      <c r="AX151" s="186"/>
      <c r="AY151" s="186"/>
      <c r="AZ151" s="186"/>
      <c r="BA151" s="186"/>
      <c r="BB151" s="186"/>
      <c r="BC151" s="186"/>
      <c r="BD151" s="186"/>
      <c r="BE151" s="186"/>
    </row>
    <row r="152" spans="3:57" x14ac:dyDescent="0.25">
      <c r="C152" s="112"/>
      <c r="AQ152" s="186"/>
      <c r="AR152" s="186"/>
      <c r="AS152" s="186"/>
      <c r="AT152" s="186"/>
      <c r="AU152" s="186"/>
      <c r="AV152" s="186"/>
      <c r="AW152" s="186"/>
      <c r="AX152" s="186"/>
      <c r="AY152" s="186"/>
      <c r="AZ152" s="186"/>
      <c r="BA152" s="186"/>
      <c r="BB152" s="186"/>
      <c r="BC152" s="186"/>
      <c r="BD152" s="186"/>
      <c r="BE152" s="186"/>
    </row>
    <row r="153" spans="3:57" x14ac:dyDescent="0.25">
      <c r="C153" s="112"/>
      <c r="AQ153" s="186"/>
      <c r="AR153" s="186"/>
      <c r="AS153" s="186"/>
      <c r="AT153" s="186"/>
      <c r="AU153" s="186"/>
      <c r="AV153" s="186"/>
      <c r="AW153" s="186"/>
      <c r="AX153" s="186"/>
      <c r="AY153" s="186"/>
      <c r="AZ153" s="186"/>
      <c r="BA153" s="186"/>
      <c r="BB153" s="186"/>
      <c r="BC153" s="186"/>
      <c r="BD153" s="186"/>
      <c r="BE153" s="186"/>
    </row>
    <row r="154" spans="3:57" x14ac:dyDescent="0.25">
      <c r="C154" s="112"/>
      <c r="AQ154" s="186"/>
      <c r="AR154" s="186"/>
      <c r="AS154" s="186"/>
      <c r="AT154" s="186"/>
      <c r="AU154" s="186"/>
      <c r="AV154" s="186"/>
      <c r="AW154" s="186"/>
      <c r="AX154" s="186"/>
      <c r="AY154" s="186"/>
      <c r="AZ154" s="186"/>
      <c r="BA154" s="186"/>
      <c r="BB154" s="186"/>
      <c r="BC154" s="186"/>
      <c r="BD154" s="186"/>
      <c r="BE154" s="186"/>
    </row>
    <row r="155" spans="3:57" x14ac:dyDescent="0.25">
      <c r="C155" s="112"/>
      <c r="AQ155" s="186"/>
      <c r="AR155" s="186"/>
      <c r="AS155" s="186"/>
      <c r="AT155" s="186"/>
      <c r="AU155" s="186"/>
      <c r="AV155" s="186"/>
      <c r="AW155" s="186"/>
      <c r="AX155" s="186"/>
      <c r="AY155" s="186"/>
      <c r="AZ155" s="186"/>
      <c r="BA155" s="186"/>
      <c r="BB155" s="186"/>
      <c r="BC155" s="186"/>
      <c r="BD155" s="186"/>
      <c r="BE155" s="186"/>
    </row>
    <row r="156" spans="3:57" x14ac:dyDescent="0.25">
      <c r="C156" s="112"/>
      <c r="AQ156" s="186"/>
      <c r="AR156" s="186"/>
      <c r="AS156" s="186"/>
      <c r="AT156" s="186"/>
      <c r="AU156" s="186"/>
      <c r="AV156" s="186"/>
      <c r="AW156" s="186"/>
      <c r="AX156" s="186"/>
      <c r="AY156" s="186"/>
      <c r="AZ156" s="186"/>
      <c r="BA156" s="186"/>
      <c r="BB156" s="186"/>
      <c r="BC156" s="186"/>
      <c r="BD156" s="186"/>
      <c r="BE156" s="186"/>
    </row>
    <row r="157" spans="3:57" x14ac:dyDescent="0.25">
      <c r="C157" s="112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6"/>
    </row>
    <row r="158" spans="3:57" x14ac:dyDescent="0.25">
      <c r="C158" s="112"/>
      <c r="AQ158" s="186"/>
      <c r="AR158" s="186"/>
      <c r="AS158" s="186"/>
      <c r="AT158" s="186"/>
      <c r="AU158" s="186"/>
      <c r="AV158" s="186"/>
      <c r="AW158" s="186"/>
      <c r="AX158" s="186"/>
      <c r="AY158" s="186"/>
      <c r="AZ158" s="186"/>
      <c r="BA158" s="186"/>
      <c r="BB158" s="186"/>
      <c r="BC158" s="186"/>
      <c r="BD158" s="186"/>
      <c r="BE158" s="186"/>
    </row>
    <row r="159" spans="3:57" x14ac:dyDescent="0.25">
      <c r="C159" s="112"/>
      <c r="AQ159" s="186"/>
      <c r="AR159" s="186"/>
      <c r="AS159" s="186"/>
      <c r="AT159" s="186"/>
      <c r="AU159" s="186"/>
      <c r="AV159" s="186"/>
      <c r="AW159" s="186"/>
      <c r="AX159" s="186"/>
      <c r="AY159" s="186"/>
      <c r="AZ159" s="186"/>
      <c r="BA159" s="186"/>
      <c r="BB159" s="186"/>
      <c r="BC159" s="186"/>
      <c r="BD159" s="186"/>
      <c r="BE159" s="186"/>
    </row>
    <row r="160" spans="3:57" x14ac:dyDescent="0.25">
      <c r="C160" s="112"/>
      <c r="AQ160" s="186"/>
      <c r="AR160" s="186"/>
      <c r="AS160" s="186"/>
      <c r="AT160" s="186"/>
      <c r="AU160" s="186"/>
      <c r="AV160" s="186"/>
      <c r="AW160" s="186"/>
      <c r="AX160" s="186"/>
      <c r="AY160" s="186"/>
      <c r="AZ160" s="186"/>
      <c r="BA160" s="186"/>
      <c r="BB160" s="186"/>
      <c r="BC160" s="186"/>
      <c r="BD160" s="186"/>
      <c r="BE160" s="186"/>
    </row>
    <row r="161" spans="3:57" x14ac:dyDescent="0.25">
      <c r="C161" s="112"/>
      <c r="AQ161" s="186"/>
      <c r="AR161" s="186"/>
      <c r="AS161" s="186"/>
      <c r="AT161" s="186"/>
      <c r="AU161" s="186"/>
      <c r="AV161" s="186"/>
      <c r="AW161" s="186"/>
      <c r="AX161" s="186"/>
      <c r="AY161" s="186"/>
      <c r="AZ161" s="186"/>
      <c r="BA161" s="186"/>
      <c r="BB161" s="186"/>
      <c r="BC161" s="186"/>
      <c r="BD161" s="186"/>
      <c r="BE161" s="186"/>
    </row>
    <row r="162" spans="3:57" x14ac:dyDescent="0.25">
      <c r="C162" s="112"/>
      <c r="AQ162" s="186"/>
      <c r="AR162" s="186"/>
      <c r="AS162" s="186"/>
      <c r="AT162" s="186"/>
      <c r="AU162" s="186"/>
      <c r="AV162" s="186"/>
      <c r="AW162" s="186"/>
      <c r="AX162" s="186"/>
      <c r="AY162" s="186"/>
      <c r="AZ162" s="186"/>
      <c r="BA162" s="186"/>
      <c r="BB162" s="186"/>
      <c r="BC162" s="186"/>
      <c r="BD162" s="186"/>
      <c r="BE162" s="186"/>
    </row>
    <row r="163" spans="3:57" x14ac:dyDescent="0.25">
      <c r="C163" s="112"/>
      <c r="AQ163" s="186"/>
      <c r="AR163" s="186"/>
      <c r="AS163" s="186"/>
      <c r="AT163" s="186"/>
      <c r="AU163" s="186"/>
      <c r="AV163" s="186"/>
      <c r="AW163" s="186"/>
      <c r="AX163" s="186"/>
      <c r="AY163" s="186"/>
      <c r="AZ163" s="186"/>
      <c r="BA163" s="186"/>
      <c r="BB163" s="186"/>
      <c r="BC163" s="186"/>
      <c r="BD163" s="186"/>
      <c r="BE163" s="186"/>
    </row>
    <row r="164" spans="3:57" x14ac:dyDescent="0.25">
      <c r="C164" s="112"/>
      <c r="AQ164" s="186"/>
      <c r="AR164" s="186"/>
      <c r="AS164" s="186"/>
      <c r="AT164" s="186"/>
      <c r="AU164" s="186"/>
      <c r="AV164" s="186"/>
      <c r="AW164" s="186"/>
      <c r="AX164" s="186"/>
      <c r="AY164" s="186"/>
      <c r="AZ164" s="186"/>
      <c r="BA164" s="186"/>
      <c r="BB164" s="186"/>
      <c r="BC164" s="186"/>
      <c r="BD164" s="186"/>
      <c r="BE164" s="186"/>
    </row>
    <row r="165" spans="3:57" x14ac:dyDescent="0.25">
      <c r="C165" s="112"/>
      <c r="AQ165" s="186"/>
      <c r="AR165" s="186"/>
      <c r="AS165" s="186"/>
      <c r="AT165" s="186"/>
      <c r="AU165" s="186"/>
      <c r="AV165" s="186"/>
      <c r="AW165" s="186"/>
      <c r="AX165" s="186"/>
      <c r="AY165" s="186"/>
      <c r="AZ165" s="186"/>
      <c r="BA165" s="186"/>
      <c r="BB165" s="186"/>
      <c r="BC165" s="186"/>
      <c r="BD165" s="186"/>
      <c r="BE165" s="186"/>
    </row>
    <row r="166" spans="3:57" x14ac:dyDescent="0.25">
      <c r="C166" s="112"/>
      <c r="AQ166" s="186"/>
      <c r="AR166" s="186"/>
      <c r="AS166" s="186"/>
      <c r="AT166" s="186"/>
      <c r="AU166" s="186"/>
      <c r="AV166" s="186"/>
      <c r="AW166" s="186"/>
      <c r="AX166" s="186"/>
      <c r="AY166" s="186"/>
      <c r="AZ166" s="186"/>
      <c r="BA166" s="186"/>
      <c r="BB166" s="186"/>
      <c r="BC166" s="186"/>
      <c r="BD166" s="186"/>
      <c r="BE166" s="186"/>
    </row>
    <row r="167" spans="3:57" x14ac:dyDescent="0.25">
      <c r="C167" s="112"/>
      <c r="AQ167" s="186"/>
      <c r="AR167" s="186"/>
      <c r="AS167" s="186"/>
      <c r="AT167" s="186"/>
      <c r="AU167" s="186"/>
      <c r="AV167" s="186"/>
      <c r="AW167" s="186"/>
      <c r="AX167" s="186"/>
      <c r="AY167" s="186"/>
      <c r="AZ167" s="186"/>
      <c r="BA167" s="186"/>
      <c r="BB167" s="186"/>
      <c r="BC167" s="186"/>
      <c r="BD167" s="186"/>
      <c r="BE167" s="186"/>
    </row>
    <row r="168" spans="3:57" x14ac:dyDescent="0.25">
      <c r="C168" s="112"/>
      <c r="AQ168" s="186"/>
      <c r="AR168" s="186"/>
      <c r="AS168" s="186"/>
      <c r="AT168" s="186"/>
      <c r="AU168" s="186"/>
      <c r="AV168" s="186"/>
      <c r="AW168" s="186"/>
      <c r="AX168" s="186"/>
      <c r="AY168" s="186"/>
      <c r="AZ168" s="186"/>
      <c r="BA168" s="186"/>
      <c r="BB168" s="186"/>
      <c r="BC168" s="186"/>
      <c r="BD168" s="186"/>
      <c r="BE168" s="186"/>
    </row>
    <row r="169" spans="3:57" x14ac:dyDescent="0.25">
      <c r="C169" s="112"/>
      <c r="AQ169" s="186"/>
      <c r="AR169" s="186"/>
      <c r="AS169" s="186"/>
      <c r="AT169" s="186"/>
      <c r="AU169" s="186"/>
      <c r="AV169" s="186"/>
      <c r="AW169" s="186"/>
      <c r="AX169" s="186"/>
      <c r="AY169" s="186"/>
      <c r="AZ169" s="186"/>
      <c r="BA169" s="186"/>
      <c r="BB169" s="186"/>
      <c r="BC169" s="186"/>
      <c r="BD169" s="186"/>
      <c r="BE169" s="186"/>
    </row>
    <row r="170" spans="3:57" x14ac:dyDescent="0.25">
      <c r="C170" s="112"/>
      <c r="AQ170" s="186"/>
      <c r="AR170" s="186"/>
      <c r="AS170" s="186"/>
      <c r="AT170" s="186"/>
      <c r="AU170" s="186"/>
      <c r="AV170" s="186"/>
      <c r="AW170" s="186"/>
      <c r="AX170" s="186"/>
      <c r="AY170" s="186"/>
      <c r="AZ170" s="186"/>
      <c r="BA170" s="186"/>
      <c r="BB170" s="186"/>
      <c r="BC170" s="186"/>
      <c r="BD170" s="186"/>
      <c r="BE170" s="186"/>
    </row>
    <row r="171" spans="3:57" x14ac:dyDescent="0.25">
      <c r="C171" s="112"/>
      <c r="AQ171" s="186"/>
      <c r="AR171" s="186"/>
      <c r="AS171" s="186"/>
      <c r="AT171" s="186"/>
      <c r="AU171" s="186"/>
      <c r="AV171" s="186"/>
      <c r="AW171" s="186"/>
      <c r="AX171" s="186"/>
      <c r="AY171" s="186"/>
      <c r="AZ171" s="186"/>
      <c r="BA171" s="186"/>
      <c r="BB171" s="186"/>
      <c r="BC171" s="186"/>
      <c r="BD171" s="186"/>
      <c r="BE171" s="186"/>
    </row>
    <row r="172" spans="3:57" x14ac:dyDescent="0.25">
      <c r="C172" s="112"/>
      <c r="AQ172" s="186"/>
      <c r="AR172" s="186"/>
      <c r="AS172" s="186"/>
      <c r="AT172" s="186"/>
      <c r="AU172" s="186"/>
      <c r="AV172" s="186"/>
      <c r="AW172" s="186"/>
      <c r="AX172" s="186"/>
      <c r="AY172" s="186"/>
      <c r="AZ172" s="186"/>
      <c r="BA172" s="186"/>
      <c r="BB172" s="186"/>
      <c r="BC172" s="186"/>
      <c r="BD172" s="186"/>
      <c r="BE172" s="186"/>
    </row>
    <row r="173" spans="3:57" x14ac:dyDescent="0.25">
      <c r="C173" s="112"/>
      <c r="AQ173" s="186"/>
      <c r="AR173" s="186"/>
      <c r="AS173" s="186"/>
      <c r="AT173" s="186"/>
      <c r="AU173" s="186"/>
      <c r="AV173" s="186"/>
      <c r="AW173" s="186"/>
      <c r="AX173" s="186"/>
      <c r="AY173" s="186"/>
      <c r="AZ173" s="186"/>
      <c r="BA173" s="186"/>
      <c r="BB173" s="186"/>
      <c r="BC173" s="186"/>
      <c r="BD173" s="186"/>
      <c r="BE173" s="186"/>
    </row>
    <row r="174" spans="3:57" x14ac:dyDescent="0.25">
      <c r="C174" s="112"/>
      <c r="AQ174" s="186"/>
      <c r="AR174" s="186"/>
      <c r="AS174" s="186"/>
      <c r="AT174" s="186"/>
      <c r="AU174" s="186"/>
      <c r="AV174" s="186"/>
      <c r="AW174" s="186"/>
      <c r="AX174" s="186"/>
      <c r="AY174" s="186"/>
      <c r="AZ174" s="186"/>
      <c r="BA174" s="186"/>
      <c r="BB174" s="186"/>
      <c r="BC174" s="186"/>
      <c r="BD174" s="186"/>
      <c r="BE174" s="186"/>
    </row>
    <row r="175" spans="3:57" x14ac:dyDescent="0.25">
      <c r="C175" s="112"/>
      <c r="AQ175" s="186"/>
      <c r="AR175" s="186"/>
      <c r="AS175" s="186"/>
      <c r="AT175" s="186"/>
      <c r="AU175" s="186"/>
      <c r="AV175" s="186"/>
      <c r="AW175" s="186"/>
      <c r="AX175" s="186"/>
      <c r="AY175" s="186"/>
      <c r="AZ175" s="186"/>
      <c r="BA175" s="186"/>
      <c r="BB175" s="186"/>
      <c r="BC175" s="186"/>
      <c r="BD175" s="186"/>
      <c r="BE175" s="186"/>
    </row>
    <row r="176" spans="3:57" x14ac:dyDescent="0.25">
      <c r="C176" s="112"/>
      <c r="AQ176" s="186"/>
      <c r="AR176" s="186"/>
      <c r="AS176" s="186"/>
      <c r="AT176" s="186"/>
      <c r="AU176" s="186"/>
      <c r="AV176" s="186"/>
      <c r="AW176" s="186"/>
      <c r="AX176" s="186"/>
      <c r="AY176" s="186"/>
      <c r="AZ176" s="186"/>
      <c r="BA176" s="186"/>
      <c r="BB176" s="186"/>
      <c r="BC176" s="186"/>
      <c r="BD176" s="186"/>
      <c r="BE176" s="186"/>
    </row>
    <row r="177" spans="3:57" x14ac:dyDescent="0.25">
      <c r="C177" s="112"/>
      <c r="AQ177" s="186"/>
      <c r="AR177" s="186"/>
      <c r="AS177" s="186"/>
      <c r="AT177" s="186"/>
      <c r="AU177" s="186"/>
      <c r="AV177" s="186"/>
      <c r="AW177" s="186"/>
      <c r="AX177" s="186"/>
      <c r="AY177" s="186"/>
      <c r="AZ177" s="186"/>
      <c r="BA177" s="186"/>
      <c r="BB177" s="186"/>
      <c r="BC177" s="186"/>
      <c r="BD177" s="186"/>
      <c r="BE177" s="186"/>
    </row>
    <row r="178" spans="3:57" x14ac:dyDescent="0.25">
      <c r="C178" s="112"/>
      <c r="AQ178" s="186"/>
      <c r="AR178" s="186"/>
      <c r="AS178" s="186"/>
      <c r="AT178" s="186"/>
      <c r="AU178" s="186"/>
      <c r="AV178" s="186"/>
      <c r="AW178" s="186"/>
      <c r="AX178" s="186"/>
      <c r="AY178" s="186"/>
      <c r="AZ178" s="186"/>
      <c r="BA178" s="186"/>
      <c r="BB178" s="186"/>
      <c r="BC178" s="186"/>
      <c r="BD178" s="186"/>
      <c r="BE178" s="186"/>
    </row>
    <row r="179" spans="3:57" x14ac:dyDescent="0.25">
      <c r="C179" s="112"/>
      <c r="AQ179" s="186"/>
      <c r="AR179" s="186"/>
      <c r="AS179" s="186"/>
      <c r="AT179" s="186"/>
      <c r="AU179" s="186"/>
      <c r="AV179" s="186"/>
      <c r="AW179" s="186"/>
      <c r="AX179" s="186"/>
      <c r="AY179" s="186"/>
      <c r="AZ179" s="186"/>
      <c r="BA179" s="186"/>
      <c r="BB179" s="186"/>
      <c r="BC179" s="186"/>
      <c r="BD179" s="186"/>
      <c r="BE179" s="186"/>
    </row>
    <row r="180" spans="3:57" x14ac:dyDescent="0.25">
      <c r="C180" s="112"/>
      <c r="AQ180" s="186"/>
      <c r="AR180" s="186"/>
      <c r="AS180" s="186"/>
      <c r="AT180" s="186"/>
      <c r="AU180" s="186"/>
      <c r="AV180" s="186"/>
      <c r="AW180" s="186"/>
      <c r="AX180" s="186"/>
      <c r="AY180" s="186"/>
      <c r="AZ180" s="186"/>
      <c r="BA180" s="186"/>
      <c r="BB180" s="186"/>
      <c r="BC180" s="186"/>
      <c r="BD180" s="186"/>
      <c r="BE180" s="186"/>
    </row>
    <row r="181" spans="3:57" x14ac:dyDescent="0.25">
      <c r="C181" s="112"/>
      <c r="AQ181" s="186"/>
      <c r="AR181" s="186"/>
      <c r="AS181" s="186"/>
      <c r="AT181" s="186"/>
      <c r="AU181" s="186"/>
      <c r="AV181" s="186"/>
      <c r="AW181" s="186"/>
      <c r="AX181" s="186"/>
      <c r="AY181" s="186"/>
      <c r="AZ181" s="186"/>
      <c r="BA181" s="186"/>
      <c r="BB181" s="186"/>
      <c r="BC181" s="186"/>
      <c r="BD181" s="186"/>
      <c r="BE181" s="186"/>
    </row>
    <row r="182" spans="3:57" x14ac:dyDescent="0.25">
      <c r="C182" s="112"/>
      <c r="AQ182" s="186"/>
      <c r="AR182" s="186"/>
      <c r="AS182" s="186"/>
      <c r="AT182" s="186"/>
      <c r="AU182" s="186"/>
      <c r="AV182" s="186"/>
      <c r="AW182" s="186"/>
      <c r="AX182" s="186"/>
      <c r="AY182" s="186"/>
      <c r="AZ182" s="186"/>
      <c r="BA182" s="186"/>
      <c r="BB182" s="186"/>
      <c r="BC182" s="186"/>
      <c r="BD182" s="186"/>
      <c r="BE182" s="186"/>
    </row>
    <row r="183" spans="3:57" x14ac:dyDescent="0.25">
      <c r="C183" s="112"/>
      <c r="AQ183" s="186"/>
      <c r="AR183" s="186"/>
      <c r="AS183" s="186"/>
      <c r="AT183" s="186"/>
      <c r="AU183" s="186"/>
      <c r="AV183" s="186"/>
      <c r="AW183" s="186"/>
      <c r="AX183" s="186"/>
      <c r="AY183" s="186"/>
      <c r="AZ183" s="186"/>
      <c r="BA183" s="186"/>
      <c r="BB183" s="186"/>
      <c r="BC183" s="186"/>
      <c r="BD183" s="186"/>
      <c r="BE183" s="186"/>
    </row>
    <row r="184" spans="3:57" x14ac:dyDescent="0.25">
      <c r="C184" s="112"/>
      <c r="AQ184" s="186"/>
      <c r="AR184" s="186"/>
      <c r="AS184" s="186"/>
      <c r="AT184" s="186"/>
      <c r="AU184" s="186"/>
      <c r="AV184" s="186"/>
      <c r="AW184" s="186"/>
      <c r="AX184" s="186"/>
      <c r="AY184" s="186"/>
      <c r="AZ184" s="186"/>
      <c r="BA184" s="186"/>
      <c r="BB184" s="186"/>
      <c r="BC184" s="186"/>
      <c r="BD184" s="186"/>
      <c r="BE184" s="186"/>
    </row>
    <row r="185" spans="3:57" x14ac:dyDescent="0.25">
      <c r="C185" s="112"/>
      <c r="AQ185" s="186"/>
      <c r="AR185" s="186"/>
      <c r="AS185" s="186"/>
      <c r="AT185" s="186"/>
      <c r="AU185" s="186"/>
      <c r="AV185" s="186"/>
      <c r="AW185" s="186"/>
      <c r="AX185" s="186"/>
      <c r="AY185" s="186"/>
      <c r="AZ185" s="186"/>
      <c r="BA185" s="186"/>
      <c r="BB185" s="186"/>
      <c r="BC185" s="186"/>
      <c r="BD185" s="186"/>
      <c r="BE185" s="186"/>
    </row>
    <row r="186" spans="3:57" x14ac:dyDescent="0.25">
      <c r="C186" s="112"/>
      <c r="AQ186" s="186"/>
      <c r="AR186" s="186"/>
      <c r="AS186" s="186"/>
      <c r="AT186" s="186"/>
      <c r="AU186" s="186"/>
      <c r="AV186" s="186"/>
      <c r="AW186" s="186"/>
      <c r="AX186" s="186"/>
      <c r="AY186" s="186"/>
      <c r="AZ186" s="186"/>
      <c r="BA186" s="186"/>
      <c r="BB186" s="186"/>
      <c r="BC186" s="186"/>
      <c r="BD186" s="186"/>
      <c r="BE186" s="186"/>
    </row>
    <row r="187" spans="3:57" x14ac:dyDescent="0.25">
      <c r="C187" s="112"/>
      <c r="AQ187" s="186"/>
      <c r="AR187" s="186"/>
      <c r="AS187" s="186"/>
      <c r="AT187" s="186"/>
      <c r="AU187" s="186"/>
      <c r="AV187" s="186"/>
      <c r="AW187" s="186"/>
      <c r="AX187" s="186"/>
      <c r="AY187" s="186"/>
      <c r="AZ187" s="186"/>
      <c r="BA187" s="186"/>
      <c r="BB187" s="186"/>
      <c r="BC187" s="186"/>
      <c r="BD187" s="186"/>
      <c r="BE187" s="186"/>
    </row>
    <row r="188" spans="3:57" x14ac:dyDescent="0.25">
      <c r="C188" s="112"/>
      <c r="AQ188" s="186"/>
      <c r="AR188" s="186"/>
      <c r="AS188" s="186"/>
      <c r="AT188" s="186"/>
      <c r="AU188" s="186"/>
      <c r="AV188" s="186"/>
      <c r="AW188" s="186"/>
      <c r="AX188" s="186"/>
      <c r="AY188" s="186"/>
      <c r="AZ188" s="186"/>
      <c r="BA188" s="186"/>
      <c r="BB188" s="186"/>
      <c r="BC188" s="186"/>
      <c r="BD188" s="186"/>
      <c r="BE188" s="186"/>
    </row>
    <row r="189" spans="3:57" x14ac:dyDescent="0.25">
      <c r="C189" s="112"/>
      <c r="AQ189" s="186"/>
      <c r="AR189" s="186"/>
      <c r="AS189" s="186"/>
      <c r="AT189" s="186"/>
      <c r="AU189" s="186"/>
      <c r="AV189" s="186"/>
      <c r="AW189" s="186"/>
      <c r="AX189" s="186"/>
      <c r="AY189" s="186"/>
      <c r="AZ189" s="186"/>
      <c r="BA189" s="186"/>
      <c r="BB189" s="186"/>
      <c r="BC189" s="186"/>
      <c r="BD189" s="186"/>
      <c r="BE189" s="186"/>
    </row>
    <row r="190" spans="3:57" x14ac:dyDescent="0.25">
      <c r="C190" s="112"/>
      <c r="AQ190" s="186"/>
      <c r="AR190" s="186"/>
      <c r="AS190" s="186"/>
      <c r="AT190" s="186"/>
      <c r="AU190" s="186"/>
      <c r="AV190" s="186"/>
      <c r="AW190" s="186"/>
      <c r="AX190" s="186"/>
      <c r="AY190" s="186"/>
      <c r="AZ190" s="186"/>
      <c r="BA190" s="186"/>
      <c r="BB190" s="186"/>
      <c r="BC190" s="186"/>
      <c r="BD190" s="186"/>
      <c r="BE190" s="186"/>
    </row>
    <row r="191" spans="3:57" x14ac:dyDescent="0.25">
      <c r="C191" s="112"/>
      <c r="AQ191" s="186"/>
      <c r="AR191" s="186"/>
      <c r="AS191" s="186"/>
      <c r="AT191" s="186"/>
      <c r="AU191" s="186"/>
      <c r="AV191" s="186"/>
      <c r="AW191" s="186"/>
      <c r="AX191" s="186"/>
      <c r="AY191" s="186"/>
      <c r="AZ191" s="186"/>
      <c r="BA191" s="186"/>
      <c r="BB191" s="186"/>
      <c r="BC191" s="186"/>
      <c r="BD191" s="186"/>
      <c r="BE191" s="186"/>
    </row>
    <row r="192" spans="3:57" x14ac:dyDescent="0.25">
      <c r="C192" s="112"/>
      <c r="AQ192" s="186"/>
      <c r="AR192" s="186"/>
      <c r="AS192" s="186"/>
      <c r="AT192" s="186"/>
      <c r="AU192" s="186"/>
      <c r="AV192" s="186"/>
      <c r="AW192" s="186"/>
      <c r="AX192" s="186"/>
      <c r="AY192" s="186"/>
      <c r="AZ192" s="186"/>
      <c r="BA192" s="186"/>
      <c r="BB192" s="186"/>
      <c r="BC192" s="186"/>
      <c r="BD192" s="186"/>
      <c r="BE192" s="186"/>
    </row>
    <row r="193" spans="3:57" x14ac:dyDescent="0.25">
      <c r="C193" s="112"/>
      <c r="AQ193" s="186"/>
      <c r="AR193" s="186"/>
      <c r="AS193" s="186"/>
      <c r="AT193" s="186"/>
      <c r="AU193" s="186"/>
      <c r="AV193" s="186"/>
      <c r="AW193" s="186"/>
      <c r="AX193" s="186"/>
      <c r="AY193" s="186"/>
      <c r="AZ193" s="186"/>
      <c r="BA193" s="186"/>
      <c r="BB193" s="186"/>
      <c r="BC193" s="186"/>
      <c r="BD193" s="186"/>
      <c r="BE193" s="186"/>
    </row>
    <row r="194" spans="3:57" x14ac:dyDescent="0.25">
      <c r="C194" s="112"/>
      <c r="AQ194" s="186"/>
      <c r="AR194" s="186"/>
      <c r="AS194" s="186"/>
      <c r="AT194" s="186"/>
      <c r="AU194" s="186"/>
      <c r="AV194" s="186"/>
      <c r="AW194" s="186"/>
      <c r="AX194" s="186"/>
      <c r="AY194" s="186"/>
      <c r="AZ194" s="186"/>
      <c r="BA194" s="186"/>
      <c r="BB194" s="186"/>
      <c r="BC194" s="186"/>
      <c r="BD194" s="186"/>
      <c r="BE194" s="186"/>
    </row>
    <row r="195" spans="3:57" x14ac:dyDescent="0.25">
      <c r="C195" s="112"/>
      <c r="AQ195" s="186"/>
      <c r="AR195" s="186"/>
      <c r="AS195" s="186"/>
      <c r="AT195" s="186"/>
      <c r="AU195" s="186"/>
      <c r="AV195" s="186"/>
      <c r="AW195" s="186"/>
      <c r="AX195" s="186"/>
      <c r="AY195" s="186"/>
      <c r="AZ195" s="186"/>
      <c r="BA195" s="186"/>
      <c r="BB195" s="186"/>
      <c r="BC195" s="186"/>
      <c r="BD195" s="186"/>
      <c r="BE195" s="186"/>
    </row>
    <row r="196" spans="3:57" x14ac:dyDescent="0.25">
      <c r="C196" s="112"/>
      <c r="AQ196" s="186"/>
      <c r="AR196" s="186"/>
      <c r="AS196" s="186"/>
      <c r="AT196" s="186"/>
      <c r="AU196" s="186"/>
      <c r="AV196" s="186"/>
      <c r="AW196" s="186"/>
      <c r="AX196" s="186"/>
      <c r="AY196" s="186"/>
      <c r="AZ196" s="186"/>
      <c r="BA196" s="186"/>
      <c r="BB196" s="186"/>
      <c r="BC196" s="186"/>
      <c r="BD196" s="186"/>
      <c r="BE196" s="186"/>
    </row>
    <row r="197" spans="3:57" x14ac:dyDescent="0.25">
      <c r="C197" s="112"/>
      <c r="AQ197" s="186"/>
      <c r="AR197" s="186"/>
      <c r="AS197" s="186"/>
      <c r="AT197" s="186"/>
      <c r="AU197" s="186"/>
      <c r="AV197" s="186"/>
      <c r="AW197" s="186"/>
      <c r="AX197" s="186"/>
      <c r="AY197" s="186"/>
      <c r="AZ197" s="186"/>
      <c r="BA197" s="186"/>
      <c r="BB197" s="186"/>
      <c r="BC197" s="186"/>
      <c r="BD197" s="186"/>
      <c r="BE197" s="186"/>
    </row>
    <row r="198" spans="3:57" x14ac:dyDescent="0.25">
      <c r="C198" s="112"/>
      <c r="AQ198" s="186"/>
      <c r="AR198" s="186"/>
      <c r="AS198" s="186"/>
      <c r="AT198" s="186"/>
      <c r="AU198" s="186"/>
      <c r="AV198" s="186"/>
      <c r="AW198" s="186"/>
      <c r="AX198" s="186"/>
      <c r="AY198" s="186"/>
      <c r="AZ198" s="186"/>
      <c r="BA198" s="186"/>
      <c r="BB198" s="186"/>
      <c r="BC198" s="186"/>
      <c r="BD198" s="186"/>
      <c r="BE198" s="186"/>
    </row>
    <row r="199" spans="3:57" x14ac:dyDescent="0.25">
      <c r="C199" s="112"/>
      <c r="AQ199" s="186"/>
      <c r="AR199" s="186"/>
      <c r="AS199" s="186"/>
      <c r="AT199" s="186"/>
      <c r="AU199" s="186"/>
      <c r="AV199" s="186"/>
      <c r="AW199" s="186"/>
      <c r="AX199" s="186"/>
      <c r="AY199" s="186"/>
      <c r="AZ199" s="186"/>
      <c r="BA199" s="186"/>
      <c r="BB199" s="186"/>
      <c r="BC199" s="186"/>
      <c r="BD199" s="186"/>
      <c r="BE199" s="186"/>
    </row>
    <row r="200" spans="3:57" x14ac:dyDescent="0.25">
      <c r="C200" s="112"/>
      <c r="AQ200" s="186"/>
      <c r="AR200" s="186"/>
      <c r="AS200" s="186"/>
      <c r="AT200" s="186"/>
      <c r="AU200" s="186"/>
      <c r="AV200" s="186"/>
      <c r="AW200" s="186"/>
      <c r="AX200" s="186"/>
      <c r="AY200" s="186"/>
      <c r="AZ200" s="186"/>
      <c r="BA200" s="186"/>
      <c r="BB200" s="186"/>
      <c r="BC200" s="186"/>
      <c r="BD200" s="186"/>
      <c r="BE200" s="186"/>
    </row>
    <row r="201" spans="3:57" x14ac:dyDescent="0.25">
      <c r="C201" s="112"/>
      <c r="AQ201" s="186"/>
      <c r="AR201" s="186"/>
      <c r="AS201" s="186"/>
      <c r="AT201" s="186"/>
      <c r="AU201" s="186"/>
      <c r="AV201" s="186"/>
      <c r="AW201" s="186"/>
      <c r="AX201" s="186"/>
      <c r="AY201" s="186"/>
      <c r="AZ201" s="186"/>
      <c r="BA201" s="186"/>
      <c r="BB201" s="186"/>
      <c r="BC201" s="186"/>
      <c r="BD201" s="186"/>
      <c r="BE201" s="186"/>
    </row>
    <row r="202" spans="3:57" x14ac:dyDescent="0.25">
      <c r="C202" s="112"/>
      <c r="AQ202" s="186"/>
      <c r="AR202" s="186"/>
      <c r="AS202" s="186"/>
      <c r="AT202" s="186"/>
      <c r="AU202" s="186"/>
      <c r="AV202" s="186"/>
      <c r="AW202" s="186"/>
      <c r="AX202" s="186"/>
      <c r="AY202" s="186"/>
      <c r="AZ202" s="186"/>
      <c r="BA202" s="186"/>
      <c r="BB202" s="186"/>
      <c r="BC202" s="186"/>
      <c r="BD202" s="186"/>
      <c r="BE202" s="186"/>
    </row>
    <row r="203" spans="3:57" x14ac:dyDescent="0.25">
      <c r="C203" s="112"/>
      <c r="AQ203" s="186"/>
      <c r="AR203" s="186"/>
      <c r="AS203" s="186"/>
      <c r="AT203" s="186"/>
      <c r="AU203" s="186"/>
      <c r="AV203" s="186"/>
      <c r="AW203" s="186"/>
      <c r="AX203" s="186"/>
      <c r="AY203" s="186"/>
      <c r="AZ203" s="186"/>
      <c r="BA203" s="186"/>
      <c r="BB203" s="186"/>
      <c r="BC203" s="186"/>
      <c r="BD203" s="186"/>
      <c r="BE203" s="186"/>
    </row>
    <row r="204" spans="3:57" x14ac:dyDescent="0.25">
      <c r="C204" s="112"/>
      <c r="AQ204" s="186"/>
      <c r="AR204" s="186"/>
      <c r="AS204" s="186"/>
      <c r="AT204" s="186"/>
      <c r="AU204" s="186"/>
      <c r="AV204" s="186"/>
      <c r="AW204" s="186"/>
      <c r="AX204" s="186"/>
      <c r="AY204" s="186"/>
      <c r="AZ204" s="186"/>
      <c r="BA204" s="186"/>
      <c r="BB204" s="186"/>
      <c r="BC204" s="186"/>
      <c r="BD204" s="186"/>
      <c r="BE204" s="186"/>
    </row>
    <row r="205" spans="3:57" x14ac:dyDescent="0.25">
      <c r="C205" s="112"/>
      <c r="AQ205" s="186"/>
      <c r="AR205" s="186"/>
      <c r="AS205" s="186"/>
      <c r="AT205" s="186"/>
      <c r="AU205" s="186"/>
      <c r="AV205" s="186"/>
      <c r="AW205" s="186"/>
      <c r="AX205" s="186"/>
      <c r="AY205" s="186"/>
      <c r="AZ205" s="186"/>
      <c r="BA205" s="186"/>
      <c r="BB205" s="186"/>
      <c r="BC205" s="186"/>
      <c r="BD205" s="186"/>
      <c r="BE205" s="186"/>
    </row>
    <row r="206" spans="3:57" x14ac:dyDescent="0.25">
      <c r="C206" s="112"/>
      <c r="AQ206" s="186"/>
      <c r="AR206" s="186"/>
      <c r="AS206" s="186"/>
      <c r="AT206" s="186"/>
      <c r="AU206" s="186"/>
      <c r="AV206" s="186"/>
      <c r="AW206" s="186"/>
      <c r="AX206" s="186"/>
      <c r="AY206" s="186"/>
      <c r="AZ206" s="186"/>
      <c r="BA206" s="186"/>
      <c r="BB206" s="186"/>
      <c r="BC206" s="186"/>
      <c r="BD206" s="186"/>
      <c r="BE206" s="186"/>
    </row>
    <row r="207" spans="3:57" x14ac:dyDescent="0.25">
      <c r="C207" s="112"/>
      <c r="AQ207" s="186"/>
      <c r="AR207" s="186"/>
      <c r="AS207" s="186"/>
      <c r="AT207" s="186"/>
      <c r="AU207" s="186"/>
      <c r="AV207" s="186"/>
      <c r="AW207" s="186"/>
      <c r="AX207" s="186"/>
      <c r="AY207" s="186"/>
      <c r="AZ207" s="186"/>
      <c r="BA207" s="186"/>
      <c r="BB207" s="186"/>
      <c r="BC207" s="186"/>
      <c r="BD207" s="186"/>
      <c r="BE207" s="186"/>
    </row>
    <row r="208" spans="3:57" x14ac:dyDescent="0.25">
      <c r="C208" s="112"/>
      <c r="AQ208" s="186"/>
      <c r="AR208" s="186"/>
      <c r="AS208" s="186"/>
      <c r="AT208" s="186"/>
      <c r="AU208" s="186"/>
      <c r="AV208" s="186"/>
      <c r="AW208" s="186"/>
      <c r="AX208" s="186"/>
      <c r="AY208" s="186"/>
      <c r="AZ208" s="186"/>
      <c r="BA208" s="186"/>
      <c r="BB208" s="186"/>
      <c r="BC208" s="186"/>
      <c r="BD208" s="186"/>
      <c r="BE208" s="186"/>
    </row>
    <row r="209" spans="3:57" x14ac:dyDescent="0.25">
      <c r="C209" s="112"/>
      <c r="AQ209" s="186"/>
      <c r="AR209" s="186"/>
      <c r="AS209" s="186"/>
      <c r="AT209" s="186"/>
      <c r="AU209" s="186"/>
      <c r="AV209" s="186"/>
      <c r="AW209" s="186"/>
      <c r="AX209" s="186"/>
      <c r="AY209" s="186"/>
      <c r="AZ209" s="186"/>
      <c r="BA209" s="186"/>
      <c r="BB209" s="186"/>
      <c r="BC209" s="186"/>
      <c r="BD209" s="186"/>
      <c r="BE209" s="186"/>
    </row>
    <row r="210" spans="3:57" x14ac:dyDescent="0.25">
      <c r="C210" s="112"/>
      <c r="AQ210" s="186"/>
      <c r="AR210" s="186"/>
      <c r="AS210" s="186"/>
      <c r="AT210" s="186"/>
      <c r="AU210" s="186"/>
      <c r="AV210" s="186"/>
      <c r="AW210" s="186"/>
      <c r="AX210" s="186"/>
      <c r="AY210" s="186"/>
      <c r="AZ210" s="186"/>
      <c r="BA210" s="186"/>
      <c r="BB210" s="186"/>
      <c r="BC210" s="186"/>
      <c r="BD210" s="186"/>
      <c r="BE210" s="186"/>
    </row>
    <row r="211" spans="3:57" x14ac:dyDescent="0.25">
      <c r="C211" s="112"/>
      <c r="AQ211" s="186"/>
      <c r="AR211" s="186"/>
      <c r="AS211" s="186"/>
      <c r="AT211" s="186"/>
      <c r="AU211" s="186"/>
      <c r="AV211" s="186"/>
      <c r="AW211" s="186"/>
      <c r="AX211" s="186"/>
      <c r="AY211" s="186"/>
      <c r="AZ211" s="186"/>
      <c r="BA211" s="186"/>
      <c r="BB211" s="186"/>
      <c r="BC211" s="186"/>
      <c r="BD211" s="186"/>
      <c r="BE211" s="186"/>
    </row>
    <row r="212" spans="3:57" x14ac:dyDescent="0.25">
      <c r="C212" s="112"/>
      <c r="AQ212" s="186"/>
      <c r="AR212" s="186"/>
      <c r="AS212" s="186"/>
      <c r="AT212" s="186"/>
      <c r="AU212" s="186"/>
      <c r="AV212" s="186"/>
      <c r="AW212" s="186"/>
      <c r="AX212" s="186"/>
      <c r="AY212" s="186"/>
      <c r="AZ212" s="186"/>
      <c r="BA212" s="186"/>
      <c r="BB212" s="186"/>
      <c r="BC212" s="186"/>
      <c r="BD212" s="186"/>
      <c r="BE212" s="186"/>
    </row>
    <row r="213" spans="3:57" x14ac:dyDescent="0.25">
      <c r="C213" s="112"/>
      <c r="AQ213" s="186"/>
      <c r="AR213" s="186"/>
      <c r="AS213" s="186"/>
      <c r="AT213" s="186"/>
      <c r="AU213" s="186"/>
      <c r="AV213" s="186"/>
      <c r="AW213" s="186"/>
      <c r="AX213" s="186"/>
      <c r="AY213" s="186"/>
      <c r="AZ213" s="186"/>
      <c r="BA213" s="186"/>
      <c r="BB213" s="186"/>
      <c r="BC213" s="186"/>
      <c r="BD213" s="186"/>
      <c r="BE213" s="186"/>
    </row>
    <row r="214" spans="3:57" x14ac:dyDescent="0.25">
      <c r="C214" s="112"/>
      <c r="AQ214" s="186"/>
      <c r="AR214" s="186"/>
      <c r="AS214" s="186"/>
      <c r="AT214" s="186"/>
      <c r="AU214" s="186"/>
      <c r="AV214" s="186"/>
      <c r="AW214" s="186"/>
      <c r="AX214" s="186"/>
      <c r="AY214" s="186"/>
      <c r="AZ214" s="186"/>
      <c r="BA214" s="186"/>
      <c r="BB214" s="186"/>
      <c r="BC214" s="186"/>
      <c r="BD214" s="186"/>
      <c r="BE214" s="186"/>
    </row>
    <row r="215" spans="3:57" x14ac:dyDescent="0.25">
      <c r="C215" s="112"/>
      <c r="AQ215" s="186"/>
      <c r="AR215" s="186"/>
      <c r="AS215" s="186"/>
      <c r="AT215" s="186"/>
      <c r="AU215" s="186"/>
      <c r="AV215" s="186"/>
      <c r="AW215" s="186"/>
      <c r="AX215" s="186"/>
      <c r="AY215" s="186"/>
      <c r="AZ215" s="186"/>
      <c r="BA215" s="186"/>
      <c r="BB215" s="186"/>
      <c r="BC215" s="186"/>
      <c r="BD215" s="186"/>
      <c r="BE215" s="186"/>
    </row>
    <row r="216" spans="3:57" x14ac:dyDescent="0.25">
      <c r="C216" s="112"/>
      <c r="AQ216" s="186"/>
      <c r="AR216" s="186"/>
      <c r="AS216" s="186"/>
      <c r="AT216" s="186"/>
      <c r="AU216" s="186"/>
      <c r="AV216" s="186"/>
      <c r="AW216" s="186"/>
      <c r="AX216" s="186"/>
      <c r="AY216" s="186"/>
      <c r="AZ216" s="186"/>
      <c r="BA216" s="186"/>
      <c r="BB216" s="186"/>
      <c r="BC216" s="186"/>
      <c r="BD216" s="186"/>
      <c r="BE216" s="186"/>
    </row>
    <row r="217" spans="3:57" x14ac:dyDescent="0.25">
      <c r="C217" s="112"/>
      <c r="AQ217" s="186"/>
      <c r="AR217" s="186"/>
      <c r="AS217" s="186"/>
      <c r="AT217" s="186"/>
      <c r="AU217" s="186"/>
      <c r="AV217" s="186"/>
      <c r="AW217" s="186"/>
      <c r="AX217" s="186"/>
      <c r="AY217" s="186"/>
      <c r="AZ217" s="186"/>
      <c r="BA217" s="186"/>
      <c r="BB217" s="186"/>
      <c r="BC217" s="186"/>
      <c r="BD217" s="186"/>
      <c r="BE217" s="186"/>
    </row>
    <row r="218" spans="3:57" x14ac:dyDescent="0.25">
      <c r="C218" s="112"/>
      <c r="AQ218" s="186"/>
      <c r="AR218" s="186"/>
      <c r="AS218" s="186"/>
      <c r="AT218" s="186"/>
      <c r="AU218" s="186"/>
      <c r="AV218" s="186"/>
      <c r="AW218" s="186"/>
      <c r="AX218" s="186"/>
      <c r="AY218" s="186"/>
      <c r="AZ218" s="186"/>
      <c r="BA218" s="186"/>
      <c r="BB218" s="186"/>
      <c r="BC218" s="186"/>
      <c r="BD218" s="186"/>
      <c r="BE218" s="186"/>
    </row>
    <row r="219" spans="3:57" x14ac:dyDescent="0.25">
      <c r="C219" s="112"/>
      <c r="AQ219" s="186"/>
      <c r="AR219" s="186"/>
      <c r="AS219" s="186"/>
      <c r="AT219" s="186"/>
      <c r="AU219" s="186"/>
      <c r="AV219" s="186"/>
      <c r="AW219" s="186"/>
      <c r="AX219" s="186"/>
      <c r="AY219" s="186"/>
      <c r="AZ219" s="186"/>
      <c r="BA219" s="186"/>
      <c r="BB219" s="186"/>
      <c r="BC219" s="186"/>
      <c r="BD219" s="186"/>
      <c r="BE219" s="186"/>
    </row>
    <row r="220" spans="3:57" x14ac:dyDescent="0.25">
      <c r="C220" s="112"/>
      <c r="AQ220" s="186"/>
      <c r="AR220" s="186"/>
      <c r="AS220" s="186"/>
      <c r="AT220" s="186"/>
      <c r="AU220" s="186"/>
      <c r="AV220" s="186"/>
      <c r="AW220" s="186"/>
      <c r="AX220" s="186"/>
      <c r="AY220" s="186"/>
      <c r="AZ220" s="186"/>
      <c r="BA220" s="186"/>
      <c r="BB220" s="186"/>
      <c r="BC220" s="186"/>
      <c r="BD220" s="186"/>
      <c r="BE220" s="186"/>
    </row>
    <row r="221" spans="3:57" x14ac:dyDescent="0.25">
      <c r="C221" s="112"/>
      <c r="AQ221" s="186"/>
      <c r="AR221" s="186"/>
      <c r="AS221" s="186"/>
      <c r="AT221" s="186"/>
      <c r="AU221" s="186"/>
      <c r="AV221" s="186"/>
      <c r="AW221" s="186"/>
      <c r="AX221" s="186"/>
      <c r="AY221" s="186"/>
      <c r="AZ221" s="186"/>
      <c r="BA221" s="186"/>
      <c r="BB221" s="186"/>
      <c r="BC221" s="186"/>
      <c r="BD221" s="186"/>
      <c r="BE221" s="186"/>
    </row>
    <row r="222" spans="3:57" x14ac:dyDescent="0.25">
      <c r="C222" s="112"/>
      <c r="AQ222" s="186"/>
      <c r="AR222" s="186"/>
      <c r="AS222" s="186"/>
      <c r="AT222" s="186"/>
      <c r="AU222" s="186"/>
      <c r="AV222" s="186"/>
      <c r="AW222" s="186"/>
      <c r="AX222" s="186"/>
      <c r="AY222" s="186"/>
      <c r="AZ222" s="186"/>
      <c r="BA222" s="186"/>
      <c r="BB222" s="186"/>
      <c r="BC222" s="186"/>
      <c r="BD222" s="186"/>
      <c r="BE222" s="186"/>
    </row>
    <row r="223" spans="3:57" x14ac:dyDescent="0.25">
      <c r="C223" s="112"/>
      <c r="AQ223" s="186"/>
      <c r="AR223" s="186"/>
      <c r="AS223" s="186"/>
      <c r="AT223" s="186"/>
      <c r="AU223" s="186"/>
      <c r="AV223" s="186"/>
      <c r="AW223" s="186"/>
      <c r="AX223" s="186"/>
      <c r="AY223" s="186"/>
      <c r="AZ223" s="186"/>
      <c r="BA223" s="186"/>
      <c r="BB223" s="186"/>
      <c r="BC223" s="186"/>
      <c r="BD223" s="186"/>
      <c r="BE223" s="186"/>
    </row>
    <row r="224" spans="3:57" x14ac:dyDescent="0.25">
      <c r="C224" s="112"/>
      <c r="AQ224" s="186"/>
      <c r="AR224" s="186"/>
      <c r="AS224" s="186"/>
      <c r="AT224" s="186"/>
      <c r="AU224" s="186"/>
      <c r="AV224" s="186"/>
      <c r="AW224" s="186"/>
      <c r="AX224" s="186"/>
      <c r="AY224" s="186"/>
      <c r="AZ224" s="186"/>
      <c r="BA224" s="186"/>
      <c r="BB224" s="186"/>
      <c r="BC224" s="186"/>
      <c r="BD224" s="186"/>
      <c r="BE224" s="186"/>
    </row>
    <row r="225" spans="3:57" x14ac:dyDescent="0.25">
      <c r="C225" s="112"/>
      <c r="AQ225" s="186"/>
      <c r="AR225" s="186"/>
      <c r="AS225" s="186"/>
      <c r="AT225" s="186"/>
      <c r="AU225" s="186"/>
      <c r="AV225" s="186"/>
      <c r="AW225" s="186"/>
      <c r="AX225" s="186"/>
      <c r="AY225" s="186"/>
      <c r="AZ225" s="186"/>
      <c r="BA225" s="186"/>
      <c r="BB225" s="186"/>
      <c r="BC225" s="186"/>
      <c r="BD225" s="186"/>
      <c r="BE225" s="186"/>
    </row>
    <row r="226" spans="3:57" x14ac:dyDescent="0.25">
      <c r="C226" s="112"/>
      <c r="AQ226" s="186"/>
      <c r="AR226" s="186"/>
      <c r="AS226" s="186"/>
      <c r="AT226" s="186"/>
      <c r="AU226" s="186"/>
      <c r="AV226" s="186"/>
      <c r="AW226" s="186"/>
      <c r="AX226" s="186"/>
      <c r="AY226" s="186"/>
      <c r="AZ226" s="186"/>
      <c r="BA226" s="186"/>
      <c r="BB226" s="186"/>
      <c r="BC226" s="186"/>
      <c r="BD226" s="186"/>
      <c r="BE226" s="186"/>
    </row>
    <row r="227" spans="3:57" x14ac:dyDescent="0.25">
      <c r="C227" s="112"/>
      <c r="AQ227" s="186"/>
      <c r="AR227" s="186"/>
      <c r="AS227" s="186"/>
      <c r="AT227" s="186"/>
      <c r="AU227" s="186"/>
      <c r="AV227" s="186"/>
      <c r="AW227" s="186"/>
      <c r="AX227" s="186"/>
      <c r="AY227" s="186"/>
      <c r="AZ227" s="186"/>
      <c r="BA227" s="186"/>
      <c r="BB227" s="186"/>
      <c r="BC227" s="186"/>
      <c r="BD227" s="186"/>
      <c r="BE227" s="186"/>
    </row>
    <row r="228" spans="3:57" x14ac:dyDescent="0.25">
      <c r="C228" s="112"/>
      <c r="AQ228" s="186"/>
      <c r="AR228" s="186"/>
      <c r="AS228" s="186"/>
      <c r="AT228" s="186"/>
      <c r="AU228" s="186"/>
      <c r="AV228" s="186"/>
      <c r="AW228" s="186"/>
      <c r="AX228" s="186"/>
      <c r="AY228" s="186"/>
      <c r="AZ228" s="186"/>
      <c r="BA228" s="186"/>
      <c r="BB228" s="186"/>
      <c r="BC228" s="186"/>
      <c r="BD228" s="186"/>
      <c r="BE228" s="186"/>
    </row>
    <row r="229" spans="3:57" x14ac:dyDescent="0.25">
      <c r="C229" s="112"/>
      <c r="AQ229" s="186"/>
      <c r="AR229" s="186"/>
      <c r="AS229" s="186"/>
      <c r="AT229" s="186"/>
      <c r="AU229" s="186"/>
      <c r="AV229" s="186"/>
      <c r="AW229" s="186"/>
      <c r="AX229" s="186"/>
      <c r="AY229" s="186"/>
      <c r="AZ229" s="186"/>
      <c r="BA229" s="186"/>
      <c r="BB229" s="186"/>
      <c r="BC229" s="186"/>
      <c r="BD229" s="186"/>
      <c r="BE229" s="186"/>
    </row>
    <row r="230" spans="3:57" x14ac:dyDescent="0.25">
      <c r="C230" s="112"/>
      <c r="AQ230" s="186"/>
      <c r="AR230" s="186"/>
      <c r="AS230" s="186"/>
      <c r="AT230" s="186"/>
      <c r="AU230" s="186"/>
      <c r="AV230" s="186"/>
      <c r="AW230" s="186"/>
      <c r="AX230" s="186"/>
      <c r="AY230" s="186"/>
      <c r="AZ230" s="186"/>
      <c r="BA230" s="186"/>
      <c r="BB230" s="186"/>
      <c r="BC230" s="186"/>
      <c r="BD230" s="186"/>
      <c r="BE230" s="186"/>
    </row>
    <row r="231" spans="3:57" x14ac:dyDescent="0.25">
      <c r="C231" s="112"/>
      <c r="AQ231" s="186"/>
      <c r="AR231" s="186"/>
      <c r="AS231" s="186"/>
      <c r="AT231" s="186"/>
      <c r="AU231" s="186"/>
      <c r="AV231" s="186"/>
      <c r="AW231" s="186"/>
      <c r="AX231" s="186"/>
      <c r="AY231" s="186"/>
      <c r="AZ231" s="186"/>
      <c r="BA231" s="186"/>
      <c r="BB231" s="186"/>
      <c r="BC231" s="186"/>
      <c r="BD231" s="186"/>
      <c r="BE231" s="186"/>
    </row>
    <row r="232" spans="3:57" x14ac:dyDescent="0.25">
      <c r="C232" s="112"/>
      <c r="AQ232" s="186"/>
      <c r="AR232" s="186"/>
      <c r="AS232" s="186"/>
      <c r="AT232" s="186"/>
      <c r="AU232" s="186"/>
      <c r="AV232" s="186"/>
      <c r="AW232" s="186"/>
      <c r="AX232" s="186"/>
      <c r="AY232" s="186"/>
      <c r="AZ232" s="186"/>
      <c r="BA232" s="186"/>
      <c r="BB232" s="186"/>
      <c r="BC232" s="186"/>
      <c r="BD232" s="186"/>
      <c r="BE232" s="186"/>
    </row>
    <row r="233" spans="3:57" x14ac:dyDescent="0.25">
      <c r="C233" s="112"/>
      <c r="AQ233" s="186"/>
      <c r="AR233" s="186"/>
      <c r="AS233" s="186"/>
      <c r="AT233" s="186"/>
      <c r="AU233" s="186"/>
      <c r="AV233" s="186"/>
      <c r="AW233" s="186"/>
      <c r="AX233" s="186"/>
      <c r="AY233" s="186"/>
      <c r="AZ233" s="186"/>
      <c r="BA233" s="186"/>
      <c r="BB233" s="186"/>
      <c r="BC233" s="186"/>
      <c r="BD233" s="186"/>
      <c r="BE233" s="186"/>
    </row>
    <row r="234" spans="3:57" x14ac:dyDescent="0.25">
      <c r="C234" s="112"/>
      <c r="AQ234" s="186"/>
      <c r="AR234" s="186"/>
      <c r="AS234" s="186"/>
      <c r="AT234" s="186"/>
      <c r="AU234" s="186"/>
      <c r="AV234" s="186"/>
      <c r="AW234" s="186"/>
      <c r="AX234" s="186"/>
      <c r="AY234" s="186"/>
      <c r="AZ234" s="186"/>
      <c r="BA234" s="186"/>
      <c r="BB234" s="186"/>
      <c r="BC234" s="186"/>
      <c r="BD234" s="186"/>
      <c r="BE234" s="186"/>
    </row>
    <row r="235" spans="3:57" x14ac:dyDescent="0.25">
      <c r="C235" s="112"/>
      <c r="AQ235" s="186"/>
      <c r="AR235" s="186"/>
      <c r="AS235" s="186"/>
      <c r="AT235" s="186"/>
      <c r="AU235" s="186"/>
      <c r="AV235" s="186"/>
      <c r="AW235" s="186"/>
      <c r="AX235" s="186"/>
      <c r="AY235" s="186"/>
      <c r="AZ235" s="186"/>
      <c r="BA235" s="186"/>
      <c r="BB235" s="186"/>
      <c r="BC235" s="186"/>
      <c r="BD235" s="186"/>
      <c r="BE235" s="186"/>
    </row>
    <row r="236" spans="3:57" x14ac:dyDescent="0.25">
      <c r="C236" s="112"/>
      <c r="AQ236" s="186"/>
      <c r="AR236" s="186"/>
      <c r="AS236" s="186"/>
      <c r="AT236" s="186"/>
      <c r="AU236" s="186"/>
      <c r="AV236" s="186"/>
      <c r="AW236" s="186"/>
      <c r="AX236" s="186"/>
      <c r="AY236" s="186"/>
      <c r="AZ236" s="186"/>
      <c r="BA236" s="186"/>
      <c r="BB236" s="186"/>
      <c r="BC236" s="186"/>
      <c r="BD236" s="186"/>
      <c r="BE236" s="186"/>
    </row>
    <row r="237" spans="3:57" x14ac:dyDescent="0.25">
      <c r="C237" s="112"/>
      <c r="AQ237" s="186"/>
      <c r="AR237" s="186"/>
      <c r="AS237" s="186"/>
      <c r="AT237" s="186"/>
      <c r="AU237" s="186"/>
      <c r="AV237" s="186"/>
      <c r="AW237" s="186"/>
      <c r="AX237" s="186"/>
      <c r="AY237" s="186"/>
      <c r="AZ237" s="186"/>
      <c r="BA237" s="186"/>
      <c r="BB237" s="186"/>
      <c r="BC237" s="186"/>
      <c r="BD237" s="186"/>
      <c r="BE237" s="186"/>
    </row>
    <row r="238" spans="3:57" x14ac:dyDescent="0.25">
      <c r="C238" s="112"/>
      <c r="AQ238" s="186"/>
      <c r="AR238" s="186"/>
      <c r="AS238" s="186"/>
      <c r="AT238" s="186"/>
      <c r="AU238" s="186"/>
      <c r="AV238" s="186"/>
      <c r="AW238" s="186"/>
      <c r="AX238" s="186"/>
      <c r="AY238" s="186"/>
      <c r="AZ238" s="186"/>
      <c r="BA238" s="186"/>
      <c r="BB238" s="186"/>
      <c r="BC238" s="186"/>
      <c r="BD238" s="186"/>
      <c r="BE238" s="186"/>
    </row>
    <row r="239" spans="3:57" x14ac:dyDescent="0.25">
      <c r="C239" s="112"/>
      <c r="AQ239" s="186"/>
      <c r="AR239" s="186"/>
      <c r="AS239" s="186"/>
      <c r="AT239" s="186"/>
      <c r="AU239" s="186"/>
      <c r="AV239" s="186"/>
      <c r="AW239" s="186"/>
      <c r="AX239" s="186"/>
      <c r="AY239" s="186"/>
      <c r="AZ239" s="186"/>
      <c r="BA239" s="186"/>
      <c r="BB239" s="186"/>
      <c r="BC239" s="186"/>
      <c r="BD239" s="186"/>
      <c r="BE239" s="186"/>
    </row>
    <row r="240" spans="3:57" x14ac:dyDescent="0.25">
      <c r="C240" s="112"/>
      <c r="AQ240" s="186"/>
      <c r="AR240" s="186"/>
      <c r="AS240" s="186"/>
      <c r="AT240" s="186"/>
      <c r="AU240" s="186"/>
      <c r="AV240" s="186"/>
      <c r="AW240" s="186"/>
      <c r="AX240" s="186"/>
      <c r="AY240" s="186"/>
      <c r="AZ240" s="186"/>
      <c r="BA240" s="186"/>
      <c r="BB240" s="186"/>
      <c r="BC240" s="186"/>
      <c r="BD240" s="186"/>
      <c r="BE240" s="186"/>
    </row>
    <row r="241" spans="3:57" x14ac:dyDescent="0.25">
      <c r="C241" s="112"/>
      <c r="AQ241" s="186"/>
      <c r="AR241" s="186"/>
      <c r="AS241" s="186"/>
      <c r="AT241" s="186"/>
      <c r="AU241" s="186"/>
      <c r="AV241" s="186"/>
      <c r="AW241" s="186"/>
      <c r="AX241" s="186"/>
      <c r="AY241" s="186"/>
      <c r="AZ241" s="186"/>
      <c r="BA241" s="186"/>
      <c r="BB241" s="186"/>
      <c r="BC241" s="186"/>
      <c r="BD241" s="186"/>
      <c r="BE241" s="186"/>
    </row>
    <row r="242" spans="3:57" x14ac:dyDescent="0.25">
      <c r="C242" s="112"/>
      <c r="AQ242" s="186"/>
      <c r="AR242" s="186"/>
      <c r="AS242" s="186"/>
      <c r="AT242" s="186"/>
      <c r="AU242" s="186"/>
      <c r="AV242" s="186"/>
      <c r="AW242" s="186"/>
      <c r="AX242" s="186"/>
      <c r="AY242" s="186"/>
      <c r="AZ242" s="186"/>
      <c r="BA242" s="186"/>
      <c r="BB242" s="186"/>
      <c r="BC242" s="186"/>
      <c r="BD242" s="186"/>
      <c r="BE242" s="186"/>
    </row>
    <row r="243" spans="3:57" x14ac:dyDescent="0.25">
      <c r="C243" s="112"/>
      <c r="AQ243" s="186"/>
      <c r="AR243" s="186"/>
      <c r="AS243" s="186"/>
      <c r="AT243" s="186"/>
      <c r="AU243" s="186"/>
      <c r="AV243" s="186"/>
      <c r="AW243" s="186"/>
      <c r="AX243" s="186"/>
      <c r="AY243" s="186"/>
      <c r="AZ243" s="186"/>
      <c r="BA243" s="186"/>
      <c r="BB243" s="186"/>
      <c r="BC243" s="186"/>
      <c r="BD243" s="186"/>
      <c r="BE243" s="186"/>
    </row>
    <row r="244" spans="3:57" x14ac:dyDescent="0.25">
      <c r="C244" s="112"/>
      <c r="AQ244" s="186"/>
      <c r="AR244" s="186"/>
      <c r="AS244" s="186"/>
      <c r="AT244" s="186"/>
      <c r="AU244" s="186"/>
      <c r="AV244" s="186"/>
      <c r="AW244" s="186"/>
      <c r="AX244" s="186"/>
      <c r="AY244" s="186"/>
      <c r="AZ244" s="186"/>
      <c r="BA244" s="186"/>
      <c r="BB244" s="186"/>
      <c r="BC244" s="186"/>
      <c r="BD244" s="186"/>
      <c r="BE244" s="186"/>
    </row>
    <row r="245" spans="3:57" x14ac:dyDescent="0.25">
      <c r="C245" s="112"/>
      <c r="AQ245" s="186"/>
      <c r="AR245" s="186"/>
      <c r="AS245" s="186"/>
      <c r="AT245" s="186"/>
      <c r="AU245" s="186"/>
      <c r="AV245" s="186"/>
      <c r="AW245" s="186"/>
      <c r="AX245" s="186"/>
      <c r="AY245" s="186"/>
      <c r="AZ245" s="186"/>
      <c r="BA245" s="186"/>
      <c r="BB245" s="186"/>
      <c r="BC245" s="186"/>
      <c r="BD245" s="186"/>
      <c r="BE245" s="186"/>
    </row>
    <row r="246" spans="3:57" x14ac:dyDescent="0.25">
      <c r="C246" s="112"/>
      <c r="AQ246" s="186"/>
      <c r="AR246" s="186"/>
      <c r="AS246" s="186"/>
      <c r="AT246" s="186"/>
      <c r="AU246" s="186"/>
      <c r="AV246" s="186"/>
      <c r="AW246" s="186"/>
      <c r="AX246" s="186"/>
      <c r="AY246" s="186"/>
      <c r="AZ246" s="186"/>
      <c r="BA246" s="186"/>
      <c r="BB246" s="186"/>
      <c r="BC246" s="186"/>
      <c r="BD246" s="186"/>
      <c r="BE246" s="186"/>
    </row>
    <row r="247" spans="3:57" x14ac:dyDescent="0.25">
      <c r="C247" s="112"/>
      <c r="AQ247" s="186"/>
      <c r="AR247" s="186"/>
      <c r="AS247" s="186"/>
      <c r="AT247" s="186"/>
      <c r="AU247" s="186"/>
      <c r="AV247" s="186"/>
      <c r="AW247" s="186"/>
      <c r="AX247" s="186"/>
      <c r="AY247" s="186"/>
      <c r="AZ247" s="186"/>
      <c r="BA247" s="186"/>
      <c r="BB247" s="186"/>
      <c r="BC247" s="186"/>
      <c r="BD247" s="186"/>
      <c r="BE247" s="186"/>
    </row>
    <row r="248" spans="3:57" x14ac:dyDescent="0.25">
      <c r="C248" s="112"/>
      <c r="AQ248" s="186"/>
      <c r="AR248" s="186"/>
      <c r="AS248" s="186"/>
      <c r="AT248" s="186"/>
      <c r="AU248" s="186"/>
      <c r="AV248" s="186"/>
      <c r="AW248" s="186"/>
      <c r="AX248" s="186"/>
      <c r="AY248" s="186"/>
      <c r="AZ248" s="186"/>
      <c r="BA248" s="186"/>
      <c r="BB248" s="186"/>
      <c r="BC248" s="186"/>
      <c r="BD248" s="186"/>
      <c r="BE248" s="186"/>
    </row>
    <row r="249" spans="3:57" x14ac:dyDescent="0.25">
      <c r="C249" s="112"/>
      <c r="AQ249" s="186"/>
      <c r="AR249" s="186"/>
      <c r="AS249" s="186"/>
      <c r="AT249" s="186"/>
      <c r="AU249" s="186"/>
      <c r="AV249" s="186"/>
      <c r="AW249" s="186"/>
      <c r="AX249" s="186"/>
      <c r="AY249" s="186"/>
      <c r="AZ249" s="186"/>
      <c r="BA249" s="186"/>
      <c r="BB249" s="186"/>
      <c r="BC249" s="186"/>
      <c r="BD249" s="186"/>
      <c r="BE249" s="186"/>
    </row>
    <row r="250" spans="3:57" x14ac:dyDescent="0.25">
      <c r="C250" s="112"/>
      <c r="AQ250" s="186"/>
      <c r="AR250" s="186"/>
      <c r="AS250" s="186"/>
      <c r="AT250" s="186"/>
      <c r="AU250" s="186"/>
      <c r="AV250" s="186"/>
      <c r="AW250" s="186"/>
      <c r="AX250" s="186"/>
      <c r="AY250" s="186"/>
      <c r="AZ250" s="186"/>
      <c r="BA250" s="186"/>
      <c r="BB250" s="186"/>
      <c r="BC250" s="186"/>
      <c r="BD250" s="186"/>
      <c r="BE250" s="186"/>
    </row>
    <row r="251" spans="3:57" x14ac:dyDescent="0.25">
      <c r="C251" s="112"/>
      <c r="AQ251" s="186"/>
      <c r="AR251" s="186"/>
      <c r="AS251" s="186"/>
      <c r="AT251" s="186"/>
      <c r="AU251" s="186"/>
      <c r="AV251" s="186"/>
      <c r="AW251" s="186"/>
      <c r="AX251" s="186"/>
      <c r="AY251" s="186"/>
      <c r="AZ251" s="186"/>
      <c r="BA251" s="186"/>
      <c r="BB251" s="186"/>
      <c r="BC251" s="186"/>
      <c r="BD251" s="186"/>
      <c r="BE251" s="186"/>
    </row>
    <row r="252" spans="3:57" x14ac:dyDescent="0.25">
      <c r="C252" s="112"/>
      <c r="AQ252" s="186"/>
      <c r="AR252" s="186"/>
      <c r="AS252" s="186"/>
      <c r="AT252" s="186"/>
      <c r="AU252" s="186"/>
      <c r="AV252" s="186"/>
      <c r="AW252" s="186"/>
      <c r="AX252" s="186"/>
      <c r="AY252" s="186"/>
      <c r="AZ252" s="186"/>
      <c r="BA252" s="186"/>
      <c r="BB252" s="186"/>
      <c r="BC252" s="186"/>
      <c r="BD252" s="186"/>
      <c r="BE252" s="186"/>
    </row>
    <row r="253" spans="3:57" x14ac:dyDescent="0.25">
      <c r="C253" s="112"/>
      <c r="AQ253" s="186"/>
      <c r="AR253" s="186"/>
      <c r="AS253" s="186"/>
      <c r="AT253" s="186"/>
      <c r="AU253" s="186"/>
      <c r="AV253" s="186"/>
      <c r="AW253" s="186"/>
      <c r="AX253" s="186"/>
      <c r="AY253" s="186"/>
      <c r="AZ253" s="186"/>
      <c r="BA253" s="186"/>
      <c r="BB253" s="186"/>
      <c r="BC253" s="186"/>
      <c r="BD253" s="186"/>
      <c r="BE253" s="186"/>
    </row>
    <row r="254" spans="3:57" x14ac:dyDescent="0.25">
      <c r="C254" s="112"/>
      <c r="AQ254" s="186"/>
      <c r="AR254" s="186"/>
      <c r="AS254" s="186"/>
      <c r="AT254" s="186"/>
      <c r="AU254" s="186"/>
      <c r="AV254" s="186"/>
      <c r="AW254" s="186"/>
      <c r="AX254" s="186"/>
      <c r="AY254" s="186"/>
      <c r="AZ254" s="186"/>
      <c r="BA254" s="186"/>
      <c r="BB254" s="186"/>
      <c r="BC254" s="186"/>
      <c r="BD254" s="186"/>
      <c r="BE254" s="186"/>
    </row>
    <row r="255" spans="3:57" x14ac:dyDescent="0.25">
      <c r="C255" s="112"/>
      <c r="AQ255" s="186"/>
      <c r="AR255" s="186"/>
      <c r="AS255" s="186"/>
      <c r="AT255" s="186"/>
      <c r="AU255" s="186"/>
      <c r="AV255" s="186"/>
      <c r="AW255" s="186"/>
      <c r="AX255" s="186"/>
      <c r="AY255" s="186"/>
      <c r="AZ255" s="186"/>
      <c r="BA255" s="186"/>
      <c r="BB255" s="186"/>
      <c r="BC255" s="186"/>
      <c r="BD255" s="186"/>
      <c r="BE255" s="186"/>
    </row>
    <row r="256" spans="3:57" x14ac:dyDescent="0.25">
      <c r="C256" s="112"/>
      <c r="AQ256" s="186"/>
      <c r="AR256" s="186"/>
      <c r="AS256" s="186"/>
      <c r="AT256" s="186"/>
      <c r="AU256" s="186"/>
      <c r="AV256" s="186"/>
      <c r="AW256" s="186"/>
      <c r="AX256" s="186"/>
      <c r="AY256" s="186"/>
      <c r="AZ256" s="186"/>
      <c r="BA256" s="186"/>
      <c r="BB256" s="186"/>
      <c r="BC256" s="186"/>
      <c r="BD256" s="186"/>
      <c r="BE256" s="186"/>
    </row>
    <row r="257" spans="3:57" x14ac:dyDescent="0.25">
      <c r="C257" s="112"/>
      <c r="AQ257" s="186"/>
      <c r="AR257" s="186"/>
      <c r="AS257" s="186"/>
      <c r="AT257" s="186"/>
      <c r="AU257" s="186"/>
      <c r="AV257" s="186"/>
      <c r="AW257" s="186"/>
      <c r="AX257" s="186"/>
      <c r="AY257" s="186"/>
      <c r="AZ257" s="186"/>
      <c r="BA257" s="186"/>
      <c r="BB257" s="186"/>
      <c r="BC257" s="186"/>
      <c r="BD257" s="186"/>
      <c r="BE257" s="186"/>
    </row>
    <row r="258" spans="3:57" x14ac:dyDescent="0.25">
      <c r="C258" s="112"/>
      <c r="AQ258" s="186"/>
      <c r="AR258" s="186"/>
      <c r="AS258" s="186"/>
      <c r="AT258" s="186"/>
      <c r="AU258" s="186"/>
      <c r="AV258" s="186"/>
      <c r="AW258" s="186"/>
      <c r="AX258" s="186"/>
      <c r="AY258" s="186"/>
      <c r="AZ258" s="186"/>
      <c r="BA258" s="186"/>
      <c r="BB258" s="186"/>
      <c r="BC258" s="186"/>
      <c r="BD258" s="186"/>
      <c r="BE258" s="186"/>
    </row>
    <row r="259" spans="3:57" x14ac:dyDescent="0.25">
      <c r="C259" s="112"/>
      <c r="AQ259" s="186"/>
      <c r="AR259" s="186"/>
      <c r="AS259" s="186"/>
      <c r="AT259" s="186"/>
      <c r="AU259" s="186"/>
      <c r="AV259" s="186"/>
      <c r="AW259" s="186"/>
      <c r="AX259" s="186"/>
      <c r="AY259" s="186"/>
      <c r="AZ259" s="186"/>
      <c r="BA259" s="186"/>
      <c r="BB259" s="186"/>
      <c r="BC259" s="186"/>
      <c r="BD259" s="186"/>
      <c r="BE259" s="186"/>
    </row>
    <row r="260" spans="3:57" x14ac:dyDescent="0.25">
      <c r="C260" s="112"/>
      <c r="AQ260" s="186"/>
      <c r="AR260" s="186"/>
      <c r="AS260" s="186"/>
      <c r="AT260" s="186"/>
      <c r="AU260" s="186"/>
      <c r="AV260" s="186"/>
      <c r="AW260" s="186"/>
      <c r="AX260" s="186"/>
      <c r="AY260" s="186"/>
      <c r="AZ260" s="186"/>
      <c r="BA260" s="186"/>
      <c r="BB260" s="186"/>
      <c r="BC260" s="186"/>
      <c r="BD260" s="186"/>
      <c r="BE260" s="186"/>
    </row>
    <row r="261" spans="3:57" x14ac:dyDescent="0.25">
      <c r="C261" s="112"/>
      <c r="AQ261" s="186"/>
      <c r="AR261" s="186"/>
      <c r="AS261" s="186"/>
      <c r="AT261" s="186"/>
      <c r="AU261" s="186"/>
      <c r="AV261" s="186"/>
      <c r="AW261" s="186"/>
      <c r="AX261" s="186"/>
      <c r="AY261" s="186"/>
      <c r="AZ261" s="186"/>
      <c r="BA261" s="186"/>
      <c r="BB261" s="186"/>
      <c r="BC261" s="186"/>
      <c r="BD261" s="186"/>
      <c r="BE261" s="186"/>
    </row>
    <row r="262" spans="3:57" x14ac:dyDescent="0.25">
      <c r="C262" s="112"/>
      <c r="AQ262" s="186"/>
      <c r="AR262" s="186"/>
      <c r="AS262" s="186"/>
      <c r="AT262" s="186"/>
      <c r="AU262" s="186"/>
      <c r="AV262" s="186"/>
      <c r="AW262" s="186"/>
      <c r="AX262" s="186"/>
      <c r="AY262" s="186"/>
      <c r="AZ262" s="186"/>
      <c r="BA262" s="186"/>
      <c r="BB262" s="186"/>
      <c r="BC262" s="186"/>
      <c r="BD262" s="186"/>
      <c r="BE262" s="186"/>
    </row>
    <row r="263" spans="3:57" x14ac:dyDescent="0.25">
      <c r="C263" s="112"/>
      <c r="AQ263" s="186"/>
      <c r="AR263" s="186"/>
      <c r="AS263" s="186"/>
      <c r="AT263" s="186"/>
      <c r="AU263" s="186"/>
      <c r="AV263" s="186"/>
      <c r="AW263" s="186"/>
      <c r="AX263" s="186"/>
      <c r="AY263" s="186"/>
      <c r="AZ263" s="186"/>
      <c r="BA263" s="186"/>
      <c r="BB263" s="186"/>
      <c r="BC263" s="186"/>
      <c r="BD263" s="186"/>
      <c r="BE263" s="186"/>
    </row>
    <row r="264" spans="3:57" x14ac:dyDescent="0.25">
      <c r="C264" s="112"/>
      <c r="AQ264" s="186"/>
      <c r="AR264" s="186"/>
      <c r="AS264" s="186"/>
      <c r="AT264" s="186"/>
      <c r="AU264" s="186"/>
      <c r="AV264" s="186"/>
      <c r="AW264" s="186"/>
      <c r="AX264" s="186"/>
      <c r="AY264" s="186"/>
      <c r="AZ264" s="186"/>
      <c r="BA264" s="186"/>
      <c r="BB264" s="186"/>
      <c r="BC264" s="186"/>
      <c r="BD264" s="186"/>
      <c r="BE264" s="186"/>
    </row>
    <row r="265" spans="3:57" x14ac:dyDescent="0.25">
      <c r="C265" s="112"/>
      <c r="AQ265" s="186"/>
      <c r="AR265" s="186"/>
      <c r="AS265" s="186"/>
      <c r="AT265" s="186"/>
      <c r="AU265" s="186"/>
      <c r="AV265" s="186"/>
      <c r="AW265" s="186"/>
      <c r="AX265" s="186"/>
      <c r="AY265" s="186"/>
      <c r="AZ265" s="186"/>
      <c r="BA265" s="186"/>
      <c r="BB265" s="186"/>
      <c r="BC265" s="186"/>
      <c r="BD265" s="186"/>
      <c r="BE265" s="186"/>
    </row>
    <row r="266" spans="3:57" x14ac:dyDescent="0.25">
      <c r="C266" s="112"/>
      <c r="AQ266" s="186"/>
      <c r="AR266" s="186"/>
      <c r="AS266" s="186"/>
      <c r="AT266" s="186"/>
      <c r="AU266" s="186"/>
      <c r="AV266" s="186"/>
      <c r="AW266" s="186"/>
      <c r="AX266" s="186"/>
      <c r="AY266" s="186"/>
      <c r="AZ266" s="186"/>
      <c r="BA266" s="186"/>
      <c r="BB266" s="186"/>
      <c r="BC266" s="186"/>
      <c r="BD266" s="186"/>
      <c r="BE266" s="186"/>
    </row>
    <row r="267" spans="3:57" x14ac:dyDescent="0.25">
      <c r="C267" s="112"/>
      <c r="AQ267" s="186"/>
      <c r="AR267" s="186"/>
      <c r="AS267" s="186"/>
      <c r="AT267" s="186"/>
      <c r="AU267" s="186"/>
      <c r="AV267" s="186"/>
      <c r="AW267" s="186"/>
      <c r="AX267" s="186"/>
      <c r="AY267" s="186"/>
      <c r="AZ267" s="186"/>
      <c r="BA267" s="186"/>
      <c r="BB267" s="186"/>
      <c r="BC267" s="186"/>
      <c r="BD267" s="186"/>
      <c r="BE267" s="186"/>
    </row>
    <row r="268" spans="3:57" x14ac:dyDescent="0.25">
      <c r="C268" s="112"/>
      <c r="AQ268" s="186"/>
      <c r="AR268" s="186"/>
      <c r="AS268" s="186"/>
      <c r="AT268" s="186"/>
      <c r="AU268" s="186"/>
      <c r="AV268" s="186"/>
      <c r="AW268" s="186"/>
      <c r="AX268" s="186"/>
      <c r="AY268" s="186"/>
      <c r="AZ268" s="186"/>
      <c r="BA268" s="186"/>
      <c r="BB268" s="186"/>
      <c r="BC268" s="186"/>
      <c r="BD268" s="186"/>
      <c r="BE268" s="186"/>
    </row>
    <row r="269" spans="3:57" x14ac:dyDescent="0.25">
      <c r="C269" s="112"/>
      <c r="AQ269" s="186"/>
      <c r="AR269" s="186"/>
      <c r="AS269" s="186"/>
      <c r="AT269" s="186"/>
      <c r="AU269" s="186"/>
      <c r="AV269" s="186"/>
      <c r="AW269" s="186"/>
      <c r="AX269" s="186"/>
      <c r="AY269" s="186"/>
      <c r="AZ269" s="186"/>
      <c r="BA269" s="186"/>
      <c r="BB269" s="186"/>
      <c r="BC269" s="186"/>
      <c r="BD269" s="186"/>
      <c r="BE269" s="186"/>
    </row>
    <row r="270" spans="3:57" x14ac:dyDescent="0.25">
      <c r="C270" s="112"/>
      <c r="AQ270" s="186"/>
      <c r="AR270" s="186"/>
      <c r="AS270" s="186"/>
      <c r="AT270" s="186"/>
      <c r="AU270" s="186"/>
      <c r="AV270" s="186"/>
      <c r="AW270" s="186"/>
      <c r="AX270" s="186"/>
      <c r="AY270" s="186"/>
      <c r="AZ270" s="186"/>
      <c r="BA270" s="186"/>
      <c r="BB270" s="186"/>
      <c r="BC270" s="186"/>
      <c r="BD270" s="186"/>
      <c r="BE270" s="186"/>
    </row>
    <row r="271" spans="3:57" x14ac:dyDescent="0.25">
      <c r="C271" s="112"/>
      <c r="AQ271" s="186"/>
      <c r="AR271" s="186"/>
      <c r="AS271" s="186"/>
      <c r="AT271" s="186"/>
      <c r="AU271" s="186"/>
      <c r="AV271" s="186"/>
      <c r="AW271" s="186"/>
      <c r="AX271" s="186"/>
      <c r="AY271" s="186"/>
      <c r="AZ271" s="186"/>
      <c r="BA271" s="186"/>
      <c r="BB271" s="186"/>
      <c r="BC271" s="186"/>
      <c r="BD271" s="186"/>
      <c r="BE271" s="186"/>
    </row>
    <row r="272" spans="3:57" x14ac:dyDescent="0.25">
      <c r="C272" s="112"/>
      <c r="AQ272" s="186"/>
      <c r="AR272" s="186"/>
      <c r="AS272" s="186"/>
      <c r="AT272" s="186"/>
      <c r="AU272" s="186"/>
      <c r="AV272" s="186"/>
      <c r="AW272" s="186"/>
      <c r="AX272" s="186"/>
      <c r="AY272" s="186"/>
      <c r="AZ272" s="186"/>
      <c r="BA272" s="186"/>
      <c r="BB272" s="186"/>
      <c r="BC272" s="186"/>
      <c r="BD272" s="186"/>
      <c r="BE272" s="186"/>
    </row>
    <row r="273" spans="3:57" x14ac:dyDescent="0.25">
      <c r="C273" s="112"/>
      <c r="AQ273" s="186"/>
      <c r="AR273" s="186"/>
      <c r="AS273" s="186"/>
      <c r="AT273" s="186"/>
      <c r="AU273" s="186"/>
      <c r="AV273" s="186"/>
      <c r="AW273" s="186"/>
      <c r="AX273" s="186"/>
      <c r="AY273" s="186"/>
      <c r="AZ273" s="186"/>
      <c r="BA273" s="186"/>
      <c r="BB273" s="186"/>
      <c r="BC273" s="186"/>
      <c r="BD273" s="186"/>
      <c r="BE273" s="186"/>
    </row>
    <row r="274" spans="3:57" x14ac:dyDescent="0.25">
      <c r="C274" s="112"/>
      <c r="AQ274" s="186"/>
      <c r="AR274" s="186"/>
      <c r="AS274" s="186"/>
      <c r="AT274" s="186"/>
      <c r="AU274" s="186"/>
      <c r="AV274" s="186"/>
      <c r="AW274" s="186"/>
      <c r="AX274" s="186"/>
      <c r="AY274" s="186"/>
      <c r="AZ274" s="186"/>
      <c r="BA274" s="186"/>
      <c r="BB274" s="186"/>
      <c r="BC274" s="186"/>
      <c r="BD274" s="186"/>
      <c r="BE274" s="186"/>
    </row>
    <row r="275" spans="3:57" x14ac:dyDescent="0.25">
      <c r="C275" s="112"/>
      <c r="AQ275" s="186"/>
      <c r="AR275" s="186"/>
      <c r="AS275" s="186"/>
      <c r="AT275" s="186"/>
      <c r="AU275" s="186"/>
      <c r="AV275" s="186"/>
      <c r="AW275" s="186"/>
      <c r="AX275" s="186"/>
      <c r="AY275" s="186"/>
      <c r="AZ275" s="186"/>
      <c r="BA275" s="186"/>
      <c r="BB275" s="186"/>
      <c r="BC275" s="186"/>
      <c r="BD275" s="186"/>
      <c r="BE275" s="186"/>
    </row>
    <row r="276" spans="3:57" x14ac:dyDescent="0.25">
      <c r="C276" s="112"/>
      <c r="AQ276" s="186"/>
      <c r="AR276" s="186"/>
      <c r="AS276" s="186"/>
      <c r="AT276" s="186"/>
      <c r="AU276" s="186"/>
      <c r="AV276" s="186"/>
      <c r="AW276" s="186"/>
      <c r="AX276" s="186"/>
      <c r="AY276" s="186"/>
      <c r="AZ276" s="186"/>
      <c r="BA276" s="186"/>
      <c r="BB276" s="186"/>
      <c r="BC276" s="186"/>
      <c r="BD276" s="186"/>
      <c r="BE276" s="186"/>
    </row>
    <row r="277" spans="3:57" x14ac:dyDescent="0.25">
      <c r="C277" s="112"/>
      <c r="AQ277" s="186"/>
      <c r="AR277" s="186"/>
      <c r="AS277" s="186"/>
      <c r="AT277" s="186"/>
      <c r="AU277" s="186"/>
      <c r="AV277" s="186"/>
      <c r="AW277" s="186"/>
      <c r="AX277" s="186"/>
      <c r="AY277" s="186"/>
      <c r="AZ277" s="186"/>
      <c r="BA277" s="186"/>
      <c r="BB277" s="186"/>
      <c r="BC277" s="186"/>
      <c r="BD277" s="186"/>
      <c r="BE277" s="186"/>
    </row>
    <row r="278" spans="3:57" x14ac:dyDescent="0.25">
      <c r="C278" s="112"/>
      <c r="AQ278" s="186"/>
      <c r="AR278" s="186"/>
      <c r="AS278" s="186"/>
      <c r="AT278" s="186"/>
      <c r="AU278" s="186"/>
      <c r="AV278" s="186"/>
      <c r="AW278" s="186"/>
      <c r="AX278" s="186"/>
      <c r="AY278" s="186"/>
      <c r="AZ278" s="186"/>
      <c r="BA278" s="186"/>
      <c r="BB278" s="186"/>
      <c r="BC278" s="186"/>
      <c r="BD278" s="186"/>
      <c r="BE278" s="186"/>
    </row>
    <row r="279" spans="3:57" x14ac:dyDescent="0.25">
      <c r="C279" s="112"/>
      <c r="AQ279" s="186"/>
      <c r="AR279" s="186"/>
      <c r="AS279" s="186"/>
      <c r="AT279" s="186"/>
      <c r="AU279" s="186"/>
      <c r="AV279" s="186"/>
      <c r="AW279" s="186"/>
      <c r="AX279" s="186"/>
      <c r="AY279" s="186"/>
      <c r="AZ279" s="186"/>
      <c r="BA279" s="186"/>
      <c r="BB279" s="186"/>
      <c r="BC279" s="186"/>
      <c r="BD279" s="186"/>
      <c r="BE279" s="186"/>
    </row>
    <row r="280" spans="3:57" x14ac:dyDescent="0.25">
      <c r="C280" s="112"/>
      <c r="AQ280" s="186"/>
      <c r="AR280" s="186"/>
      <c r="AS280" s="186"/>
      <c r="AT280" s="186"/>
      <c r="AU280" s="186"/>
      <c r="AV280" s="186"/>
      <c r="AW280" s="186"/>
      <c r="AX280" s="186"/>
      <c r="AY280" s="186"/>
      <c r="AZ280" s="186"/>
      <c r="BA280" s="186"/>
      <c r="BB280" s="186"/>
      <c r="BC280" s="186"/>
      <c r="BD280" s="186"/>
      <c r="BE280" s="186"/>
    </row>
    <row r="281" spans="3:57" x14ac:dyDescent="0.25">
      <c r="C281" s="112"/>
      <c r="AQ281" s="186"/>
      <c r="AR281" s="186"/>
      <c r="AS281" s="186"/>
      <c r="AT281" s="186"/>
      <c r="AU281" s="186"/>
      <c r="AV281" s="186"/>
      <c r="AW281" s="186"/>
      <c r="AX281" s="186"/>
      <c r="AY281" s="186"/>
      <c r="AZ281" s="186"/>
      <c r="BA281" s="186"/>
      <c r="BB281" s="186"/>
      <c r="BC281" s="186"/>
      <c r="BD281" s="186"/>
      <c r="BE281" s="186"/>
    </row>
    <row r="282" spans="3:57" x14ac:dyDescent="0.25">
      <c r="C282" s="112"/>
      <c r="AQ282" s="186"/>
      <c r="AR282" s="186"/>
      <c r="AS282" s="186"/>
      <c r="AT282" s="186"/>
      <c r="AU282" s="186"/>
      <c r="AV282" s="186"/>
      <c r="AW282" s="186"/>
      <c r="AX282" s="186"/>
      <c r="AY282" s="186"/>
      <c r="AZ282" s="186"/>
      <c r="BA282" s="186"/>
      <c r="BB282" s="186"/>
      <c r="BC282" s="186"/>
      <c r="BD282" s="186"/>
      <c r="BE282" s="186"/>
    </row>
    <row r="283" spans="3:57" x14ac:dyDescent="0.25">
      <c r="C283" s="112"/>
      <c r="AQ283" s="186"/>
      <c r="AR283" s="186"/>
      <c r="AS283" s="186"/>
      <c r="AT283" s="186"/>
      <c r="AU283" s="186"/>
      <c r="AV283" s="186"/>
      <c r="AW283" s="186"/>
      <c r="AX283" s="186"/>
      <c r="AY283" s="186"/>
      <c r="AZ283" s="186"/>
      <c r="BA283" s="186"/>
      <c r="BB283" s="186"/>
      <c r="BC283" s="186"/>
      <c r="BD283" s="186"/>
      <c r="BE283" s="186"/>
    </row>
    <row r="284" spans="3:57" x14ac:dyDescent="0.25">
      <c r="C284" s="112"/>
      <c r="AQ284" s="186"/>
      <c r="AR284" s="186"/>
      <c r="AS284" s="186"/>
      <c r="AT284" s="186"/>
      <c r="AU284" s="186"/>
      <c r="AV284" s="186"/>
      <c r="AW284" s="186"/>
      <c r="AX284" s="186"/>
      <c r="AY284" s="186"/>
      <c r="AZ284" s="186"/>
      <c r="BA284" s="186"/>
      <c r="BB284" s="186"/>
      <c r="BC284" s="186"/>
      <c r="BD284" s="186"/>
      <c r="BE284" s="186"/>
    </row>
    <row r="285" spans="3:57" x14ac:dyDescent="0.25">
      <c r="C285" s="112"/>
      <c r="AQ285" s="186"/>
      <c r="AR285" s="186"/>
      <c r="AS285" s="186"/>
      <c r="AT285" s="186"/>
      <c r="AU285" s="186"/>
      <c r="AV285" s="186"/>
      <c r="AW285" s="186"/>
      <c r="AX285" s="186"/>
      <c r="AY285" s="186"/>
      <c r="AZ285" s="186"/>
      <c r="BA285" s="186"/>
      <c r="BB285" s="186"/>
      <c r="BC285" s="186"/>
      <c r="BD285" s="186"/>
      <c r="BE285" s="186"/>
    </row>
    <row r="286" spans="3:57" x14ac:dyDescent="0.25">
      <c r="C286" s="112"/>
      <c r="AQ286" s="186"/>
      <c r="AR286" s="186"/>
      <c r="AS286" s="186"/>
      <c r="AT286" s="186"/>
      <c r="AU286" s="186"/>
      <c r="AV286" s="186"/>
      <c r="AW286" s="186"/>
      <c r="AX286" s="186"/>
      <c r="AY286" s="186"/>
      <c r="AZ286" s="186"/>
      <c r="BA286" s="186"/>
      <c r="BB286" s="186"/>
      <c r="BC286" s="186"/>
      <c r="BD286" s="186"/>
      <c r="BE286" s="186"/>
    </row>
    <row r="287" spans="3:57" x14ac:dyDescent="0.25">
      <c r="C287" s="112"/>
      <c r="AQ287" s="186"/>
      <c r="AR287" s="186"/>
      <c r="AS287" s="186"/>
      <c r="AT287" s="186"/>
      <c r="AU287" s="186"/>
      <c r="AV287" s="186"/>
      <c r="AW287" s="186"/>
      <c r="AX287" s="186"/>
      <c r="AY287" s="186"/>
      <c r="AZ287" s="186"/>
      <c r="BA287" s="186"/>
      <c r="BB287" s="186"/>
      <c r="BC287" s="186"/>
      <c r="BD287" s="186"/>
      <c r="BE287" s="186"/>
    </row>
    <row r="288" spans="3:57" x14ac:dyDescent="0.25">
      <c r="C288" s="112"/>
      <c r="AQ288" s="186"/>
      <c r="AR288" s="186"/>
      <c r="AS288" s="186"/>
      <c r="AT288" s="186"/>
      <c r="AU288" s="186"/>
      <c r="AV288" s="186"/>
      <c r="AW288" s="186"/>
      <c r="AX288" s="186"/>
      <c r="AY288" s="186"/>
      <c r="AZ288" s="186"/>
      <c r="BA288" s="186"/>
      <c r="BB288" s="186"/>
      <c r="BC288" s="186"/>
      <c r="BD288" s="186"/>
      <c r="BE288" s="186"/>
    </row>
    <row r="289" spans="3:57" x14ac:dyDescent="0.25">
      <c r="C289" s="112"/>
      <c r="AQ289" s="186"/>
      <c r="AR289" s="186"/>
      <c r="AS289" s="186"/>
      <c r="AT289" s="186"/>
      <c r="AU289" s="186"/>
      <c r="AV289" s="186"/>
      <c r="AW289" s="186"/>
      <c r="AX289" s="186"/>
      <c r="AY289" s="186"/>
      <c r="AZ289" s="186"/>
      <c r="BA289" s="186"/>
      <c r="BB289" s="186"/>
      <c r="BC289" s="186"/>
      <c r="BD289" s="186"/>
      <c r="BE289" s="186"/>
    </row>
    <row r="290" spans="3:57" x14ac:dyDescent="0.25">
      <c r="C290" s="112"/>
      <c r="AQ290" s="186"/>
      <c r="AR290" s="186"/>
      <c r="AS290" s="186"/>
      <c r="AT290" s="186"/>
      <c r="AU290" s="186"/>
      <c r="AV290" s="186"/>
      <c r="AW290" s="186"/>
      <c r="AX290" s="186"/>
      <c r="AY290" s="186"/>
      <c r="AZ290" s="186"/>
      <c r="BA290" s="186"/>
      <c r="BB290" s="186"/>
      <c r="BC290" s="186"/>
      <c r="BD290" s="186"/>
      <c r="BE290" s="186"/>
    </row>
    <row r="291" spans="3:57" x14ac:dyDescent="0.25">
      <c r="C291" s="112"/>
      <c r="AQ291" s="186"/>
      <c r="AR291" s="186"/>
      <c r="AS291" s="186"/>
      <c r="AT291" s="186"/>
      <c r="AU291" s="186"/>
      <c r="AV291" s="186"/>
      <c r="AW291" s="186"/>
      <c r="AX291" s="186"/>
      <c r="AY291" s="186"/>
      <c r="AZ291" s="186"/>
      <c r="BA291" s="186"/>
      <c r="BB291" s="186"/>
      <c r="BC291" s="186"/>
      <c r="BD291" s="186"/>
      <c r="BE291" s="186"/>
    </row>
    <row r="292" spans="3:57" x14ac:dyDescent="0.25">
      <c r="C292" s="112"/>
      <c r="AQ292" s="186"/>
      <c r="AR292" s="186"/>
      <c r="AS292" s="186"/>
      <c r="AT292" s="186"/>
      <c r="AU292" s="186"/>
      <c r="AV292" s="186"/>
      <c r="AW292" s="186"/>
      <c r="AX292" s="186"/>
      <c r="AY292" s="186"/>
      <c r="AZ292" s="186"/>
      <c r="BA292" s="186"/>
      <c r="BB292" s="186"/>
      <c r="BC292" s="186"/>
      <c r="BD292" s="186"/>
      <c r="BE292" s="186"/>
    </row>
    <row r="293" spans="3:57" x14ac:dyDescent="0.25">
      <c r="C293" s="112"/>
      <c r="AQ293" s="186"/>
      <c r="AR293" s="186"/>
      <c r="AS293" s="186"/>
      <c r="AT293" s="186"/>
      <c r="AU293" s="186"/>
      <c r="AV293" s="186"/>
      <c r="AW293" s="186"/>
      <c r="AX293" s="186"/>
      <c r="AY293" s="186"/>
      <c r="AZ293" s="186"/>
      <c r="BA293" s="186"/>
      <c r="BB293" s="186"/>
      <c r="BC293" s="186"/>
      <c r="BD293" s="186"/>
      <c r="BE293" s="186"/>
    </row>
    <row r="294" spans="3:57" x14ac:dyDescent="0.25">
      <c r="C294" s="112"/>
      <c r="AQ294" s="186"/>
      <c r="AR294" s="186"/>
      <c r="AS294" s="186"/>
      <c r="AT294" s="186"/>
      <c r="AU294" s="186"/>
      <c r="AV294" s="186"/>
      <c r="AW294" s="186"/>
      <c r="AX294" s="186"/>
      <c r="AY294" s="186"/>
      <c r="AZ294" s="186"/>
      <c r="BA294" s="186"/>
      <c r="BB294" s="186"/>
      <c r="BC294" s="186"/>
      <c r="BD294" s="186"/>
      <c r="BE294" s="186"/>
    </row>
    <row r="295" spans="3:57" x14ac:dyDescent="0.25">
      <c r="C295" s="112"/>
      <c r="AQ295" s="186"/>
      <c r="AR295" s="186"/>
      <c r="AS295" s="186"/>
      <c r="AT295" s="186"/>
      <c r="AU295" s="186"/>
      <c r="AV295" s="186"/>
      <c r="AW295" s="186"/>
      <c r="AX295" s="186"/>
      <c r="AY295" s="186"/>
      <c r="AZ295" s="186"/>
      <c r="BA295" s="186"/>
      <c r="BB295" s="186"/>
      <c r="BC295" s="186"/>
      <c r="BD295" s="186"/>
      <c r="BE295" s="186"/>
    </row>
    <row r="296" spans="3:57" x14ac:dyDescent="0.25">
      <c r="C296" s="112"/>
      <c r="AQ296" s="186"/>
      <c r="AR296" s="186"/>
      <c r="AS296" s="186"/>
      <c r="AT296" s="186"/>
      <c r="AU296" s="186"/>
      <c r="AV296" s="186"/>
      <c r="AW296" s="186"/>
      <c r="AX296" s="186"/>
      <c r="AY296" s="186"/>
      <c r="AZ296" s="186"/>
      <c r="BA296" s="186"/>
      <c r="BB296" s="186"/>
      <c r="BC296" s="186"/>
      <c r="BD296" s="186"/>
      <c r="BE296" s="186"/>
    </row>
    <row r="297" spans="3:57" x14ac:dyDescent="0.25">
      <c r="C297" s="112"/>
      <c r="AQ297" s="186"/>
      <c r="AR297" s="186"/>
      <c r="AS297" s="186"/>
      <c r="AT297" s="186"/>
      <c r="AU297" s="186"/>
      <c r="AV297" s="186"/>
      <c r="AW297" s="186"/>
      <c r="AX297" s="186"/>
      <c r="AY297" s="186"/>
      <c r="AZ297" s="186"/>
      <c r="BA297" s="186"/>
      <c r="BB297" s="186"/>
      <c r="BC297" s="186"/>
      <c r="BD297" s="186"/>
      <c r="BE297" s="186"/>
    </row>
    <row r="298" spans="3:57" x14ac:dyDescent="0.25">
      <c r="C298" s="112"/>
      <c r="AQ298" s="186"/>
      <c r="AR298" s="186"/>
      <c r="AS298" s="186"/>
      <c r="AT298" s="186"/>
      <c r="AU298" s="186"/>
      <c r="AV298" s="186"/>
      <c r="AW298" s="186"/>
      <c r="AX298" s="186"/>
      <c r="AY298" s="186"/>
      <c r="AZ298" s="186"/>
      <c r="BA298" s="186"/>
      <c r="BB298" s="186"/>
      <c r="BC298" s="186"/>
      <c r="BD298" s="186"/>
      <c r="BE298" s="186"/>
    </row>
    <row r="299" spans="3:57" x14ac:dyDescent="0.25">
      <c r="C299" s="112"/>
      <c r="AQ299" s="186"/>
      <c r="AR299" s="186"/>
      <c r="AS299" s="186"/>
      <c r="AT299" s="186"/>
      <c r="AU299" s="186"/>
      <c r="AV299" s="186"/>
      <c r="AW299" s="186"/>
      <c r="AX299" s="186"/>
      <c r="AY299" s="186"/>
      <c r="AZ299" s="186"/>
      <c r="BA299" s="186"/>
      <c r="BB299" s="186"/>
      <c r="BC299" s="186"/>
      <c r="BD299" s="186"/>
      <c r="BE299" s="186"/>
    </row>
    <row r="300" spans="3:57" x14ac:dyDescent="0.25">
      <c r="C300" s="112"/>
      <c r="AQ300" s="186"/>
      <c r="AR300" s="186"/>
      <c r="AS300" s="186"/>
      <c r="AT300" s="186"/>
      <c r="AU300" s="186"/>
      <c r="AV300" s="186"/>
      <c r="AW300" s="186"/>
      <c r="AX300" s="186"/>
      <c r="AY300" s="186"/>
      <c r="AZ300" s="186"/>
      <c r="BA300" s="186"/>
      <c r="BB300" s="186"/>
      <c r="BC300" s="186"/>
      <c r="BD300" s="186"/>
      <c r="BE300" s="186"/>
    </row>
    <row r="301" spans="3:57" x14ac:dyDescent="0.25">
      <c r="C301" s="112"/>
      <c r="AQ301" s="186"/>
      <c r="AR301" s="186"/>
      <c r="AS301" s="186"/>
      <c r="AT301" s="186"/>
      <c r="AU301" s="186"/>
      <c r="AV301" s="186"/>
      <c r="AW301" s="186"/>
      <c r="AX301" s="186"/>
      <c r="AY301" s="186"/>
      <c r="AZ301" s="186"/>
      <c r="BA301" s="186"/>
      <c r="BB301" s="186"/>
      <c r="BC301" s="186"/>
      <c r="BD301" s="186"/>
      <c r="BE301" s="186"/>
    </row>
    <row r="302" spans="3:57" x14ac:dyDescent="0.25">
      <c r="C302" s="112"/>
      <c r="AQ302" s="186"/>
      <c r="AR302" s="186"/>
      <c r="AS302" s="186"/>
      <c r="AT302" s="186"/>
      <c r="AU302" s="186"/>
      <c r="AV302" s="186"/>
      <c r="AW302" s="186"/>
      <c r="AX302" s="186"/>
      <c r="AY302" s="186"/>
      <c r="AZ302" s="186"/>
      <c r="BA302" s="186"/>
      <c r="BB302" s="186"/>
      <c r="BC302" s="186"/>
      <c r="BD302" s="186"/>
      <c r="BE302" s="186"/>
    </row>
    <row r="303" spans="3:57" x14ac:dyDescent="0.25">
      <c r="C303" s="112"/>
      <c r="AQ303" s="186"/>
      <c r="AR303" s="186"/>
      <c r="AS303" s="186"/>
      <c r="AT303" s="186"/>
      <c r="AU303" s="186"/>
      <c r="AV303" s="186"/>
      <c r="AW303" s="186"/>
      <c r="AX303" s="186"/>
      <c r="AY303" s="186"/>
      <c r="AZ303" s="186"/>
      <c r="BA303" s="186"/>
      <c r="BB303" s="186"/>
      <c r="BC303" s="186"/>
      <c r="BD303" s="186"/>
      <c r="BE303" s="186"/>
    </row>
    <row r="304" spans="3:57" x14ac:dyDescent="0.25">
      <c r="C304" s="112"/>
      <c r="AQ304" s="186"/>
      <c r="AR304" s="186"/>
      <c r="AS304" s="186"/>
      <c r="AT304" s="186"/>
      <c r="AU304" s="186"/>
      <c r="AV304" s="186"/>
      <c r="AW304" s="186"/>
      <c r="AX304" s="186"/>
      <c r="AY304" s="186"/>
      <c r="AZ304" s="186"/>
      <c r="BA304" s="186"/>
      <c r="BB304" s="186"/>
      <c r="BC304" s="186"/>
      <c r="BD304" s="186"/>
      <c r="BE304" s="186"/>
    </row>
    <row r="305" spans="3:57" x14ac:dyDescent="0.25">
      <c r="C305" s="112"/>
      <c r="AQ305" s="186"/>
      <c r="AR305" s="186"/>
      <c r="AS305" s="186"/>
      <c r="AT305" s="186"/>
      <c r="AU305" s="186"/>
      <c r="AV305" s="186"/>
      <c r="AW305" s="186"/>
      <c r="AX305" s="186"/>
      <c r="AY305" s="186"/>
      <c r="AZ305" s="186"/>
      <c r="BA305" s="186"/>
      <c r="BB305" s="186"/>
      <c r="BC305" s="186"/>
      <c r="BD305" s="186"/>
      <c r="BE305" s="186"/>
    </row>
    <row r="306" spans="3:57" x14ac:dyDescent="0.25">
      <c r="C306" s="112"/>
      <c r="AQ306" s="186"/>
      <c r="AR306" s="186"/>
      <c r="AS306" s="186"/>
      <c r="AT306" s="186"/>
      <c r="AU306" s="186"/>
      <c r="AV306" s="186"/>
      <c r="AW306" s="186"/>
      <c r="AX306" s="186"/>
      <c r="AY306" s="186"/>
      <c r="AZ306" s="186"/>
      <c r="BA306" s="186"/>
      <c r="BB306" s="186"/>
      <c r="BC306" s="186"/>
      <c r="BD306" s="186"/>
      <c r="BE306" s="186"/>
    </row>
    <row r="307" spans="3:57" x14ac:dyDescent="0.25">
      <c r="C307" s="112"/>
      <c r="AQ307" s="186"/>
      <c r="AR307" s="186"/>
      <c r="AS307" s="186"/>
      <c r="AT307" s="186"/>
      <c r="AU307" s="186"/>
      <c r="AV307" s="186"/>
      <c r="AW307" s="186"/>
      <c r="AX307" s="186"/>
      <c r="AY307" s="186"/>
      <c r="AZ307" s="186"/>
      <c r="BA307" s="186"/>
      <c r="BB307" s="186"/>
      <c r="BC307" s="186"/>
      <c r="BD307" s="186"/>
      <c r="BE307" s="186"/>
    </row>
    <row r="308" spans="3:57" x14ac:dyDescent="0.25">
      <c r="C308" s="112"/>
      <c r="AQ308" s="186"/>
      <c r="AR308" s="186"/>
      <c r="AS308" s="186"/>
      <c r="AT308" s="186"/>
      <c r="AU308" s="186"/>
      <c r="AV308" s="186"/>
      <c r="AW308" s="186"/>
      <c r="AX308" s="186"/>
      <c r="AY308" s="186"/>
      <c r="AZ308" s="186"/>
      <c r="BA308" s="186"/>
      <c r="BB308" s="186"/>
      <c r="BC308" s="186"/>
      <c r="BD308" s="186"/>
      <c r="BE308" s="186"/>
    </row>
    <row r="309" spans="3:57" x14ac:dyDescent="0.25">
      <c r="C309" s="112"/>
      <c r="AQ309" s="186"/>
      <c r="AR309" s="186"/>
      <c r="AS309" s="186"/>
      <c r="AT309" s="186"/>
      <c r="AU309" s="186"/>
      <c r="AV309" s="186"/>
      <c r="AW309" s="186"/>
      <c r="AX309" s="186"/>
      <c r="AY309" s="186"/>
      <c r="AZ309" s="186"/>
      <c r="BA309" s="186"/>
      <c r="BB309" s="186"/>
      <c r="BC309" s="186"/>
      <c r="BD309" s="186"/>
      <c r="BE309" s="186"/>
    </row>
    <row r="310" spans="3:57" x14ac:dyDescent="0.25">
      <c r="C310" s="112"/>
      <c r="AQ310" s="186"/>
      <c r="AR310" s="186"/>
      <c r="AS310" s="186"/>
      <c r="AT310" s="186"/>
      <c r="AU310" s="186"/>
      <c r="AV310" s="186"/>
      <c r="AW310" s="186"/>
      <c r="AX310" s="186"/>
      <c r="AY310" s="186"/>
      <c r="AZ310" s="186"/>
      <c r="BA310" s="186"/>
      <c r="BB310" s="186"/>
      <c r="BC310" s="186"/>
      <c r="BD310" s="186"/>
      <c r="BE310" s="186"/>
    </row>
    <row r="311" spans="3:57" x14ac:dyDescent="0.25">
      <c r="C311" s="112"/>
      <c r="AQ311" s="186"/>
      <c r="AR311" s="186"/>
      <c r="AS311" s="186"/>
      <c r="AT311" s="186"/>
      <c r="AU311" s="186"/>
      <c r="AV311" s="186"/>
      <c r="AW311" s="186"/>
      <c r="AX311" s="186"/>
      <c r="AY311" s="186"/>
      <c r="AZ311" s="186"/>
      <c r="BA311" s="186"/>
      <c r="BB311" s="186"/>
      <c r="BC311" s="186"/>
      <c r="BD311" s="186"/>
      <c r="BE311" s="186"/>
    </row>
    <row r="312" spans="3:57" x14ac:dyDescent="0.25">
      <c r="C312" s="112"/>
      <c r="AQ312" s="186"/>
      <c r="AR312" s="186"/>
      <c r="AS312" s="186"/>
      <c r="AT312" s="186"/>
      <c r="AU312" s="186"/>
      <c r="AV312" s="186"/>
      <c r="AW312" s="186"/>
      <c r="AX312" s="186"/>
      <c r="AY312" s="186"/>
      <c r="AZ312" s="186"/>
      <c r="BA312" s="186"/>
      <c r="BB312" s="186"/>
      <c r="BC312" s="186"/>
      <c r="BD312" s="186"/>
      <c r="BE312" s="186"/>
    </row>
    <row r="313" spans="3:57" x14ac:dyDescent="0.25">
      <c r="C313" s="112"/>
      <c r="AQ313" s="186"/>
      <c r="AR313" s="186"/>
      <c r="AS313" s="186"/>
      <c r="AT313" s="186"/>
      <c r="AU313" s="186"/>
      <c r="AV313" s="186"/>
      <c r="AW313" s="186"/>
      <c r="AX313" s="186"/>
      <c r="AY313" s="186"/>
      <c r="AZ313" s="186"/>
      <c r="BA313" s="186"/>
      <c r="BB313" s="186"/>
      <c r="BC313" s="186"/>
      <c r="BD313" s="186"/>
      <c r="BE313" s="186"/>
    </row>
    <row r="314" spans="3:57" x14ac:dyDescent="0.25">
      <c r="C314" s="112"/>
      <c r="AQ314" s="186"/>
      <c r="AR314" s="186"/>
      <c r="AS314" s="186"/>
      <c r="AT314" s="186"/>
      <c r="AU314" s="186"/>
      <c r="AV314" s="186"/>
      <c r="AW314" s="186"/>
      <c r="AX314" s="186"/>
      <c r="AY314" s="186"/>
      <c r="AZ314" s="186"/>
      <c r="BA314" s="186"/>
      <c r="BB314" s="186"/>
      <c r="BC314" s="186"/>
      <c r="BD314" s="186"/>
      <c r="BE314" s="186"/>
    </row>
    <row r="315" spans="3:57" x14ac:dyDescent="0.25">
      <c r="C315" s="112"/>
      <c r="AQ315" s="186"/>
      <c r="AR315" s="186"/>
      <c r="AS315" s="186"/>
      <c r="AT315" s="186"/>
      <c r="AU315" s="186"/>
      <c r="AV315" s="186"/>
      <c r="AW315" s="186"/>
      <c r="AX315" s="186"/>
      <c r="AY315" s="186"/>
      <c r="AZ315" s="186"/>
      <c r="BA315" s="186"/>
      <c r="BB315" s="186"/>
      <c r="BC315" s="186"/>
      <c r="BD315" s="186"/>
      <c r="BE315" s="186"/>
    </row>
    <row r="316" spans="3:57" x14ac:dyDescent="0.25">
      <c r="C316" s="112"/>
      <c r="AQ316" s="186"/>
      <c r="AR316" s="186"/>
      <c r="AS316" s="186"/>
      <c r="AT316" s="186"/>
      <c r="AU316" s="186"/>
      <c r="AV316" s="186"/>
      <c r="AW316" s="186"/>
      <c r="AX316" s="186"/>
      <c r="AY316" s="186"/>
      <c r="AZ316" s="186"/>
      <c r="BA316" s="186"/>
      <c r="BB316" s="186"/>
      <c r="BC316" s="186"/>
      <c r="BD316" s="186"/>
      <c r="BE316" s="186"/>
    </row>
    <row r="317" spans="3:57" x14ac:dyDescent="0.25">
      <c r="C317" s="112"/>
      <c r="AQ317" s="186"/>
      <c r="AR317" s="186"/>
      <c r="AS317" s="186"/>
      <c r="AT317" s="186"/>
      <c r="AU317" s="186"/>
      <c r="AV317" s="186"/>
      <c r="AW317" s="186"/>
      <c r="AX317" s="186"/>
      <c r="AY317" s="186"/>
      <c r="AZ317" s="186"/>
      <c r="BA317" s="186"/>
      <c r="BB317" s="186"/>
      <c r="BC317" s="186"/>
      <c r="BD317" s="186"/>
      <c r="BE317" s="186"/>
    </row>
    <row r="318" spans="3:57" x14ac:dyDescent="0.25">
      <c r="C318" s="112"/>
      <c r="AQ318" s="186"/>
      <c r="AR318" s="186"/>
      <c r="AS318" s="186"/>
      <c r="AT318" s="186"/>
      <c r="AU318" s="186"/>
      <c r="AV318" s="186"/>
      <c r="AW318" s="186"/>
      <c r="AX318" s="186"/>
      <c r="AY318" s="186"/>
      <c r="AZ318" s="186"/>
      <c r="BA318" s="186"/>
      <c r="BB318" s="186"/>
      <c r="BC318" s="186"/>
      <c r="BD318" s="186"/>
      <c r="BE318" s="186"/>
    </row>
    <row r="319" spans="3:57" x14ac:dyDescent="0.25">
      <c r="C319" s="112"/>
      <c r="AQ319" s="186"/>
      <c r="AR319" s="186"/>
      <c r="AS319" s="186"/>
      <c r="AT319" s="186"/>
      <c r="AU319" s="186"/>
      <c r="AV319" s="186"/>
      <c r="AW319" s="186"/>
      <c r="AX319" s="186"/>
      <c r="AY319" s="186"/>
      <c r="AZ319" s="186"/>
      <c r="BA319" s="186"/>
      <c r="BB319" s="186"/>
      <c r="BC319" s="186"/>
      <c r="BD319" s="186"/>
      <c r="BE319" s="186"/>
    </row>
    <row r="320" spans="3:57" x14ac:dyDescent="0.25">
      <c r="C320" s="112"/>
      <c r="AQ320" s="186"/>
      <c r="AR320" s="186"/>
      <c r="AS320" s="186"/>
      <c r="AT320" s="186"/>
      <c r="AU320" s="186"/>
      <c r="AV320" s="186"/>
      <c r="AW320" s="186"/>
      <c r="AX320" s="186"/>
      <c r="AY320" s="186"/>
      <c r="AZ320" s="186"/>
      <c r="BA320" s="186"/>
      <c r="BB320" s="186"/>
      <c r="BC320" s="186"/>
      <c r="BD320" s="186"/>
      <c r="BE320" s="186"/>
    </row>
    <row r="321" spans="3:57" x14ac:dyDescent="0.25">
      <c r="C321" s="112"/>
      <c r="AQ321" s="186"/>
      <c r="AR321" s="186"/>
      <c r="AS321" s="186"/>
      <c r="AT321" s="186"/>
      <c r="AU321" s="186"/>
      <c r="AV321" s="186"/>
      <c r="AW321" s="186"/>
      <c r="AX321" s="186"/>
      <c r="AY321" s="186"/>
      <c r="AZ321" s="186"/>
      <c r="BA321" s="186"/>
      <c r="BB321" s="186"/>
      <c r="BC321" s="186"/>
      <c r="BD321" s="186"/>
      <c r="BE321" s="186"/>
    </row>
    <row r="322" spans="3:57" x14ac:dyDescent="0.25">
      <c r="C322" s="112"/>
      <c r="AQ322" s="186"/>
      <c r="AR322" s="186"/>
      <c r="AS322" s="186"/>
      <c r="AT322" s="186"/>
      <c r="AU322" s="186"/>
      <c r="AV322" s="186"/>
      <c r="AW322" s="186"/>
      <c r="AX322" s="186"/>
      <c r="AY322" s="186"/>
      <c r="AZ322" s="186"/>
      <c r="BA322" s="186"/>
      <c r="BB322" s="186"/>
      <c r="BC322" s="186"/>
      <c r="BD322" s="186"/>
      <c r="BE322" s="186"/>
    </row>
    <row r="323" spans="3:57" x14ac:dyDescent="0.25">
      <c r="C323" s="112"/>
      <c r="AQ323" s="186"/>
      <c r="AR323" s="186"/>
      <c r="AS323" s="186"/>
      <c r="AT323" s="186"/>
      <c r="AU323" s="186"/>
      <c r="AV323" s="186"/>
      <c r="AW323" s="186"/>
      <c r="AX323" s="186"/>
      <c r="AY323" s="186"/>
      <c r="AZ323" s="186"/>
      <c r="BA323" s="186"/>
      <c r="BB323" s="186"/>
      <c r="BC323" s="186"/>
      <c r="BD323" s="186"/>
      <c r="BE323" s="186"/>
    </row>
    <row r="324" spans="3:57" x14ac:dyDescent="0.25">
      <c r="C324" s="112"/>
      <c r="AQ324" s="186"/>
      <c r="AR324" s="186"/>
      <c r="AS324" s="186"/>
      <c r="AT324" s="186"/>
      <c r="AU324" s="186"/>
      <c r="AV324" s="186"/>
      <c r="AW324" s="186"/>
      <c r="AX324" s="186"/>
      <c r="AY324" s="186"/>
      <c r="AZ324" s="186"/>
      <c r="BA324" s="186"/>
      <c r="BB324" s="186"/>
      <c r="BC324" s="186"/>
      <c r="BD324" s="186"/>
      <c r="BE324" s="186"/>
    </row>
    <row r="325" spans="3:57" x14ac:dyDescent="0.25">
      <c r="C325" s="112"/>
      <c r="AQ325" s="186"/>
      <c r="AR325" s="186"/>
      <c r="AS325" s="186"/>
      <c r="AT325" s="186"/>
      <c r="AU325" s="186"/>
      <c r="AV325" s="186"/>
      <c r="AW325" s="186"/>
      <c r="AX325" s="186"/>
      <c r="AY325" s="186"/>
      <c r="AZ325" s="186"/>
      <c r="BA325" s="186"/>
      <c r="BB325" s="186"/>
      <c r="BC325" s="186"/>
      <c r="BD325" s="186"/>
      <c r="BE325" s="186"/>
    </row>
    <row r="326" spans="3:57" x14ac:dyDescent="0.25">
      <c r="C326" s="112"/>
      <c r="AQ326" s="186"/>
      <c r="AR326" s="186"/>
      <c r="AS326" s="186"/>
      <c r="AT326" s="186"/>
      <c r="AU326" s="186"/>
      <c r="AV326" s="186"/>
      <c r="AW326" s="186"/>
      <c r="AX326" s="186"/>
      <c r="AY326" s="186"/>
      <c r="AZ326" s="186"/>
      <c r="BA326" s="186"/>
      <c r="BB326" s="186"/>
      <c r="BC326" s="186"/>
      <c r="BD326" s="186"/>
      <c r="BE326" s="186"/>
    </row>
    <row r="327" spans="3:57" x14ac:dyDescent="0.25">
      <c r="C327" s="112"/>
      <c r="AQ327" s="186"/>
      <c r="AR327" s="186"/>
      <c r="AS327" s="186"/>
      <c r="AT327" s="186"/>
      <c r="AU327" s="186"/>
      <c r="AV327" s="186"/>
      <c r="AW327" s="186"/>
      <c r="AX327" s="186"/>
      <c r="AY327" s="186"/>
      <c r="AZ327" s="186"/>
      <c r="BA327" s="186"/>
      <c r="BB327" s="186"/>
      <c r="BC327" s="186"/>
      <c r="BD327" s="186"/>
      <c r="BE327" s="186"/>
    </row>
    <row r="328" spans="3:57" x14ac:dyDescent="0.25">
      <c r="C328" s="112"/>
      <c r="AQ328" s="186"/>
      <c r="AR328" s="186"/>
      <c r="AS328" s="186"/>
      <c r="AT328" s="186"/>
      <c r="AU328" s="186"/>
      <c r="AV328" s="186"/>
      <c r="AW328" s="186"/>
      <c r="AX328" s="186"/>
      <c r="AY328" s="186"/>
      <c r="AZ328" s="186"/>
      <c r="BA328" s="186"/>
      <c r="BB328" s="186"/>
      <c r="BC328" s="186"/>
      <c r="BD328" s="186"/>
      <c r="BE328" s="186"/>
    </row>
    <row r="329" spans="3:57" x14ac:dyDescent="0.25">
      <c r="C329" s="112"/>
      <c r="AQ329" s="186"/>
      <c r="AR329" s="186"/>
      <c r="AS329" s="186"/>
      <c r="AT329" s="186"/>
      <c r="AU329" s="186"/>
      <c r="AV329" s="186"/>
      <c r="AW329" s="186"/>
      <c r="AX329" s="186"/>
      <c r="AY329" s="186"/>
      <c r="AZ329" s="186"/>
      <c r="BA329" s="186"/>
      <c r="BB329" s="186"/>
      <c r="BC329" s="186"/>
      <c r="BD329" s="186"/>
      <c r="BE329" s="186"/>
    </row>
    <row r="330" spans="3:57" x14ac:dyDescent="0.25">
      <c r="C330" s="112"/>
      <c r="AQ330" s="186"/>
      <c r="AR330" s="186"/>
      <c r="AS330" s="186"/>
      <c r="AT330" s="186"/>
      <c r="AU330" s="186"/>
      <c r="AV330" s="186"/>
      <c r="AW330" s="186"/>
      <c r="AX330" s="186"/>
      <c r="AY330" s="186"/>
      <c r="AZ330" s="186"/>
      <c r="BA330" s="186"/>
      <c r="BB330" s="186"/>
      <c r="BC330" s="186"/>
      <c r="BD330" s="186"/>
      <c r="BE330" s="186"/>
    </row>
    <row r="331" spans="3:57" x14ac:dyDescent="0.25">
      <c r="C331" s="112"/>
      <c r="AQ331" s="186"/>
      <c r="AR331" s="186"/>
      <c r="AS331" s="186"/>
      <c r="AT331" s="186"/>
      <c r="AU331" s="186"/>
      <c r="AV331" s="186"/>
      <c r="AW331" s="186"/>
      <c r="AX331" s="186"/>
      <c r="AY331" s="186"/>
      <c r="AZ331" s="186"/>
      <c r="BA331" s="186"/>
      <c r="BB331" s="186"/>
      <c r="BC331" s="186"/>
      <c r="BD331" s="186"/>
      <c r="BE331" s="186"/>
    </row>
    <row r="332" spans="3:57" x14ac:dyDescent="0.25">
      <c r="C332" s="112"/>
      <c r="AQ332" s="186"/>
      <c r="AR332" s="186"/>
      <c r="AS332" s="186"/>
      <c r="AT332" s="186"/>
      <c r="AU332" s="186"/>
      <c r="AV332" s="186"/>
      <c r="AW332" s="186"/>
      <c r="AX332" s="186"/>
      <c r="AY332" s="186"/>
      <c r="AZ332" s="186"/>
      <c r="BA332" s="186"/>
      <c r="BB332" s="186"/>
      <c r="BC332" s="186"/>
      <c r="BD332" s="186"/>
      <c r="BE332" s="186"/>
    </row>
    <row r="333" spans="3:57" x14ac:dyDescent="0.25">
      <c r="C333" s="112"/>
      <c r="AQ333" s="186"/>
      <c r="AR333" s="186"/>
      <c r="AS333" s="186"/>
      <c r="AT333" s="186"/>
      <c r="AU333" s="186"/>
      <c r="AV333" s="186"/>
      <c r="AW333" s="186"/>
      <c r="AX333" s="186"/>
      <c r="AY333" s="186"/>
      <c r="AZ333" s="186"/>
      <c r="BA333" s="186"/>
      <c r="BB333" s="186"/>
      <c r="BC333" s="186"/>
      <c r="BD333" s="186"/>
      <c r="BE333" s="186"/>
    </row>
    <row r="334" spans="3:57" x14ac:dyDescent="0.25">
      <c r="C334" s="112"/>
      <c r="AQ334" s="186"/>
      <c r="AR334" s="186"/>
      <c r="AS334" s="186"/>
      <c r="AT334" s="186"/>
      <c r="AU334" s="186"/>
      <c r="AV334" s="186"/>
      <c r="AW334" s="186"/>
      <c r="AX334" s="186"/>
      <c r="AY334" s="186"/>
      <c r="AZ334" s="186"/>
      <c r="BA334" s="186"/>
      <c r="BB334" s="186"/>
      <c r="BC334" s="186"/>
      <c r="BD334" s="186"/>
      <c r="BE334" s="186"/>
    </row>
    <row r="335" spans="3:57" x14ac:dyDescent="0.25">
      <c r="C335" s="112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</row>
    <row r="336" spans="3:57" x14ac:dyDescent="0.25">
      <c r="C336" s="112"/>
      <c r="AQ336" s="186"/>
      <c r="AR336" s="186"/>
      <c r="AS336" s="186"/>
      <c r="AT336" s="186"/>
      <c r="AU336" s="186"/>
      <c r="AV336" s="186"/>
      <c r="AW336" s="186"/>
      <c r="AX336" s="186"/>
      <c r="AY336" s="186"/>
      <c r="AZ336" s="186"/>
      <c r="BA336" s="186"/>
      <c r="BB336" s="186"/>
      <c r="BC336" s="186"/>
      <c r="BD336" s="186"/>
      <c r="BE336" s="186"/>
    </row>
    <row r="337" spans="3:57" x14ac:dyDescent="0.25">
      <c r="C337" s="112"/>
      <c r="AQ337" s="186"/>
      <c r="AR337" s="186"/>
      <c r="AS337" s="186"/>
      <c r="AT337" s="186"/>
      <c r="AU337" s="186"/>
      <c r="AV337" s="186"/>
      <c r="AW337" s="186"/>
      <c r="AX337" s="186"/>
      <c r="AY337" s="186"/>
      <c r="AZ337" s="186"/>
      <c r="BA337" s="186"/>
      <c r="BB337" s="186"/>
      <c r="BC337" s="186"/>
      <c r="BD337" s="186"/>
      <c r="BE337" s="186"/>
    </row>
    <row r="338" spans="3:57" x14ac:dyDescent="0.25">
      <c r="C338" s="112"/>
      <c r="AQ338" s="186"/>
      <c r="AR338" s="186"/>
      <c r="AS338" s="186"/>
      <c r="AT338" s="186"/>
      <c r="AU338" s="186"/>
      <c r="AV338" s="186"/>
      <c r="AW338" s="186"/>
      <c r="AX338" s="186"/>
      <c r="AY338" s="186"/>
      <c r="AZ338" s="186"/>
      <c r="BA338" s="186"/>
      <c r="BB338" s="186"/>
      <c r="BC338" s="186"/>
      <c r="BD338" s="186"/>
      <c r="BE338" s="186"/>
    </row>
    <row r="339" spans="3:57" x14ac:dyDescent="0.25">
      <c r="C339" s="112"/>
      <c r="AQ339" s="186"/>
      <c r="AR339" s="186"/>
      <c r="AS339" s="186"/>
      <c r="AT339" s="186"/>
      <c r="AU339" s="186"/>
      <c r="AV339" s="186"/>
      <c r="AW339" s="186"/>
      <c r="AX339" s="186"/>
      <c r="AY339" s="186"/>
      <c r="AZ339" s="186"/>
      <c r="BA339" s="186"/>
      <c r="BB339" s="186"/>
      <c r="BC339" s="186"/>
      <c r="BD339" s="186"/>
      <c r="BE339" s="186"/>
    </row>
    <row r="340" spans="3:57" x14ac:dyDescent="0.25">
      <c r="C340" s="112"/>
      <c r="AQ340" s="186"/>
      <c r="AR340" s="186"/>
      <c r="AS340" s="186"/>
      <c r="AT340" s="186"/>
      <c r="AU340" s="186"/>
      <c r="AV340" s="186"/>
      <c r="AW340" s="186"/>
      <c r="AX340" s="186"/>
      <c r="AY340" s="186"/>
      <c r="AZ340" s="186"/>
      <c r="BA340" s="186"/>
      <c r="BB340" s="186"/>
      <c r="BC340" s="186"/>
      <c r="BD340" s="186"/>
      <c r="BE340" s="186"/>
    </row>
    <row r="341" spans="3:57" x14ac:dyDescent="0.25">
      <c r="C341" s="112"/>
      <c r="AQ341" s="186"/>
      <c r="AR341" s="186"/>
      <c r="AS341" s="186"/>
      <c r="AT341" s="186"/>
      <c r="AU341" s="186"/>
      <c r="AV341" s="186"/>
      <c r="AW341" s="186"/>
      <c r="AX341" s="186"/>
      <c r="AY341" s="186"/>
      <c r="AZ341" s="186"/>
      <c r="BA341" s="186"/>
      <c r="BB341" s="186"/>
      <c r="BC341" s="186"/>
      <c r="BD341" s="186"/>
      <c r="BE341" s="186"/>
    </row>
    <row r="342" spans="3:57" x14ac:dyDescent="0.25">
      <c r="C342" s="112"/>
      <c r="AQ342" s="186"/>
      <c r="AR342" s="186"/>
      <c r="AS342" s="186"/>
      <c r="AT342" s="186"/>
      <c r="AU342" s="186"/>
      <c r="AV342" s="186"/>
      <c r="AW342" s="186"/>
      <c r="AX342" s="186"/>
      <c r="AY342" s="186"/>
      <c r="AZ342" s="186"/>
      <c r="BA342" s="186"/>
      <c r="BB342" s="186"/>
      <c r="BC342" s="186"/>
      <c r="BD342" s="186"/>
      <c r="BE342" s="186"/>
    </row>
    <row r="343" spans="3:57" x14ac:dyDescent="0.25">
      <c r="C343" s="112"/>
      <c r="AQ343" s="186"/>
      <c r="AR343" s="186"/>
      <c r="AS343" s="186"/>
      <c r="AT343" s="186"/>
      <c r="AU343" s="186"/>
      <c r="AV343" s="186"/>
      <c r="AW343" s="186"/>
      <c r="AX343" s="186"/>
      <c r="AY343" s="186"/>
      <c r="AZ343" s="186"/>
      <c r="BA343" s="186"/>
      <c r="BB343" s="186"/>
      <c r="BC343" s="186"/>
      <c r="BD343" s="186"/>
      <c r="BE343" s="186"/>
    </row>
    <row r="344" spans="3:57" x14ac:dyDescent="0.25">
      <c r="C344" s="112"/>
      <c r="AQ344" s="186"/>
      <c r="AR344" s="186"/>
      <c r="AS344" s="186"/>
      <c r="AT344" s="186"/>
      <c r="AU344" s="186"/>
      <c r="AV344" s="186"/>
      <c r="AW344" s="186"/>
      <c r="AX344" s="186"/>
      <c r="AY344" s="186"/>
      <c r="AZ344" s="186"/>
      <c r="BA344" s="186"/>
      <c r="BB344" s="186"/>
      <c r="BC344" s="186"/>
      <c r="BD344" s="186"/>
      <c r="BE344" s="186"/>
    </row>
    <row r="345" spans="3:57" x14ac:dyDescent="0.25">
      <c r="C345" s="112"/>
      <c r="AQ345" s="186"/>
      <c r="AR345" s="186"/>
      <c r="AS345" s="186"/>
      <c r="AT345" s="186"/>
      <c r="AU345" s="186"/>
      <c r="AV345" s="186"/>
      <c r="AW345" s="186"/>
      <c r="AX345" s="186"/>
      <c r="AY345" s="186"/>
      <c r="AZ345" s="186"/>
      <c r="BA345" s="186"/>
      <c r="BB345" s="186"/>
      <c r="BC345" s="186"/>
      <c r="BD345" s="186"/>
      <c r="BE345" s="186"/>
    </row>
    <row r="346" spans="3:57" x14ac:dyDescent="0.25">
      <c r="C346" s="112"/>
      <c r="AQ346" s="186"/>
      <c r="AR346" s="186"/>
      <c r="AS346" s="186"/>
      <c r="AT346" s="186"/>
      <c r="AU346" s="186"/>
      <c r="AV346" s="186"/>
      <c r="AW346" s="186"/>
      <c r="AX346" s="186"/>
      <c r="AY346" s="186"/>
      <c r="AZ346" s="186"/>
      <c r="BA346" s="186"/>
      <c r="BB346" s="186"/>
      <c r="BC346" s="186"/>
      <c r="BD346" s="186"/>
      <c r="BE346" s="186"/>
    </row>
    <row r="347" spans="3:57" x14ac:dyDescent="0.25">
      <c r="C347" s="112"/>
      <c r="AQ347" s="186"/>
      <c r="AR347" s="186"/>
      <c r="AS347" s="186"/>
      <c r="AT347" s="186"/>
      <c r="AU347" s="186"/>
      <c r="AV347" s="186"/>
      <c r="AW347" s="186"/>
      <c r="AX347" s="186"/>
      <c r="AY347" s="186"/>
      <c r="AZ347" s="186"/>
      <c r="BA347" s="186"/>
      <c r="BB347" s="186"/>
      <c r="BC347" s="186"/>
      <c r="BD347" s="186"/>
      <c r="BE347" s="186"/>
    </row>
    <row r="348" spans="3:57" x14ac:dyDescent="0.25">
      <c r="C348" s="112"/>
      <c r="AQ348" s="186"/>
      <c r="AR348" s="186"/>
      <c r="AS348" s="186"/>
      <c r="AT348" s="186"/>
      <c r="AU348" s="186"/>
      <c r="AV348" s="186"/>
      <c r="AW348" s="186"/>
      <c r="AX348" s="186"/>
      <c r="AY348" s="186"/>
      <c r="AZ348" s="186"/>
      <c r="BA348" s="186"/>
      <c r="BB348" s="186"/>
      <c r="BC348" s="186"/>
      <c r="BD348" s="186"/>
      <c r="BE348" s="186"/>
    </row>
    <row r="349" spans="3:57" x14ac:dyDescent="0.25">
      <c r="C349" s="112"/>
      <c r="AQ349" s="186"/>
      <c r="AR349" s="186"/>
      <c r="AS349" s="186"/>
      <c r="AT349" s="186"/>
      <c r="AU349" s="186"/>
      <c r="AV349" s="186"/>
      <c r="AW349" s="186"/>
      <c r="AX349" s="186"/>
      <c r="AY349" s="186"/>
      <c r="AZ349" s="186"/>
      <c r="BA349" s="186"/>
      <c r="BB349" s="186"/>
      <c r="BC349" s="186"/>
      <c r="BD349" s="186"/>
      <c r="BE349" s="186"/>
    </row>
    <row r="350" spans="3:57" x14ac:dyDescent="0.25">
      <c r="C350" s="112"/>
      <c r="AQ350" s="186"/>
      <c r="AR350" s="186"/>
      <c r="AS350" s="186"/>
      <c r="AT350" s="186"/>
      <c r="AU350" s="186"/>
      <c r="AV350" s="186"/>
      <c r="AW350" s="186"/>
      <c r="AX350" s="186"/>
      <c r="AY350" s="186"/>
      <c r="AZ350" s="186"/>
      <c r="BA350" s="186"/>
      <c r="BB350" s="186"/>
      <c r="BC350" s="186"/>
      <c r="BD350" s="186"/>
      <c r="BE350" s="186"/>
    </row>
    <row r="351" spans="3:57" x14ac:dyDescent="0.25">
      <c r="C351" s="112"/>
      <c r="AQ351" s="186"/>
      <c r="AR351" s="186"/>
      <c r="AS351" s="186"/>
      <c r="AT351" s="186"/>
      <c r="AU351" s="186"/>
      <c r="AV351" s="186"/>
      <c r="AW351" s="186"/>
      <c r="AX351" s="186"/>
      <c r="AY351" s="186"/>
      <c r="AZ351" s="186"/>
      <c r="BA351" s="186"/>
      <c r="BB351" s="186"/>
      <c r="BC351" s="186"/>
      <c r="BD351" s="186"/>
      <c r="BE351" s="186"/>
    </row>
    <row r="352" spans="3:57" x14ac:dyDescent="0.25">
      <c r="C352" s="112"/>
      <c r="AQ352" s="186"/>
      <c r="AR352" s="186"/>
      <c r="AS352" s="186"/>
      <c r="AT352" s="186"/>
      <c r="AU352" s="186"/>
      <c r="AV352" s="186"/>
      <c r="AW352" s="186"/>
      <c r="AX352" s="186"/>
      <c r="AY352" s="186"/>
      <c r="AZ352" s="186"/>
      <c r="BA352" s="186"/>
      <c r="BB352" s="186"/>
      <c r="BC352" s="186"/>
      <c r="BD352" s="186"/>
      <c r="BE352" s="186"/>
    </row>
    <row r="353" spans="3:57" x14ac:dyDescent="0.25">
      <c r="C353" s="112"/>
      <c r="AQ353" s="186"/>
      <c r="AR353" s="186"/>
      <c r="AS353" s="186"/>
      <c r="AT353" s="186"/>
      <c r="AU353" s="186"/>
      <c r="AV353" s="186"/>
      <c r="AW353" s="186"/>
      <c r="AX353" s="186"/>
      <c r="AY353" s="186"/>
      <c r="AZ353" s="186"/>
      <c r="BA353" s="186"/>
      <c r="BB353" s="186"/>
      <c r="BC353" s="186"/>
      <c r="BD353" s="186"/>
      <c r="BE353" s="186"/>
    </row>
    <row r="354" spans="3:57" x14ac:dyDescent="0.25">
      <c r="C354" s="112"/>
      <c r="AQ354" s="186"/>
      <c r="AR354" s="186"/>
      <c r="AS354" s="186"/>
      <c r="AT354" s="186"/>
      <c r="AU354" s="186"/>
      <c r="AV354" s="186"/>
      <c r="AW354" s="186"/>
      <c r="AX354" s="186"/>
      <c r="AY354" s="186"/>
      <c r="AZ354" s="186"/>
      <c r="BA354" s="186"/>
      <c r="BB354" s="186"/>
      <c r="BC354" s="186"/>
      <c r="BD354" s="186"/>
      <c r="BE354" s="186"/>
    </row>
    <row r="355" spans="3:57" x14ac:dyDescent="0.25">
      <c r="C355" s="112"/>
      <c r="AQ355" s="186"/>
      <c r="AR355" s="186"/>
      <c r="AS355" s="186"/>
      <c r="AT355" s="186"/>
      <c r="AU355" s="186"/>
      <c r="AV355" s="186"/>
      <c r="AW355" s="186"/>
      <c r="AX355" s="186"/>
      <c r="AY355" s="186"/>
      <c r="AZ355" s="186"/>
      <c r="BA355" s="186"/>
      <c r="BB355" s="186"/>
      <c r="BC355" s="186"/>
      <c r="BD355" s="186"/>
      <c r="BE355" s="186"/>
    </row>
    <row r="356" spans="3:57" x14ac:dyDescent="0.25">
      <c r="C356" s="112"/>
    </row>
    <row r="357" spans="3:57" x14ac:dyDescent="0.25">
      <c r="C357" s="112"/>
    </row>
    <row r="358" spans="3:57" x14ac:dyDescent="0.25">
      <c r="C358" s="112"/>
    </row>
    <row r="359" spans="3:57" x14ac:dyDescent="0.25">
      <c r="C359" s="112"/>
    </row>
    <row r="360" spans="3:57" x14ac:dyDescent="0.25">
      <c r="C360" s="112"/>
    </row>
    <row r="361" spans="3:57" x14ac:dyDescent="0.25">
      <c r="C361" s="112"/>
    </row>
    <row r="362" spans="3:57" x14ac:dyDescent="0.25">
      <c r="C362" s="112"/>
    </row>
    <row r="363" spans="3:57" x14ac:dyDescent="0.25">
      <c r="C363" s="112"/>
    </row>
    <row r="364" spans="3:57" x14ac:dyDescent="0.25">
      <c r="C364" s="112"/>
    </row>
    <row r="365" spans="3:57" x14ac:dyDescent="0.25">
      <c r="C365" s="112"/>
    </row>
    <row r="366" spans="3:57" x14ac:dyDescent="0.25">
      <c r="C366" s="112"/>
    </row>
    <row r="367" spans="3:57" x14ac:dyDescent="0.25">
      <c r="C367" s="112"/>
    </row>
    <row r="368" spans="3:57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15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9" hidden="1" customWidth="1"/>
    <col min="9" max="9" width="25.42578125" style="8" hidden="1" customWidth="1"/>
    <col min="10" max="10" width="29.85546875" style="8" hidden="1" customWidth="1"/>
    <col min="11" max="11" width="30.140625" style="8" hidden="1" customWidth="1"/>
    <col min="12" max="12" width="23.7109375" style="15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364" customWidth="1"/>
    <col min="39" max="39" width="19.42578125" style="106" bestFit="1" customWidth="1"/>
    <col min="40" max="40" width="25" style="106" bestFit="1" customWidth="1"/>
    <col min="41" max="42" width="23.85546875" style="106" customWidth="1"/>
    <col min="43" max="16384" width="9.140625" style="2"/>
  </cols>
  <sheetData>
    <row r="1" spans="1:42" s="173" customFormat="1" ht="20.25" x14ac:dyDescent="0.3">
      <c r="B1" s="413"/>
      <c r="C1" s="414"/>
      <c r="D1" s="443"/>
      <c r="E1" s="415"/>
      <c r="F1" s="415"/>
      <c r="G1" s="415"/>
      <c r="H1" s="443"/>
      <c r="I1" s="415"/>
      <c r="J1" s="415"/>
      <c r="K1" s="415"/>
      <c r="L1" s="637"/>
      <c r="M1" s="637"/>
      <c r="N1" s="637"/>
      <c r="O1" s="435"/>
      <c r="Y1" s="382"/>
      <c r="Z1" s="447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43"/>
      <c r="E2" s="415"/>
      <c r="F2" s="415"/>
      <c r="G2" s="415"/>
      <c r="H2" s="443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73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48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33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2" t="s">
        <v>10</v>
      </c>
      <c r="E5" s="277" t="s">
        <v>11</v>
      </c>
      <c r="F5" s="278" t="s">
        <v>12</v>
      </c>
      <c r="G5" s="280" t="s">
        <v>13</v>
      </c>
      <c r="H5" s="402" t="s">
        <v>10</v>
      </c>
      <c r="I5" s="279" t="s">
        <v>11</v>
      </c>
      <c r="J5" s="279" t="s">
        <v>12</v>
      </c>
      <c r="K5" s="401" t="s">
        <v>13</v>
      </c>
      <c r="L5" s="307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44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6</v>
      </c>
      <c r="E6" s="476">
        <v>952941.72</v>
      </c>
      <c r="F6" s="476">
        <v>714706.26</v>
      </c>
      <c r="G6" s="484">
        <v>0</v>
      </c>
      <c r="H6" s="475">
        <v>3</v>
      </c>
      <c r="I6" s="476">
        <v>460741.89</v>
      </c>
      <c r="J6" s="476">
        <v>345556.41</v>
      </c>
      <c r="K6" s="484">
        <v>0</v>
      </c>
      <c r="L6" s="475">
        <v>3</v>
      </c>
      <c r="M6" s="476">
        <v>492199.82999999996</v>
      </c>
      <c r="N6" s="480">
        <v>369149.85</v>
      </c>
      <c r="O6" s="488">
        <v>3</v>
      </c>
      <c r="P6" s="476">
        <v>221351.65</v>
      </c>
      <c r="Q6" s="476">
        <v>166013.73000000001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3</v>
      </c>
      <c r="Z6" s="476">
        <v>221351.65</v>
      </c>
      <c r="AA6" s="476">
        <v>166013.73000000001</v>
      </c>
      <c r="AB6" s="484">
        <v>0</v>
      </c>
      <c r="AC6" s="489">
        <v>3</v>
      </c>
      <c r="AD6" s="490">
        <v>3</v>
      </c>
      <c r="AE6" s="476">
        <v>221351.65</v>
      </c>
      <c r="AF6" s="476">
        <v>166013.73000000001</v>
      </c>
      <c r="AG6" s="481">
        <v>0</v>
      </c>
      <c r="AH6" s="482">
        <v>0</v>
      </c>
      <c r="AI6" s="476">
        <v>0</v>
      </c>
      <c r="AJ6" s="480">
        <v>0</v>
      </c>
      <c r="AK6" s="488">
        <v>5</v>
      </c>
      <c r="AL6" s="490">
        <v>3</v>
      </c>
      <c r="AM6" s="476">
        <v>221351.65</v>
      </c>
      <c r="AN6" s="476">
        <v>166013.73000000001</v>
      </c>
      <c r="AO6" s="476">
        <v>209408</v>
      </c>
      <c r="AP6" s="480">
        <v>157056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3</v>
      </c>
      <c r="E17" s="45">
        <v>634335.77</v>
      </c>
      <c r="F17" s="45">
        <v>475751.82</v>
      </c>
      <c r="G17" s="329"/>
      <c r="H17" s="237">
        <v>2</v>
      </c>
      <c r="I17" s="47">
        <v>397698.24</v>
      </c>
      <c r="J17" s="47">
        <v>298273.68</v>
      </c>
      <c r="K17" s="333"/>
      <c r="L17" s="146">
        <v>1</v>
      </c>
      <c r="M17" s="45">
        <v>236637.53</v>
      </c>
      <c r="N17" s="144">
        <v>177478.14</v>
      </c>
      <c r="O17" s="143">
        <v>2</v>
      </c>
      <c r="P17" s="45">
        <v>158308</v>
      </c>
      <c r="Q17" s="45">
        <v>118731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2</v>
      </c>
      <c r="Z17" s="45">
        <v>158308</v>
      </c>
      <c r="AA17" s="45">
        <v>118731</v>
      </c>
      <c r="AB17" s="329"/>
      <c r="AC17" s="368">
        <v>2</v>
      </c>
      <c r="AD17" s="147">
        <v>2</v>
      </c>
      <c r="AE17" s="45">
        <v>158308</v>
      </c>
      <c r="AF17" s="45">
        <v>118731</v>
      </c>
      <c r="AG17" s="250"/>
      <c r="AH17" s="49">
        <v>0</v>
      </c>
      <c r="AI17" s="45">
        <v>0</v>
      </c>
      <c r="AJ17" s="144">
        <v>0</v>
      </c>
      <c r="AK17" s="143">
        <v>3</v>
      </c>
      <c r="AL17" s="147">
        <v>2</v>
      </c>
      <c r="AM17" s="45">
        <v>158308</v>
      </c>
      <c r="AN17" s="45">
        <v>118731</v>
      </c>
      <c r="AO17" s="45">
        <v>149408</v>
      </c>
      <c r="AP17" s="144">
        <v>112056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3</v>
      </c>
      <c r="E22" s="45">
        <v>318605.95</v>
      </c>
      <c r="F22" s="45">
        <v>238954.44</v>
      </c>
      <c r="G22" s="329"/>
      <c r="H22" s="237">
        <v>1</v>
      </c>
      <c r="I22" s="47">
        <v>63043.65</v>
      </c>
      <c r="J22" s="47">
        <v>47282.73</v>
      </c>
      <c r="K22" s="333"/>
      <c r="L22" s="146">
        <v>2</v>
      </c>
      <c r="M22" s="45">
        <v>255562.3</v>
      </c>
      <c r="N22" s="144">
        <v>191671.71</v>
      </c>
      <c r="O22" s="143">
        <v>1</v>
      </c>
      <c r="P22" s="45">
        <v>63043.65</v>
      </c>
      <c r="Q22" s="45">
        <v>47282.73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1</v>
      </c>
      <c r="Z22" s="45">
        <v>63043.65</v>
      </c>
      <c r="AA22" s="45">
        <v>47282.73</v>
      </c>
      <c r="AB22" s="329"/>
      <c r="AC22" s="368">
        <v>1</v>
      </c>
      <c r="AD22" s="147">
        <v>1</v>
      </c>
      <c r="AE22" s="45">
        <v>63043.65</v>
      </c>
      <c r="AF22" s="45">
        <v>47282.73</v>
      </c>
      <c r="AG22" s="250"/>
      <c r="AH22" s="49">
        <v>0</v>
      </c>
      <c r="AI22" s="45">
        <v>0</v>
      </c>
      <c r="AJ22" s="144">
        <v>0</v>
      </c>
      <c r="AK22" s="143">
        <v>2</v>
      </c>
      <c r="AL22" s="147">
        <v>1</v>
      </c>
      <c r="AM22" s="45">
        <v>63043.65</v>
      </c>
      <c r="AN22" s="45">
        <v>47282.73</v>
      </c>
      <c r="AO22" s="45">
        <v>60000</v>
      </c>
      <c r="AP22" s="144">
        <v>45000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44</v>
      </c>
      <c r="E28" s="494">
        <v>27748453.630000003</v>
      </c>
      <c r="F28" s="494">
        <v>20811340.09</v>
      </c>
      <c r="G28" s="495">
        <v>0</v>
      </c>
      <c r="H28" s="493">
        <v>32</v>
      </c>
      <c r="I28" s="494">
        <v>7838958.7500000009</v>
      </c>
      <c r="J28" s="494">
        <v>5879218.96</v>
      </c>
      <c r="K28" s="495">
        <v>0</v>
      </c>
      <c r="L28" s="493">
        <v>11</v>
      </c>
      <c r="M28" s="494">
        <v>19766516.829999998</v>
      </c>
      <c r="N28" s="498">
        <v>14824887.6</v>
      </c>
      <c r="O28" s="502">
        <v>33</v>
      </c>
      <c r="P28" s="494">
        <v>7905984.2000000011</v>
      </c>
      <c r="Q28" s="494">
        <v>5929488.0499999998</v>
      </c>
      <c r="R28" s="499">
        <v>0</v>
      </c>
      <c r="S28" s="500">
        <v>1</v>
      </c>
      <c r="T28" s="494">
        <v>120934.39999999999</v>
      </c>
      <c r="U28" s="498">
        <v>90700.800000000003</v>
      </c>
      <c r="V28" s="493">
        <v>1</v>
      </c>
      <c r="W28" s="494">
        <v>2159.67</v>
      </c>
      <c r="X28" s="498">
        <v>1619.75</v>
      </c>
      <c r="Y28" s="502">
        <v>32</v>
      </c>
      <c r="Z28" s="494">
        <v>7782890.1300000008</v>
      </c>
      <c r="AA28" s="494">
        <v>5837167.5</v>
      </c>
      <c r="AB28" s="495">
        <v>0</v>
      </c>
      <c r="AC28" s="503">
        <v>7</v>
      </c>
      <c r="AD28" s="504">
        <v>7</v>
      </c>
      <c r="AE28" s="494">
        <v>1595846.08</v>
      </c>
      <c r="AF28" s="494">
        <v>1196884.55</v>
      </c>
      <c r="AG28" s="499">
        <v>0</v>
      </c>
      <c r="AH28" s="500">
        <v>0</v>
      </c>
      <c r="AI28" s="494">
        <v>0</v>
      </c>
      <c r="AJ28" s="498">
        <v>31736.62</v>
      </c>
      <c r="AK28" s="502">
        <v>44</v>
      </c>
      <c r="AL28" s="504">
        <v>33</v>
      </c>
      <c r="AM28" s="494">
        <v>7874859.4100000001</v>
      </c>
      <c r="AN28" s="494">
        <v>5906144.4299999997</v>
      </c>
      <c r="AO28" s="494">
        <v>452350</v>
      </c>
      <c r="AP28" s="498">
        <v>339262.5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15</v>
      </c>
      <c r="E31" s="45">
        <v>21365122.600000001</v>
      </c>
      <c r="F31" s="45">
        <v>16023841.91</v>
      </c>
      <c r="G31" s="329">
        <v>0</v>
      </c>
      <c r="H31" s="146">
        <v>7</v>
      </c>
      <c r="I31" s="45">
        <v>1733950.92</v>
      </c>
      <c r="J31" s="45">
        <v>1300463.1700000002</v>
      </c>
      <c r="K31" s="329">
        <v>0</v>
      </c>
      <c r="L31" s="146">
        <v>8</v>
      </c>
      <c r="M31" s="45">
        <v>19631171.68</v>
      </c>
      <c r="N31" s="144">
        <v>14723378.74</v>
      </c>
      <c r="O31" s="143">
        <v>7</v>
      </c>
      <c r="P31" s="45">
        <v>1608923.28</v>
      </c>
      <c r="Q31" s="45">
        <v>1206692.4400000002</v>
      </c>
      <c r="R31" s="250">
        <v>0</v>
      </c>
      <c r="S31" s="49">
        <v>0</v>
      </c>
      <c r="T31" s="45">
        <v>0</v>
      </c>
      <c r="U31" s="144">
        <v>0</v>
      </c>
      <c r="V31" s="146">
        <v>1</v>
      </c>
      <c r="W31" s="45">
        <v>2159.67</v>
      </c>
      <c r="X31" s="144">
        <v>1619.75</v>
      </c>
      <c r="Y31" s="143">
        <v>7</v>
      </c>
      <c r="Z31" s="45">
        <v>1606763.61</v>
      </c>
      <c r="AA31" s="45">
        <v>1205072.6900000002</v>
      </c>
      <c r="AB31" s="329">
        <v>0</v>
      </c>
      <c r="AC31" s="368">
        <v>7</v>
      </c>
      <c r="AD31" s="147">
        <v>7</v>
      </c>
      <c r="AE31" s="45">
        <v>1595846.08</v>
      </c>
      <c r="AF31" s="45">
        <v>1196884.55</v>
      </c>
      <c r="AG31" s="250">
        <v>0</v>
      </c>
      <c r="AH31" s="49">
        <v>0</v>
      </c>
      <c r="AI31" s="45">
        <v>0</v>
      </c>
      <c r="AJ31" s="144">
        <v>31736.62</v>
      </c>
      <c r="AK31" s="143">
        <v>8</v>
      </c>
      <c r="AL31" s="147">
        <v>7</v>
      </c>
      <c r="AM31" s="45">
        <v>1577798.49</v>
      </c>
      <c r="AN31" s="45">
        <v>1183348.8500000001</v>
      </c>
      <c r="AO31" s="45">
        <v>452350</v>
      </c>
      <c r="AP31" s="144">
        <v>339262.5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11</v>
      </c>
      <c r="E32" s="45">
        <v>8092269.5199999996</v>
      </c>
      <c r="F32" s="47">
        <v>6069202.1100000003</v>
      </c>
      <c r="G32" s="329"/>
      <c r="H32" s="237">
        <v>6</v>
      </c>
      <c r="I32" s="47">
        <v>1680353.42</v>
      </c>
      <c r="J32" s="47">
        <v>1260265.05</v>
      </c>
      <c r="K32" s="333"/>
      <c r="L32" s="146">
        <v>5</v>
      </c>
      <c r="M32" s="45">
        <v>6411916.1000000006</v>
      </c>
      <c r="N32" s="144">
        <v>4808937.0600000005</v>
      </c>
      <c r="O32" s="143">
        <v>6</v>
      </c>
      <c r="P32" s="45">
        <v>1555325.78</v>
      </c>
      <c r="Q32" s="45">
        <v>1166494.32</v>
      </c>
      <c r="R32" s="250"/>
      <c r="S32" s="49">
        <v>0</v>
      </c>
      <c r="T32" s="45">
        <v>0</v>
      </c>
      <c r="U32" s="144">
        <v>0</v>
      </c>
      <c r="V32" s="146">
        <v>1</v>
      </c>
      <c r="W32" s="45">
        <v>2159.67</v>
      </c>
      <c r="X32" s="144">
        <v>1619.75</v>
      </c>
      <c r="Y32" s="143">
        <v>6</v>
      </c>
      <c r="Z32" s="45">
        <v>1553166.11</v>
      </c>
      <c r="AA32" s="45">
        <v>1164874.57</v>
      </c>
      <c r="AB32" s="329"/>
      <c r="AC32" s="368">
        <v>6</v>
      </c>
      <c r="AD32" s="147">
        <v>6</v>
      </c>
      <c r="AE32" s="45">
        <v>1553146.08</v>
      </c>
      <c r="AF32" s="45">
        <v>1164859.55</v>
      </c>
      <c r="AG32" s="250"/>
      <c r="AH32" s="49">
        <v>0</v>
      </c>
      <c r="AI32" s="45">
        <v>0</v>
      </c>
      <c r="AJ32" s="144">
        <v>20839.12</v>
      </c>
      <c r="AK32" s="143">
        <v>7</v>
      </c>
      <c r="AL32" s="147">
        <v>6</v>
      </c>
      <c r="AM32" s="45">
        <v>1535098.49</v>
      </c>
      <c r="AN32" s="45">
        <v>1151323.8500000001</v>
      </c>
      <c r="AO32" s="45">
        <v>452350</v>
      </c>
      <c r="AP32" s="144">
        <v>339262.5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1</v>
      </c>
      <c r="E33" s="45">
        <v>53597.5</v>
      </c>
      <c r="F33" s="47">
        <v>40198.120000000003</v>
      </c>
      <c r="G33" s="329"/>
      <c r="H33" s="237">
        <v>1</v>
      </c>
      <c r="I33" s="47">
        <v>53597.5</v>
      </c>
      <c r="J33" s="47">
        <v>40198.120000000003</v>
      </c>
      <c r="K33" s="333"/>
      <c r="L33" s="146">
        <v>0</v>
      </c>
      <c r="M33" s="45">
        <v>0</v>
      </c>
      <c r="N33" s="144">
        <v>0</v>
      </c>
      <c r="O33" s="143">
        <v>1</v>
      </c>
      <c r="P33" s="45">
        <v>53597.5</v>
      </c>
      <c r="Q33" s="45">
        <v>40198.120000000003</v>
      </c>
      <c r="R33" s="250"/>
      <c r="S33" s="49">
        <v>0</v>
      </c>
      <c r="T33" s="45">
        <v>0</v>
      </c>
      <c r="U33" s="144">
        <v>0</v>
      </c>
      <c r="V33" s="146">
        <v>0</v>
      </c>
      <c r="W33" s="45">
        <v>0</v>
      </c>
      <c r="X33" s="144">
        <v>0</v>
      </c>
      <c r="Y33" s="143">
        <v>1</v>
      </c>
      <c r="Z33" s="45">
        <v>53597.5</v>
      </c>
      <c r="AA33" s="45">
        <v>40198.120000000003</v>
      </c>
      <c r="AB33" s="329"/>
      <c r="AC33" s="368">
        <v>1</v>
      </c>
      <c r="AD33" s="147">
        <v>1</v>
      </c>
      <c r="AE33" s="45">
        <v>42700</v>
      </c>
      <c r="AF33" s="45">
        <v>32025</v>
      </c>
      <c r="AG33" s="250"/>
      <c r="AH33" s="49">
        <v>0</v>
      </c>
      <c r="AI33" s="45">
        <v>0</v>
      </c>
      <c r="AJ33" s="144">
        <v>10897.5</v>
      </c>
      <c r="AK33" s="143">
        <v>1</v>
      </c>
      <c r="AL33" s="147">
        <v>1</v>
      </c>
      <c r="AM33" s="45">
        <v>42700</v>
      </c>
      <c r="AN33" s="45">
        <v>32025</v>
      </c>
      <c r="AO33" s="45">
        <v>0</v>
      </c>
      <c r="AP33" s="144">
        <v>0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3</v>
      </c>
      <c r="E34" s="45">
        <v>13219255.58</v>
      </c>
      <c r="F34" s="47">
        <v>9914441.6799999997</v>
      </c>
      <c r="G34" s="329"/>
      <c r="H34" s="237">
        <v>0</v>
      </c>
      <c r="I34" s="47">
        <v>0</v>
      </c>
      <c r="J34" s="47">
        <v>0</v>
      </c>
      <c r="K34" s="333"/>
      <c r="L34" s="146">
        <v>3</v>
      </c>
      <c r="M34" s="45">
        <v>13219255.58</v>
      </c>
      <c r="N34" s="144">
        <v>9914441.6799999997</v>
      </c>
      <c r="O34" s="143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0</v>
      </c>
      <c r="Z34" s="45">
        <v>0</v>
      </c>
      <c r="AA34" s="45">
        <v>0</v>
      </c>
      <c r="AB34" s="329"/>
      <c r="AC34" s="368">
        <v>0</v>
      </c>
      <c r="AD34" s="147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3">
        <v>0</v>
      </c>
      <c r="AL34" s="147">
        <v>0</v>
      </c>
      <c r="AM34" s="45">
        <v>0</v>
      </c>
      <c r="AN34" s="45">
        <v>0</v>
      </c>
      <c r="AO34" s="45">
        <v>0</v>
      </c>
      <c r="AP34" s="144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18</v>
      </c>
      <c r="E36" s="45">
        <v>5595746.4900000002</v>
      </c>
      <c r="F36" s="47">
        <v>4196809.8</v>
      </c>
      <c r="G36" s="329"/>
      <c r="H36" s="237">
        <v>15</v>
      </c>
      <c r="I36" s="47">
        <v>5332798.290000001</v>
      </c>
      <c r="J36" s="47">
        <v>3999598.66</v>
      </c>
      <c r="K36" s="333"/>
      <c r="L36" s="146">
        <v>2</v>
      </c>
      <c r="M36" s="45">
        <v>119970.15</v>
      </c>
      <c r="N36" s="144">
        <v>89977.61</v>
      </c>
      <c r="O36" s="143">
        <v>16</v>
      </c>
      <c r="P36" s="45">
        <v>5521682.7200000007</v>
      </c>
      <c r="Q36" s="45">
        <v>4141261.98</v>
      </c>
      <c r="R36" s="250"/>
      <c r="S36" s="49">
        <v>1</v>
      </c>
      <c r="T36" s="45">
        <v>120934.39999999999</v>
      </c>
      <c r="U36" s="144">
        <v>90700.800000000003</v>
      </c>
      <c r="V36" s="146">
        <v>0</v>
      </c>
      <c r="W36" s="45">
        <v>0</v>
      </c>
      <c r="X36" s="144">
        <v>0</v>
      </c>
      <c r="Y36" s="143">
        <v>15</v>
      </c>
      <c r="Z36" s="45">
        <v>5400748.3200000003</v>
      </c>
      <c r="AA36" s="45">
        <v>4050561.18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16</v>
      </c>
      <c r="AL36" s="147">
        <v>16</v>
      </c>
      <c r="AM36" s="45">
        <v>5521682.7199999997</v>
      </c>
      <c r="AN36" s="45">
        <v>4141261.98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11</v>
      </c>
      <c r="E39" s="45">
        <v>787584.54</v>
      </c>
      <c r="F39" s="45">
        <v>590688.38</v>
      </c>
      <c r="G39" s="329"/>
      <c r="H39" s="237">
        <v>10</v>
      </c>
      <c r="I39" s="45">
        <v>772209.53999999992</v>
      </c>
      <c r="J39" s="45">
        <v>579157.13</v>
      </c>
      <c r="K39" s="333"/>
      <c r="L39" s="146">
        <v>1</v>
      </c>
      <c r="M39" s="45">
        <v>15375</v>
      </c>
      <c r="N39" s="144">
        <v>11531.25</v>
      </c>
      <c r="O39" s="143">
        <v>10</v>
      </c>
      <c r="P39" s="45">
        <v>775378.20000000007</v>
      </c>
      <c r="Q39" s="45">
        <v>581533.62999999989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10</v>
      </c>
      <c r="Z39" s="45">
        <v>775378.20000000007</v>
      </c>
      <c r="AA39" s="45">
        <v>581533.62999999989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20</v>
      </c>
      <c r="AL39" s="147">
        <v>10</v>
      </c>
      <c r="AM39" s="45">
        <v>775378.2</v>
      </c>
      <c r="AN39" s="45">
        <v>581533.6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22</v>
      </c>
      <c r="E49" s="494">
        <v>2604812.13</v>
      </c>
      <c r="F49" s="494">
        <v>1953609</v>
      </c>
      <c r="G49" s="495">
        <v>0</v>
      </c>
      <c r="H49" s="493">
        <v>21</v>
      </c>
      <c r="I49" s="494">
        <v>2595757.7299999995</v>
      </c>
      <c r="J49" s="494">
        <v>1946818.2000000002</v>
      </c>
      <c r="K49" s="495">
        <v>0</v>
      </c>
      <c r="L49" s="493">
        <v>1</v>
      </c>
      <c r="M49" s="494">
        <v>9054.4</v>
      </c>
      <c r="N49" s="498">
        <v>6790.8</v>
      </c>
      <c r="O49" s="502">
        <v>21</v>
      </c>
      <c r="P49" s="494">
        <v>1639851.24</v>
      </c>
      <c r="Q49" s="494">
        <v>1229888.3400000001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21</v>
      </c>
      <c r="Z49" s="494">
        <v>1639851.24</v>
      </c>
      <c r="AA49" s="494">
        <v>1229888.3400000001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0</v>
      </c>
      <c r="AL49" s="504">
        <v>0</v>
      </c>
      <c r="AM49" s="494">
        <v>0</v>
      </c>
      <c r="AN49" s="494">
        <v>0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22</v>
      </c>
      <c r="E52" s="45">
        <v>2604812.13</v>
      </c>
      <c r="F52" s="47">
        <v>1953609</v>
      </c>
      <c r="G52" s="329"/>
      <c r="H52" s="237">
        <v>21</v>
      </c>
      <c r="I52" s="47">
        <v>2595757.7299999995</v>
      </c>
      <c r="J52" s="47">
        <v>1946818.2000000002</v>
      </c>
      <c r="K52" s="333"/>
      <c r="L52" s="146">
        <v>1</v>
      </c>
      <c r="M52" s="45">
        <v>9054.4</v>
      </c>
      <c r="N52" s="144">
        <v>6790.8</v>
      </c>
      <c r="O52" s="143">
        <v>21</v>
      </c>
      <c r="P52" s="45">
        <v>1639851.24</v>
      </c>
      <c r="Q52" s="45">
        <v>1229888.3400000001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21</v>
      </c>
      <c r="Z52" s="45">
        <v>1639851.24</v>
      </c>
      <c r="AA52" s="45">
        <v>1229888.3400000001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0</v>
      </c>
      <c r="AL52" s="147">
        <v>0</v>
      </c>
      <c r="AM52" s="45">
        <v>0</v>
      </c>
      <c r="AN52" s="45">
        <v>0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22</v>
      </c>
      <c r="E54" s="158">
        <v>2604812.13</v>
      </c>
      <c r="F54" s="288">
        <v>1953609</v>
      </c>
      <c r="G54" s="330"/>
      <c r="H54" s="305">
        <v>21</v>
      </c>
      <c r="I54" s="288">
        <v>2595757.7299999995</v>
      </c>
      <c r="J54" s="288">
        <v>1946818.2000000002</v>
      </c>
      <c r="K54" s="334"/>
      <c r="L54" s="164">
        <v>1</v>
      </c>
      <c r="M54" s="158">
        <v>9054.4</v>
      </c>
      <c r="N54" s="163">
        <v>6790.8</v>
      </c>
      <c r="O54" s="157">
        <v>21</v>
      </c>
      <c r="P54" s="158">
        <v>1639851.24</v>
      </c>
      <c r="Q54" s="158">
        <v>1229888.3400000001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21</v>
      </c>
      <c r="Z54" s="158">
        <v>1639851.24</v>
      </c>
      <c r="AA54" s="158">
        <v>1229888.3400000001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0</v>
      </c>
      <c r="AL54" s="165">
        <v>0</v>
      </c>
      <c r="AM54" s="158">
        <v>0</v>
      </c>
      <c r="AN54" s="158">
        <v>0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72</v>
      </c>
      <c r="E62" s="476">
        <v>31306207.48</v>
      </c>
      <c r="F62" s="476">
        <v>23479655.350000001</v>
      </c>
      <c r="G62" s="484">
        <v>0</v>
      </c>
      <c r="H62" s="475">
        <v>56</v>
      </c>
      <c r="I62" s="476">
        <v>10895458.370000001</v>
      </c>
      <c r="J62" s="491">
        <v>8171593.5700000003</v>
      </c>
      <c r="K62" s="484">
        <v>0</v>
      </c>
      <c r="L62" s="475">
        <v>15</v>
      </c>
      <c r="M62" s="476">
        <v>20267771.059999995</v>
      </c>
      <c r="N62" s="480">
        <v>15200828.25</v>
      </c>
      <c r="O62" s="488">
        <v>57</v>
      </c>
      <c r="P62" s="476">
        <v>9767187.0900000017</v>
      </c>
      <c r="Q62" s="476">
        <v>7325390.1200000001</v>
      </c>
      <c r="R62" s="481">
        <v>0</v>
      </c>
      <c r="S62" s="482">
        <v>1</v>
      </c>
      <c r="T62" s="476">
        <v>120934.39999999999</v>
      </c>
      <c r="U62" s="480">
        <v>90700.800000000003</v>
      </c>
      <c r="V62" s="475">
        <v>1</v>
      </c>
      <c r="W62" s="476">
        <v>2159.67</v>
      </c>
      <c r="X62" s="480">
        <v>1619.75</v>
      </c>
      <c r="Y62" s="488">
        <v>56</v>
      </c>
      <c r="Z62" s="476">
        <v>9644093.0200000014</v>
      </c>
      <c r="AA62" s="476">
        <v>7233069.5700000003</v>
      </c>
      <c r="AB62" s="484">
        <v>0</v>
      </c>
      <c r="AC62" s="489">
        <v>10</v>
      </c>
      <c r="AD62" s="490">
        <v>10</v>
      </c>
      <c r="AE62" s="476">
        <v>1817197.73</v>
      </c>
      <c r="AF62" s="476">
        <v>1362898.28</v>
      </c>
      <c r="AG62" s="481">
        <v>0</v>
      </c>
      <c r="AH62" s="482">
        <v>0</v>
      </c>
      <c r="AI62" s="476">
        <v>0</v>
      </c>
      <c r="AJ62" s="480">
        <v>31736.62</v>
      </c>
      <c r="AK62" s="488">
        <v>70</v>
      </c>
      <c r="AL62" s="490">
        <v>57</v>
      </c>
      <c r="AM62" s="476">
        <v>9736062.3000000007</v>
      </c>
      <c r="AN62" s="476">
        <v>7302046.5</v>
      </c>
      <c r="AO62" s="476">
        <v>661758</v>
      </c>
      <c r="AP62" s="480">
        <v>496318.5</v>
      </c>
    </row>
    <row r="63" spans="1:42" ht="31.5" customHeight="1" x14ac:dyDescent="0.25">
      <c r="B63" s="252"/>
      <c r="C63" s="112"/>
      <c r="D63" s="6"/>
      <c r="E63" s="16"/>
      <c r="F63" s="113"/>
      <c r="G63" s="6"/>
      <c r="H63" s="6"/>
      <c r="I63" s="6"/>
      <c r="J63" s="6"/>
      <c r="K63" s="6"/>
      <c r="L63" s="268"/>
      <c r="M63" s="114"/>
      <c r="N63" s="115"/>
      <c r="O63" s="53"/>
      <c r="P63" s="113"/>
      <c r="Q63" s="113"/>
      <c r="R63" s="113"/>
      <c r="T63" s="8"/>
      <c r="AE63" s="8"/>
      <c r="AI63" s="8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112"/>
      <c r="D64" s="6"/>
      <c r="E64" s="16"/>
      <c r="F64" s="113"/>
      <c r="G64" s="6"/>
      <c r="H64" s="6"/>
      <c r="I64" s="6"/>
      <c r="J64" s="6"/>
      <c r="K64" s="6"/>
      <c r="L64" s="268"/>
      <c r="M64" s="114"/>
      <c r="N64" s="115"/>
      <c r="O64" s="53"/>
      <c r="P64" s="113"/>
      <c r="Q64" s="113"/>
      <c r="R64" s="113"/>
      <c r="T64" s="8"/>
      <c r="AE64" s="8"/>
      <c r="AI64" s="8"/>
    </row>
    <row r="65" spans="2:35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112"/>
      <c r="D65" s="6"/>
      <c r="E65" s="16"/>
      <c r="F65" s="113"/>
      <c r="G65" s="6"/>
      <c r="H65" s="6"/>
      <c r="I65" s="6"/>
      <c r="J65" s="6"/>
      <c r="K65" s="6"/>
      <c r="L65" s="268"/>
      <c r="M65" s="114"/>
      <c r="N65" s="115"/>
      <c r="O65" s="53"/>
      <c r="P65" s="113"/>
      <c r="Q65" s="113"/>
      <c r="R65" s="113"/>
      <c r="T65" s="8"/>
      <c r="AE65" s="8"/>
      <c r="AI65" s="8"/>
    </row>
    <row r="66" spans="2:35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112"/>
      <c r="D66" s="247"/>
      <c r="E66" s="248"/>
      <c r="G66" s="15"/>
      <c r="I66" s="9"/>
      <c r="J66" s="9"/>
      <c r="K66" s="9"/>
      <c r="L66" s="121"/>
      <c r="M66" s="126"/>
    </row>
    <row r="67" spans="2:35" ht="24.75" customHeight="1" x14ac:dyDescent="0.35">
      <c r="B67" s="113" t="str">
        <f>'Zestawienie syntetyczne'!A67</f>
        <v>4. W tym płatności zaliczkowe.</v>
      </c>
      <c r="C67" s="112"/>
      <c r="D67" s="247"/>
      <c r="E67" s="248"/>
      <c r="G67" s="15"/>
      <c r="I67" s="9"/>
      <c r="J67" s="9"/>
      <c r="K67" s="9"/>
      <c r="L67" s="121"/>
      <c r="M67" s="126"/>
    </row>
    <row r="68" spans="2:35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1"/>
      <c r="M68" s="126"/>
    </row>
    <row r="69" spans="2:35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1"/>
      <c r="M69" s="126"/>
    </row>
    <row r="70" spans="2:35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1"/>
      <c r="M70" s="126"/>
    </row>
    <row r="71" spans="2:35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1"/>
      <c r="M71" s="126"/>
    </row>
    <row r="72" spans="2:35" ht="27.75" customHeight="1" x14ac:dyDescent="0.3">
      <c r="B72" s="113" t="str">
        <f>'Zestawienie syntetyczne'!A77</f>
        <v>Zatwierdził: Marcin Bereziński, p.o. Zastępcy Dyrektora Departamentu Analiz i Sprawozdawczości</v>
      </c>
      <c r="G72" s="15"/>
      <c r="I72" s="9"/>
      <c r="J72" s="9"/>
      <c r="K72" s="9"/>
      <c r="L72" s="121"/>
      <c r="M72" s="126"/>
    </row>
    <row r="73" spans="2:35" ht="21.75" customHeight="1" x14ac:dyDescent="0.3">
      <c r="B73" s="113" t="str">
        <f>'Zestawienie syntetyczne'!A78</f>
        <v>Data sporządzenia: 15.11.2024 r.</v>
      </c>
      <c r="C73" s="112"/>
      <c r="G73" s="15"/>
      <c r="I73" s="9"/>
      <c r="J73" s="9"/>
      <c r="K73" s="9"/>
      <c r="L73" s="121"/>
      <c r="M73" s="128"/>
      <c r="N73" s="113"/>
      <c r="O73" s="53"/>
      <c r="P73" s="113"/>
      <c r="Q73" s="113"/>
      <c r="R73" s="113"/>
    </row>
    <row r="74" spans="2:35" ht="26.25" customHeight="1" x14ac:dyDescent="0.3">
      <c r="B74" s="113"/>
      <c r="C74" s="112"/>
      <c r="G74" s="15"/>
      <c r="I74" s="9"/>
      <c r="J74" s="9"/>
      <c r="K74" s="9"/>
      <c r="L74" s="121"/>
      <c r="M74" s="128"/>
      <c r="N74" s="16"/>
      <c r="O74" s="53"/>
      <c r="P74" s="113"/>
      <c r="Q74" s="113"/>
      <c r="R74" s="113"/>
      <c r="T74" s="18"/>
    </row>
    <row r="75" spans="2:35" ht="26.25" customHeight="1" x14ac:dyDescent="0.3">
      <c r="C75" s="112"/>
      <c r="G75" s="15"/>
      <c r="I75" s="9"/>
      <c r="J75" s="9"/>
      <c r="K75" s="9"/>
      <c r="L75" s="121"/>
      <c r="M75" s="128"/>
      <c r="N75" s="113"/>
      <c r="O75" s="53"/>
      <c r="P75" s="113"/>
      <c r="Q75" s="113"/>
      <c r="R75" s="113"/>
    </row>
    <row r="76" spans="2:35" ht="26.25" customHeight="1" x14ac:dyDescent="0.25">
      <c r="C76" s="112"/>
      <c r="G76" s="15"/>
      <c r="I76" s="9"/>
      <c r="J76" s="9"/>
      <c r="K76" s="9"/>
      <c r="N76" s="113"/>
      <c r="O76" s="53"/>
      <c r="P76" s="113"/>
      <c r="Q76" s="113"/>
      <c r="R76" s="113"/>
    </row>
    <row r="77" spans="2:35" ht="15.75" x14ac:dyDescent="0.25">
      <c r="C77" s="112"/>
      <c r="G77" s="15"/>
      <c r="I77" s="9"/>
      <c r="J77" s="9"/>
      <c r="K77" s="9"/>
      <c r="N77" s="113"/>
      <c r="O77" s="53"/>
      <c r="P77" s="113"/>
      <c r="Q77" s="113"/>
      <c r="R77" s="113"/>
      <c r="T77" s="18"/>
    </row>
    <row r="78" spans="2:35" ht="15.75" x14ac:dyDescent="0.25">
      <c r="C78" s="112"/>
      <c r="G78" s="15"/>
      <c r="I78" s="9"/>
      <c r="J78" s="9"/>
      <c r="K78" s="9"/>
      <c r="N78" s="113"/>
      <c r="O78" s="53"/>
      <c r="P78" s="113"/>
      <c r="Q78" s="113"/>
      <c r="R78" s="113"/>
    </row>
    <row r="79" spans="2:35" x14ac:dyDescent="0.25">
      <c r="C79" s="112"/>
      <c r="G79" s="15"/>
      <c r="I79" s="9"/>
      <c r="J79" s="9"/>
      <c r="K79" s="9"/>
      <c r="S79" s="17"/>
    </row>
    <row r="80" spans="2:35" x14ac:dyDescent="0.25">
      <c r="C80" s="112"/>
      <c r="G80" s="15"/>
      <c r="I80" s="9"/>
      <c r="J80" s="9"/>
      <c r="K80" s="9"/>
    </row>
    <row r="81" spans="3:11" x14ac:dyDescent="0.25">
      <c r="C81" s="112"/>
      <c r="G81" s="15"/>
      <c r="I81" s="9"/>
      <c r="J81" s="9"/>
      <c r="K81" s="9"/>
    </row>
    <row r="82" spans="3:11" x14ac:dyDescent="0.25">
      <c r="C82" s="112"/>
      <c r="G82" s="15"/>
      <c r="I82" s="9"/>
      <c r="J82" s="9"/>
      <c r="K82" s="9"/>
    </row>
    <row r="83" spans="3:11" x14ac:dyDescent="0.25">
      <c r="C83" s="112"/>
      <c r="G83" s="15"/>
      <c r="I83" s="9"/>
      <c r="J83" s="9"/>
      <c r="K83" s="9"/>
    </row>
    <row r="84" spans="3:11" x14ac:dyDescent="0.25">
      <c r="C84" s="112"/>
      <c r="G84" s="15"/>
      <c r="I84" s="9"/>
      <c r="J84" s="9"/>
      <c r="K84" s="9"/>
    </row>
    <row r="85" spans="3:11" x14ac:dyDescent="0.25">
      <c r="C85" s="112"/>
      <c r="G85" s="15"/>
      <c r="I85" s="9"/>
      <c r="J85" s="9"/>
      <c r="K85" s="9"/>
    </row>
    <row r="86" spans="3:11" x14ac:dyDescent="0.25">
      <c r="C86" s="112"/>
      <c r="G86" s="15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62" bestFit="1" customWidth="1"/>
    <col min="5" max="5" width="26.140625" style="18" bestFit="1" customWidth="1"/>
    <col min="6" max="6" width="26.140625" style="17" customWidth="1"/>
    <col min="7" max="7" width="29.7109375" style="2" hidden="1" customWidth="1"/>
    <col min="8" max="8" width="22.28515625" style="9" hidden="1" customWidth="1"/>
    <col min="9" max="9" width="27.7109375" style="17" hidden="1" customWidth="1"/>
    <col min="10" max="10" width="30.42578125" style="17" hidden="1" customWidth="1"/>
    <col min="11" max="11" width="30.140625" style="8" hidden="1" customWidth="1"/>
    <col min="12" max="12" width="23.7109375" style="15" customWidth="1"/>
    <col min="13" max="13" width="29.7109375" style="18" customWidth="1"/>
    <col min="14" max="14" width="26.7109375" style="18" customWidth="1"/>
    <col min="15" max="15" width="14.5703125" style="54" bestFit="1" customWidth="1"/>
    <col min="16" max="17" width="26.140625" style="17" customWidth="1"/>
    <col min="18" max="18" width="29.7109375" style="8" hidden="1" customWidth="1"/>
    <col min="19" max="19" width="19" style="9" customWidth="1"/>
    <col min="20" max="20" width="21.140625" style="18" customWidth="1"/>
    <col min="21" max="21" width="23.5703125" style="18" customWidth="1"/>
    <col min="22" max="22" width="23.5703125" style="15" customWidth="1"/>
    <col min="23" max="24" width="23.5703125" style="18" customWidth="1"/>
    <col min="25" max="25" width="23.5703125" style="62" customWidth="1"/>
    <col min="26" max="27" width="23.5703125" style="18" customWidth="1"/>
    <col min="28" max="28" width="23.5703125" style="2" hidden="1" customWidth="1"/>
    <col min="29" max="29" width="17.5703125" style="372" bestFit="1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4" width="18.140625" style="15" customWidth="1"/>
    <col min="35" max="35" width="18.140625" style="18" customWidth="1"/>
    <col min="36" max="36" width="28" style="18" bestFit="1" customWidth="1"/>
    <col min="37" max="38" width="13" style="364" customWidth="1"/>
    <col min="39" max="39" width="25.5703125" style="109" customWidth="1"/>
    <col min="40" max="40" width="25" style="109" bestFit="1" customWidth="1"/>
    <col min="41" max="42" width="23.85546875" style="109" customWidth="1"/>
    <col min="43" max="16384" width="9.140625" style="2"/>
  </cols>
  <sheetData>
    <row r="1" spans="1:42" s="173" customFormat="1" ht="20.25" x14ac:dyDescent="0.2">
      <c r="B1" s="413"/>
      <c r="C1" s="414"/>
      <c r="D1" s="434"/>
      <c r="E1" s="415"/>
      <c r="F1" s="442"/>
      <c r="G1" s="415"/>
      <c r="H1" s="443"/>
      <c r="I1" s="415"/>
      <c r="J1" s="442"/>
      <c r="K1" s="415"/>
      <c r="L1" s="637"/>
      <c r="M1" s="637"/>
      <c r="N1" s="637"/>
      <c r="O1" s="435"/>
      <c r="P1" s="182"/>
      <c r="Q1" s="182"/>
      <c r="S1" s="444"/>
      <c r="T1" s="182"/>
      <c r="U1" s="182"/>
      <c r="V1" s="444"/>
      <c r="W1" s="182"/>
      <c r="X1" s="182"/>
      <c r="Y1" s="382"/>
      <c r="Z1" s="182"/>
      <c r="AA1" s="182"/>
      <c r="AC1" s="436"/>
      <c r="AD1" s="382"/>
      <c r="AH1" s="444"/>
      <c r="AI1" s="182"/>
      <c r="AJ1" s="182"/>
      <c r="AK1" s="382"/>
      <c r="AL1" s="382"/>
      <c r="AM1" s="182"/>
      <c r="AN1" s="182"/>
      <c r="AO1" s="182"/>
      <c r="AP1" s="182"/>
    </row>
    <row r="2" spans="1:42" s="173" customFormat="1" ht="20.25" x14ac:dyDescent="0.3">
      <c r="B2" s="418"/>
      <c r="C2" s="414"/>
      <c r="D2" s="434"/>
      <c r="E2" s="445"/>
      <c r="F2" s="442"/>
      <c r="G2" s="415"/>
      <c r="H2" s="443"/>
      <c r="I2" s="415"/>
      <c r="J2" s="442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H2" s="444"/>
      <c r="AI2" s="182"/>
      <c r="AJ2" s="182"/>
      <c r="AK2" s="382"/>
      <c r="AL2" s="382"/>
      <c r="AM2" s="182"/>
      <c r="AN2" s="182"/>
      <c r="AO2" s="182"/>
      <c r="AP2" s="182"/>
    </row>
    <row r="3" spans="1:42" s="173" customFormat="1" ht="54" customHeight="1" thickBot="1" x14ac:dyDescent="0.4">
      <c r="B3" s="419" t="s">
        <v>74</v>
      </c>
      <c r="C3" s="420" t="s">
        <v>0</v>
      </c>
      <c r="D3" s="667"/>
      <c r="E3" s="667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46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F3" s="182"/>
      <c r="AH3" s="182"/>
      <c r="AI3" s="182"/>
      <c r="AJ3" s="182"/>
      <c r="AK3" s="382"/>
      <c r="AL3" s="382"/>
      <c r="AM3" s="182"/>
      <c r="AN3" s="182"/>
      <c r="AO3" s="182"/>
      <c r="AP3" s="182"/>
    </row>
    <row r="4" spans="1:42" s="186" customFormat="1" ht="36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36" t="s">
        <v>10</v>
      </c>
      <c r="E5" s="281" t="s">
        <v>11</v>
      </c>
      <c r="F5" s="282" t="s">
        <v>12</v>
      </c>
      <c r="G5" s="280" t="s">
        <v>13</v>
      </c>
      <c r="H5" s="402" t="s">
        <v>10</v>
      </c>
      <c r="I5" s="282" t="s">
        <v>11</v>
      </c>
      <c r="J5" s="282" t="s">
        <v>12</v>
      </c>
      <c r="K5" s="401" t="s">
        <v>13</v>
      </c>
      <c r="L5" s="307" t="s">
        <v>14</v>
      </c>
      <c r="M5" s="281" t="s">
        <v>121</v>
      </c>
      <c r="N5" s="317" t="s">
        <v>12</v>
      </c>
      <c r="O5" s="336" t="s">
        <v>10</v>
      </c>
      <c r="P5" s="281" t="s">
        <v>15</v>
      </c>
      <c r="Q5" s="281" t="s">
        <v>12</v>
      </c>
      <c r="R5" s="277" t="s">
        <v>13</v>
      </c>
      <c r="S5" s="283" t="s">
        <v>16</v>
      </c>
      <c r="T5" s="281" t="s">
        <v>17</v>
      </c>
      <c r="U5" s="317" t="s">
        <v>12</v>
      </c>
      <c r="V5" s="322" t="s">
        <v>10</v>
      </c>
      <c r="W5" s="281" t="s">
        <v>15</v>
      </c>
      <c r="X5" s="317" t="s">
        <v>12</v>
      </c>
      <c r="Y5" s="532" t="s">
        <v>101</v>
      </c>
      <c r="Z5" s="282" t="s">
        <v>102</v>
      </c>
      <c r="AA5" s="281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83" t="s">
        <v>20</v>
      </c>
      <c r="AI5" s="281" t="s">
        <v>121</v>
      </c>
      <c r="AJ5" s="317" t="s">
        <v>21</v>
      </c>
      <c r="AK5" s="385" t="s">
        <v>80</v>
      </c>
      <c r="AL5" s="366" t="s">
        <v>18</v>
      </c>
      <c r="AM5" s="282" t="s">
        <v>15</v>
      </c>
      <c r="AN5" s="281" t="s">
        <v>12</v>
      </c>
      <c r="AO5" s="281" t="s">
        <v>22</v>
      </c>
      <c r="AP5" s="317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88">
        <v>3377</v>
      </c>
      <c r="E6" s="476">
        <v>849248547.51999998</v>
      </c>
      <c r="F6" s="476">
        <v>606001395.58000004</v>
      </c>
      <c r="G6" s="484">
        <v>0</v>
      </c>
      <c r="H6" s="475">
        <v>2828</v>
      </c>
      <c r="I6" s="476">
        <v>425004689.76000005</v>
      </c>
      <c r="J6" s="476">
        <v>287818502.80000001</v>
      </c>
      <c r="K6" s="484">
        <v>0</v>
      </c>
      <c r="L6" s="475">
        <v>580</v>
      </c>
      <c r="M6" s="476">
        <v>230681933.75</v>
      </c>
      <c r="N6" s="480">
        <v>170313951.83000001</v>
      </c>
      <c r="O6" s="488">
        <v>2797</v>
      </c>
      <c r="P6" s="476">
        <v>591094493.17999995</v>
      </c>
      <c r="Q6" s="476">
        <v>415494661.66999996</v>
      </c>
      <c r="R6" s="481">
        <v>0</v>
      </c>
      <c r="S6" s="482">
        <v>70</v>
      </c>
      <c r="T6" s="476">
        <v>202654758.97999999</v>
      </c>
      <c r="U6" s="480">
        <v>151076654.78</v>
      </c>
      <c r="V6" s="475">
        <v>85</v>
      </c>
      <c r="W6" s="476">
        <v>3589341.4799999995</v>
      </c>
      <c r="X6" s="480">
        <v>2692131.1</v>
      </c>
      <c r="Y6" s="488">
        <v>2727</v>
      </c>
      <c r="Z6" s="476">
        <v>384850392.72000003</v>
      </c>
      <c r="AA6" s="476">
        <v>261725875.78999999</v>
      </c>
      <c r="AB6" s="484">
        <v>0</v>
      </c>
      <c r="AC6" s="489">
        <v>2698</v>
      </c>
      <c r="AD6" s="490">
        <v>2785</v>
      </c>
      <c r="AE6" s="476">
        <v>370945163.69</v>
      </c>
      <c r="AF6" s="476">
        <v>252407428.72999999</v>
      </c>
      <c r="AG6" s="481">
        <v>0</v>
      </c>
      <c r="AH6" s="482">
        <v>19</v>
      </c>
      <c r="AI6" s="476">
        <v>2258473.7000000002</v>
      </c>
      <c r="AJ6" s="480">
        <v>14638304.629999999</v>
      </c>
      <c r="AK6" s="488">
        <v>3280</v>
      </c>
      <c r="AL6" s="490">
        <v>2750</v>
      </c>
      <c r="AM6" s="476">
        <v>379667917.92000008</v>
      </c>
      <c r="AN6" s="476">
        <v>258055938.51999998</v>
      </c>
      <c r="AO6" s="476">
        <v>146451122.89999998</v>
      </c>
      <c r="AP6" s="480">
        <v>109838341.64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37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3">
        <v>196</v>
      </c>
      <c r="E8" s="45">
        <v>13978445.1</v>
      </c>
      <c r="F8" s="45">
        <v>10483833.74</v>
      </c>
      <c r="G8" s="329"/>
      <c r="H8" s="237">
        <v>140</v>
      </c>
      <c r="I8" s="47">
        <v>9520737.7699999996</v>
      </c>
      <c r="J8" s="47">
        <v>7140553.29</v>
      </c>
      <c r="K8" s="333"/>
      <c r="L8" s="146">
        <v>46</v>
      </c>
      <c r="M8" s="45">
        <v>3441576.88</v>
      </c>
      <c r="N8" s="144">
        <v>2581182.6200000006</v>
      </c>
      <c r="O8" s="143">
        <v>150</v>
      </c>
      <c r="P8" s="45">
        <v>9878762.6999999993</v>
      </c>
      <c r="Q8" s="45">
        <v>7409071.9900000012</v>
      </c>
      <c r="R8" s="250"/>
      <c r="S8" s="49">
        <v>10</v>
      </c>
      <c r="T8" s="45">
        <v>878325.04</v>
      </c>
      <c r="U8" s="144">
        <v>658743.78</v>
      </c>
      <c r="V8" s="146">
        <v>11</v>
      </c>
      <c r="W8" s="45">
        <v>29219.21</v>
      </c>
      <c r="X8" s="144">
        <v>21914.41</v>
      </c>
      <c r="Y8" s="143">
        <v>140</v>
      </c>
      <c r="Z8" s="45">
        <v>8971218.4499999993</v>
      </c>
      <c r="AA8" s="45">
        <v>6728413.8000000007</v>
      </c>
      <c r="AB8" s="329"/>
      <c r="AC8" s="368">
        <v>142</v>
      </c>
      <c r="AD8" s="147">
        <v>148</v>
      </c>
      <c r="AE8" s="45">
        <v>9201850.9900000002</v>
      </c>
      <c r="AF8" s="45">
        <v>6901388.21</v>
      </c>
      <c r="AG8" s="250"/>
      <c r="AH8" s="49">
        <v>4</v>
      </c>
      <c r="AI8" s="45">
        <v>242174</v>
      </c>
      <c r="AJ8" s="144">
        <v>57829.279999999999</v>
      </c>
      <c r="AK8" s="143">
        <v>202</v>
      </c>
      <c r="AL8" s="147">
        <v>141</v>
      </c>
      <c r="AM8" s="45">
        <v>9461218.8699999992</v>
      </c>
      <c r="AN8" s="45">
        <v>7095914.04</v>
      </c>
      <c r="AO8" s="45">
        <v>8211610.2000000002</v>
      </c>
      <c r="AP8" s="144">
        <v>6158707.6500000004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3">
        <v>2</v>
      </c>
      <c r="E9" s="45">
        <v>7992854.7199999997</v>
      </c>
      <c r="F9" s="45">
        <v>5994641.04</v>
      </c>
      <c r="G9" s="329"/>
      <c r="H9" s="237">
        <v>1</v>
      </c>
      <c r="I9" s="47">
        <v>1999983.12</v>
      </c>
      <c r="J9" s="47">
        <v>1499987.34</v>
      </c>
      <c r="K9" s="333"/>
      <c r="L9" s="146">
        <v>1</v>
      </c>
      <c r="M9" s="45">
        <v>5992871.5999999996</v>
      </c>
      <c r="N9" s="144">
        <v>4494653.7</v>
      </c>
      <c r="O9" s="143">
        <v>1</v>
      </c>
      <c r="P9" s="45">
        <v>1999982.47</v>
      </c>
      <c r="Q9" s="45">
        <v>1499986.85</v>
      </c>
      <c r="R9" s="250"/>
      <c r="S9" s="49">
        <v>0</v>
      </c>
      <c r="T9" s="45">
        <v>0</v>
      </c>
      <c r="U9" s="144">
        <v>0</v>
      </c>
      <c r="V9" s="146">
        <v>1</v>
      </c>
      <c r="W9" s="45">
        <v>92753.91</v>
      </c>
      <c r="X9" s="144">
        <v>69565.429999999993</v>
      </c>
      <c r="Y9" s="143">
        <v>1</v>
      </c>
      <c r="Z9" s="45">
        <v>1907228.56</v>
      </c>
      <c r="AA9" s="45">
        <v>1430421.4200000002</v>
      </c>
      <c r="AB9" s="329"/>
      <c r="AC9" s="368">
        <v>1</v>
      </c>
      <c r="AD9" s="147">
        <v>2</v>
      </c>
      <c r="AE9" s="45">
        <v>1907228.46</v>
      </c>
      <c r="AF9" s="45">
        <v>1430421.34</v>
      </c>
      <c r="AG9" s="250"/>
      <c r="AH9" s="49">
        <v>0</v>
      </c>
      <c r="AI9" s="45">
        <v>0</v>
      </c>
      <c r="AJ9" s="144">
        <v>0</v>
      </c>
      <c r="AK9" s="143">
        <v>10</v>
      </c>
      <c r="AL9" s="147">
        <v>1</v>
      </c>
      <c r="AM9" s="45">
        <v>1923167.81</v>
      </c>
      <c r="AN9" s="45">
        <v>1442375.82</v>
      </c>
      <c r="AO9" s="45">
        <v>1079951.32</v>
      </c>
      <c r="AP9" s="144">
        <v>809963.47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40</v>
      </c>
      <c r="E10" s="45">
        <v>72368434.189999998</v>
      </c>
      <c r="F10" s="45">
        <v>54276325.589999996</v>
      </c>
      <c r="G10" s="440">
        <v>0</v>
      </c>
      <c r="H10" s="143">
        <v>30</v>
      </c>
      <c r="I10" s="147">
        <v>67589654.870000005</v>
      </c>
      <c r="J10" s="147">
        <v>50692241.109999999</v>
      </c>
      <c r="K10" s="440">
        <v>0</v>
      </c>
      <c r="L10" s="146">
        <v>10</v>
      </c>
      <c r="M10" s="45">
        <v>4778779.32</v>
      </c>
      <c r="N10" s="144">
        <v>3584084.48</v>
      </c>
      <c r="O10" s="143">
        <v>30</v>
      </c>
      <c r="P10" s="45">
        <v>66240947.539999999</v>
      </c>
      <c r="Q10" s="45">
        <v>49680710.600000001</v>
      </c>
      <c r="R10" s="250">
        <v>0</v>
      </c>
      <c r="S10" s="49">
        <v>0</v>
      </c>
      <c r="T10" s="45">
        <v>0</v>
      </c>
      <c r="U10" s="144">
        <v>0</v>
      </c>
      <c r="V10" s="146">
        <v>9</v>
      </c>
      <c r="W10" s="45">
        <v>686283.17999999993</v>
      </c>
      <c r="X10" s="144">
        <v>514712.38</v>
      </c>
      <c r="Y10" s="143">
        <v>30</v>
      </c>
      <c r="Z10" s="45">
        <v>65554664.359999999</v>
      </c>
      <c r="AA10" s="45">
        <v>49165998.219999999</v>
      </c>
      <c r="AB10" s="329">
        <v>0</v>
      </c>
      <c r="AC10" s="368">
        <v>30</v>
      </c>
      <c r="AD10" s="147">
        <v>40</v>
      </c>
      <c r="AE10" s="45">
        <v>66059807.759999998</v>
      </c>
      <c r="AF10" s="45">
        <v>49544855.750000007</v>
      </c>
      <c r="AG10" s="250">
        <v>0</v>
      </c>
      <c r="AH10" s="49">
        <v>0</v>
      </c>
      <c r="AI10" s="45">
        <v>0</v>
      </c>
      <c r="AJ10" s="144">
        <v>167142.01999999999</v>
      </c>
      <c r="AK10" s="143">
        <v>168</v>
      </c>
      <c r="AL10" s="147">
        <v>30</v>
      </c>
      <c r="AM10" s="45">
        <v>67889769.870000005</v>
      </c>
      <c r="AN10" s="45">
        <v>50917327.289999999</v>
      </c>
      <c r="AO10" s="45">
        <v>63264028.490000002</v>
      </c>
      <c r="AP10" s="144">
        <v>47448021.350000001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223">
        <v>5</v>
      </c>
      <c r="E11" s="124">
        <v>38231474.689999998</v>
      </c>
      <c r="F11" s="124">
        <v>28673606.010000002</v>
      </c>
      <c r="G11" s="337"/>
      <c r="H11" s="227">
        <v>5</v>
      </c>
      <c r="I11" s="124">
        <v>38231474.689999998</v>
      </c>
      <c r="J11" s="124">
        <v>28673606.010000002</v>
      </c>
      <c r="K11" s="337"/>
      <c r="L11" s="227">
        <v>0</v>
      </c>
      <c r="M11" s="124">
        <v>0</v>
      </c>
      <c r="N11" s="225">
        <v>0</v>
      </c>
      <c r="O11" s="223">
        <v>5</v>
      </c>
      <c r="P11" s="124">
        <v>37647885</v>
      </c>
      <c r="Q11" s="124">
        <v>28235913.740000002</v>
      </c>
      <c r="R11" s="267"/>
      <c r="S11" s="181">
        <v>0</v>
      </c>
      <c r="T11" s="124">
        <v>0</v>
      </c>
      <c r="U11" s="225">
        <v>0</v>
      </c>
      <c r="V11" s="227">
        <v>5</v>
      </c>
      <c r="W11" s="124">
        <v>391687.58</v>
      </c>
      <c r="X11" s="225">
        <v>293765.69</v>
      </c>
      <c r="Y11" s="223">
        <v>5</v>
      </c>
      <c r="Z11" s="124">
        <v>37256197.420000002</v>
      </c>
      <c r="AA11" s="124">
        <v>27942148.050000001</v>
      </c>
      <c r="AB11" s="225"/>
      <c r="AC11" s="383">
        <v>5</v>
      </c>
      <c r="AD11" s="228">
        <v>12</v>
      </c>
      <c r="AE11" s="124">
        <v>37802778.409999996</v>
      </c>
      <c r="AF11" s="124">
        <v>28352083.780000001</v>
      </c>
      <c r="AG11" s="267"/>
      <c r="AH11" s="181">
        <v>0</v>
      </c>
      <c r="AI11" s="124">
        <v>0</v>
      </c>
      <c r="AJ11" s="225">
        <v>119704.93</v>
      </c>
      <c r="AK11" s="149">
        <v>24</v>
      </c>
      <c r="AL11" s="154">
        <v>5</v>
      </c>
      <c r="AM11" s="111">
        <v>39021387.350000001</v>
      </c>
      <c r="AN11" s="111">
        <v>29266040.48</v>
      </c>
      <c r="AO11" s="111">
        <v>36420996.5</v>
      </c>
      <c r="AP11" s="151">
        <v>27315747.359999999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223">
        <v>10</v>
      </c>
      <c r="E12" s="124">
        <v>32606394.600000001</v>
      </c>
      <c r="F12" s="124">
        <v>24454795.93</v>
      </c>
      <c r="G12" s="337"/>
      <c r="H12" s="227">
        <v>8</v>
      </c>
      <c r="I12" s="124">
        <v>28013076.780000001</v>
      </c>
      <c r="J12" s="124">
        <v>21009807.57</v>
      </c>
      <c r="K12" s="337"/>
      <c r="L12" s="227">
        <v>2</v>
      </c>
      <c r="M12" s="124">
        <v>4593317.82</v>
      </c>
      <c r="N12" s="225">
        <v>3444988.36</v>
      </c>
      <c r="O12" s="223">
        <v>8</v>
      </c>
      <c r="P12" s="124">
        <v>27284870.539999999</v>
      </c>
      <c r="Q12" s="124">
        <v>20463652.880000003</v>
      </c>
      <c r="R12" s="267"/>
      <c r="S12" s="181">
        <v>0</v>
      </c>
      <c r="T12" s="124">
        <v>0</v>
      </c>
      <c r="U12" s="225">
        <v>0</v>
      </c>
      <c r="V12" s="227">
        <v>4</v>
      </c>
      <c r="W12" s="124">
        <v>294595.59999999998</v>
      </c>
      <c r="X12" s="225">
        <v>220946.69</v>
      </c>
      <c r="Y12" s="223">
        <v>8</v>
      </c>
      <c r="Z12" s="124">
        <v>26990274.939999998</v>
      </c>
      <c r="AA12" s="124">
        <v>20242706.190000001</v>
      </c>
      <c r="AB12" s="337"/>
      <c r="AC12" s="383">
        <v>8</v>
      </c>
      <c r="AD12" s="228">
        <v>11</v>
      </c>
      <c r="AE12" s="124">
        <v>26948837.850000001</v>
      </c>
      <c r="AF12" s="124">
        <v>20211628.370000001</v>
      </c>
      <c r="AG12" s="267"/>
      <c r="AH12" s="181">
        <v>0</v>
      </c>
      <c r="AI12" s="124">
        <v>0</v>
      </c>
      <c r="AJ12" s="225">
        <v>47437.09</v>
      </c>
      <c r="AK12" s="149">
        <v>32</v>
      </c>
      <c r="AL12" s="154">
        <v>8</v>
      </c>
      <c r="AM12" s="111">
        <v>27560190.52</v>
      </c>
      <c r="AN12" s="111">
        <v>20670142.870000001</v>
      </c>
      <c r="AO12" s="111">
        <v>26843031.989999998</v>
      </c>
      <c r="AP12" s="151">
        <v>20132273.989999998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223">
        <v>25</v>
      </c>
      <c r="E13" s="124">
        <v>1530564.9</v>
      </c>
      <c r="F13" s="124">
        <v>1147923.6499999999</v>
      </c>
      <c r="G13" s="337"/>
      <c r="H13" s="227">
        <v>17</v>
      </c>
      <c r="I13" s="124">
        <v>1345103.4</v>
      </c>
      <c r="J13" s="124">
        <v>1008827.53</v>
      </c>
      <c r="K13" s="337"/>
      <c r="L13" s="227">
        <v>8</v>
      </c>
      <c r="M13" s="124">
        <v>185461.5</v>
      </c>
      <c r="N13" s="225">
        <v>139096.12</v>
      </c>
      <c r="O13" s="223">
        <v>17</v>
      </c>
      <c r="P13" s="124">
        <v>1308192</v>
      </c>
      <c r="Q13" s="124">
        <v>981143.98</v>
      </c>
      <c r="R13" s="267"/>
      <c r="S13" s="181">
        <v>0</v>
      </c>
      <c r="T13" s="124">
        <v>0</v>
      </c>
      <c r="U13" s="225">
        <v>0</v>
      </c>
      <c r="V13" s="227">
        <v>0</v>
      </c>
      <c r="W13" s="124">
        <v>0</v>
      </c>
      <c r="X13" s="225">
        <v>0</v>
      </c>
      <c r="Y13" s="223">
        <v>17</v>
      </c>
      <c r="Z13" s="124">
        <v>1308192</v>
      </c>
      <c r="AA13" s="124">
        <v>981143.98</v>
      </c>
      <c r="AB13" s="337"/>
      <c r="AC13" s="383">
        <v>17</v>
      </c>
      <c r="AD13" s="228">
        <v>17</v>
      </c>
      <c r="AE13" s="124">
        <v>1308191.5</v>
      </c>
      <c r="AF13" s="124">
        <v>981143.6</v>
      </c>
      <c r="AG13" s="267"/>
      <c r="AH13" s="181">
        <v>0</v>
      </c>
      <c r="AI13" s="124">
        <v>0</v>
      </c>
      <c r="AJ13" s="225">
        <v>0</v>
      </c>
      <c r="AK13" s="149">
        <v>112</v>
      </c>
      <c r="AL13" s="154">
        <v>17</v>
      </c>
      <c r="AM13" s="111">
        <v>1308192</v>
      </c>
      <c r="AN13" s="111">
        <v>981143.94</v>
      </c>
      <c r="AO13" s="111">
        <v>0</v>
      </c>
      <c r="AP13" s="151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3">
        <v>3</v>
      </c>
      <c r="E14" s="45">
        <v>4699090.91</v>
      </c>
      <c r="F14" s="45">
        <v>3524318.17</v>
      </c>
      <c r="G14" s="329"/>
      <c r="H14" s="237">
        <v>2</v>
      </c>
      <c r="I14" s="47">
        <v>2754913.5300000003</v>
      </c>
      <c r="J14" s="47">
        <v>2066185.1400000001</v>
      </c>
      <c r="K14" s="333"/>
      <c r="L14" s="146">
        <v>1</v>
      </c>
      <c r="M14" s="45">
        <v>1944177.38</v>
      </c>
      <c r="N14" s="144">
        <v>1458133.03</v>
      </c>
      <c r="O14" s="143">
        <v>2</v>
      </c>
      <c r="P14" s="45">
        <v>2501335.21</v>
      </c>
      <c r="Q14" s="45">
        <v>1876001.4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2</v>
      </c>
      <c r="Z14" s="45">
        <v>2501335.21</v>
      </c>
      <c r="AA14" s="45">
        <v>1876001.4</v>
      </c>
      <c r="AB14" s="329"/>
      <c r="AC14" s="376">
        <v>2</v>
      </c>
      <c r="AD14" s="240">
        <v>3</v>
      </c>
      <c r="AE14" s="47">
        <v>2427745.58</v>
      </c>
      <c r="AF14" s="45">
        <v>1820809.18</v>
      </c>
      <c r="AG14" s="250"/>
      <c r="AH14" s="49">
        <v>0</v>
      </c>
      <c r="AI14" s="45">
        <v>0</v>
      </c>
      <c r="AJ14" s="144">
        <v>443.35</v>
      </c>
      <c r="AK14" s="143">
        <v>5</v>
      </c>
      <c r="AL14" s="147">
        <v>2</v>
      </c>
      <c r="AM14" s="45">
        <v>2595271.98</v>
      </c>
      <c r="AN14" s="45">
        <v>1946453.97</v>
      </c>
      <c r="AO14" s="111">
        <v>695332.99</v>
      </c>
      <c r="AP14" s="144">
        <v>521499.74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3">
        <v>105</v>
      </c>
      <c r="E15" s="45">
        <v>35943105.490000002</v>
      </c>
      <c r="F15" s="45">
        <v>17971552.690000001</v>
      </c>
      <c r="G15" s="329"/>
      <c r="H15" s="237">
        <v>105</v>
      </c>
      <c r="I15" s="47">
        <v>35943105.489999995</v>
      </c>
      <c r="J15" s="47">
        <v>17971552.689999998</v>
      </c>
      <c r="K15" s="333"/>
      <c r="L15" s="146">
        <v>39</v>
      </c>
      <c r="M15" s="45">
        <v>8333492.1000000024</v>
      </c>
      <c r="N15" s="144">
        <v>4166746.040000001</v>
      </c>
      <c r="O15" s="143">
        <v>66</v>
      </c>
      <c r="P15" s="45">
        <v>26496979.539999999</v>
      </c>
      <c r="Q15" s="45">
        <v>13248489.719999999</v>
      </c>
      <c r="R15" s="250"/>
      <c r="S15" s="49">
        <v>2</v>
      </c>
      <c r="T15" s="45">
        <v>3504407.4</v>
      </c>
      <c r="U15" s="144">
        <v>1752203.7</v>
      </c>
      <c r="V15" s="146">
        <v>0</v>
      </c>
      <c r="W15" s="45">
        <v>0</v>
      </c>
      <c r="X15" s="144">
        <v>0</v>
      </c>
      <c r="Y15" s="143">
        <v>64</v>
      </c>
      <c r="Z15" s="45">
        <v>22992572.140000001</v>
      </c>
      <c r="AA15" s="45">
        <v>11496286.02</v>
      </c>
      <c r="AB15" s="329"/>
      <c r="AC15" s="376">
        <v>21</v>
      </c>
      <c r="AD15" s="240">
        <v>21</v>
      </c>
      <c r="AE15" s="47">
        <v>18404572.91</v>
      </c>
      <c r="AF15" s="45">
        <v>9202286.4000000004</v>
      </c>
      <c r="AG15" s="250"/>
      <c r="AH15" s="49">
        <v>0</v>
      </c>
      <c r="AI15" s="45">
        <v>0</v>
      </c>
      <c r="AJ15" s="144">
        <v>867677.23</v>
      </c>
      <c r="AK15" s="143">
        <v>64</v>
      </c>
      <c r="AL15" s="147">
        <v>64</v>
      </c>
      <c r="AM15" s="45">
        <v>22124894.91</v>
      </c>
      <c r="AN15" s="45">
        <v>11062447.4</v>
      </c>
      <c r="AO15" s="111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3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76">
        <v>0</v>
      </c>
      <c r="AD16" s="240">
        <v>0</v>
      </c>
      <c r="AE16" s="47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111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3">
        <v>202</v>
      </c>
      <c r="E17" s="45">
        <v>50164696.32</v>
      </c>
      <c r="F17" s="45">
        <v>37623521.899999999</v>
      </c>
      <c r="G17" s="329"/>
      <c r="H17" s="237">
        <v>62</v>
      </c>
      <c r="I17" s="47">
        <v>14942487.959999997</v>
      </c>
      <c r="J17" s="47">
        <v>11206865.839999996</v>
      </c>
      <c r="K17" s="333"/>
      <c r="L17" s="146">
        <v>124</v>
      </c>
      <c r="M17" s="45">
        <v>31437312.379999995</v>
      </c>
      <c r="N17" s="144">
        <v>23577984.109999996</v>
      </c>
      <c r="O17" s="143">
        <v>78</v>
      </c>
      <c r="P17" s="45">
        <v>15096705.84</v>
      </c>
      <c r="Q17" s="45">
        <v>11322529.149999999</v>
      </c>
      <c r="R17" s="250"/>
      <c r="S17" s="49">
        <v>16</v>
      </c>
      <c r="T17" s="45">
        <v>2989671.73</v>
      </c>
      <c r="U17" s="144">
        <v>2242253.7499999995</v>
      </c>
      <c r="V17" s="146">
        <v>11</v>
      </c>
      <c r="W17" s="45">
        <v>388229.17</v>
      </c>
      <c r="X17" s="144">
        <v>291171.87</v>
      </c>
      <c r="Y17" s="143">
        <v>62</v>
      </c>
      <c r="Z17" s="45">
        <v>11718804.939999999</v>
      </c>
      <c r="AA17" s="45">
        <v>8789103.5299999993</v>
      </c>
      <c r="AB17" s="329"/>
      <c r="AC17" s="376">
        <v>66</v>
      </c>
      <c r="AD17" s="240">
        <v>74</v>
      </c>
      <c r="AE17" s="47">
        <v>12069449.189999999</v>
      </c>
      <c r="AF17" s="45">
        <v>9052086.6999999993</v>
      </c>
      <c r="AG17" s="250"/>
      <c r="AH17" s="49">
        <v>4</v>
      </c>
      <c r="AI17" s="45">
        <v>765868.83000000007</v>
      </c>
      <c r="AJ17" s="144">
        <v>160268.69</v>
      </c>
      <c r="AK17" s="143">
        <v>128</v>
      </c>
      <c r="AL17" s="147">
        <v>71</v>
      </c>
      <c r="AM17" s="45">
        <v>12940609.710000001</v>
      </c>
      <c r="AN17" s="45">
        <v>9705457.0399999991</v>
      </c>
      <c r="AO17" s="111">
        <v>11036009.48</v>
      </c>
      <c r="AP17" s="144">
        <v>8277006.9299999997</v>
      </c>
    </row>
    <row r="18" spans="1:42" ht="18.75" x14ac:dyDescent="0.25">
      <c r="A18" s="387"/>
      <c r="B18" s="389" t="s">
        <v>34</v>
      </c>
      <c r="C18" s="396">
        <f>'Zestawienie syntetyczne'!B18</f>
        <v>28075834.325849339</v>
      </c>
      <c r="D18" s="143">
        <v>216</v>
      </c>
      <c r="E18" s="45">
        <v>27478827.600000001</v>
      </c>
      <c r="F18" s="45">
        <v>20609120.460000001</v>
      </c>
      <c r="G18" s="329"/>
      <c r="H18" s="237">
        <v>121</v>
      </c>
      <c r="I18" s="47">
        <v>14730252.749999996</v>
      </c>
      <c r="J18" s="47">
        <v>11047689.409999993</v>
      </c>
      <c r="K18" s="333"/>
      <c r="L18" s="146">
        <v>85</v>
      </c>
      <c r="M18" s="45">
        <v>10954356.100000003</v>
      </c>
      <c r="N18" s="144">
        <v>8215767.0099999988</v>
      </c>
      <c r="O18" s="143">
        <v>131</v>
      </c>
      <c r="P18" s="45">
        <v>13968228.970000004</v>
      </c>
      <c r="Q18" s="45">
        <v>10476171.529999996</v>
      </c>
      <c r="R18" s="250"/>
      <c r="S18" s="49">
        <v>10</v>
      </c>
      <c r="T18" s="45">
        <v>1010838.7299999999</v>
      </c>
      <c r="U18" s="144">
        <v>758129.0199999999</v>
      </c>
      <c r="V18" s="146">
        <v>21</v>
      </c>
      <c r="W18" s="45">
        <v>836393.56</v>
      </c>
      <c r="X18" s="144">
        <v>627295.16</v>
      </c>
      <c r="Y18" s="143">
        <v>121</v>
      </c>
      <c r="Z18" s="45">
        <v>12120996.680000003</v>
      </c>
      <c r="AA18" s="45">
        <v>9090747.3499999959</v>
      </c>
      <c r="AB18" s="329"/>
      <c r="AC18" s="376">
        <v>122</v>
      </c>
      <c r="AD18" s="240">
        <v>132</v>
      </c>
      <c r="AE18" s="47">
        <v>12149990.26</v>
      </c>
      <c r="AF18" s="45">
        <v>9112492.5299999993</v>
      </c>
      <c r="AG18" s="250"/>
      <c r="AH18" s="49">
        <v>2</v>
      </c>
      <c r="AI18" s="45">
        <v>66531.64</v>
      </c>
      <c r="AJ18" s="144">
        <v>60810.220000000008</v>
      </c>
      <c r="AK18" s="143">
        <v>192</v>
      </c>
      <c r="AL18" s="147">
        <v>124</v>
      </c>
      <c r="AM18" s="45">
        <v>12968514.25</v>
      </c>
      <c r="AN18" s="45">
        <v>9726385.4600000009</v>
      </c>
      <c r="AO18" s="111">
        <v>11037742.42</v>
      </c>
      <c r="AP18" s="144">
        <v>8278306.6699999999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3">
        <v>2159</v>
      </c>
      <c r="E19" s="45">
        <v>189407851</v>
      </c>
      <c r="F19" s="45">
        <v>120106650.75</v>
      </c>
      <c r="G19" s="329">
        <v>0</v>
      </c>
      <c r="H19" s="237">
        <v>2159</v>
      </c>
      <c r="I19" s="47">
        <v>189407851</v>
      </c>
      <c r="J19" s="47">
        <v>120106650.75</v>
      </c>
      <c r="K19" s="333">
        <v>0</v>
      </c>
      <c r="L19" s="146">
        <v>57</v>
      </c>
      <c r="M19" s="45">
        <v>5386900</v>
      </c>
      <c r="N19" s="144">
        <v>3426050</v>
      </c>
      <c r="O19" s="143">
        <v>2102</v>
      </c>
      <c r="P19" s="45">
        <v>183279350</v>
      </c>
      <c r="Q19" s="45">
        <v>116257550</v>
      </c>
      <c r="R19" s="250">
        <v>0</v>
      </c>
      <c r="S19" s="49">
        <v>3</v>
      </c>
      <c r="T19" s="45">
        <v>355600</v>
      </c>
      <c r="U19" s="144">
        <v>228387.5</v>
      </c>
      <c r="V19" s="146">
        <v>2</v>
      </c>
      <c r="W19" s="45">
        <v>24650</v>
      </c>
      <c r="X19" s="144">
        <v>18612.5</v>
      </c>
      <c r="Y19" s="143">
        <v>2099</v>
      </c>
      <c r="Z19" s="45">
        <v>182899100</v>
      </c>
      <c r="AA19" s="45">
        <v>116010550</v>
      </c>
      <c r="AB19" s="329">
        <v>0</v>
      </c>
      <c r="AC19" s="368">
        <v>2102</v>
      </c>
      <c r="AD19" s="147">
        <v>2125</v>
      </c>
      <c r="AE19" s="45">
        <v>171231412.5</v>
      </c>
      <c r="AF19" s="45">
        <v>107223259.37</v>
      </c>
      <c r="AG19" s="250">
        <v>0</v>
      </c>
      <c r="AH19" s="49">
        <v>2</v>
      </c>
      <c r="AI19" s="45">
        <v>117000</v>
      </c>
      <c r="AJ19" s="144">
        <v>12925450</v>
      </c>
      <c r="AK19" s="143">
        <v>2123</v>
      </c>
      <c r="AL19" s="147">
        <v>2100</v>
      </c>
      <c r="AM19" s="45">
        <v>170176000</v>
      </c>
      <c r="AN19" s="45">
        <v>106468225</v>
      </c>
      <c r="AO19" s="111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3">
        <v>1560</v>
      </c>
      <c r="E20" s="45">
        <v>87796950</v>
      </c>
      <c r="F20" s="45">
        <v>43898475</v>
      </c>
      <c r="G20" s="329"/>
      <c r="H20" s="237">
        <v>1560</v>
      </c>
      <c r="I20" s="47">
        <v>87796950</v>
      </c>
      <c r="J20" s="47">
        <v>43898475</v>
      </c>
      <c r="K20" s="333"/>
      <c r="L20" s="146">
        <v>41</v>
      </c>
      <c r="M20" s="45">
        <v>2456500</v>
      </c>
      <c r="N20" s="144">
        <v>1228250</v>
      </c>
      <c r="O20" s="143">
        <v>1519</v>
      </c>
      <c r="P20" s="45">
        <v>84807850</v>
      </c>
      <c r="Q20" s="45">
        <v>42403925</v>
      </c>
      <c r="R20" s="250"/>
      <c r="S20" s="49">
        <v>2</v>
      </c>
      <c r="T20" s="45">
        <v>153250</v>
      </c>
      <c r="U20" s="144">
        <v>76625</v>
      </c>
      <c r="V20" s="146">
        <v>1</v>
      </c>
      <c r="W20" s="45">
        <v>-500</v>
      </c>
      <c r="X20" s="144">
        <v>-250</v>
      </c>
      <c r="Y20" s="143">
        <v>1517</v>
      </c>
      <c r="Z20" s="45">
        <v>84655100</v>
      </c>
      <c r="AA20" s="45">
        <v>42327550</v>
      </c>
      <c r="AB20" s="329"/>
      <c r="AC20" s="368">
        <v>1519</v>
      </c>
      <c r="AD20" s="147">
        <v>1520</v>
      </c>
      <c r="AE20" s="45">
        <v>84801200</v>
      </c>
      <c r="AF20" s="45">
        <v>42400600</v>
      </c>
      <c r="AG20" s="250"/>
      <c r="AH20" s="49">
        <v>2</v>
      </c>
      <c r="AI20" s="45">
        <v>117000</v>
      </c>
      <c r="AJ20" s="144">
        <v>0</v>
      </c>
      <c r="AK20" s="143">
        <v>1518</v>
      </c>
      <c r="AL20" s="147">
        <v>1517</v>
      </c>
      <c r="AM20" s="45">
        <v>84655100</v>
      </c>
      <c r="AN20" s="45">
        <v>42327550</v>
      </c>
      <c r="AO20" s="111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3">
        <v>599</v>
      </c>
      <c r="E21" s="45">
        <v>101610901</v>
      </c>
      <c r="F21" s="45">
        <v>76208175.75</v>
      </c>
      <c r="G21" s="329"/>
      <c r="H21" s="237">
        <v>599</v>
      </c>
      <c r="I21" s="47">
        <v>101610901</v>
      </c>
      <c r="J21" s="47">
        <v>76208175.75</v>
      </c>
      <c r="K21" s="333"/>
      <c r="L21" s="146">
        <v>16</v>
      </c>
      <c r="M21" s="45">
        <v>2930400</v>
      </c>
      <c r="N21" s="144">
        <v>2197800</v>
      </c>
      <c r="O21" s="143">
        <v>583</v>
      </c>
      <c r="P21" s="45">
        <v>98471500</v>
      </c>
      <c r="Q21" s="45">
        <v>73853625</v>
      </c>
      <c r="R21" s="250"/>
      <c r="S21" s="49">
        <v>1</v>
      </c>
      <c r="T21" s="45">
        <v>202350</v>
      </c>
      <c r="U21" s="144">
        <v>151762.5</v>
      </c>
      <c r="V21" s="146">
        <v>1</v>
      </c>
      <c r="W21" s="45">
        <v>25150</v>
      </c>
      <c r="X21" s="144">
        <v>18862.5</v>
      </c>
      <c r="Y21" s="143">
        <v>582</v>
      </c>
      <c r="Z21" s="45">
        <v>98244000</v>
      </c>
      <c r="AA21" s="45">
        <v>73683000</v>
      </c>
      <c r="AB21" s="329"/>
      <c r="AC21" s="368">
        <v>583</v>
      </c>
      <c r="AD21" s="147">
        <v>605</v>
      </c>
      <c r="AE21" s="45">
        <v>86430212.5</v>
      </c>
      <c r="AF21" s="45">
        <v>64822659.369999997</v>
      </c>
      <c r="AG21" s="250"/>
      <c r="AH21" s="49">
        <v>0</v>
      </c>
      <c r="AI21" s="45">
        <v>0</v>
      </c>
      <c r="AJ21" s="144">
        <v>12925450</v>
      </c>
      <c r="AK21" s="143">
        <v>605</v>
      </c>
      <c r="AL21" s="147">
        <v>583</v>
      </c>
      <c r="AM21" s="45">
        <v>85520900</v>
      </c>
      <c r="AN21" s="45">
        <v>64140675</v>
      </c>
      <c r="AO21" s="111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3">
        <v>376</v>
      </c>
      <c r="E22" s="45">
        <v>107489267.03</v>
      </c>
      <c r="F22" s="45">
        <v>80616949.969999999</v>
      </c>
      <c r="G22" s="329"/>
      <c r="H22" s="237">
        <v>179</v>
      </c>
      <c r="I22" s="47">
        <v>47042926.309999995</v>
      </c>
      <c r="J22" s="47">
        <v>35282194.559999995</v>
      </c>
      <c r="K22" s="333"/>
      <c r="L22" s="146">
        <v>177</v>
      </c>
      <c r="M22" s="45">
        <v>54662010.920000002</v>
      </c>
      <c r="N22" s="144">
        <v>40996508.079999991</v>
      </c>
      <c r="O22" s="143">
        <v>199</v>
      </c>
      <c r="P22" s="45">
        <v>42318883.13000001</v>
      </c>
      <c r="Q22" s="45">
        <v>31739162.149999987</v>
      </c>
      <c r="R22" s="250"/>
      <c r="S22" s="49">
        <v>20</v>
      </c>
      <c r="T22" s="45">
        <v>3937101.6399999997</v>
      </c>
      <c r="U22" s="144">
        <v>2952826.21</v>
      </c>
      <c r="V22" s="146">
        <v>22</v>
      </c>
      <c r="W22" s="45">
        <v>757117.73</v>
      </c>
      <c r="X22" s="144">
        <v>567838.31000000006</v>
      </c>
      <c r="Y22" s="143">
        <v>179</v>
      </c>
      <c r="Z22" s="45">
        <v>37624663.760000013</v>
      </c>
      <c r="AA22" s="45">
        <v>28218497.629999988</v>
      </c>
      <c r="AB22" s="329"/>
      <c r="AC22" s="368">
        <v>182</v>
      </c>
      <c r="AD22" s="147">
        <v>202</v>
      </c>
      <c r="AE22" s="45">
        <v>38888138.740000002</v>
      </c>
      <c r="AF22" s="45">
        <v>29166103.829999998</v>
      </c>
      <c r="AG22" s="250"/>
      <c r="AH22" s="49">
        <v>6</v>
      </c>
      <c r="AI22" s="45">
        <v>992046.03</v>
      </c>
      <c r="AJ22" s="144">
        <v>318812.33999999997</v>
      </c>
      <c r="AK22" s="229">
        <v>313</v>
      </c>
      <c r="AL22" s="240">
        <v>186</v>
      </c>
      <c r="AM22" s="47">
        <v>40445942.630000003</v>
      </c>
      <c r="AN22" s="47">
        <v>30334456.68</v>
      </c>
      <c r="AO22" s="124">
        <v>36757169.719999999</v>
      </c>
      <c r="AP22" s="238">
        <v>27567877.129999999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3">
        <v>15</v>
      </c>
      <c r="E23" s="45">
        <v>296289820.5</v>
      </c>
      <c r="F23" s="45">
        <v>222217365.34</v>
      </c>
      <c r="G23" s="329"/>
      <c r="H23" s="237">
        <v>4</v>
      </c>
      <c r="I23" s="47">
        <v>27112485.559999999</v>
      </c>
      <c r="J23" s="47">
        <v>20334364.16</v>
      </c>
      <c r="K23" s="333"/>
      <c r="L23" s="146">
        <v>10</v>
      </c>
      <c r="M23" s="45">
        <v>75401608.939999998</v>
      </c>
      <c r="N23" s="144">
        <v>56551206.68</v>
      </c>
      <c r="O23" s="143">
        <v>5</v>
      </c>
      <c r="P23" s="45">
        <v>215997729.18000001</v>
      </c>
      <c r="Q23" s="45">
        <v>161998296.87</v>
      </c>
      <c r="R23" s="250"/>
      <c r="S23" s="49">
        <v>1</v>
      </c>
      <c r="T23" s="45">
        <v>188897941</v>
      </c>
      <c r="U23" s="144">
        <v>141673455.75</v>
      </c>
      <c r="V23" s="146">
        <v>3</v>
      </c>
      <c r="W23" s="45">
        <v>618452.61</v>
      </c>
      <c r="X23" s="144">
        <v>463839.46</v>
      </c>
      <c r="Y23" s="143">
        <v>4</v>
      </c>
      <c r="Z23" s="45">
        <v>26481335.570000008</v>
      </c>
      <c r="AA23" s="45">
        <v>19861001.660000004</v>
      </c>
      <c r="AB23" s="329"/>
      <c r="AC23" s="368">
        <v>5</v>
      </c>
      <c r="AD23" s="147">
        <v>8</v>
      </c>
      <c r="AE23" s="45">
        <v>26526286.890000001</v>
      </c>
      <c r="AF23" s="45">
        <v>19894715.140000001</v>
      </c>
      <c r="AG23" s="250"/>
      <c r="AH23" s="49">
        <v>1</v>
      </c>
      <c r="AI23" s="45">
        <v>74853.2</v>
      </c>
      <c r="AJ23" s="144">
        <v>62670</v>
      </c>
      <c r="AK23" s="229">
        <v>8</v>
      </c>
      <c r="AL23" s="240">
        <v>4</v>
      </c>
      <c r="AM23" s="47">
        <v>26493132.050000001</v>
      </c>
      <c r="AN23" s="47">
        <v>19869849.010000002</v>
      </c>
      <c r="AO23" s="47">
        <v>5494486.1500000004</v>
      </c>
      <c r="AP23" s="238">
        <v>4120864.61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3">
        <v>7</v>
      </c>
      <c r="E24" s="45">
        <v>31232645.34</v>
      </c>
      <c r="F24" s="45">
        <v>23424483.989999998</v>
      </c>
      <c r="G24" s="329"/>
      <c r="H24" s="237">
        <v>2</v>
      </c>
      <c r="I24" s="47">
        <v>9304120.3000000007</v>
      </c>
      <c r="J24" s="47">
        <v>6978090.21</v>
      </c>
      <c r="K24" s="333"/>
      <c r="L24" s="146">
        <v>5</v>
      </c>
      <c r="M24" s="45">
        <v>21928525.039999999</v>
      </c>
      <c r="N24" s="144">
        <v>16446393.780000001</v>
      </c>
      <c r="O24" s="143">
        <v>2</v>
      </c>
      <c r="P24" s="45">
        <v>9295402.3900000006</v>
      </c>
      <c r="Q24" s="45">
        <v>6971551.7799999993</v>
      </c>
      <c r="R24" s="250"/>
      <c r="S24" s="49">
        <v>0</v>
      </c>
      <c r="T24" s="45">
        <v>0</v>
      </c>
      <c r="U24" s="144">
        <v>0</v>
      </c>
      <c r="V24" s="146">
        <v>3</v>
      </c>
      <c r="W24" s="45">
        <v>152653.10999999999</v>
      </c>
      <c r="X24" s="144">
        <v>114489.83</v>
      </c>
      <c r="Y24" s="143">
        <v>2</v>
      </c>
      <c r="Z24" s="45">
        <v>9142749.2800000012</v>
      </c>
      <c r="AA24" s="45">
        <v>6857061.9499999993</v>
      </c>
      <c r="AB24" s="329"/>
      <c r="AC24" s="368">
        <v>2</v>
      </c>
      <c r="AD24" s="147">
        <v>4</v>
      </c>
      <c r="AE24" s="45">
        <v>9141058.2899999991</v>
      </c>
      <c r="AF24" s="45">
        <v>6855793.71</v>
      </c>
      <c r="AG24" s="250"/>
      <c r="AH24" s="49">
        <v>0</v>
      </c>
      <c r="AI24" s="45">
        <v>0</v>
      </c>
      <c r="AJ24" s="144">
        <v>13656</v>
      </c>
      <c r="AK24" s="143">
        <v>20</v>
      </c>
      <c r="AL24" s="147">
        <v>2</v>
      </c>
      <c r="AM24" s="45">
        <v>9458361.9100000001</v>
      </c>
      <c r="AN24" s="45">
        <v>7093771.3899999997</v>
      </c>
      <c r="AO24" s="45">
        <v>5795612.54</v>
      </c>
      <c r="AP24" s="144">
        <v>4346709.4000000004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3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3">
        <v>52</v>
      </c>
      <c r="E26" s="45">
        <v>9910660.5600000005</v>
      </c>
      <c r="F26" s="45">
        <v>7432995.3799999999</v>
      </c>
      <c r="G26" s="329"/>
      <c r="H26" s="237">
        <v>22</v>
      </c>
      <c r="I26" s="47">
        <v>3856171.0999999996</v>
      </c>
      <c r="J26" s="47">
        <v>2892128.3</v>
      </c>
      <c r="K26" s="333"/>
      <c r="L26" s="146">
        <v>22</v>
      </c>
      <c r="M26" s="45">
        <v>4927474.33</v>
      </c>
      <c r="N26" s="144">
        <v>3695605.74</v>
      </c>
      <c r="O26" s="143">
        <v>30</v>
      </c>
      <c r="P26" s="45">
        <v>3251026.21</v>
      </c>
      <c r="Q26" s="45">
        <v>2438269.6300000004</v>
      </c>
      <c r="R26" s="250"/>
      <c r="S26" s="49">
        <v>8</v>
      </c>
      <c r="T26" s="45">
        <v>1080873.44</v>
      </c>
      <c r="U26" s="144">
        <v>810655.07000000007</v>
      </c>
      <c r="V26" s="146">
        <v>1</v>
      </c>
      <c r="W26" s="45">
        <v>3560</v>
      </c>
      <c r="X26" s="144">
        <v>2670</v>
      </c>
      <c r="Y26" s="143">
        <v>22</v>
      </c>
      <c r="Z26" s="45">
        <v>2166592.77</v>
      </c>
      <c r="AA26" s="45">
        <v>1624944.5600000003</v>
      </c>
      <c r="AB26" s="329"/>
      <c r="AC26" s="368">
        <v>22</v>
      </c>
      <c r="AD26" s="147">
        <v>25</v>
      </c>
      <c r="AE26" s="45">
        <v>2168491.12</v>
      </c>
      <c r="AF26" s="45">
        <v>1626368.32</v>
      </c>
      <c r="AG26" s="250"/>
      <c r="AH26" s="49">
        <v>0</v>
      </c>
      <c r="AI26" s="45">
        <v>0</v>
      </c>
      <c r="AJ26" s="144">
        <v>2608.3000000000002</v>
      </c>
      <c r="AK26" s="143">
        <v>43</v>
      </c>
      <c r="AL26" s="147">
        <v>23</v>
      </c>
      <c r="AM26" s="45">
        <v>2221993.13</v>
      </c>
      <c r="AN26" s="45">
        <v>1666494.82</v>
      </c>
      <c r="AO26" s="45">
        <v>2110184.59</v>
      </c>
      <c r="AP26" s="144">
        <v>1582638.44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57">
        <v>4</v>
      </c>
      <c r="E27" s="158">
        <v>2292848.7599999998</v>
      </c>
      <c r="F27" s="158">
        <v>1719636.56</v>
      </c>
      <c r="G27" s="330"/>
      <c r="H27" s="305">
        <v>1</v>
      </c>
      <c r="I27" s="288">
        <v>800000</v>
      </c>
      <c r="J27" s="288">
        <v>600000</v>
      </c>
      <c r="K27" s="334"/>
      <c r="L27" s="164">
        <v>3</v>
      </c>
      <c r="M27" s="158">
        <v>1492848.76</v>
      </c>
      <c r="N27" s="163">
        <v>1119636.56</v>
      </c>
      <c r="O27" s="157">
        <v>1</v>
      </c>
      <c r="P27" s="158">
        <v>769160</v>
      </c>
      <c r="Q27" s="158">
        <v>576870</v>
      </c>
      <c r="R27" s="289"/>
      <c r="S27" s="168">
        <v>0</v>
      </c>
      <c r="T27" s="158">
        <v>0</v>
      </c>
      <c r="U27" s="163">
        <v>0</v>
      </c>
      <c r="V27" s="164">
        <v>1</v>
      </c>
      <c r="W27" s="158">
        <v>29</v>
      </c>
      <c r="X27" s="163">
        <v>21.75</v>
      </c>
      <c r="Y27" s="157">
        <v>1</v>
      </c>
      <c r="Z27" s="158">
        <v>769131</v>
      </c>
      <c r="AA27" s="158">
        <v>576848.25</v>
      </c>
      <c r="AB27" s="330"/>
      <c r="AC27" s="369">
        <v>1</v>
      </c>
      <c r="AD27" s="165">
        <v>1</v>
      </c>
      <c r="AE27" s="158">
        <v>769131</v>
      </c>
      <c r="AF27" s="158">
        <v>576848.25</v>
      </c>
      <c r="AG27" s="289"/>
      <c r="AH27" s="168">
        <v>0</v>
      </c>
      <c r="AI27" s="158">
        <v>0</v>
      </c>
      <c r="AJ27" s="163">
        <v>937.2</v>
      </c>
      <c r="AK27" s="456">
        <v>4</v>
      </c>
      <c r="AL27" s="457">
        <v>2</v>
      </c>
      <c r="AM27" s="161">
        <v>969040.8</v>
      </c>
      <c r="AN27" s="161">
        <v>726780.6</v>
      </c>
      <c r="AO27" s="161">
        <v>968995</v>
      </c>
      <c r="AP27" s="455">
        <v>726746.25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502">
        <v>184</v>
      </c>
      <c r="E28" s="494">
        <v>126112159.86</v>
      </c>
      <c r="F28" s="494">
        <v>94584119.569999993</v>
      </c>
      <c r="G28" s="495">
        <v>0</v>
      </c>
      <c r="H28" s="493">
        <v>126</v>
      </c>
      <c r="I28" s="494">
        <v>79842094.159999996</v>
      </c>
      <c r="J28" s="494">
        <v>59881570.350000001</v>
      </c>
      <c r="K28" s="495">
        <v>0</v>
      </c>
      <c r="L28" s="493">
        <v>53</v>
      </c>
      <c r="M28" s="494">
        <v>38664371.020000003</v>
      </c>
      <c r="N28" s="498">
        <v>28998278.220000003</v>
      </c>
      <c r="O28" s="502">
        <v>131</v>
      </c>
      <c r="P28" s="494">
        <v>79260591.870000005</v>
      </c>
      <c r="Q28" s="494">
        <v>59445443.610000007</v>
      </c>
      <c r="R28" s="499">
        <v>0</v>
      </c>
      <c r="S28" s="500">
        <v>5</v>
      </c>
      <c r="T28" s="494">
        <v>7406441.04</v>
      </c>
      <c r="U28" s="498">
        <v>5554830.7699999996</v>
      </c>
      <c r="V28" s="493">
        <v>30</v>
      </c>
      <c r="W28" s="494">
        <v>1980535.9300000002</v>
      </c>
      <c r="X28" s="498">
        <v>1485401.9400000002</v>
      </c>
      <c r="Y28" s="502">
        <v>126</v>
      </c>
      <c r="Z28" s="494">
        <v>69873614.900000006</v>
      </c>
      <c r="AA28" s="494">
        <v>52405210.900000006</v>
      </c>
      <c r="AB28" s="495">
        <v>0</v>
      </c>
      <c r="AC28" s="503">
        <v>97</v>
      </c>
      <c r="AD28" s="504">
        <v>131</v>
      </c>
      <c r="AE28" s="494">
        <v>64356714.470000006</v>
      </c>
      <c r="AF28" s="494">
        <v>48267535.469999999</v>
      </c>
      <c r="AG28" s="499">
        <v>0</v>
      </c>
      <c r="AH28" s="500">
        <v>0</v>
      </c>
      <c r="AI28" s="494">
        <v>0</v>
      </c>
      <c r="AJ28" s="498">
        <v>966481.88000000012</v>
      </c>
      <c r="AK28" s="502">
        <v>309</v>
      </c>
      <c r="AL28" s="504">
        <v>142</v>
      </c>
      <c r="AM28" s="494">
        <v>78870326.699999988</v>
      </c>
      <c r="AN28" s="494">
        <v>59152744.350000009</v>
      </c>
      <c r="AO28" s="494">
        <v>43358891.269999996</v>
      </c>
      <c r="AP28" s="498">
        <v>32519168.169999998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37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3">
        <v>4</v>
      </c>
      <c r="E30" s="45">
        <v>2113632.56</v>
      </c>
      <c r="F30" s="47">
        <v>1585224.42</v>
      </c>
      <c r="G30" s="329"/>
      <c r="H30" s="237">
        <v>1</v>
      </c>
      <c r="I30" s="47">
        <v>1999632.56</v>
      </c>
      <c r="J30" s="47">
        <v>1499724.42</v>
      </c>
      <c r="K30" s="333"/>
      <c r="L30" s="146">
        <v>3</v>
      </c>
      <c r="M30" s="45">
        <v>114000</v>
      </c>
      <c r="N30" s="144">
        <v>85500</v>
      </c>
      <c r="O30" s="143">
        <v>1</v>
      </c>
      <c r="P30" s="45">
        <v>1884852.28</v>
      </c>
      <c r="Q30" s="45">
        <v>1413639.21</v>
      </c>
      <c r="R30" s="250"/>
      <c r="S30" s="49">
        <v>0</v>
      </c>
      <c r="T30" s="45">
        <v>0</v>
      </c>
      <c r="U30" s="144">
        <v>0</v>
      </c>
      <c r="V30" s="146">
        <v>1</v>
      </c>
      <c r="W30" s="45">
        <v>33202.99</v>
      </c>
      <c r="X30" s="144">
        <v>24902.25</v>
      </c>
      <c r="Y30" s="143">
        <v>1</v>
      </c>
      <c r="Z30" s="45">
        <v>1851649.29</v>
      </c>
      <c r="AA30" s="45">
        <v>1388736.96</v>
      </c>
      <c r="AB30" s="329"/>
      <c r="AC30" s="368">
        <v>1</v>
      </c>
      <c r="AD30" s="147">
        <v>4</v>
      </c>
      <c r="AE30" s="45">
        <v>1862649.33</v>
      </c>
      <c r="AF30" s="45">
        <v>1396986.97</v>
      </c>
      <c r="AG30" s="250"/>
      <c r="AH30" s="49">
        <v>0</v>
      </c>
      <c r="AI30" s="45">
        <v>0</v>
      </c>
      <c r="AJ30" s="144">
        <v>0</v>
      </c>
      <c r="AK30" s="143">
        <v>5</v>
      </c>
      <c r="AL30" s="147">
        <v>1</v>
      </c>
      <c r="AM30" s="45">
        <v>1889725.82</v>
      </c>
      <c r="AN30" s="45">
        <v>1417294.35</v>
      </c>
      <c r="AO30" s="45">
        <v>560000</v>
      </c>
      <c r="AP30" s="144">
        <v>420000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3">
        <v>140</v>
      </c>
      <c r="E31" s="45">
        <v>113420737.64</v>
      </c>
      <c r="F31" s="45">
        <v>85065552.979999989</v>
      </c>
      <c r="G31" s="329">
        <v>0</v>
      </c>
      <c r="H31" s="146">
        <v>91</v>
      </c>
      <c r="I31" s="45">
        <v>67934040.040000007</v>
      </c>
      <c r="J31" s="45">
        <v>50950529.829999998</v>
      </c>
      <c r="K31" s="144">
        <v>0</v>
      </c>
      <c r="L31" s="146">
        <v>44</v>
      </c>
      <c r="M31" s="45">
        <v>37881002.920000002</v>
      </c>
      <c r="N31" s="144">
        <v>28410752.150000002</v>
      </c>
      <c r="O31" s="143">
        <v>96</v>
      </c>
      <c r="P31" s="45">
        <v>67631026.810000002</v>
      </c>
      <c r="Q31" s="45">
        <v>50723269.870000005</v>
      </c>
      <c r="R31" s="250">
        <v>0</v>
      </c>
      <c r="S31" s="49">
        <v>5</v>
      </c>
      <c r="T31" s="45">
        <v>7406441.04</v>
      </c>
      <c r="U31" s="144">
        <v>5554830.7699999996</v>
      </c>
      <c r="V31" s="146">
        <v>28</v>
      </c>
      <c r="W31" s="45">
        <v>1945306.1900000002</v>
      </c>
      <c r="X31" s="144">
        <v>1458979.62</v>
      </c>
      <c r="Y31" s="143">
        <v>91</v>
      </c>
      <c r="Z31" s="45">
        <v>58279279.580000013</v>
      </c>
      <c r="AA31" s="45">
        <v>43709459.480000004</v>
      </c>
      <c r="AB31" s="329">
        <v>0</v>
      </c>
      <c r="AC31" s="368">
        <v>91</v>
      </c>
      <c r="AD31" s="147">
        <v>116</v>
      </c>
      <c r="AE31" s="45">
        <v>59085929.830000006</v>
      </c>
      <c r="AF31" s="45">
        <v>44314447.060000002</v>
      </c>
      <c r="AG31" s="250">
        <v>0</v>
      </c>
      <c r="AH31" s="49">
        <v>0</v>
      </c>
      <c r="AI31" s="45">
        <v>0</v>
      </c>
      <c r="AJ31" s="144">
        <v>837384.12000000011</v>
      </c>
      <c r="AK31" s="143">
        <v>230</v>
      </c>
      <c r="AL31" s="147">
        <v>107</v>
      </c>
      <c r="AM31" s="45">
        <v>67240924.590000004</v>
      </c>
      <c r="AN31" s="45">
        <v>50430692.950000003</v>
      </c>
      <c r="AO31" s="45">
        <v>40203231.859999999</v>
      </c>
      <c r="AP31" s="144">
        <v>30152423.649999999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3">
        <v>88</v>
      </c>
      <c r="E32" s="45">
        <v>71208837.209999993</v>
      </c>
      <c r="F32" s="47">
        <v>53406627.689999998</v>
      </c>
      <c r="G32" s="329"/>
      <c r="H32" s="237">
        <v>58</v>
      </c>
      <c r="I32" s="47">
        <v>45197924.550000004</v>
      </c>
      <c r="J32" s="47">
        <v>33898443.239999995</v>
      </c>
      <c r="K32" s="333"/>
      <c r="L32" s="146">
        <v>27</v>
      </c>
      <c r="M32" s="45">
        <v>21290869.98</v>
      </c>
      <c r="N32" s="144">
        <v>15968152.450000001</v>
      </c>
      <c r="O32" s="143">
        <v>61</v>
      </c>
      <c r="P32" s="45">
        <v>46480695.940000005</v>
      </c>
      <c r="Q32" s="45">
        <v>34860521.759999998</v>
      </c>
      <c r="R32" s="250"/>
      <c r="S32" s="49">
        <v>3</v>
      </c>
      <c r="T32" s="45">
        <v>4520789.04</v>
      </c>
      <c r="U32" s="144">
        <v>3390591.77</v>
      </c>
      <c r="V32" s="146">
        <v>17</v>
      </c>
      <c r="W32" s="45">
        <v>1493320.12</v>
      </c>
      <c r="X32" s="144">
        <v>1119990.08</v>
      </c>
      <c r="Y32" s="143">
        <v>58</v>
      </c>
      <c r="Z32" s="45">
        <v>40466586.780000009</v>
      </c>
      <c r="AA32" s="45">
        <v>30349939.909999996</v>
      </c>
      <c r="AB32" s="144"/>
      <c r="AC32" s="368">
        <v>58</v>
      </c>
      <c r="AD32" s="147">
        <v>79</v>
      </c>
      <c r="AE32" s="45">
        <v>41510304.990000002</v>
      </c>
      <c r="AF32" s="45">
        <v>31132728.469999999</v>
      </c>
      <c r="AG32" s="250"/>
      <c r="AH32" s="49">
        <v>0</v>
      </c>
      <c r="AI32" s="45">
        <v>0</v>
      </c>
      <c r="AJ32" s="144">
        <v>394718.64</v>
      </c>
      <c r="AK32" s="149">
        <v>164</v>
      </c>
      <c r="AL32" s="154">
        <v>72</v>
      </c>
      <c r="AM32" s="111">
        <v>48047632.380000003</v>
      </c>
      <c r="AN32" s="111">
        <v>36035723.880000003</v>
      </c>
      <c r="AO32" s="111">
        <v>27488707.870000001</v>
      </c>
      <c r="AP32" s="151">
        <v>20616530.710000001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3">
        <v>40</v>
      </c>
      <c r="E33" s="45">
        <v>14439368.92</v>
      </c>
      <c r="F33" s="47">
        <v>10829526.68</v>
      </c>
      <c r="G33" s="329"/>
      <c r="H33" s="237">
        <v>25</v>
      </c>
      <c r="I33" s="47">
        <v>9889951.6500000004</v>
      </c>
      <c r="J33" s="47">
        <v>7417463.7300000004</v>
      </c>
      <c r="K33" s="333"/>
      <c r="L33" s="146">
        <v>14</v>
      </c>
      <c r="M33" s="45">
        <v>4462015.2699999996</v>
      </c>
      <c r="N33" s="144">
        <v>3346511.45</v>
      </c>
      <c r="O33" s="143">
        <v>26</v>
      </c>
      <c r="P33" s="45">
        <v>5846740.3399999999</v>
      </c>
      <c r="Q33" s="45">
        <v>4385055.24</v>
      </c>
      <c r="R33" s="250"/>
      <c r="S33" s="49">
        <v>1</v>
      </c>
      <c r="T33" s="45">
        <v>87402</v>
      </c>
      <c r="U33" s="144">
        <v>65551.5</v>
      </c>
      <c r="V33" s="146">
        <v>9</v>
      </c>
      <c r="W33" s="45">
        <v>166946.82</v>
      </c>
      <c r="X33" s="144">
        <v>125210.11</v>
      </c>
      <c r="Y33" s="143">
        <v>25</v>
      </c>
      <c r="Z33" s="45">
        <v>5592391.5199999996</v>
      </c>
      <c r="AA33" s="45">
        <v>4194293.6300000004</v>
      </c>
      <c r="AB33" s="329"/>
      <c r="AC33" s="368">
        <v>25</v>
      </c>
      <c r="AD33" s="147">
        <v>25</v>
      </c>
      <c r="AE33" s="45">
        <v>5557313.5199999996</v>
      </c>
      <c r="AF33" s="45">
        <v>4167985.13</v>
      </c>
      <c r="AG33" s="250"/>
      <c r="AH33" s="49">
        <v>0</v>
      </c>
      <c r="AI33" s="45">
        <v>0</v>
      </c>
      <c r="AJ33" s="144">
        <v>66678</v>
      </c>
      <c r="AK33" s="149">
        <v>40</v>
      </c>
      <c r="AL33" s="154">
        <v>25</v>
      </c>
      <c r="AM33" s="111">
        <v>6276215.71</v>
      </c>
      <c r="AN33" s="111">
        <v>4707161.76</v>
      </c>
      <c r="AO33" s="111">
        <v>4335320.84</v>
      </c>
      <c r="AP33" s="144">
        <v>3251490.61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3">
        <v>12</v>
      </c>
      <c r="E34" s="45">
        <v>27772531.510000002</v>
      </c>
      <c r="F34" s="47">
        <v>20829398.609999999</v>
      </c>
      <c r="G34" s="329"/>
      <c r="H34" s="237">
        <v>8</v>
      </c>
      <c r="I34" s="47">
        <v>12846163.84</v>
      </c>
      <c r="J34" s="47">
        <v>9634622.8599999994</v>
      </c>
      <c r="K34" s="333"/>
      <c r="L34" s="146">
        <v>3</v>
      </c>
      <c r="M34" s="45">
        <v>12128117.67</v>
      </c>
      <c r="N34" s="144">
        <v>9096088.25</v>
      </c>
      <c r="O34" s="143">
        <v>9</v>
      </c>
      <c r="P34" s="45">
        <v>15303590.529999999</v>
      </c>
      <c r="Q34" s="45">
        <v>11477692.870000001</v>
      </c>
      <c r="R34" s="250"/>
      <c r="S34" s="49">
        <v>1</v>
      </c>
      <c r="T34" s="45">
        <v>2798250</v>
      </c>
      <c r="U34" s="144">
        <v>2098687.5</v>
      </c>
      <c r="V34" s="146">
        <v>2</v>
      </c>
      <c r="W34" s="45">
        <v>285039.25</v>
      </c>
      <c r="X34" s="144">
        <v>213779.43</v>
      </c>
      <c r="Y34" s="143">
        <v>8</v>
      </c>
      <c r="Z34" s="45">
        <v>12220301.279999999</v>
      </c>
      <c r="AA34" s="45">
        <v>9165225.9400000013</v>
      </c>
      <c r="AB34" s="329"/>
      <c r="AC34" s="368">
        <v>8</v>
      </c>
      <c r="AD34" s="147">
        <v>12</v>
      </c>
      <c r="AE34" s="45">
        <v>12018311.32</v>
      </c>
      <c r="AF34" s="45">
        <v>9013733.4600000009</v>
      </c>
      <c r="AG34" s="250"/>
      <c r="AH34" s="49">
        <v>0</v>
      </c>
      <c r="AI34" s="45">
        <v>0</v>
      </c>
      <c r="AJ34" s="144">
        <v>375987.48000000004</v>
      </c>
      <c r="AK34" s="149">
        <v>26</v>
      </c>
      <c r="AL34" s="154">
        <v>10</v>
      </c>
      <c r="AM34" s="111">
        <v>12917076.5</v>
      </c>
      <c r="AN34" s="111">
        <v>9687807.3100000005</v>
      </c>
      <c r="AO34" s="111">
        <v>8379203.1500000004</v>
      </c>
      <c r="AP34" s="144">
        <v>6284402.3300000001</v>
      </c>
    </row>
    <row r="35" spans="1:42" s="191" customFormat="1" ht="18.75" x14ac:dyDescent="0.25">
      <c r="A35" s="387"/>
      <c r="B35" s="389" t="s">
        <v>46</v>
      </c>
      <c r="C35" s="397">
        <f>'Zestawienie syntetyczne'!B35</f>
        <v>0</v>
      </c>
      <c r="D35" s="143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111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3">
        <v>3</v>
      </c>
      <c r="E36" s="45">
        <v>197965.15</v>
      </c>
      <c r="F36" s="47">
        <v>148473.85</v>
      </c>
      <c r="G36" s="329"/>
      <c r="H36" s="237">
        <v>2</v>
      </c>
      <c r="I36" s="47">
        <v>129275.05</v>
      </c>
      <c r="J36" s="47">
        <v>96956.28</v>
      </c>
      <c r="K36" s="333"/>
      <c r="L36" s="146">
        <v>1</v>
      </c>
      <c r="M36" s="45">
        <v>68690.100000000006</v>
      </c>
      <c r="N36" s="144">
        <v>51517.57</v>
      </c>
      <c r="O36" s="143">
        <v>2</v>
      </c>
      <c r="P36" s="45">
        <v>127876.37</v>
      </c>
      <c r="Q36" s="45">
        <v>95907.27</v>
      </c>
      <c r="R36" s="250"/>
      <c r="S36" s="49">
        <v>0</v>
      </c>
      <c r="T36" s="45">
        <v>0</v>
      </c>
      <c r="U36" s="144">
        <v>0</v>
      </c>
      <c r="V36" s="146">
        <v>0</v>
      </c>
      <c r="W36" s="45">
        <v>0</v>
      </c>
      <c r="X36" s="144">
        <v>0</v>
      </c>
      <c r="Y36" s="143">
        <v>2</v>
      </c>
      <c r="Z36" s="45">
        <v>127876.37</v>
      </c>
      <c r="AA36" s="45">
        <v>95907.27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2</v>
      </c>
      <c r="AL36" s="147">
        <v>2</v>
      </c>
      <c r="AM36" s="45">
        <v>127876.37</v>
      </c>
      <c r="AN36" s="45">
        <v>95907.27</v>
      </c>
      <c r="AO36" s="111">
        <v>0</v>
      </c>
      <c r="AP36" s="144">
        <v>0</v>
      </c>
    </row>
    <row r="37" spans="1:42" ht="18.75" x14ac:dyDescent="0.25">
      <c r="A37" s="387"/>
      <c r="B37" s="389" t="s">
        <v>47</v>
      </c>
      <c r="C37" s="397">
        <f>'Zestawienie syntetyczne'!B37</f>
        <v>8444168.3135053329</v>
      </c>
      <c r="D37" s="143">
        <v>6</v>
      </c>
      <c r="E37" s="45">
        <v>3712943.05</v>
      </c>
      <c r="F37" s="47">
        <v>2784707.28</v>
      </c>
      <c r="G37" s="329"/>
      <c r="H37" s="237">
        <v>5</v>
      </c>
      <c r="I37" s="47">
        <v>3564393.05</v>
      </c>
      <c r="J37" s="47">
        <v>2673294.7799999998</v>
      </c>
      <c r="K37" s="333"/>
      <c r="L37" s="146">
        <v>1</v>
      </c>
      <c r="M37" s="45">
        <v>148550</v>
      </c>
      <c r="N37" s="144">
        <v>111412.5</v>
      </c>
      <c r="O37" s="143">
        <v>5</v>
      </c>
      <c r="P37" s="45">
        <v>3525347.31</v>
      </c>
      <c r="Q37" s="45">
        <v>2644010.4700000002</v>
      </c>
      <c r="R37" s="250"/>
      <c r="S37" s="49">
        <v>0</v>
      </c>
      <c r="T37" s="45">
        <v>0</v>
      </c>
      <c r="U37" s="144">
        <v>0</v>
      </c>
      <c r="V37" s="146">
        <v>1</v>
      </c>
      <c r="W37" s="45">
        <v>2026.75</v>
      </c>
      <c r="X37" s="144">
        <v>1520.07</v>
      </c>
      <c r="Y37" s="143">
        <v>5</v>
      </c>
      <c r="Z37" s="45">
        <v>3523320.56</v>
      </c>
      <c r="AA37" s="45">
        <v>2642490.4000000004</v>
      </c>
      <c r="AB37" s="329"/>
      <c r="AC37" s="368">
        <v>5</v>
      </c>
      <c r="AD37" s="147">
        <v>11</v>
      </c>
      <c r="AE37" s="45">
        <v>3408135.31</v>
      </c>
      <c r="AF37" s="45">
        <v>2556101.44</v>
      </c>
      <c r="AG37" s="250"/>
      <c r="AH37" s="49">
        <v>0</v>
      </c>
      <c r="AI37" s="45">
        <v>0</v>
      </c>
      <c r="AJ37" s="144">
        <v>129097.76</v>
      </c>
      <c r="AK37" s="143">
        <v>18</v>
      </c>
      <c r="AL37" s="147">
        <v>5</v>
      </c>
      <c r="AM37" s="45">
        <v>3520310.82</v>
      </c>
      <c r="AN37" s="45">
        <v>2640233.06</v>
      </c>
      <c r="AO37" s="111">
        <v>2595659.41</v>
      </c>
      <c r="AP37" s="144">
        <v>1946744.52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3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3">
        <v>31</v>
      </c>
      <c r="E39" s="45">
        <v>6666881.46</v>
      </c>
      <c r="F39" s="45">
        <v>5000161.04</v>
      </c>
      <c r="G39" s="329"/>
      <c r="H39" s="237">
        <v>27</v>
      </c>
      <c r="I39" s="45">
        <v>6214753.459999999</v>
      </c>
      <c r="J39" s="45">
        <v>4661065.0399999991</v>
      </c>
      <c r="K39" s="333"/>
      <c r="L39" s="146">
        <v>4</v>
      </c>
      <c r="M39" s="45">
        <v>452128</v>
      </c>
      <c r="N39" s="144">
        <v>339096</v>
      </c>
      <c r="O39" s="143">
        <v>27</v>
      </c>
      <c r="P39" s="45">
        <v>6091489.0999999996</v>
      </c>
      <c r="Q39" s="45">
        <v>4568616.7899999991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27</v>
      </c>
      <c r="Z39" s="45">
        <v>6091489.0999999996</v>
      </c>
      <c r="AA39" s="45">
        <v>4568616.7899999991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54</v>
      </c>
      <c r="AL39" s="147">
        <v>27</v>
      </c>
      <c r="AM39" s="45">
        <v>6091489.0999999996</v>
      </c>
      <c r="AN39" s="45">
        <v>4568616.72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502">
        <v>5</v>
      </c>
      <c r="E40" s="494">
        <v>4250095.12</v>
      </c>
      <c r="F40" s="494">
        <v>3806588.7800000003</v>
      </c>
      <c r="G40" s="495">
        <v>0</v>
      </c>
      <c r="H40" s="493">
        <v>5</v>
      </c>
      <c r="I40" s="494">
        <v>4250095.12</v>
      </c>
      <c r="J40" s="494">
        <v>3806588.7800000003</v>
      </c>
      <c r="K40" s="495">
        <v>0</v>
      </c>
      <c r="L40" s="493">
        <v>1</v>
      </c>
      <c r="M40" s="494">
        <v>50000</v>
      </c>
      <c r="N40" s="498">
        <v>45000</v>
      </c>
      <c r="O40" s="502">
        <v>4</v>
      </c>
      <c r="P40" s="494">
        <v>4163482.12</v>
      </c>
      <c r="Q40" s="494">
        <v>3728637.08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4</v>
      </c>
      <c r="Z40" s="494">
        <v>4163482.12</v>
      </c>
      <c r="AA40" s="494">
        <v>3728637.08</v>
      </c>
      <c r="AB40" s="495">
        <v>0</v>
      </c>
      <c r="AC40" s="503">
        <v>4</v>
      </c>
      <c r="AD40" s="504">
        <v>7</v>
      </c>
      <c r="AE40" s="494">
        <v>4104024.7600000002</v>
      </c>
      <c r="AF40" s="494">
        <v>3675125.49</v>
      </c>
      <c r="AG40" s="499">
        <v>0</v>
      </c>
      <c r="AH40" s="500">
        <v>0</v>
      </c>
      <c r="AI40" s="494">
        <v>0</v>
      </c>
      <c r="AJ40" s="498">
        <v>59457.360000000008</v>
      </c>
      <c r="AK40" s="502">
        <v>21</v>
      </c>
      <c r="AL40" s="504">
        <v>10</v>
      </c>
      <c r="AM40" s="494">
        <v>21618597.530000001</v>
      </c>
      <c r="AN40" s="494">
        <v>16726090.949999999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37">
        <v>5</v>
      </c>
      <c r="E41" s="138">
        <v>4250095.12</v>
      </c>
      <c r="F41" s="138">
        <v>3806588.7800000003</v>
      </c>
      <c r="G41" s="328">
        <v>0</v>
      </c>
      <c r="H41" s="304">
        <v>5</v>
      </c>
      <c r="I41" s="138">
        <v>4250095.12</v>
      </c>
      <c r="J41" s="138">
        <v>3806588.7800000003</v>
      </c>
      <c r="K41" s="328">
        <v>0</v>
      </c>
      <c r="L41" s="140">
        <v>1</v>
      </c>
      <c r="M41" s="138">
        <v>50000</v>
      </c>
      <c r="N41" s="139">
        <v>45000</v>
      </c>
      <c r="O41" s="137">
        <v>4</v>
      </c>
      <c r="P41" s="138">
        <v>4163482.12</v>
      </c>
      <c r="Q41" s="138">
        <v>3728637.08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4</v>
      </c>
      <c r="Z41" s="138">
        <v>4163482.12</v>
      </c>
      <c r="AA41" s="138">
        <v>3728637.08</v>
      </c>
      <c r="AB41" s="328">
        <v>0</v>
      </c>
      <c r="AC41" s="367">
        <v>4</v>
      </c>
      <c r="AD41" s="141">
        <v>7</v>
      </c>
      <c r="AE41" s="138">
        <v>4104024.7600000002</v>
      </c>
      <c r="AF41" s="138">
        <v>3675125.49</v>
      </c>
      <c r="AG41" s="298">
        <v>0</v>
      </c>
      <c r="AH41" s="142">
        <v>0</v>
      </c>
      <c r="AI41" s="138">
        <v>0</v>
      </c>
      <c r="AJ41" s="139">
        <v>59457.360000000008</v>
      </c>
      <c r="AK41" s="137">
        <v>21</v>
      </c>
      <c r="AL41" s="141">
        <v>10</v>
      </c>
      <c r="AM41" s="138">
        <v>21618597.530000001</v>
      </c>
      <c r="AN41" s="138">
        <v>16726090.949999999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4</v>
      </c>
      <c r="E42" s="45">
        <v>4157611.02</v>
      </c>
      <c r="F42" s="45">
        <v>3741849.91</v>
      </c>
      <c r="G42" s="329"/>
      <c r="H42" s="237">
        <v>4</v>
      </c>
      <c r="I42" s="45">
        <v>4157611.02</v>
      </c>
      <c r="J42" s="45">
        <v>3741849.91</v>
      </c>
      <c r="K42" s="333"/>
      <c r="L42" s="146">
        <v>1</v>
      </c>
      <c r="M42" s="45">
        <v>50000</v>
      </c>
      <c r="N42" s="144">
        <v>45000</v>
      </c>
      <c r="O42" s="143">
        <v>3</v>
      </c>
      <c r="P42" s="45">
        <v>4070998.02</v>
      </c>
      <c r="Q42" s="45">
        <v>3663898.21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3</v>
      </c>
      <c r="Z42" s="45">
        <v>4070998.02</v>
      </c>
      <c r="AA42" s="45">
        <v>3663898.21</v>
      </c>
      <c r="AB42" s="329"/>
      <c r="AC42" s="368">
        <v>3</v>
      </c>
      <c r="AD42" s="147">
        <v>6</v>
      </c>
      <c r="AE42" s="45">
        <v>4011540.89</v>
      </c>
      <c r="AF42" s="45">
        <v>3610386.79</v>
      </c>
      <c r="AG42" s="250"/>
      <c r="AH42" s="49">
        <v>0</v>
      </c>
      <c r="AI42" s="45">
        <v>0</v>
      </c>
      <c r="AJ42" s="144">
        <v>59457.130000000005</v>
      </c>
      <c r="AK42" s="143">
        <v>17</v>
      </c>
      <c r="AL42" s="147">
        <v>7</v>
      </c>
      <c r="AM42" s="45">
        <v>7965363.6600000001</v>
      </c>
      <c r="AN42" s="45">
        <v>7168827.25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3">
        <v>1</v>
      </c>
      <c r="E43" s="45">
        <v>92484.1</v>
      </c>
      <c r="F43" s="45">
        <v>64738.87</v>
      </c>
      <c r="G43" s="329"/>
      <c r="H43" s="237">
        <v>1</v>
      </c>
      <c r="I43" s="45">
        <v>92484.1</v>
      </c>
      <c r="J43" s="45">
        <v>64738.87</v>
      </c>
      <c r="K43" s="333"/>
      <c r="L43" s="146">
        <v>0</v>
      </c>
      <c r="M43" s="45">
        <v>0</v>
      </c>
      <c r="N43" s="144">
        <v>0</v>
      </c>
      <c r="O43" s="143">
        <v>1</v>
      </c>
      <c r="P43" s="45">
        <v>92484.1</v>
      </c>
      <c r="Q43" s="45">
        <v>64738.87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1</v>
      </c>
      <c r="Z43" s="45">
        <v>92484.1</v>
      </c>
      <c r="AA43" s="45">
        <v>64738.87</v>
      </c>
      <c r="AB43" s="329"/>
      <c r="AC43" s="368">
        <v>1</v>
      </c>
      <c r="AD43" s="147">
        <v>1</v>
      </c>
      <c r="AE43" s="45">
        <v>92483.87</v>
      </c>
      <c r="AF43" s="45">
        <v>64738.7</v>
      </c>
      <c r="AG43" s="250"/>
      <c r="AH43" s="49">
        <v>0</v>
      </c>
      <c r="AI43" s="45">
        <v>0</v>
      </c>
      <c r="AJ43" s="144">
        <v>0.23</v>
      </c>
      <c r="AK43" s="143">
        <v>4</v>
      </c>
      <c r="AL43" s="147">
        <v>3</v>
      </c>
      <c r="AM43" s="45">
        <v>13653233.869999999</v>
      </c>
      <c r="AN43" s="45">
        <v>9557263.6999999993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3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3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3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3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57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502">
        <v>874</v>
      </c>
      <c r="E49" s="494">
        <v>232255218.59000003</v>
      </c>
      <c r="F49" s="494">
        <v>174191413.13</v>
      </c>
      <c r="G49" s="495">
        <v>0</v>
      </c>
      <c r="H49" s="493">
        <v>837</v>
      </c>
      <c r="I49" s="494">
        <v>223368963.80000004</v>
      </c>
      <c r="J49" s="494">
        <v>167526722.10999998</v>
      </c>
      <c r="K49" s="495">
        <v>0</v>
      </c>
      <c r="L49" s="493">
        <v>34</v>
      </c>
      <c r="M49" s="494">
        <v>8661161.9700000007</v>
      </c>
      <c r="N49" s="498">
        <v>6495871.4100000001</v>
      </c>
      <c r="O49" s="502">
        <v>840</v>
      </c>
      <c r="P49" s="494">
        <v>152536189.63000005</v>
      </c>
      <c r="Q49" s="494">
        <v>114402141.48000005</v>
      </c>
      <c r="R49" s="499">
        <v>0</v>
      </c>
      <c r="S49" s="500">
        <v>3</v>
      </c>
      <c r="T49" s="494">
        <v>89698.8</v>
      </c>
      <c r="U49" s="498">
        <v>67274.100000000006</v>
      </c>
      <c r="V49" s="493">
        <v>7</v>
      </c>
      <c r="W49" s="494">
        <v>3994927</v>
      </c>
      <c r="X49" s="498">
        <v>2996195.25</v>
      </c>
      <c r="Y49" s="502">
        <v>837</v>
      </c>
      <c r="Z49" s="494">
        <v>148451563.83000004</v>
      </c>
      <c r="AA49" s="494">
        <v>111338672.13000004</v>
      </c>
      <c r="AB49" s="495">
        <v>0</v>
      </c>
      <c r="AC49" s="503">
        <v>32</v>
      </c>
      <c r="AD49" s="504">
        <v>39</v>
      </c>
      <c r="AE49" s="494">
        <v>42258944.630000003</v>
      </c>
      <c r="AF49" s="494">
        <v>31694208.32</v>
      </c>
      <c r="AG49" s="499">
        <v>0</v>
      </c>
      <c r="AH49" s="500">
        <v>2</v>
      </c>
      <c r="AI49" s="494">
        <v>240040.40000000002</v>
      </c>
      <c r="AJ49" s="498">
        <v>1023348.9999999999</v>
      </c>
      <c r="AK49" s="502">
        <v>863</v>
      </c>
      <c r="AL49" s="504">
        <v>837</v>
      </c>
      <c r="AM49" s="494">
        <v>150362744.33000001</v>
      </c>
      <c r="AN49" s="494">
        <v>112772057.42</v>
      </c>
      <c r="AO49" s="494">
        <v>27347923.25</v>
      </c>
      <c r="AP49" s="498">
        <v>20510942.419999998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37">
        <v>26</v>
      </c>
      <c r="E50" s="138">
        <v>75843289.790000007</v>
      </c>
      <c r="F50" s="233">
        <v>56882467.289999999</v>
      </c>
      <c r="G50" s="328"/>
      <c r="H50" s="304">
        <v>25</v>
      </c>
      <c r="I50" s="233">
        <v>75673196.969999999</v>
      </c>
      <c r="J50" s="233">
        <v>56754897.679999992</v>
      </c>
      <c r="K50" s="332"/>
      <c r="L50" s="140">
        <v>0</v>
      </c>
      <c r="M50" s="138">
        <v>0</v>
      </c>
      <c r="N50" s="139">
        <v>0</v>
      </c>
      <c r="O50" s="137">
        <v>26</v>
      </c>
      <c r="P50" s="138">
        <v>36146970.93999999</v>
      </c>
      <c r="Q50" s="138">
        <v>27110228.149999999</v>
      </c>
      <c r="R50" s="298"/>
      <c r="S50" s="142">
        <v>1</v>
      </c>
      <c r="T50" s="138">
        <v>34698.800000000003</v>
      </c>
      <c r="U50" s="139">
        <v>26024.1</v>
      </c>
      <c r="V50" s="140">
        <v>2</v>
      </c>
      <c r="W50" s="138">
        <v>300279.55</v>
      </c>
      <c r="X50" s="139">
        <v>225209.66</v>
      </c>
      <c r="Y50" s="137">
        <v>25</v>
      </c>
      <c r="Z50" s="138">
        <v>35811992.589999996</v>
      </c>
      <c r="AA50" s="138">
        <v>26858994.389999997</v>
      </c>
      <c r="AB50" s="328"/>
      <c r="AC50" s="367">
        <v>26</v>
      </c>
      <c r="AD50" s="141">
        <v>30</v>
      </c>
      <c r="AE50" s="138">
        <v>35458309.240000002</v>
      </c>
      <c r="AF50" s="138">
        <v>26593731.809999999</v>
      </c>
      <c r="AG50" s="298"/>
      <c r="AH50" s="142">
        <v>2</v>
      </c>
      <c r="AI50" s="138">
        <v>240040.40000000002</v>
      </c>
      <c r="AJ50" s="139">
        <v>1023150.6099999999</v>
      </c>
      <c r="AK50" s="137">
        <v>38</v>
      </c>
      <c r="AL50" s="141">
        <v>25</v>
      </c>
      <c r="AM50" s="138">
        <v>35530318.850000001</v>
      </c>
      <c r="AN50" s="138">
        <v>26647739.030000001</v>
      </c>
      <c r="AO50" s="138">
        <v>19362105.399999999</v>
      </c>
      <c r="AP50" s="139">
        <v>14521579.039999999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3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3">
        <v>848</v>
      </c>
      <c r="E52" s="45">
        <v>156411928.80000001</v>
      </c>
      <c r="F52" s="47">
        <v>117308945.84</v>
      </c>
      <c r="G52" s="329"/>
      <c r="H52" s="237">
        <v>812</v>
      </c>
      <c r="I52" s="47">
        <v>147695766.83000004</v>
      </c>
      <c r="J52" s="47">
        <v>110771824.42999999</v>
      </c>
      <c r="K52" s="333"/>
      <c r="L52" s="146">
        <v>34</v>
      </c>
      <c r="M52" s="45">
        <v>8661161.9700000007</v>
      </c>
      <c r="N52" s="144">
        <v>6495871.4100000001</v>
      </c>
      <c r="O52" s="143">
        <v>814</v>
      </c>
      <c r="P52" s="45">
        <v>116389218.69000006</v>
      </c>
      <c r="Q52" s="45">
        <v>87291913.330000043</v>
      </c>
      <c r="R52" s="250"/>
      <c r="S52" s="49">
        <v>2</v>
      </c>
      <c r="T52" s="45">
        <v>55000</v>
      </c>
      <c r="U52" s="144">
        <v>41250</v>
      </c>
      <c r="V52" s="146">
        <v>5</v>
      </c>
      <c r="W52" s="45">
        <v>3694647.45</v>
      </c>
      <c r="X52" s="144">
        <v>2770985.59</v>
      </c>
      <c r="Y52" s="143">
        <v>812</v>
      </c>
      <c r="Z52" s="45">
        <v>112639571.24000005</v>
      </c>
      <c r="AA52" s="45">
        <v>84479677.740000039</v>
      </c>
      <c r="AB52" s="329"/>
      <c r="AC52" s="368">
        <v>6</v>
      </c>
      <c r="AD52" s="147">
        <v>9</v>
      </c>
      <c r="AE52" s="45">
        <v>6800635.3899999997</v>
      </c>
      <c r="AF52" s="45">
        <v>5100476.51</v>
      </c>
      <c r="AG52" s="250"/>
      <c r="AH52" s="49">
        <v>0</v>
      </c>
      <c r="AI52" s="45">
        <v>0</v>
      </c>
      <c r="AJ52" s="144">
        <v>198.39</v>
      </c>
      <c r="AK52" s="143">
        <v>825</v>
      </c>
      <c r="AL52" s="147">
        <v>812</v>
      </c>
      <c r="AM52" s="45">
        <v>114832425.48</v>
      </c>
      <c r="AN52" s="45">
        <v>86124318.390000001</v>
      </c>
      <c r="AO52" s="45">
        <v>7985817.8499999996</v>
      </c>
      <c r="AP52" s="144">
        <v>5989363.3799999999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3">
        <v>11</v>
      </c>
      <c r="E53" s="45">
        <v>11706162.65</v>
      </c>
      <c r="F53" s="47">
        <v>8779621.9600000009</v>
      </c>
      <c r="G53" s="329"/>
      <c r="H53" s="237">
        <v>6</v>
      </c>
      <c r="I53" s="47">
        <v>10728827.450000001</v>
      </c>
      <c r="J53" s="47">
        <v>8046620.5600000005</v>
      </c>
      <c r="K53" s="333"/>
      <c r="L53" s="146">
        <v>4</v>
      </c>
      <c r="M53" s="45">
        <v>947335.2</v>
      </c>
      <c r="N53" s="144">
        <v>710501.4</v>
      </c>
      <c r="O53" s="143">
        <v>7</v>
      </c>
      <c r="P53" s="45">
        <v>10525456.930000002</v>
      </c>
      <c r="Q53" s="45">
        <v>7894092.6799999997</v>
      </c>
      <c r="R53" s="250"/>
      <c r="S53" s="49">
        <v>1</v>
      </c>
      <c r="T53" s="45">
        <v>30000</v>
      </c>
      <c r="U53" s="144">
        <v>22500</v>
      </c>
      <c r="V53" s="146">
        <v>5</v>
      </c>
      <c r="W53" s="45">
        <v>3694647.45</v>
      </c>
      <c r="X53" s="144">
        <v>2770985.59</v>
      </c>
      <c r="Y53" s="143">
        <v>6</v>
      </c>
      <c r="Z53" s="45">
        <v>6800809.4800000014</v>
      </c>
      <c r="AA53" s="45">
        <v>5100607.09</v>
      </c>
      <c r="AB53" s="329"/>
      <c r="AC53" s="368">
        <v>6</v>
      </c>
      <c r="AD53" s="147">
        <v>9</v>
      </c>
      <c r="AE53" s="45">
        <v>6800635.3899999997</v>
      </c>
      <c r="AF53" s="45">
        <v>5100476.51</v>
      </c>
      <c r="AG53" s="250"/>
      <c r="AH53" s="49">
        <v>0</v>
      </c>
      <c r="AI53" s="45">
        <v>0</v>
      </c>
      <c r="AJ53" s="144">
        <v>198.39</v>
      </c>
      <c r="AK53" s="143">
        <v>18</v>
      </c>
      <c r="AL53" s="147">
        <v>6</v>
      </c>
      <c r="AM53" s="45">
        <v>8993663.6600000001</v>
      </c>
      <c r="AN53" s="45">
        <v>6745247.7000000002</v>
      </c>
      <c r="AO53" s="45">
        <v>7985817.8499999996</v>
      </c>
      <c r="AP53" s="144">
        <v>5989363.3799999999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57">
        <v>837</v>
      </c>
      <c r="E54" s="158">
        <v>144705766.15000001</v>
      </c>
      <c r="F54" s="288">
        <v>108529323.88</v>
      </c>
      <c r="G54" s="330"/>
      <c r="H54" s="305">
        <v>806</v>
      </c>
      <c r="I54" s="288">
        <v>136966939.38000005</v>
      </c>
      <c r="J54" s="288">
        <v>102725203.86999999</v>
      </c>
      <c r="K54" s="334"/>
      <c r="L54" s="164">
        <v>30</v>
      </c>
      <c r="M54" s="158">
        <v>7713826.7700000005</v>
      </c>
      <c r="N54" s="163">
        <v>5785370.0099999998</v>
      </c>
      <c r="O54" s="157">
        <v>807</v>
      </c>
      <c r="P54" s="158">
        <v>105863761.76000005</v>
      </c>
      <c r="Q54" s="158">
        <v>79397820.650000036</v>
      </c>
      <c r="R54" s="289"/>
      <c r="S54" s="168">
        <v>1</v>
      </c>
      <c r="T54" s="158">
        <v>25000</v>
      </c>
      <c r="U54" s="163">
        <v>18750</v>
      </c>
      <c r="V54" s="164">
        <v>0</v>
      </c>
      <c r="W54" s="158">
        <v>0</v>
      </c>
      <c r="X54" s="163">
        <v>0</v>
      </c>
      <c r="Y54" s="157">
        <v>806</v>
      </c>
      <c r="Z54" s="158">
        <v>105838761.76000005</v>
      </c>
      <c r="AA54" s="158">
        <v>79379070.650000036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807</v>
      </c>
      <c r="AL54" s="165">
        <v>806</v>
      </c>
      <c r="AM54" s="158">
        <v>105838761.81999999</v>
      </c>
      <c r="AN54" s="158">
        <v>79379070.689999998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57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502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37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3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57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502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38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s="196" customFormat="1" ht="18.75" thickBot="1" x14ac:dyDescent="0.3">
      <c r="A62" s="387"/>
      <c r="B62" s="521" t="s">
        <v>96</v>
      </c>
      <c r="C62" s="487">
        <f>'Zestawienie syntetyczne'!B62</f>
        <v>2744523913.736351</v>
      </c>
      <c r="D62" s="488">
        <v>4440</v>
      </c>
      <c r="E62" s="476">
        <v>1211866021.0900002</v>
      </c>
      <c r="F62" s="476">
        <v>878583517.06000006</v>
      </c>
      <c r="G62" s="484">
        <v>0</v>
      </c>
      <c r="H62" s="475">
        <v>3796</v>
      </c>
      <c r="I62" s="476">
        <v>732465842.84000015</v>
      </c>
      <c r="J62" s="476">
        <v>519033384.03999996</v>
      </c>
      <c r="K62" s="484">
        <v>0</v>
      </c>
      <c r="L62" s="475">
        <v>668</v>
      </c>
      <c r="M62" s="476">
        <v>278057466.74000001</v>
      </c>
      <c r="N62" s="480">
        <v>205853101.46000001</v>
      </c>
      <c r="O62" s="488">
        <v>3772</v>
      </c>
      <c r="P62" s="476">
        <v>827054756.79999995</v>
      </c>
      <c r="Q62" s="476">
        <v>593070883.84000003</v>
      </c>
      <c r="R62" s="481">
        <v>0</v>
      </c>
      <c r="S62" s="482">
        <v>78</v>
      </c>
      <c r="T62" s="476">
        <v>210150898.81999999</v>
      </c>
      <c r="U62" s="480">
        <v>156698759.65000001</v>
      </c>
      <c r="V62" s="475">
        <v>122</v>
      </c>
      <c r="W62" s="476">
        <v>9564804.4100000001</v>
      </c>
      <c r="X62" s="480">
        <v>7173728.290000001</v>
      </c>
      <c r="Y62" s="488">
        <v>3694</v>
      </c>
      <c r="Z62" s="476">
        <v>607339053.57000005</v>
      </c>
      <c r="AA62" s="476">
        <v>429198395.90000004</v>
      </c>
      <c r="AB62" s="484">
        <v>0</v>
      </c>
      <c r="AC62" s="489">
        <v>2831</v>
      </c>
      <c r="AD62" s="490">
        <v>2962</v>
      </c>
      <c r="AE62" s="476">
        <v>481664847.55000001</v>
      </c>
      <c r="AF62" s="476">
        <v>336044298.00999999</v>
      </c>
      <c r="AG62" s="481">
        <v>0</v>
      </c>
      <c r="AH62" s="482">
        <v>21</v>
      </c>
      <c r="AI62" s="476">
        <v>2498514.1</v>
      </c>
      <c r="AJ62" s="480">
        <v>16687592.869999999</v>
      </c>
      <c r="AK62" s="488">
        <v>4473</v>
      </c>
      <c r="AL62" s="490">
        <v>3739</v>
      </c>
      <c r="AM62" s="476">
        <v>630519586.48000002</v>
      </c>
      <c r="AN62" s="476">
        <v>446706831.24000001</v>
      </c>
      <c r="AO62" s="476">
        <v>217157937.41999996</v>
      </c>
      <c r="AP62" s="480">
        <v>162868452.22999999</v>
      </c>
    </row>
    <row r="63" spans="1:42" ht="31.5" customHeight="1" x14ac:dyDescent="0.25">
      <c r="B63" s="252"/>
      <c r="C63" s="254"/>
      <c r="D63" s="53"/>
      <c r="E63" s="287"/>
      <c r="F63" s="287"/>
      <c r="G63" s="287"/>
      <c r="H63" s="287"/>
      <c r="I63" s="287"/>
      <c r="J63" s="287"/>
      <c r="K63" s="287"/>
      <c r="L63" s="287"/>
      <c r="M63" s="270"/>
      <c r="N63" s="270"/>
      <c r="O63" s="357"/>
      <c r="P63" s="270"/>
      <c r="Q63" s="270"/>
      <c r="R63" s="270"/>
      <c r="S63" s="270"/>
      <c r="T63" s="270"/>
      <c r="U63" s="270"/>
      <c r="V63" s="270"/>
      <c r="W63" s="270"/>
      <c r="X63" s="270"/>
      <c r="Y63" s="357"/>
      <c r="Z63" s="270"/>
      <c r="AA63" s="270"/>
      <c r="AB63" s="270"/>
      <c r="AC63" s="357"/>
      <c r="AD63" s="357"/>
      <c r="AE63" s="270"/>
      <c r="AF63" s="270"/>
      <c r="AG63" s="270"/>
      <c r="AH63" s="270"/>
      <c r="AI63" s="270"/>
      <c r="AJ63" s="270"/>
      <c r="AK63" s="357"/>
      <c r="AL63" s="357"/>
      <c r="AM63" s="270"/>
      <c r="AN63" s="270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53"/>
      <c r="E64" s="16"/>
      <c r="F64" s="16"/>
      <c r="G64" s="6"/>
      <c r="H64" s="6"/>
      <c r="I64" s="16"/>
      <c r="J64" s="16"/>
      <c r="K64" s="6"/>
      <c r="L64" s="271"/>
      <c r="M64" s="271"/>
      <c r="N64" s="271"/>
      <c r="O64" s="53"/>
      <c r="P64" s="16"/>
      <c r="Q64" s="16"/>
      <c r="R64" s="113"/>
      <c r="T64" s="17"/>
      <c r="U64" s="109"/>
      <c r="V64" s="262"/>
      <c r="W64" s="109"/>
      <c r="X64" s="109"/>
      <c r="Y64" s="364"/>
      <c r="Z64" s="109"/>
      <c r="AA64" s="109"/>
      <c r="AB64" s="106"/>
      <c r="AC64" s="373"/>
      <c r="AD64" s="364"/>
      <c r="AE64" s="8"/>
      <c r="AF64" s="106"/>
      <c r="AG64" s="106"/>
      <c r="AH64" s="262"/>
      <c r="AI64" s="17"/>
      <c r="AJ64" s="109"/>
    </row>
    <row r="65" spans="2:36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53"/>
      <c r="E65" s="16"/>
      <c r="F65" s="16"/>
      <c r="G65" s="6"/>
      <c r="H65" s="6"/>
      <c r="I65" s="16"/>
      <c r="J65" s="16"/>
      <c r="K65" s="6"/>
      <c r="L65" s="272"/>
      <c r="M65" s="255"/>
      <c r="N65" s="269"/>
      <c r="O65" s="53"/>
      <c r="P65" s="16"/>
      <c r="Q65" s="16"/>
      <c r="R65" s="113"/>
      <c r="T65" s="17"/>
      <c r="U65" s="109"/>
      <c r="V65" s="262"/>
      <c r="W65" s="109"/>
      <c r="X65" s="109"/>
      <c r="Y65" s="364"/>
      <c r="Z65" s="109"/>
      <c r="AA65" s="109"/>
      <c r="AB65" s="106"/>
      <c r="AC65" s="373"/>
      <c r="AD65" s="364"/>
      <c r="AE65" s="8"/>
      <c r="AF65" s="106"/>
      <c r="AG65" s="106"/>
      <c r="AH65" s="262"/>
      <c r="AI65" s="17"/>
      <c r="AJ65" s="109"/>
    </row>
    <row r="66" spans="2:36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73"/>
      <c r="E66" s="261"/>
      <c r="G66" s="262"/>
      <c r="K66" s="9"/>
      <c r="L66" s="121"/>
      <c r="M66" s="126"/>
      <c r="N66" s="109"/>
      <c r="T66" s="109"/>
      <c r="U66" s="109"/>
      <c r="V66" s="262"/>
      <c r="W66" s="109"/>
      <c r="X66" s="109"/>
      <c r="Y66" s="364"/>
      <c r="Z66" s="109"/>
      <c r="AA66" s="109"/>
      <c r="AB66" s="106"/>
      <c r="AC66" s="373"/>
      <c r="AD66" s="364"/>
      <c r="AE66" s="106"/>
      <c r="AF66" s="106"/>
      <c r="AG66" s="106"/>
      <c r="AH66" s="262"/>
      <c r="AI66" s="109"/>
      <c r="AJ66" s="109"/>
    </row>
    <row r="67" spans="2:36" ht="24.75" customHeight="1" x14ac:dyDescent="0.35">
      <c r="B67" s="113" t="str">
        <f>'Zestawienie syntetyczne'!A67</f>
        <v>4. W tym płatności zaliczkowe.</v>
      </c>
      <c r="C67" s="254"/>
      <c r="D67" s="273"/>
      <c r="E67" s="261"/>
      <c r="G67" s="262"/>
      <c r="K67" s="9"/>
      <c r="L67" s="121"/>
      <c r="M67" s="126"/>
      <c r="N67" s="109"/>
      <c r="T67" s="109"/>
      <c r="U67" s="109"/>
      <c r="V67" s="262"/>
      <c r="W67" s="109"/>
      <c r="X67" s="109"/>
      <c r="Y67" s="364"/>
      <c r="Z67" s="109"/>
      <c r="AA67" s="109"/>
      <c r="AB67" s="106"/>
      <c r="AC67" s="373"/>
      <c r="AD67" s="364"/>
      <c r="AE67" s="106"/>
      <c r="AF67" s="106"/>
      <c r="AG67" s="106"/>
      <c r="AH67" s="262"/>
      <c r="AI67" s="109"/>
      <c r="AJ67" s="109"/>
    </row>
    <row r="68" spans="2:36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53"/>
      <c r="E68" s="16"/>
      <c r="F68" s="16"/>
      <c r="G68" s="6"/>
      <c r="H68" s="6"/>
      <c r="I68" s="16"/>
      <c r="J68" s="16"/>
      <c r="K68" s="6"/>
      <c r="L68" s="121"/>
      <c r="M68" s="126"/>
    </row>
    <row r="69" spans="2:36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53"/>
      <c r="E69" s="16"/>
      <c r="F69" s="16"/>
      <c r="G69" s="6"/>
      <c r="H69" s="6"/>
      <c r="I69" s="16"/>
      <c r="J69" s="16"/>
      <c r="K69" s="6"/>
      <c r="L69" s="121"/>
      <c r="M69" s="126"/>
    </row>
    <row r="70" spans="2:36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53"/>
      <c r="E70" s="16"/>
      <c r="F70" s="16"/>
      <c r="G70" s="6"/>
      <c r="H70" s="6"/>
      <c r="I70" s="16"/>
      <c r="J70" s="16"/>
      <c r="K70" s="6"/>
      <c r="L70" s="121"/>
      <c r="M70" s="126"/>
    </row>
    <row r="71" spans="2:36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53"/>
      <c r="E71" s="16"/>
      <c r="F71" s="16"/>
      <c r="G71" s="6"/>
      <c r="H71" s="6"/>
      <c r="I71" s="16"/>
      <c r="J71" s="16"/>
      <c r="K71" s="6"/>
      <c r="L71" s="121"/>
      <c r="M71" s="126"/>
    </row>
    <row r="72" spans="2:36" ht="27.75" customHeight="1" x14ac:dyDescent="0.3">
      <c r="B72" s="113" t="str">
        <f>'Zestawienie syntetyczne'!A77</f>
        <v>Zatwierdził: Marcin Bereziński, p.o. Zastępcy Dyrektora Departamentu Analiz i Sprawozdawczości</v>
      </c>
      <c r="G72" s="15"/>
      <c r="K72" s="9"/>
      <c r="L72" s="121"/>
      <c r="M72" s="126"/>
    </row>
    <row r="73" spans="2:36" ht="21.75" customHeight="1" x14ac:dyDescent="0.3">
      <c r="B73" s="113" t="str">
        <f>'Zestawienie syntetyczne'!A78</f>
        <v>Data sporządzenia: 15.11.2024 r.</v>
      </c>
      <c r="C73" s="112"/>
      <c r="G73" s="15"/>
      <c r="K73" s="9"/>
      <c r="L73" s="121"/>
      <c r="M73" s="126"/>
      <c r="N73" s="16"/>
      <c r="O73" s="53"/>
      <c r="P73" s="16"/>
      <c r="Q73" s="16"/>
      <c r="R73" s="113"/>
    </row>
    <row r="74" spans="2:36" ht="26.25" customHeight="1" x14ac:dyDescent="0.3">
      <c r="B74" s="113"/>
      <c r="C74" s="112"/>
      <c r="G74" s="15"/>
      <c r="K74" s="9"/>
      <c r="L74" s="121"/>
      <c r="M74" s="126"/>
      <c r="N74" s="16"/>
      <c r="O74" s="53"/>
      <c r="P74" s="16"/>
      <c r="Q74" s="16"/>
      <c r="R74" s="113"/>
    </row>
    <row r="75" spans="2:36" ht="26.25" customHeight="1" x14ac:dyDescent="0.3">
      <c r="C75" s="112"/>
      <c r="G75" s="15"/>
      <c r="K75" s="9"/>
      <c r="L75" s="121"/>
      <c r="M75" s="126"/>
      <c r="N75" s="16"/>
      <c r="O75" s="53"/>
      <c r="P75" s="16"/>
      <c r="Q75" s="16"/>
      <c r="R75" s="113"/>
    </row>
    <row r="76" spans="2:36" ht="26.25" customHeight="1" x14ac:dyDescent="0.25">
      <c r="C76" s="112"/>
      <c r="G76" s="15"/>
      <c r="K76" s="9"/>
      <c r="N76" s="16"/>
      <c r="O76" s="53"/>
      <c r="P76" s="16"/>
      <c r="Q76" s="16"/>
      <c r="R76" s="113"/>
    </row>
    <row r="77" spans="2:36" ht="15.75" x14ac:dyDescent="0.25">
      <c r="C77" s="112"/>
      <c r="G77" s="15"/>
      <c r="K77" s="9"/>
      <c r="N77" s="16"/>
      <c r="O77" s="53"/>
      <c r="P77" s="16"/>
      <c r="Q77" s="16"/>
      <c r="R77" s="113"/>
    </row>
    <row r="78" spans="2:36" ht="15.75" x14ac:dyDescent="0.25">
      <c r="C78" s="112"/>
      <c r="G78" s="15"/>
      <c r="K78" s="9"/>
      <c r="N78" s="16"/>
      <c r="O78" s="53"/>
      <c r="P78" s="16"/>
      <c r="Q78" s="16"/>
      <c r="R78" s="113"/>
    </row>
    <row r="79" spans="2:36" x14ac:dyDescent="0.25">
      <c r="C79" s="112"/>
      <c r="G79" s="15"/>
      <c r="K79" s="9"/>
    </row>
    <row r="80" spans="2:36" x14ac:dyDescent="0.25">
      <c r="C80" s="112"/>
      <c r="G80" s="15"/>
      <c r="K80" s="9"/>
    </row>
    <row r="81" spans="3:11" x14ac:dyDescent="0.25">
      <c r="C81" s="112"/>
      <c r="G81" s="15"/>
      <c r="K81" s="9"/>
    </row>
    <row r="82" spans="3:11" x14ac:dyDescent="0.25">
      <c r="C82" s="112"/>
      <c r="G82" s="15"/>
      <c r="K82" s="9"/>
    </row>
    <row r="83" spans="3:11" x14ac:dyDescent="0.25">
      <c r="C83" s="112"/>
      <c r="G83" s="15"/>
      <c r="K83" s="9"/>
    </row>
    <row r="84" spans="3:11" x14ac:dyDescent="0.25">
      <c r="C84" s="112"/>
      <c r="G84" s="15"/>
      <c r="K84" s="9"/>
    </row>
    <row r="85" spans="3:11" x14ac:dyDescent="0.25">
      <c r="C85" s="112"/>
      <c r="G85" s="15"/>
      <c r="K85" s="9"/>
    </row>
    <row r="86" spans="3:11" x14ac:dyDescent="0.25">
      <c r="C86" s="112"/>
      <c r="G86" s="15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9" style="8" hidden="1" customWidth="1"/>
    <col min="9" max="9" width="35.5703125" style="8" hidden="1" customWidth="1"/>
    <col min="10" max="10" width="19.140625" style="8" hidden="1" customWidth="1"/>
    <col min="11" max="11" width="29.710937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75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8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59" t="s">
        <v>104</v>
      </c>
      <c r="AL4" s="660"/>
      <c r="AM4" s="660"/>
      <c r="AN4" s="660"/>
      <c r="AO4" s="660"/>
      <c r="AP4" s="661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0</v>
      </c>
      <c r="E6" s="476">
        <v>0</v>
      </c>
      <c r="F6" s="476">
        <v>0</v>
      </c>
      <c r="G6" s="484">
        <v>0</v>
      </c>
      <c r="H6" s="475">
        <v>0</v>
      </c>
      <c r="I6" s="476">
        <v>0</v>
      </c>
      <c r="J6" s="491">
        <v>0</v>
      </c>
      <c r="K6" s="484">
        <v>0</v>
      </c>
      <c r="L6" s="475">
        <v>0</v>
      </c>
      <c r="M6" s="476">
        <v>0</v>
      </c>
      <c r="N6" s="480">
        <v>0</v>
      </c>
      <c r="O6" s="488">
        <v>0</v>
      </c>
      <c r="P6" s="476">
        <v>0</v>
      </c>
      <c r="Q6" s="476">
        <v>0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0</v>
      </c>
      <c r="Z6" s="476">
        <v>0</v>
      </c>
      <c r="AA6" s="476">
        <v>0</v>
      </c>
      <c r="AB6" s="484">
        <v>0</v>
      </c>
      <c r="AC6" s="489">
        <v>0</v>
      </c>
      <c r="AD6" s="490">
        <v>0</v>
      </c>
      <c r="AE6" s="476">
        <v>0</v>
      </c>
      <c r="AF6" s="476">
        <v>0</v>
      </c>
      <c r="AG6" s="481">
        <v>0</v>
      </c>
      <c r="AH6" s="482">
        <v>0</v>
      </c>
      <c r="AI6" s="476">
        <v>0</v>
      </c>
      <c r="AJ6" s="480">
        <v>0</v>
      </c>
      <c r="AK6" s="488">
        <v>0</v>
      </c>
      <c r="AL6" s="490">
        <v>0</v>
      </c>
      <c r="AM6" s="476">
        <v>0</v>
      </c>
      <c r="AN6" s="476">
        <v>0</v>
      </c>
      <c r="AO6" s="476">
        <v>0</v>
      </c>
      <c r="AP6" s="480">
        <v>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0</v>
      </c>
      <c r="E17" s="45">
        <v>0</v>
      </c>
      <c r="F17" s="45">
        <v>0</v>
      </c>
      <c r="G17" s="329"/>
      <c r="H17" s="237">
        <v>0</v>
      </c>
      <c r="I17" s="47">
        <v>0</v>
      </c>
      <c r="J17" s="47">
        <v>0</v>
      </c>
      <c r="K17" s="333"/>
      <c r="L17" s="146">
        <v>0</v>
      </c>
      <c r="M17" s="45">
        <v>0</v>
      </c>
      <c r="N17" s="144">
        <v>0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ht="72.75" thickBot="1" x14ac:dyDescent="0.3">
      <c r="A28" s="387"/>
      <c r="B28" s="486" t="s">
        <v>93</v>
      </c>
      <c r="C28" s="487">
        <f>'Zestawienie syntetyczne'!B28</f>
        <v>755057664.9144603</v>
      </c>
      <c r="D28" s="475">
        <v>324</v>
      </c>
      <c r="E28" s="476">
        <v>70379025.799999997</v>
      </c>
      <c r="F28" s="505">
        <v>52784268.589999996</v>
      </c>
      <c r="G28" s="477">
        <v>0</v>
      </c>
      <c r="H28" s="483">
        <v>263</v>
      </c>
      <c r="I28" s="491">
        <v>38501054.429999992</v>
      </c>
      <c r="J28" s="481">
        <v>28875790.220000006</v>
      </c>
      <c r="K28" s="477">
        <v>0</v>
      </c>
      <c r="L28" s="475">
        <v>56</v>
      </c>
      <c r="M28" s="476">
        <v>28729221.960000001</v>
      </c>
      <c r="N28" s="506">
        <v>21546916.330000002</v>
      </c>
      <c r="O28" s="488">
        <v>268</v>
      </c>
      <c r="P28" s="476">
        <v>38644340.449999996</v>
      </c>
      <c r="Q28" s="507">
        <v>28983254.680000003</v>
      </c>
      <c r="R28" s="482">
        <v>0</v>
      </c>
      <c r="S28" s="482">
        <v>5</v>
      </c>
      <c r="T28" s="476">
        <v>2268862.56</v>
      </c>
      <c r="U28" s="506">
        <v>1701646.9100000001</v>
      </c>
      <c r="V28" s="475">
        <v>13</v>
      </c>
      <c r="W28" s="476">
        <v>183027.56</v>
      </c>
      <c r="X28" s="480">
        <v>137270.68000000002</v>
      </c>
      <c r="Y28" s="488">
        <v>263</v>
      </c>
      <c r="Z28" s="476">
        <v>36192450.329999998</v>
      </c>
      <c r="AA28" s="476">
        <v>27144337.090000007</v>
      </c>
      <c r="AB28" s="477">
        <v>0</v>
      </c>
      <c r="AC28" s="489">
        <v>49</v>
      </c>
      <c r="AD28" s="490">
        <v>62</v>
      </c>
      <c r="AE28" s="476">
        <v>14634236.550000001</v>
      </c>
      <c r="AF28" s="507">
        <v>10975677.299999999</v>
      </c>
      <c r="AG28" s="482">
        <v>0</v>
      </c>
      <c r="AH28" s="482">
        <v>4</v>
      </c>
      <c r="AI28" s="476">
        <v>1042001.06</v>
      </c>
      <c r="AJ28" s="477">
        <v>255052.64</v>
      </c>
      <c r="AK28" s="488">
        <v>383</v>
      </c>
      <c r="AL28" s="490">
        <v>265</v>
      </c>
      <c r="AM28" s="476">
        <v>36613154.960000001</v>
      </c>
      <c r="AN28" s="476">
        <v>27459865.159999996</v>
      </c>
      <c r="AO28" s="476">
        <v>1746090.94</v>
      </c>
      <c r="AP28" s="480">
        <v>1309568.19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4</v>
      </c>
      <c r="E29" s="138">
        <v>16907580.27</v>
      </c>
      <c r="F29" s="233">
        <v>12680685.189999999</v>
      </c>
      <c r="G29" s="328"/>
      <c r="H29" s="304">
        <v>1</v>
      </c>
      <c r="I29" s="233">
        <v>2668062</v>
      </c>
      <c r="J29" s="233">
        <v>2001046.5</v>
      </c>
      <c r="K29" s="332"/>
      <c r="L29" s="140">
        <v>3</v>
      </c>
      <c r="M29" s="138">
        <v>14239518.27</v>
      </c>
      <c r="N29" s="139">
        <v>10679638.690000001</v>
      </c>
      <c r="O29" s="137">
        <v>1</v>
      </c>
      <c r="P29" s="138">
        <v>2161090.44</v>
      </c>
      <c r="Q29" s="138">
        <v>1620817.83</v>
      </c>
      <c r="R29" s="298"/>
      <c r="S29" s="142">
        <v>0</v>
      </c>
      <c r="T29" s="138">
        <v>0</v>
      </c>
      <c r="U29" s="139">
        <v>0</v>
      </c>
      <c r="V29" s="140">
        <v>2</v>
      </c>
      <c r="W29" s="138">
        <v>805.72</v>
      </c>
      <c r="X29" s="139">
        <v>604.29</v>
      </c>
      <c r="Y29" s="137">
        <v>1</v>
      </c>
      <c r="Z29" s="138">
        <v>2160284.7199999997</v>
      </c>
      <c r="AA29" s="138">
        <v>1620213.54</v>
      </c>
      <c r="AB29" s="328"/>
      <c r="AC29" s="367">
        <v>1</v>
      </c>
      <c r="AD29" s="141">
        <v>4</v>
      </c>
      <c r="AE29" s="138">
        <v>2156443.69</v>
      </c>
      <c r="AF29" s="138">
        <v>1617332.76</v>
      </c>
      <c r="AG29" s="298"/>
      <c r="AH29" s="142">
        <v>0</v>
      </c>
      <c r="AI29" s="138">
        <v>0</v>
      </c>
      <c r="AJ29" s="139">
        <v>87038.02</v>
      </c>
      <c r="AK29" s="467">
        <v>7</v>
      </c>
      <c r="AL29" s="468">
        <v>1</v>
      </c>
      <c r="AM29" s="464">
        <v>2073246.7</v>
      </c>
      <c r="AN29" s="464">
        <v>1554935.01</v>
      </c>
      <c r="AO29" s="464">
        <v>0</v>
      </c>
      <c r="AP29" s="466">
        <v>0</v>
      </c>
    </row>
    <row r="30" spans="1:42" s="191" customFormat="1" ht="109.5" customHeight="1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91</v>
      </c>
      <c r="E31" s="45">
        <v>29179391.120000001</v>
      </c>
      <c r="F31" s="45">
        <v>21884543.190000001</v>
      </c>
      <c r="G31" s="316">
        <v>0</v>
      </c>
      <c r="H31" s="146">
        <v>46</v>
      </c>
      <c r="I31" s="49">
        <v>12818709.67</v>
      </c>
      <c r="J31" s="49">
        <v>9614032.1900000013</v>
      </c>
      <c r="K31" s="316">
        <v>0</v>
      </c>
      <c r="L31" s="146">
        <v>41</v>
      </c>
      <c r="M31" s="45">
        <v>13267919.09</v>
      </c>
      <c r="N31" s="144">
        <v>9950939.2400000021</v>
      </c>
      <c r="O31" s="143">
        <v>50</v>
      </c>
      <c r="P31" s="45">
        <v>13901642.49</v>
      </c>
      <c r="Q31" s="45">
        <v>10426231.790000001</v>
      </c>
      <c r="R31" s="49">
        <v>0</v>
      </c>
      <c r="S31" s="49">
        <v>4</v>
      </c>
      <c r="T31" s="634">
        <v>2213319.86</v>
      </c>
      <c r="U31" s="635">
        <v>1659989.8900000001</v>
      </c>
      <c r="V31" s="146">
        <v>11</v>
      </c>
      <c r="W31" s="634">
        <v>182221.84</v>
      </c>
      <c r="X31" s="635">
        <v>136666.39000000001</v>
      </c>
      <c r="Y31" s="143">
        <v>46</v>
      </c>
      <c r="Z31" s="45">
        <v>11506100.790000001</v>
      </c>
      <c r="AA31" s="45">
        <v>8629575.5100000016</v>
      </c>
      <c r="AB31" s="316">
        <v>0</v>
      </c>
      <c r="AC31" s="368">
        <v>47</v>
      </c>
      <c r="AD31" s="147">
        <v>55</v>
      </c>
      <c r="AE31" s="45">
        <v>12413875.470000001</v>
      </c>
      <c r="AF31" s="45">
        <v>9310406.5</v>
      </c>
      <c r="AG31" s="49">
        <v>0</v>
      </c>
      <c r="AH31" s="49">
        <v>4</v>
      </c>
      <c r="AI31" s="45">
        <v>1042001.06</v>
      </c>
      <c r="AJ31" s="316">
        <v>160172.69</v>
      </c>
      <c r="AK31" s="143">
        <v>65</v>
      </c>
      <c r="AL31" s="147">
        <v>47</v>
      </c>
      <c r="AM31" s="45">
        <v>11958932.1</v>
      </c>
      <c r="AN31" s="45">
        <v>8969198.9900000002</v>
      </c>
      <c r="AO31" s="45">
        <v>1726893.94</v>
      </c>
      <c r="AP31" s="144">
        <v>1295170.44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79</v>
      </c>
      <c r="E32" s="45">
        <v>26202080.5</v>
      </c>
      <c r="F32" s="47">
        <v>19651560.23</v>
      </c>
      <c r="G32" s="329"/>
      <c r="H32" s="237">
        <v>41</v>
      </c>
      <c r="I32" s="47">
        <v>12263159.67</v>
      </c>
      <c r="J32" s="47">
        <v>9197369.6900000013</v>
      </c>
      <c r="K32" s="333"/>
      <c r="L32" s="146">
        <v>35</v>
      </c>
      <c r="M32" s="45">
        <v>10893658.470000001</v>
      </c>
      <c r="N32" s="144">
        <v>8170243.7800000012</v>
      </c>
      <c r="O32" s="143">
        <v>44</v>
      </c>
      <c r="P32" s="45">
        <v>13321867.49</v>
      </c>
      <c r="Q32" s="45">
        <v>9991400.540000001</v>
      </c>
      <c r="R32" s="250"/>
      <c r="S32" s="49">
        <v>3</v>
      </c>
      <c r="T32" s="45">
        <v>2165819.86</v>
      </c>
      <c r="U32" s="144">
        <v>1624364.8900000001</v>
      </c>
      <c r="V32" s="146">
        <v>11</v>
      </c>
      <c r="W32" s="45">
        <v>182221.84</v>
      </c>
      <c r="X32" s="144">
        <v>136666.39000000001</v>
      </c>
      <c r="Y32" s="143">
        <v>41</v>
      </c>
      <c r="Z32" s="45">
        <v>10973825.790000001</v>
      </c>
      <c r="AA32" s="45">
        <v>8230369.2600000007</v>
      </c>
      <c r="AB32" s="329"/>
      <c r="AC32" s="368">
        <v>42</v>
      </c>
      <c r="AD32" s="147">
        <v>50</v>
      </c>
      <c r="AE32" s="45">
        <v>11883100.470000001</v>
      </c>
      <c r="AF32" s="45">
        <v>8912325.25</v>
      </c>
      <c r="AG32" s="250"/>
      <c r="AH32" s="49">
        <v>4</v>
      </c>
      <c r="AI32" s="45">
        <v>1042001.06</v>
      </c>
      <c r="AJ32" s="144">
        <v>158672.69</v>
      </c>
      <c r="AK32" s="143">
        <v>59</v>
      </c>
      <c r="AL32" s="147">
        <v>42</v>
      </c>
      <c r="AM32" s="45">
        <v>11428128.1</v>
      </c>
      <c r="AN32" s="45">
        <v>8571095.9900000002</v>
      </c>
      <c r="AO32" s="45">
        <v>1701918.94</v>
      </c>
      <c r="AP32" s="144">
        <v>1276439.19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9</v>
      </c>
      <c r="E33" s="45">
        <v>718375</v>
      </c>
      <c r="F33" s="47">
        <v>538781.25</v>
      </c>
      <c r="G33" s="329"/>
      <c r="H33" s="237">
        <v>5</v>
      </c>
      <c r="I33" s="47">
        <v>555550</v>
      </c>
      <c r="J33" s="47">
        <v>416662.5</v>
      </c>
      <c r="K33" s="333"/>
      <c r="L33" s="146">
        <v>3</v>
      </c>
      <c r="M33" s="45">
        <v>115325</v>
      </c>
      <c r="N33" s="144">
        <v>86493.75</v>
      </c>
      <c r="O33" s="143">
        <v>6</v>
      </c>
      <c r="P33" s="45">
        <v>579775</v>
      </c>
      <c r="Q33" s="45">
        <v>434831.25</v>
      </c>
      <c r="R33" s="250"/>
      <c r="S33" s="49">
        <v>1</v>
      </c>
      <c r="T33" s="45">
        <v>47500</v>
      </c>
      <c r="U33" s="144">
        <v>35625</v>
      </c>
      <c r="V33" s="146">
        <v>0</v>
      </c>
      <c r="W33" s="45">
        <v>0</v>
      </c>
      <c r="X33" s="144">
        <v>0</v>
      </c>
      <c r="Y33" s="143">
        <v>5</v>
      </c>
      <c r="Z33" s="45">
        <v>532275</v>
      </c>
      <c r="AA33" s="45">
        <v>399206.25</v>
      </c>
      <c r="AB33" s="329"/>
      <c r="AC33" s="368">
        <v>5</v>
      </c>
      <c r="AD33" s="147">
        <v>5</v>
      </c>
      <c r="AE33" s="45">
        <v>530775</v>
      </c>
      <c r="AF33" s="45">
        <v>398081.25</v>
      </c>
      <c r="AG33" s="250"/>
      <c r="AH33" s="49">
        <v>0</v>
      </c>
      <c r="AI33" s="45">
        <v>0</v>
      </c>
      <c r="AJ33" s="144">
        <v>1500</v>
      </c>
      <c r="AK33" s="143">
        <v>6</v>
      </c>
      <c r="AL33" s="147">
        <v>5</v>
      </c>
      <c r="AM33" s="45">
        <v>530804</v>
      </c>
      <c r="AN33" s="45">
        <v>398103</v>
      </c>
      <c r="AO33" s="45">
        <v>24975</v>
      </c>
      <c r="AP33" s="144">
        <v>18731.25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3</v>
      </c>
      <c r="E34" s="45">
        <v>2258935.62</v>
      </c>
      <c r="F34" s="47">
        <v>1694201.71</v>
      </c>
      <c r="G34" s="329"/>
      <c r="H34" s="237">
        <v>0</v>
      </c>
      <c r="I34" s="47">
        <v>0</v>
      </c>
      <c r="J34" s="47">
        <v>0</v>
      </c>
      <c r="K34" s="333"/>
      <c r="L34" s="146">
        <v>3</v>
      </c>
      <c r="M34" s="45">
        <v>2258935.62</v>
      </c>
      <c r="N34" s="144">
        <v>1694201.71</v>
      </c>
      <c r="O34" s="143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0</v>
      </c>
      <c r="Z34" s="45">
        <v>0</v>
      </c>
      <c r="AA34" s="45">
        <v>0</v>
      </c>
      <c r="AB34" s="329"/>
      <c r="AC34" s="368">
        <v>0</v>
      </c>
      <c r="AD34" s="147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3">
        <v>0</v>
      </c>
      <c r="AL34" s="147">
        <v>0</v>
      </c>
      <c r="AM34" s="45">
        <v>0</v>
      </c>
      <c r="AN34" s="45">
        <v>0</v>
      </c>
      <c r="AO34" s="45">
        <v>0</v>
      </c>
      <c r="AP34" s="144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135</v>
      </c>
      <c r="E36" s="45">
        <v>21375347.940000001</v>
      </c>
      <c r="F36" s="47">
        <v>16031510.48</v>
      </c>
      <c r="G36" s="329"/>
      <c r="H36" s="237">
        <v>124</v>
      </c>
      <c r="I36" s="47">
        <v>20123200.589999989</v>
      </c>
      <c r="J36" s="47">
        <v>15092400.020000003</v>
      </c>
      <c r="K36" s="333"/>
      <c r="L36" s="146">
        <v>10</v>
      </c>
      <c r="M36" s="45">
        <v>1196160.2999999998</v>
      </c>
      <c r="N36" s="144">
        <v>897120.18</v>
      </c>
      <c r="O36" s="143">
        <v>125</v>
      </c>
      <c r="P36" s="45">
        <v>19704536.119999994</v>
      </c>
      <c r="Q36" s="45">
        <v>14778401.610000005</v>
      </c>
      <c r="R36" s="250"/>
      <c r="S36" s="49">
        <v>1</v>
      </c>
      <c r="T36" s="45">
        <v>55542.7</v>
      </c>
      <c r="U36" s="144">
        <v>41657.019999999997</v>
      </c>
      <c r="V36" s="146">
        <v>0</v>
      </c>
      <c r="W36" s="45">
        <v>0</v>
      </c>
      <c r="X36" s="144">
        <v>0</v>
      </c>
      <c r="Y36" s="143">
        <v>124</v>
      </c>
      <c r="Z36" s="45">
        <v>19648993.419999994</v>
      </c>
      <c r="AA36" s="45">
        <v>14736744.590000005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125</v>
      </c>
      <c r="AL36" s="147">
        <v>125</v>
      </c>
      <c r="AM36" s="45">
        <v>19704536.120000001</v>
      </c>
      <c r="AN36" s="45">
        <v>14778401.609999999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1</v>
      </c>
      <c r="E37" s="45">
        <v>63990</v>
      </c>
      <c r="F37" s="47">
        <v>47992.5</v>
      </c>
      <c r="G37" s="329"/>
      <c r="H37" s="237">
        <v>1</v>
      </c>
      <c r="I37" s="47">
        <v>63990</v>
      </c>
      <c r="J37" s="47">
        <v>47992.5</v>
      </c>
      <c r="K37" s="333"/>
      <c r="L37" s="146">
        <v>0</v>
      </c>
      <c r="M37" s="45">
        <v>0</v>
      </c>
      <c r="N37" s="144">
        <v>0</v>
      </c>
      <c r="O37" s="143">
        <v>1</v>
      </c>
      <c r="P37" s="45">
        <v>63990</v>
      </c>
      <c r="Q37" s="45">
        <v>47992.5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1</v>
      </c>
      <c r="Z37" s="45">
        <v>63990</v>
      </c>
      <c r="AA37" s="45">
        <v>47992.5</v>
      </c>
      <c r="AB37" s="329"/>
      <c r="AC37" s="368">
        <v>1</v>
      </c>
      <c r="AD37" s="147">
        <v>3</v>
      </c>
      <c r="AE37" s="45">
        <v>63917.39</v>
      </c>
      <c r="AF37" s="45">
        <v>47938.04</v>
      </c>
      <c r="AG37" s="250"/>
      <c r="AH37" s="49">
        <v>0</v>
      </c>
      <c r="AI37" s="45">
        <v>0</v>
      </c>
      <c r="AJ37" s="144">
        <v>7841.93</v>
      </c>
      <c r="AK37" s="143">
        <v>4</v>
      </c>
      <c r="AL37" s="147">
        <v>1</v>
      </c>
      <c r="AM37" s="45">
        <v>63358.64</v>
      </c>
      <c r="AN37" s="45">
        <v>47518.97</v>
      </c>
      <c r="AO37" s="45">
        <v>19197</v>
      </c>
      <c r="AP37" s="144">
        <v>14397.75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93</v>
      </c>
      <c r="E39" s="45">
        <v>2852716.47</v>
      </c>
      <c r="F39" s="45">
        <v>2139537.23</v>
      </c>
      <c r="G39" s="329"/>
      <c r="H39" s="237">
        <v>91</v>
      </c>
      <c r="I39" s="45">
        <v>2827092.1699999995</v>
      </c>
      <c r="J39" s="45">
        <v>2120319.0099999998</v>
      </c>
      <c r="K39" s="333"/>
      <c r="L39" s="146">
        <v>2</v>
      </c>
      <c r="M39" s="45">
        <v>25624.3</v>
      </c>
      <c r="N39" s="144">
        <v>19218.22</v>
      </c>
      <c r="O39" s="143">
        <v>91</v>
      </c>
      <c r="P39" s="45">
        <v>2813081.3999999994</v>
      </c>
      <c r="Q39" s="45">
        <v>2109810.9500000002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91</v>
      </c>
      <c r="Z39" s="45">
        <v>2813081.3999999994</v>
      </c>
      <c r="AA39" s="45">
        <v>2109810.9500000002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182</v>
      </c>
      <c r="AL39" s="147">
        <v>91</v>
      </c>
      <c r="AM39" s="45">
        <v>2813081.4</v>
      </c>
      <c r="AN39" s="45">
        <v>2109810.58</v>
      </c>
      <c r="AO39" s="45">
        <v>0</v>
      </c>
      <c r="AP39" s="144">
        <v>0</v>
      </c>
    </row>
    <row r="40" spans="1:42" ht="36.75" thickBot="1" x14ac:dyDescent="0.3">
      <c r="A40" s="387"/>
      <c r="B40" s="486" t="s">
        <v>128</v>
      </c>
      <c r="C40" s="487">
        <f>'Zestawienie syntetyczne'!B40</f>
        <v>125790413.83564283</v>
      </c>
      <c r="D40" s="475">
        <v>0</v>
      </c>
      <c r="E40" s="476">
        <v>0</v>
      </c>
      <c r="F40" s="505">
        <v>0</v>
      </c>
      <c r="G40" s="477">
        <v>0</v>
      </c>
      <c r="H40" s="483">
        <v>0</v>
      </c>
      <c r="I40" s="491">
        <v>0</v>
      </c>
      <c r="J40" s="481">
        <v>0</v>
      </c>
      <c r="K40" s="477">
        <v>0</v>
      </c>
      <c r="L40" s="475">
        <v>0</v>
      </c>
      <c r="M40" s="476">
        <v>0</v>
      </c>
      <c r="N40" s="506">
        <v>0</v>
      </c>
      <c r="O40" s="488">
        <v>0</v>
      </c>
      <c r="P40" s="476">
        <v>0</v>
      </c>
      <c r="Q40" s="507">
        <v>0</v>
      </c>
      <c r="R40" s="482">
        <v>0</v>
      </c>
      <c r="S40" s="482">
        <v>0</v>
      </c>
      <c r="T40" s="476">
        <v>0</v>
      </c>
      <c r="U40" s="506">
        <v>0</v>
      </c>
      <c r="V40" s="475">
        <v>0</v>
      </c>
      <c r="W40" s="476">
        <v>0</v>
      </c>
      <c r="X40" s="480">
        <v>0</v>
      </c>
      <c r="Y40" s="488">
        <v>0</v>
      </c>
      <c r="Z40" s="476">
        <v>0</v>
      </c>
      <c r="AA40" s="476">
        <v>0</v>
      </c>
      <c r="AB40" s="477">
        <v>0</v>
      </c>
      <c r="AC40" s="489">
        <v>0</v>
      </c>
      <c r="AD40" s="490">
        <v>0</v>
      </c>
      <c r="AE40" s="476">
        <v>0</v>
      </c>
      <c r="AF40" s="507">
        <v>0</v>
      </c>
      <c r="AG40" s="482">
        <v>0</v>
      </c>
      <c r="AH40" s="482">
        <v>0</v>
      </c>
      <c r="AI40" s="476">
        <v>0</v>
      </c>
      <c r="AJ40" s="477">
        <v>0</v>
      </c>
      <c r="AK40" s="488">
        <v>0</v>
      </c>
      <c r="AL40" s="490">
        <v>0</v>
      </c>
      <c r="AM40" s="476">
        <v>0</v>
      </c>
      <c r="AN40" s="476">
        <v>0</v>
      </c>
      <c r="AO40" s="476">
        <v>0</v>
      </c>
      <c r="AP40" s="480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227</v>
      </c>
      <c r="E49" s="494">
        <v>17499488.510000002</v>
      </c>
      <c r="F49" s="494">
        <v>13124615.560000001</v>
      </c>
      <c r="G49" s="495">
        <v>0</v>
      </c>
      <c r="H49" s="493">
        <v>219</v>
      </c>
      <c r="I49" s="494">
        <v>16724362.860000001</v>
      </c>
      <c r="J49" s="494">
        <v>12543271.350000003</v>
      </c>
      <c r="K49" s="495">
        <v>0</v>
      </c>
      <c r="L49" s="493">
        <v>8</v>
      </c>
      <c r="M49" s="494">
        <v>775125.65</v>
      </c>
      <c r="N49" s="498">
        <v>581344.21</v>
      </c>
      <c r="O49" s="502">
        <v>219</v>
      </c>
      <c r="P49" s="494">
        <v>13123059.590000005</v>
      </c>
      <c r="Q49" s="494">
        <v>9842293.8900000025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219</v>
      </c>
      <c r="Z49" s="494">
        <v>13123059.590000005</v>
      </c>
      <c r="AA49" s="494">
        <v>9842293.8900000025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219</v>
      </c>
      <c r="AL49" s="504">
        <v>219</v>
      </c>
      <c r="AM49" s="494">
        <v>13123059.59</v>
      </c>
      <c r="AN49" s="494">
        <v>9842293.8800000008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227</v>
      </c>
      <c r="E52" s="45">
        <v>17499488.510000002</v>
      </c>
      <c r="F52" s="47">
        <v>13124615.560000001</v>
      </c>
      <c r="G52" s="329"/>
      <c r="H52" s="237">
        <v>219</v>
      </c>
      <c r="I52" s="47">
        <v>16724362.860000001</v>
      </c>
      <c r="J52" s="47">
        <v>12543271.350000003</v>
      </c>
      <c r="K52" s="333"/>
      <c r="L52" s="146">
        <v>8</v>
      </c>
      <c r="M52" s="45">
        <v>775125.65</v>
      </c>
      <c r="N52" s="144">
        <v>581344.21</v>
      </c>
      <c r="O52" s="143">
        <v>219</v>
      </c>
      <c r="P52" s="45">
        <v>13123059.590000005</v>
      </c>
      <c r="Q52" s="45">
        <v>9842293.8900000025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219</v>
      </c>
      <c r="Z52" s="45">
        <v>13123059.590000005</v>
      </c>
      <c r="AA52" s="45">
        <v>9842293.8900000025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219</v>
      </c>
      <c r="AL52" s="147">
        <v>219</v>
      </c>
      <c r="AM52" s="45">
        <v>13123059.59</v>
      </c>
      <c r="AN52" s="45">
        <v>9842293.8800000008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227</v>
      </c>
      <c r="E54" s="158">
        <v>17499488.510000002</v>
      </c>
      <c r="F54" s="288">
        <v>13124615.560000001</v>
      </c>
      <c r="G54" s="330"/>
      <c r="H54" s="305">
        <v>219</v>
      </c>
      <c r="I54" s="288">
        <v>16724362.860000001</v>
      </c>
      <c r="J54" s="288">
        <v>12543271.350000003</v>
      </c>
      <c r="K54" s="334"/>
      <c r="L54" s="164">
        <v>8</v>
      </c>
      <c r="M54" s="158">
        <v>775125.65</v>
      </c>
      <c r="N54" s="163">
        <v>581344.21</v>
      </c>
      <c r="O54" s="157">
        <v>219</v>
      </c>
      <c r="P54" s="158">
        <v>13123059.590000005</v>
      </c>
      <c r="Q54" s="158">
        <v>9842293.8900000025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219</v>
      </c>
      <c r="Z54" s="158">
        <v>13123059.590000005</v>
      </c>
      <c r="AA54" s="158">
        <v>9842293.8900000025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219</v>
      </c>
      <c r="AL54" s="165">
        <v>219</v>
      </c>
      <c r="AM54" s="158">
        <v>13123059.59</v>
      </c>
      <c r="AN54" s="158">
        <v>9842293.8800000008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551</v>
      </c>
      <c r="E62" s="476">
        <v>87878514.310000002</v>
      </c>
      <c r="F62" s="509">
        <v>65908884.149999999</v>
      </c>
      <c r="G62" s="477">
        <v>0</v>
      </c>
      <c r="H62" s="483">
        <v>482</v>
      </c>
      <c r="I62" s="491">
        <v>55225417.289999992</v>
      </c>
      <c r="J62" s="481">
        <v>41419061.570000008</v>
      </c>
      <c r="K62" s="477">
        <v>0</v>
      </c>
      <c r="L62" s="475">
        <v>64</v>
      </c>
      <c r="M62" s="476">
        <v>29504347.609999999</v>
      </c>
      <c r="N62" s="506">
        <v>22128260.540000003</v>
      </c>
      <c r="O62" s="488">
        <v>487</v>
      </c>
      <c r="P62" s="476">
        <v>51767400.039999999</v>
      </c>
      <c r="Q62" s="507">
        <v>38825548.570000008</v>
      </c>
      <c r="R62" s="482">
        <v>0</v>
      </c>
      <c r="S62" s="482">
        <v>5</v>
      </c>
      <c r="T62" s="476">
        <v>2268862.56</v>
      </c>
      <c r="U62" s="506">
        <v>1701646.9100000001</v>
      </c>
      <c r="V62" s="475">
        <v>13</v>
      </c>
      <c r="W62" s="476">
        <v>183027.56</v>
      </c>
      <c r="X62" s="480">
        <v>137270.68000000002</v>
      </c>
      <c r="Y62" s="488">
        <v>482</v>
      </c>
      <c r="Z62" s="476">
        <v>49315509.920000002</v>
      </c>
      <c r="AA62" s="476">
        <v>36986630.980000012</v>
      </c>
      <c r="AB62" s="477">
        <v>0</v>
      </c>
      <c r="AC62" s="489">
        <v>49</v>
      </c>
      <c r="AD62" s="490">
        <v>62</v>
      </c>
      <c r="AE62" s="476">
        <v>14634236.550000001</v>
      </c>
      <c r="AF62" s="507">
        <v>10975677.299999999</v>
      </c>
      <c r="AG62" s="482">
        <v>0</v>
      </c>
      <c r="AH62" s="482">
        <v>4</v>
      </c>
      <c r="AI62" s="476">
        <v>1042001.06</v>
      </c>
      <c r="AJ62" s="477">
        <v>255052.64</v>
      </c>
      <c r="AK62" s="488">
        <v>602</v>
      </c>
      <c r="AL62" s="490">
        <v>484</v>
      </c>
      <c r="AM62" s="476">
        <v>49736214.549999997</v>
      </c>
      <c r="AN62" s="476">
        <v>37302159.039999999</v>
      </c>
      <c r="AO62" s="476">
        <v>1746090.94</v>
      </c>
      <c r="AP62" s="480">
        <v>1309568.19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9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D79" s="15"/>
      <c r="G79" s="15"/>
      <c r="H79" s="9"/>
      <c r="I79" s="9"/>
      <c r="J79" s="9"/>
      <c r="K79" s="9"/>
      <c r="S79" s="17"/>
    </row>
    <row r="80" spans="2:42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4:A5"/>
    <mergeCell ref="O4:U4"/>
    <mergeCell ref="B4:B5"/>
    <mergeCell ref="C4:C5"/>
    <mergeCell ref="D4:G4"/>
    <mergeCell ref="H4:K4"/>
    <mergeCell ref="L4:N4"/>
    <mergeCell ref="AK4:AP4"/>
    <mergeCell ref="L1:N1"/>
    <mergeCell ref="L2:AC2"/>
    <mergeCell ref="D3:E3"/>
    <mergeCell ref="G3:K3"/>
    <mergeCell ref="S3:U3"/>
    <mergeCell ref="V4:X4"/>
    <mergeCell ref="Y4:AB4"/>
    <mergeCell ref="AC4:AJ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8" hidden="1" customWidth="1"/>
    <col min="9" max="9" width="27.7109375" style="8" hidden="1" customWidth="1"/>
    <col min="10" max="10" width="24.7109375" style="8" hidden="1" customWidth="1"/>
    <col min="11" max="11" width="30.14062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17.85546875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8.28515625" style="372" bestFit="1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25" style="2" bestFit="1" customWidth="1"/>
    <col min="40" max="40" width="25" style="2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76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4.2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9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0</v>
      </c>
      <c r="E6" s="476">
        <v>0</v>
      </c>
      <c r="F6" s="476">
        <v>0</v>
      </c>
      <c r="G6" s="484">
        <v>0</v>
      </c>
      <c r="H6" s="475">
        <v>0</v>
      </c>
      <c r="I6" s="476">
        <v>0</v>
      </c>
      <c r="J6" s="491">
        <v>0</v>
      </c>
      <c r="K6" s="484">
        <v>0</v>
      </c>
      <c r="L6" s="475">
        <v>0</v>
      </c>
      <c r="M6" s="476">
        <v>0</v>
      </c>
      <c r="N6" s="480">
        <v>0</v>
      </c>
      <c r="O6" s="488">
        <v>0</v>
      </c>
      <c r="P6" s="476">
        <v>0</v>
      </c>
      <c r="Q6" s="476">
        <v>0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0</v>
      </c>
      <c r="Z6" s="476">
        <v>0</v>
      </c>
      <c r="AA6" s="476">
        <v>0</v>
      </c>
      <c r="AB6" s="484">
        <v>0</v>
      </c>
      <c r="AC6" s="489">
        <v>0</v>
      </c>
      <c r="AD6" s="490">
        <v>0</v>
      </c>
      <c r="AE6" s="476">
        <v>0</v>
      </c>
      <c r="AF6" s="476">
        <v>0</v>
      </c>
      <c r="AG6" s="481">
        <v>0</v>
      </c>
      <c r="AH6" s="482">
        <v>0</v>
      </c>
      <c r="AI6" s="476">
        <v>0</v>
      </c>
      <c r="AJ6" s="480">
        <v>0</v>
      </c>
      <c r="AK6" s="488">
        <v>0</v>
      </c>
      <c r="AL6" s="490">
        <v>0</v>
      </c>
      <c r="AM6" s="476">
        <v>0</v>
      </c>
      <c r="AN6" s="476">
        <v>0</v>
      </c>
      <c r="AO6" s="476">
        <v>0</v>
      </c>
      <c r="AP6" s="480">
        <v>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304">
        <v>0</v>
      </c>
      <c r="E7" s="233">
        <v>0</v>
      </c>
      <c r="F7" s="233">
        <v>0</v>
      </c>
      <c r="G7" s="332"/>
      <c r="H7" s="304">
        <v>0</v>
      </c>
      <c r="I7" s="233">
        <v>0</v>
      </c>
      <c r="J7" s="233">
        <v>0</v>
      </c>
      <c r="K7" s="332"/>
      <c r="L7" s="304">
        <v>0</v>
      </c>
      <c r="M7" s="233">
        <v>0</v>
      </c>
      <c r="N7" s="313">
        <v>0</v>
      </c>
      <c r="O7" s="232">
        <v>0</v>
      </c>
      <c r="P7" s="233">
        <v>0</v>
      </c>
      <c r="Q7" s="233">
        <v>0</v>
      </c>
      <c r="R7" s="300"/>
      <c r="S7" s="299">
        <v>0</v>
      </c>
      <c r="T7" s="233">
        <v>0</v>
      </c>
      <c r="U7" s="313">
        <v>0</v>
      </c>
      <c r="V7" s="304">
        <v>0</v>
      </c>
      <c r="W7" s="233">
        <v>0</v>
      </c>
      <c r="X7" s="313">
        <v>0</v>
      </c>
      <c r="Y7" s="232">
        <v>0</v>
      </c>
      <c r="Z7" s="233">
        <v>0</v>
      </c>
      <c r="AA7" s="233">
        <v>0</v>
      </c>
      <c r="AB7" s="332"/>
      <c r="AC7" s="374">
        <v>0</v>
      </c>
      <c r="AD7" s="375">
        <v>0</v>
      </c>
      <c r="AE7" s="233">
        <v>0</v>
      </c>
      <c r="AF7" s="233">
        <v>0</v>
      </c>
      <c r="AG7" s="300"/>
      <c r="AH7" s="299">
        <v>0</v>
      </c>
      <c r="AI7" s="233">
        <v>0</v>
      </c>
      <c r="AJ7" s="313">
        <v>0</v>
      </c>
      <c r="AK7" s="232">
        <v>0</v>
      </c>
      <c r="AL7" s="375">
        <v>0</v>
      </c>
      <c r="AM7" s="233">
        <v>0</v>
      </c>
      <c r="AN7" s="233">
        <v>0</v>
      </c>
      <c r="AO7" s="233">
        <v>0</v>
      </c>
      <c r="AP7" s="313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237">
        <v>0</v>
      </c>
      <c r="E8" s="47">
        <v>0</v>
      </c>
      <c r="F8" s="47">
        <v>0</v>
      </c>
      <c r="G8" s="333"/>
      <c r="H8" s="237">
        <v>0</v>
      </c>
      <c r="I8" s="47">
        <v>0</v>
      </c>
      <c r="J8" s="47">
        <v>0</v>
      </c>
      <c r="K8" s="333"/>
      <c r="L8" s="237">
        <v>0</v>
      </c>
      <c r="M8" s="47">
        <v>0</v>
      </c>
      <c r="N8" s="238">
        <v>0</v>
      </c>
      <c r="O8" s="229">
        <v>0</v>
      </c>
      <c r="P8" s="47">
        <v>0</v>
      </c>
      <c r="Q8" s="47">
        <v>0</v>
      </c>
      <c r="R8" s="48"/>
      <c r="S8" s="46">
        <v>0</v>
      </c>
      <c r="T8" s="47">
        <v>0</v>
      </c>
      <c r="U8" s="238">
        <v>0</v>
      </c>
      <c r="V8" s="237">
        <v>0</v>
      </c>
      <c r="W8" s="47">
        <v>0</v>
      </c>
      <c r="X8" s="238">
        <v>0</v>
      </c>
      <c r="Y8" s="229">
        <v>0</v>
      </c>
      <c r="Z8" s="47">
        <v>0</v>
      </c>
      <c r="AA8" s="47">
        <v>0</v>
      </c>
      <c r="AB8" s="333"/>
      <c r="AC8" s="376">
        <v>0</v>
      </c>
      <c r="AD8" s="240">
        <v>0</v>
      </c>
      <c r="AE8" s="47">
        <v>0</v>
      </c>
      <c r="AF8" s="47">
        <v>0</v>
      </c>
      <c r="AG8" s="48"/>
      <c r="AH8" s="46">
        <v>0</v>
      </c>
      <c r="AI8" s="47">
        <v>0</v>
      </c>
      <c r="AJ8" s="238">
        <v>0</v>
      </c>
      <c r="AK8" s="229">
        <v>0</v>
      </c>
      <c r="AL8" s="240">
        <v>0</v>
      </c>
      <c r="AM8" s="47">
        <v>0</v>
      </c>
      <c r="AN8" s="47">
        <v>0</v>
      </c>
      <c r="AO8" s="47">
        <v>0</v>
      </c>
      <c r="AP8" s="238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237">
        <v>0</v>
      </c>
      <c r="E9" s="47">
        <v>0</v>
      </c>
      <c r="F9" s="47">
        <v>0</v>
      </c>
      <c r="G9" s="333"/>
      <c r="H9" s="237">
        <v>0</v>
      </c>
      <c r="I9" s="47">
        <v>0</v>
      </c>
      <c r="J9" s="47">
        <v>0</v>
      </c>
      <c r="K9" s="333"/>
      <c r="L9" s="237">
        <v>0</v>
      </c>
      <c r="M9" s="47">
        <v>0</v>
      </c>
      <c r="N9" s="238">
        <v>0</v>
      </c>
      <c r="O9" s="229">
        <v>0</v>
      </c>
      <c r="P9" s="47">
        <v>0</v>
      </c>
      <c r="Q9" s="47">
        <v>0</v>
      </c>
      <c r="R9" s="48"/>
      <c r="S9" s="46">
        <v>0</v>
      </c>
      <c r="T9" s="47">
        <v>0</v>
      </c>
      <c r="U9" s="238">
        <v>0</v>
      </c>
      <c r="V9" s="237">
        <v>0</v>
      </c>
      <c r="W9" s="47">
        <v>0</v>
      </c>
      <c r="X9" s="238">
        <v>0</v>
      </c>
      <c r="Y9" s="229">
        <v>0</v>
      </c>
      <c r="Z9" s="47">
        <v>0</v>
      </c>
      <c r="AA9" s="47">
        <v>0</v>
      </c>
      <c r="AB9" s="333"/>
      <c r="AC9" s="376">
        <v>0</v>
      </c>
      <c r="AD9" s="240">
        <v>0</v>
      </c>
      <c r="AE9" s="47">
        <v>0</v>
      </c>
      <c r="AF9" s="47">
        <v>0</v>
      </c>
      <c r="AG9" s="48"/>
      <c r="AH9" s="46">
        <v>0</v>
      </c>
      <c r="AI9" s="47">
        <v>0</v>
      </c>
      <c r="AJ9" s="238">
        <v>0</v>
      </c>
      <c r="AK9" s="229">
        <v>0</v>
      </c>
      <c r="AL9" s="240">
        <v>0</v>
      </c>
      <c r="AM9" s="47">
        <v>0</v>
      </c>
      <c r="AN9" s="47">
        <v>0</v>
      </c>
      <c r="AO9" s="47">
        <v>0</v>
      </c>
      <c r="AP9" s="238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237">
        <v>0</v>
      </c>
      <c r="E10" s="47">
        <v>0</v>
      </c>
      <c r="F10" s="47">
        <v>0</v>
      </c>
      <c r="G10" s="333">
        <v>0</v>
      </c>
      <c r="H10" s="237">
        <v>0</v>
      </c>
      <c r="I10" s="47">
        <v>0</v>
      </c>
      <c r="J10" s="47">
        <v>0</v>
      </c>
      <c r="K10" s="333">
        <v>0</v>
      </c>
      <c r="L10" s="237">
        <v>0</v>
      </c>
      <c r="M10" s="47">
        <v>0</v>
      </c>
      <c r="N10" s="238">
        <v>0</v>
      </c>
      <c r="O10" s="229">
        <v>0</v>
      </c>
      <c r="P10" s="47">
        <v>0</v>
      </c>
      <c r="Q10" s="47">
        <v>0</v>
      </c>
      <c r="R10" s="48">
        <v>0</v>
      </c>
      <c r="S10" s="46">
        <v>0</v>
      </c>
      <c r="T10" s="47">
        <v>0</v>
      </c>
      <c r="U10" s="238">
        <v>0</v>
      </c>
      <c r="V10" s="237">
        <v>0</v>
      </c>
      <c r="W10" s="47">
        <v>0</v>
      </c>
      <c r="X10" s="238">
        <v>0</v>
      </c>
      <c r="Y10" s="229">
        <v>0</v>
      </c>
      <c r="Z10" s="47">
        <v>0</v>
      </c>
      <c r="AA10" s="47">
        <v>0</v>
      </c>
      <c r="AB10" s="333">
        <v>0</v>
      </c>
      <c r="AC10" s="376">
        <v>0</v>
      </c>
      <c r="AD10" s="240">
        <v>0</v>
      </c>
      <c r="AE10" s="47">
        <v>0</v>
      </c>
      <c r="AF10" s="47">
        <v>0</v>
      </c>
      <c r="AG10" s="48">
        <v>0</v>
      </c>
      <c r="AH10" s="46">
        <v>0</v>
      </c>
      <c r="AI10" s="47">
        <v>0</v>
      </c>
      <c r="AJ10" s="238">
        <v>0</v>
      </c>
      <c r="AK10" s="229">
        <v>0</v>
      </c>
      <c r="AL10" s="240">
        <v>0</v>
      </c>
      <c r="AM10" s="47">
        <v>0</v>
      </c>
      <c r="AN10" s="47">
        <v>0</v>
      </c>
      <c r="AO10" s="47">
        <v>0</v>
      </c>
      <c r="AP10" s="238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237">
        <v>0</v>
      </c>
      <c r="E11" s="47">
        <v>0</v>
      </c>
      <c r="F11" s="47">
        <v>0</v>
      </c>
      <c r="G11" s="333"/>
      <c r="H11" s="237">
        <v>0</v>
      </c>
      <c r="I11" s="47">
        <v>0</v>
      </c>
      <c r="J11" s="47">
        <v>0</v>
      </c>
      <c r="K11" s="333"/>
      <c r="L11" s="237">
        <v>0</v>
      </c>
      <c r="M11" s="47">
        <v>0</v>
      </c>
      <c r="N11" s="238">
        <v>0</v>
      </c>
      <c r="O11" s="229">
        <v>0</v>
      </c>
      <c r="P11" s="47">
        <v>0</v>
      </c>
      <c r="Q11" s="47">
        <v>0</v>
      </c>
      <c r="R11" s="48"/>
      <c r="S11" s="46">
        <v>0</v>
      </c>
      <c r="T11" s="47">
        <v>0</v>
      </c>
      <c r="U11" s="238">
        <v>0</v>
      </c>
      <c r="V11" s="237">
        <v>0</v>
      </c>
      <c r="W11" s="47">
        <v>0</v>
      </c>
      <c r="X11" s="238">
        <v>0</v>
      </c>
      <c r="Y11" s="229">
        <v>0</v>
      </c>
      <c r="Z11" s="47">
        <v>0</v>
      </c>
      <c r="AA11" s="47">
        <v>0</v>
      </c>
      <c r="AB11" s="333"/>
      <c r="AC11" s="376">
        <v>0</v>
      </c>
      <c r="AD11" s="240">
        <v>0</v>
      </c>
      <c r="AE11" s="47">
        <v>0</v>
      </c>
      <c r="AF11" s="47">
        <v>0</v>
      </c>
      <c r="AG11" s="48"/>
      <c r="AH11" s="46">
        <v>0</v>
      </c>
      <c r="AI11" s="47">
        <v>0</v>
      </c>
      <c r="AJ11" s="238">
        <v>0</v>
      </c>
      <c r="AK11" s="229">
        <v>0</v>
      </c>
      <c r="AL11" s="240">
        <v>0</v>
      </c>
      <c r="AM11" s="47">
        <v>0</v>
      </c>
      <c r="AN11" s="47">
        <v>0</v>
      </c>
      <c r="AO11" s="47">
        <v>0</v>
      </c>
      <c r="AP11" s="238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237">
        <v>0</v>
      </c>
      <c r="E12" s="47">
        <v>0</v>
      </c>
      <c r="F12" s="47">
        <v>0</v>
      </c>
      <c r="G12" s="333"/>
      <c r="H12" s="237">
        <v>0</v>
      </c>
      <c r="I12" s="47">
        <v>0</v>
      </c>
      <c r="J12" s="47">
        <v>0</v>
      </c>
      <c r="K12" s="333"/>
      <c r="L12" s="237">
        <v>0</v>
      </c>
      <c r="M12" s="47">
        <v>0</v>
      </c>
      <c r="N12" s="238">
        <v>0</v>
      </c>
      <c r="O12" s="229">
        <v>0</v>
      </c>
      <c r="P12" s="47">
        <v>0</v>
      </c>
      <c r="Q12" s="47">
        <v>0</v>
      </c>
      <c r="R12" s="48"/>
      <c r="S12" s="46">
        <v>0</v>
      </c>
      <c r="T12" s="47">
        <v>0</v>
      </c>
      <c r="U12" s="238">
        <v>0</v>
      </c>
      <c r="V12" s="237">
        <v>0</v>
      </c>
      <c r="W12" s="47">
        <v>0</v>
      </c>
      <c r="X12" s="238">
        <v>0</v>
      </c>
      <c r="Y12" s="229">
        <v>0</v>
      </c>
      <c r="Z12" s="47">
        <v>0</v>
      </c>
      <c r="AA12" s="47">
        <v>0</v>
      </c>
      <c r="AB12" s="333"/>
      <c r="AC12" s="376">
        <v>0</v>
      </c>
      <c r="AD12" s="240">
        <v>0</v>
      </c>
      <c r="AE12" s="47">
        <v>0</v>
      </c>
      <c r="AF12" s="47">
        <v>0</v>
      </c>
      <c r="AG12" s="48"/>
      <c r="AH12" s="46">
        <v>0</v>
      </c>
      <c r="AI12" s="47">
        <v>0</v>
      </c>
      <c r="AJ12" s="238">
        <v>0</v>
      </c>
      <c r="AK12" s="229">
        <v>0</v>
      </c>
      <c r="AL12" s="240">
        <v>0</v>
      </c>
      <c r="AM12" s="47">
        <v>0</v>
      </c>
      <c r="AN12" s="47">
        <v>0</v>
      </c>
      <c r="AO12" s="47">
        <v>0</v>
      </c>
      <c r="AP12" s="238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237">
        <v>0</v>
      </c>
      <c r="E13" s="47">
        <v>0</v>
      </c>
      <c r="F13" s="47">
        <v>0</v>
      </c>
      <c r="G13" s="333"/>
      <c r="H13" s="237">
        <v>0</v>
      </c>
      <c r="I13" s="47">
        <v>0</v>
      </c>
      <c r="J13" s="47">
        <v>0</v>
      </c>
      <c r="K13" s="333"/>
      <c r="L13" s="237">
        <v>0</v>
      </c>
      <c r="M13" s="47">
        <v>0</v>
      </c>
      <c r="N13" s="238">
        <v>0</v>
      </c>
      <c r="O13" s="229">
        <v>0</v>
      </c>
      <c r="P13" s="47">
        <v>0</v>
      </c>
      <c r="Q13" s="47">
        <v>0</v>
      </c>
      <c r="R13" s="48"/>
      <c r="S13" s="46">
        <v>0</v>
      </c>
      <c r="T13" s="47">
        <v>0</v>
      </c>
      <c r="U13" s="238">
        <v>0</v>
      </c>
      <c r="V13" s="237">
        <v>0</v>
      </c>
      <c r="W13" s="47">
        <v>0</v>
      </c>
      <c r="X13" s="238">
        <v>0</v>
      </c>
      <c r="Y13" s="229">
        <v>0</v>
      </c>
      <c r="Z13" s="47">
        <v>0</v>
      </c>
      <c r="AA13" s="47">
        <v>0</v>
      </c>
      <c r="AB13" s="333"/>
      <c r="AC13" s="376">
        <v>0</v>
      </c>
      <c r="AD13" s="240">
        <v>0</v>
      </c>
      <c r="AE13" s="47">
        <v>0</v>
      </c>
      <c r="AF13" s="47">
        <v>0</v>
      </c>
      <c r="AG13" s="48"/>
      <c r="AH13" s="46">
        <v>0</v>
      </c>
      <c r="AI13" s="47">
        <v>0</v>
      </c>
      <c r="AJ13" s="238">
        <v>0</v>
      </c>
      <c r="AK13" s="229">
        <v>0</v>
      </c>
      <c r="AL13" s="240">
        <v>0</v>
      </c>
      <c r="AM13" s="47">
        <v>0</v>
      </c>
      <c r="AN13" s="47">
        <v>0</v>
      </c>
      <c r="AO13" s="47">
        <v>0</v>
      </c>
      <c r="AP13" s="238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237">
        <v>0</v>
      </c>
      <c r="E14" s="47">
        <v>0</v>
      </c>
      <c r="F14" s="47">
        <v>0</v>
      </c>
      <c r="G14" s="333"/>
      <c r="H14" s="237">
        <v>0</v>
      </c>
      <c r="I14" s="47">
        <v>0</v>
      </c>
      <c r="J14" s="47">
        <v>0</v>
      </c>
      <c r="K14" s="333"/>
      <c r="L14" s="237">
        <v>0</v>
      </c>
      <c r="M14" s="47">
        <v>0</v>
      </c>
      <c r="N14" s="238">
        <v>0</v>
      </c>
      <c r="O14" s="229">
        <v>0</v>
      </c>
      <c r="P14" s="47">
        <v>0</v>
      </c>
      <c r="Q14" s="47">
        <v>0</v>
      </c>
      <c r="R14" s="48"/>
      <c r="S14" s="46">
        <v>0</v>
      </c>
      <c r="T14" s="47">
        <v>0</v>
      </c>
      <c r="U14" s="238">
        <v>0</v>
      </c>
      <c r="V14" s="237">
        <v>0</v>
      </c>
      <c r="W14" s="47">
        <v>0</v>
      </c>
      <c r="X14" s="238">
        <v>0</v>
      </c>
      <c r="Y14" s="229">
        <v>0</v>
      </c>
      <c r="Z14" s="47">
        <v>0</v>
      </c>
      <c r="AA14" s="47">
        <v>0</v>
      </c>
      <c r="AB14" s="333"/>
      <c r="AC14" s="376">
        <v>0</v>
      </c>
      <c r="AD14" s="240">
        <v>0</v>
      </c>
      <c r="AE14" s="47">
        <v>0</v>
      </c>
      <c r="AF14" s="47">
        <v>0</v>
      </c>
      <c r="AG14" s="48"/>
      <c r="AH14" s="46">
        <v>0</v>
      </c>
      <c r="AI14" s="47">
        <v>0</v>
      </c>
      <c r="AJ14" s="238">
        <v>0</v>
      </c>
      <c r="AK14" s="229">
        <v>0</v>
      </c>
      <c r="AL14" s="240">
        <v>0</v>
      </c>
      <c r="AM14" s="47">
        <v>0</v>
      </c>
      <c r="AN14" s="47">
        <v>0</v>
      </c>
      <c r="AO14" s="47">
        <v>0</v>
      </c>
      <c r="AP14" s="238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237">
        <v>0</v>
      </c>
      <c r="E15" s="47">
        <v>0</v>
      </c>
      <c r="F15" s="47">
        <v>0</v>
      </c>
      <c r="G15" s="333"/>
      <c r="H15" s="237">
        <v>0</v>
      </c>
      <c r="I15" s="47">
        <v>0</v>
      </c>
      <c r="J15" s="47">
        <v>0</v>
      </c>
      <c r="K15" s="333"/>
      <c r="L15" s="237">
        <v>0</v>
      </c>
      <c r="M15" s="47">
        <v>0</v>
      </c>
      <c r="N15" s="238">
        <v>0</v>
      </c>
      <c r="O15" s="229">
        <v>0</v>
      </c>
      <c r="P15" s="47">
        <v>0</v>
      </c>
      <c r="Q15" s="47">
        <v>0</v>
      </c>
      <c r="R15" s="48"/>
      <c r="S15" s="46">
        <v>0</v>
      </c>
      <c r="T15" s="47">
        <v>0</v>
      </c>
      <c r="U15" s="238">
        <v>0</v>
      </c>
      <c r="V15" s="237">
        <v>0</v>
      </c>
      <c r="W15" s="47">
        <v>0</v>
      </c>
      <c r="X15" s="238">
        <v>0</v>
      </c>
      <c r="Y15" s="229">
        <v>0</v>
      </c>
      <c r="Z15" s="47">
        <v>0</v>
      </c>
      <c r="AA15" s="47">
        <v>0</v>
      </c>
      <c r="AB15" s="333"/>
      <c r="AC15" s="376">
        <v>0</v>
      </c>
      <c r="AD15" s="240">
        <v>0</v>
      </c>
      <c r="AE15" s="47">
        <v>0</v>
      </c>
      <c r="AF15" s="47">
        <v>0</v>
      </c>
      <c r="AG15" s="48"/>
      <c r="AH15" s="46">
        <v>0</v>
      </c>
      <c r="AI15" s="47">
        <v>0</v>
      </c>
      <c r="AJ15" s="238">
        <v>0</v>
      </c>
      <c r="AK15" s="229">
        <v>0</v>
      </c>
      <c r="AL15" s="240">
        <v>0</v>
      </c>
      <c r="AM15" s="47">
        <v>0</v>
      </c>
      <c r="AN15" s="47">
        <v>0</v>
      </c>
      <c r="AO15" s="47">
        <v>0</v>
      </c>
      <c r="AP15" s="238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237">
        <v>0</v>
      </c>
      <c r="E16" s="47">
        <v>0</v>
      </c>
      <c r="F16" s="47">
        <v>0</v>
      </c>
      <c r="G16" s="333"/>
      <c r="H16" s="237">
        <v>0</v>
      </c>
      <c r="I16" s="47">
        <v>0</v>
      </c>
      <c r="J16" s="47">
        <v>0</v>
      </c>
      <c r="K16" s="333"/>
      <c r="L16" s="237">
        <v>0</v>
      </c>
      <c r="M16" s="47">
        <v>0</v>
      </c>
      <c r="N16" s="238">
        <v>0</v>
      </c>
      <c r="O16" s="229">
        <v>0</v>
      </c>
      <c r="P16" s="47">
        <v>0</v>
      </c>
      <c r="Q16" s="47">
        <v>0</v>
      </c>
      <c r="R16" s="48"/>
      <c r="S16" s="46">
        <v>0</v>
      </c>
      <c r="T16" s="47">
        <v>0</v>
      </c>
      <c r="U16" s="238">
        <v>0</v>
      </c>
      <c r="V16" s="237">
        <v>0</v>
      </c>
      <c r="W16" s="47">
        <v>0</v>
      </c>
      <c r="X16" s="238">
        <v>0</v>
      </c>
      <c r="Y16" s="229">
        <v>0</v>
      </c>
      <c r="Z16" s="47">
        <v>0</v>
      </c>
      <c r="AA16" s="47">
        <v>0</v>
      </c>
      <c r="AB16" s="333"/>
      <c r="AC16" s="376">
        <v>0</v>
      </c>
      <c r="AD16" s="240">
        <v>0</v>
      </c>
      <c r="AE16" s="47">
        <v>0</v>
      </c>
      <c r="AF16" s="47">
        <v>0</v>
      </c>
      <c r="AG16" s="48"/>
      <c r="AH16" s="46">
        <v>0</v>
      </c>
      <c r="AI16" s="47">
        <v>0</v>
      </c>
      <c r="AJ16" s="238">
        <v>0</v>
      </c>
      <c r="AK16" s="229">
        <v>0</v>
      </c>
      <c r="AL16" s="240">
        <v>0</v>
      </c>
      <c r="AM16" s="47">
        <v>0</v>
      </c>
      <c r="AN16" s="47">
        <v>0</v>
      </c>
      <c r="AO16" s="47">
        <v>0</v>
      </c>
      <c r="AP16" s="238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237">
        <v>0</v>
      </c>
      <c r="E17" s="47">
        <v>0</v>
      </c>
      <c r="F17" s="47">
        <v>0</v>
      </c>
      <c r="G17" s="333"/>
      <c r="H17" s="237">
        <v>0</v>
      </c>
      <c r="I17" s="47">
        <v>0</v>
      </c>
      <c r="J17" s="47">
        <v>0</v>
      </c>
      <c r="K17" s="333"/>
      <c r="L17" s="237">
        <v>0</v>
      </c>
      <c r="M17" s="47">
        <v>0</v>
      </c>
      <c r="N17" s="238">
        <v>0</v>
      </c>
      <c r="O17" s="229">
        <v>0</v>
      </c>
      <c r="P17" s="47">
        <v>0</v>
      </c>
      <c r="Q17" s="47">
        <v>0</v>
      </c>
      <c r="R17" s="48"/>
      <c r="S17" s="46">
        <v>0</v>
      </c>
      <c r="T17" s="47">
        <v>0</v>
      </c>
      <c r="U17" s="238">
        <v>0</v>
      </c>
      <c r="V17" s="237">
        <v>0</v>
      </c>
      <c r="W17" s="47">
        <v>0</v>
      </c>
      <c r="X17" s="238">
        <v>0</v>
      </c>
      <c r="Y17" s="229">
        <v>0</v>
      </c>
      <c r="Z17" s="47">
        <v>0</v>
      </c>
      <c r="AA17" s="47">
        <v>0</v>
      </c>
      <c r="AB17" s="333"/>
      <c r="AC17" s="376">
        <v>0</v>
      </c>
      <c r="AD17" s="240">
        <v>0</v>
      </c>
      <c r="AE17" s="47">
        <v>0</v>
      </c>
      <c r="AF17" s="47">
        <v>0</v>
      </c>
      <c r="AG17" s="48"/>
      <c r="AH17" s="46">
        <v>0</v>
      </c>
      <c r="AI17" s="47">
        <v>0</v>
      </c>
      <c r="AJ17" s="238">
        <v>0</v>
      </c>
      <c r="AK17" s="229">
        <v>0</v>
      </c>
      <c r="AL17" s="240">
        <v>0</v>
      </c>
      <c r="AM17" s="47">
        <v>0</v>
      </c>
      <c r="AN17" s="47">
        <v>0</v>
      </c>
      <c r="AO17" s="47">
        <v>0</v>
      </c>
      <c r="AP17" s="238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237">
        <v>0</v>
      </c>
      <c r="E18" s="47">
        <v>0</v>
      </c>
      <c r="F18" s="47">
        <v>0</v>
      </c>
      <c r="G18" s="333"/>
      <c r="H18" s="237">
        <v>0</v>
      </c>
      <c r="I18" s="47">
        <v>0</v>
      </c>
      <c r="J18" s="47">
        <v>0</v>
      </c>
      <c r="K18" s="333"/>
      <c r="L18" s="237">
        <v>0</v>
      </c>
      <c r="M18" s="47">
        <v>0</v>
      </c>
      <c r="N18" s="238">
        <v>0</v>
      </c>
      <c r="O18" s="229">
        <v>0</v>
      </c>
      <c r="P18" s="47">
        <v>0</v>
      </c>
      <c r="Q18" s="47">
        <v>0</v>
      </c>
      <c r="R18" s="48"/>
      <c r="S18" s="46">
        <v>0</v>
      </c>
      <c r="T18" s="47">
        <v>0</v>
      </c>
      <c r="U18" s="238">
        <v>0</v>
      </c>
      <c r="V18" s="237">
        <v>0</v>
      </c>
      <c r="W18" s="47">
        <v>0</v>
      </c>
      <c r="X18" s="238">
        <v>0</v>
      </c>
      <c r="Y18" s="229">
        <v>0</v>
      </c>
      <c r="Z18" s="47">
        <v>0</v>
      </c>
      <c r="AA18" s="47">
        <v>0</v>
      </c>
      <c r="AB18" s="333"/>
      <c r="AC18" s="376">
        <v>0</v>
      </c>
      <c r="AD18" s="240">
        <v>0</v>
      </c>
      <c r="AE18" s="47">
        <v>0</v>
      </c>
      <c r="AF18" s="47">
        <v>0</v>
      </c>
      <c r="AG18" s="48"/>
      <c r="AH18" s="46">
        <v>0</v>
      </c>
      <c r="AI18" s="47">
        <v>0</v>
      </c>
      <c r="AJ18" s="238">
        <v>0</v>
      </c>
      <c r="AK18" s="229">
        <v>0</v>
      </c>
      <c r="AL18" s="240">
        <v>0</v>
      </c>
      <c r="AM18" s="47">
        <v>0</v>
      </c>
      <c r="AN18" s="47">
        <v>0</v>
      </c>
      <c r="AO18" s="47">
        <v>0</v>
      </c>
      <c r="AP18" s="238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237">
        <v>0</v>
      </c>
      <c r="E19" s="47">
        <v>0</v>
      </c>
      <c r="F19" s="47">
        <v>0</v>
      </c>
      <c r="G19" s="333">
        <v>0</v>
      </c>
      <c r="H19" s="237">
        <v>0</v>
      </c>
      <c r="I19" s="47">
        <v>0</v>
      </c>
      <c r="J19" s="47">
        <v>0</v>
      </c>
      <c r="K19" s="333">
        <v>0</v>
      </c>
      <c r="L19" s="237">
        <v>0</v>
      </c>
      <c r="M19" s="47">
        <v>0</v>
      </c>
      <c r="N19" s="238">
        <v>0</v>
      </c>
      <c r="O19" s="229">
        <v>0</v>
      </c>
      <c r="P19" s="47">
        <v>0</v>
      </c>
      <c r="Q19" s="47">
        <v>0</v>
      </c>
      <c r="R19" s="48">
        <v>0</v>
      </c>
      <c r="S19" s="46">
        <v>0</v>
      </c>
      <c r="T19" s="47">
        <v>0</v>
      </c>
      <c r="U19" s="238">
        <v>0</v>
      </c>
      <c r="V19" s="237">
        <v>0</v>
      </c>
      <c r="W19" s="47">
        <v>0</v>
      </c>
      <c r="X19" s="238">
        <v>0</v>
      </c>
      <c r="Y19" s="229">
        <v>0</v>
      </c>
      <c r="Z19" s="47">
        <v>0</v>
      </c>
      <c r="AA19" s="47">
        <v>0</v>
      </c>
      <c r="AB19" s="333">
        <v>0</v>
      </c>
      <c r="AC19" s="376">
        <v>0</v>
      </c>
      <c r="AD19" s="240">
        <v>0</v>
      </c>
      <c r="AE19" s="47">
        <v>0</v>
      </c>
      <c r="AF19" s="47">
        <v>0</v>
      </c>
      <c r="AG19" s="48">
        <v>0</v>
      </c>
      <c r="AH19" s="46">
        <v>0</v>
      </c>
      <c r="AI19" s="47">
        <v>0</v>
      </c>
      <c r="AJ19" s="238">
        <v>0</v>
      </c>
      <c r="AK19" s="229">
        <v>0</v>
      </c>
      <c r="AL19" s="240">
        <v>0</v>
      </c>
      <c r="AM19" s="47">
        <v>0</v>
      </c>
      <c r="AN19" s="47">
        <v>0</v>
      </c>
      <c r="AO19" s="47">
        <v>0</v>
      </c>
      <c r="AP19" s="238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237">
        <v>0</v>
      </c>
      <c r="E20" s="47">
        <v>0</v>
      </c>
      <c r="F20" s="47">
        <v>0</v>
      </c>
      <c r="G20" s="333"/>
      <c r="H20" s="237">
        <v>0</v>
      </c>
      <c r="I20" s="47">
        <v>0</v>
      </c>
      <c r="J20" s="47">
        <v>0</v>
      </c>
      <c r="K20" s="333"/>
      <c r="L20" s="237">
        <v>0</v>
      </c>
      <c r="M20" s="47">
        <v>0</v>
      </c>
      <c r="N20" s="238">
        <v>0</v>
      </c>
      <c r="O20" s="229">
        <v>0</v>
      </c>
      <c r="P20" s="47">
        <v>0</v>
      </c>
      <c r="Q20" s="47">
        <v>0</v>
      </c>
      <c r="R20" s="48"/>
      <c r="S20" s="46">
        <v>0</v>
      </c>
      <c r="T20" s="47">
        <v>0</v>
      </c>
      <c r="U20" s="238">
        <v>0</v>
      </c>
      <c r="V20" s="237">
        <v>0</v>
      </c>
      <c r="W20" s="47">
        <v>0</v>
      </c>
      <c r="X20" s="238">
        <v>0</v>
      </c>
      <c r="Y20" s="229">
        <v>0</v>
      </c>
      <c r="Z20" s="47">
        <v>0</v>
      </c>
      <c r="AA20" s="47">
        <v>0</v>
      </c>
      <c r="AB20" s="333"/>
      <c r="AC20" s="376">
        <v>0</v>
      </c>
      <c r="AD20" s="240">
        <v>0</v>
      </c>
      <c r="AE20" s="47">
        <v>0</v>
      </c>
      <c r="AF20" s="47">
        <v>0</v>
      </c>
      <c r="AG20" s="48"/>
      <c r="AH20" s="46">
        <v>0</v>
      </c>
      <c r="AI20" s="47">
        <v>0</v>
      </c>
      <c r="AJ20" s="238">
        <v>0</v>
      </c>
      <c r="AK20" s="229">
        <v>0</v>
      </c>
      <c r="AL20" s="240">
        <v>0</v>
      </c>
      <c r="AM20" s="47">
        <v>0</v>
      </c>
      <c r="AN20" s="47">
        <v>0</v>
      </c>
      <c r="AO20" s="47">
        <v>0</v>
      </c>
      <c r="AP20" s="238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237">
        <v>0</v>
      </c>
      <c r="E21" s="47">
        <v>0</v>
      </c>
      <c r="F21" s="47">
        <v>0</v>
      </c>
      <c r="G21" s="333"/>
      <c r="H21" s="237">
        <v>0</v>
      </c>
      <c r="I21" s="47">
        <v>0</v>
      </c>
      <c r="J21" s="47">
        <v>0</v>
      </c>
      <c r="K21" s="333"/>
      <c r="L21" s="237">
        <v>0</v>
      </c>
      <c r="M21" s="47">
        <v>0</v>
      </c>
      <c r="N21" s="238">
        <v>0</v>
      </c>
      <c r="O21" s="229">
        <v>0</v>
      </c>
      <c r="P21" s="47">
        <v>0</v>
      </c>
      <c r="Q21" s="47">
        <v>0</v>
      </c>
      <c r="R21" s="48"/>
      <c r="S21" s="46">
        <v>0</v>
      </c>
      <c r="T21" s="47">
        <v>0</v>
      </c>
      <c r="U21" s="238">
        <v>0</v>
      </c>
      <c r="V21" s="237">
        <v>0</v>
      </c>
      <c r="W21" s="47">
        <v>0</v>
      </c>
      <c r="X21" s="238">
        <v>0</v>
      </c>
      <c r="Y21" s="229">
        <v>0</v>
      </c>
      <c r="Z21" s="47">
        <v>0</v>
      </c>
      <c r="AA21" s="47">
        <v>0</v>
      </c>
      <c r="AB21" s="333"/>
      <c r="AC21" s="376">
        <v>0</v>
      </c>
      <c r="AD21" s="240">
        <v>0</v>
      </c>
      <c r="AE21" s="47">
        <v>0</v>
      </c>
      <c r="AF21" s="47">
        <v>0</v>
      </c>
      <c r="AG21" s="48"/>
      <c r="AH21" s="46">
        <v>0</v>
      </c>
      <c r="AI21" s="47">
        <v>0</v>
      </c>
      <c r="AJ21" s="238">
        <v>0</v>
      </c>
      <c r="AK21" s="229">
        <v>0</v>
      </c>
      <c r="AL21" s="240">
        <v>0</v>
      </c>
      <c r="AM21" s="47">
        <v>0</v>
      </c>
      <c r="AN21" s="47">
        <v>0</v>
      </c>
      <c r="AO21" s="47">
        <v>0</v>
      </c>
      <c r="AP21" s="238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237">
        <v>0</v>
      </c>
      <c r="E22" s="47">
        <v>0</v>
      </c>
      <c r="F22" s="47">
        <v>0</v>
      </c>
      <c r="G22" s="333"/>
      <c r="H22" s="237">
        <v>0</v>
      </c>
      <c r="I22" s="47">
        <v>0</v>
      </c>
      <c r="J22" s="47">
        <v>0</v>
      </c>
      <c r="K22" s="333"/>
      <c r="L22" s="237">
        <v>0</v>
      </c>
      <c r="M22" s="47">
        <v>0</v>
      </c>
      <c r="N22" s="238">
        <v>0</v>
      </c>
      <c r="O22" s="229">
        <v>0</v>
      </c>
      <c r="P22" s="47">
        <v>0</v>
      </c>
      <c r="Q22" s="47">
        <v>0</v>
      </c>
      <c r="R22" s="48"/>
      <c r="S22" s="46">
        <v>0</v>
      </c>
      <c r="T22" s="47">
        <v>0</v>
      </c>
      <c r="U22" s="238">
        <v>0</v>
      </c>
      <c r="V22" s="237">
        <v>0</v>
      </c>
      <c r="W22" s="47">
        <v>0</v>
      </c>
      <c r="X22" s="238">
        <v>0</v>
      </c>
      <c r="Y22" s="229">
        <v>0</v>
      </c>
      <c r="Z22" s="47">
        <v>0</v>
      </c>
      <c r="AA22" s="47">
        <v>0</v>
      </c>
      <c r="AB22" s="333"/>
      <c r="AC22" s="376">
        <v>0</v>
      </c>
      <c r="AD22" s="240">
        <v>0</v>
      </c>
      <c r="AE22" s="47">
        <v>0</v>
      </c>
      <c r="AF22" s="47">
        <v>0</v>
      </c>
      <c r="AG22" s="48"/>
      <c r="AH22" s="46">
        <v>0</v>
      </c>
      <c r="AI22" s="47">
        <v>0</v>
      </c>
      <c r="AJ22" s="238">
        <v>0</v>
      </c>
      <c r="AK22" s="229">
        <v>0</v>
      </c>
      <c r="AL22" s="240">
        <v>0</v>
      </c>
      <c r="AM22" s="47">
        <v>0</v>
      </c>
      <c r="AN22" s="47">
        <v>0</v>
      </c>
      <c r="AO22" s="47">
        <v>0</v>
      </c>
      <c r="AP22" s="238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237">
        <v>0</v>
      </c>
      <c r="E23" s="47">
        <v>0</v>
      </c>
      <c r="F23" s="47">
        <v>0</v>
      </c>
      <c r="G23" s="333"/>
      <c r="H23" s="237">
        <v>0</v>
      </c>
      <c r="I23" s="47">
        <v>0</v>
      </c>
      <c r="J23" s="47">
        <v>0</v>
      </c>
      <c r="K23" s="333"/>
      <c r="L23" s="237">
        <v>0</v>
      </c>
      <c r="M23" s="47">
        <v>0</v>
      </c>
      <c r="N23" s="238">
        <v>0</v>
      </c>
      <c r="O23" s="229">
        <v>0</v>
      </c>
      <c r="P23" s="47">
        <v>0</v>
      </c>
      <c r="Q23" s="47">
        <v>0</v>
      </c>
      <c r="R23" s="48"/>
      <c r="S23" s="46">
        <v>0</v>
      </c>
      <c r="T23" s="47">
        <v>0</v>
      </c>
      <c r="U23" s="238">
        <v>0</v>
      </c>
      <c r="V23" s="237">
        <v>0</v>
      </c>
      <c r="W23" s="47">
        <v>0</v>
      </c>
      <c r="X23" s="238">
        <v>0</v>
      </c>
      <c r="Y23" s="229">
        <v>0</v>
      </c>
      <c r="Z23" s="47">
        <v>0</v>
      </c>
      <c r="AA23" s="47">
        <v>0</v>
      </c>
      <c r="AB23" s="333"/>
      <c r="AC23" s="376">
        <v>0</v>
      </c>
      <c r="AD23" s="240">
        <v>0</v>
      </c>
      <c r="AE23" s="47">
        <v>0</v>
      </c>
      <c r="AF23" s="47">
        <v>0</v>
      </c>
      <c r="AG23" s="48"/>
      <c r="AH23" s="46">
        <v>0</v>
      </c>
      <c r="AI23" s="47">
        <v>0</v>
      </c>
      <c r="AJ23" s="238">
        <v>0</v>
      </c>
      <c r="AK23" s="229">
        <v>0</v>
      </c>
      <c r="AL23" s="240">
        <v>0</v>
      </c>
      <c r="AM23" s="47">
        <v>0</v>
      </c>
      <c r="AN23" s="47">
        <v>0</v>
      </c>
      <c r="AO23" s="47">
        <v>0</v>
      </c>
      <c r="AP23" s="238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237">
        <v>0</v>
      </c>
      <c r="E24" s="47">
        <v>0</v>
      </c>
      <c r="F24" s="47">
        <v>0</v>
      </c>
      <c r="G24" s="333"/>
      <c r="H24" s="237">
        <v>0</v>
      </c>
      <c r="I24" s="47">
        <v>0</v>
      </c>
      <c r="J24" s="47">
        <v>0</v>
      </c>
      <c r="K24" s="333"/>
      <c r="L24" s="237">
        <v>0</v>
      </c>
      <c r="M24" s="47">
        <v>0</v>
      </c>
      <c r="N24" s="238">
        <v>0</v>
      </c>
      <c r="O24" s="229">
        <v>0</v>
      </c>
      <c r="P24" s="47">
        <v>0</v>
      </c>
      <c r="Q24" s="47">
        <v>0</v>
      </c>
      <c r="R24" s="48"/>
      <c r="S24" s="46">
        <v>0</v>
      </c>
      <c r="T24" s="47">
        <v>0</v>
      </c>
      <c r="U24" s="238">
        <v>0</v>
      </c>
      <c r="V24" s="237">
        <v>0</v>
      </c>
      <c r="W24" s="47">
        <v>0</v>
      </c>
      <c r="X24" s="238">
        <v>0</v>
      </c>
      <c r="Y24" s="229">
        <v>0</v>
      </c>
      <c r="Z24" s="47">
        <v>0</v>
      </c>
      <c r="AA24" s="47">
        <v>0</v>
      </c>
      <c r="AB24" s="333"/>
      <c r="AC24" s="376">
        <v>0</v>
      </c>
      <c r="AD24" s="240">
        <v>0</v>
      </c>
      <c r="AE24" s="47">
        <v>0</v>
      </c>
      <c r="AF24" s="47">
        <v>0</v>
      </c>
      <c r="AG24" s="48"/>
      <c r="AH24" s="46">
        <v>0</v>
      </c>
      <c r="AI24" s="47">
        <v>0</v>
      </c>
      <c r="AJ24" s="238">
        <v>0</v>
      </c>
      <c r="AK24" s="229">
        <v>0</v>
      </c>
      <c r="AL24" s="240">
        <v>0</v>
      </c>
      <c r="AM24" s="47">
        <v>0</v>
      </c>
      <c r="AN24" s="47">
        <v>0</v>
      </c>
      <c r="AO24" s="47">
        <v>0</v>
      </c>
      <c r="AP24" s="238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237">
        <v>0</v>
      </c>
      <c r="E25" s="47">
        <v>0</v>
      </c>
      <c r="F25" s="47">
        <v>0</v>
      </c>
      <c r="G25" s="333"/>
      <c r="H25" s="237">
        <v>0</v>
      </c>
      <c r="I25" s="47">
        <v>0</v>
      </c>
      <c r="J25" s="47">
        <v>0</v>
      </c>
      <c r="K25" s="333"/>
      <c r="L25" s="237">
        <v>0</v>
      </c>
      <c r="M25" s="47">
        <v>0</v>
      </c>
      <c r="N25" s="238">
        <v>0</v>
      </c>
      <c r="O25" s="229">
        <v>0</v>
      </c>
      <c r="P25" s="47">
        <v>0</v>
      </c>
      <c r="Q25" s="47">
        <v>0</v>
      </c>
      <c r="R25" s="48"/>
      <c r="S25" s="46">
        <v>0</v>
      </c>
      <c r="T25" s="47">
        <v>0</v>
      </c>
      <c r="U25" s="238">
        <v>0</v>
      </c>
      <c r="V25" s="237">
        <v>0</v>
      </c>
      <c r="W25" s="47">
        <v>0</v>
      </c>
      <c r="X25" s="238">
        <v>0</v>
      </c>
      <c r="Y25" s="229">
        <v>0</v>
      </c>
      <c r="Z25" s="47">
        <v>0</v>
      </c>
      <c r="AA25" s="47">
        <v>0</v>
      </c>
      <c r="AB25" s="333"/>
      <c r="AC25" s="376">
        <v>0</v>
      </c>
      <c r="AD25" s="240">
        <v>0</v>
      </c>
      <c r="AE25" s="47">
        <v>0</v>
      </c>
      <c r="AF25" s="47">
        <v>0</v>
      </c>
      <c r="AG25" s="48"/>
      <c r="AH25" s="46">
        <v>0</v>
      </c>
      <c r="AI25" s="47">
        <v>0</v>
      </c>
      <c r="AJ25" s="238">
        <v>0</v>
      </c>
      <c r="AK25" s="229">
        <v>0</v>
      </c>
      <c r="AL25" s="240">
        <v>0</v>
      </c>
      <c r="AM25" s="47">
        <v>0</v>
      </c>
      <c r="AN25" s="47">
        <v>0</v>
      </c>
      <c r="AO25" s="47">
        <v>0</v>
      </c>
      <c r="AP25" s="238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237">
        <v>0</v>
      </c>
      <c r="E26" s="47">
        <v>0</v>
      </c>
      <c r="F26" s="47">
        <v>0</v>
      </c>
      <c r="G26" s="333"/>
      <c r="H26" s="237">
        <v>0</v>
      </c>
      <c r="I26" s="47">
        <v>0</v>
      </c>
      <c r="J26" s="47">
        <v>0</v>
      </c>
      <c r="K26" s="333"/>
      <c r="L26" s="237">
        <v>0</v>
      </c>
      <c r="M26" s="47">
        <v>0</v>
      </c>
      <c r="N26" s="238">
        <v>0</v>
      </c>
      <c r="O26" s="229">
        <v>0</v>
      </c>
      <c r="P26" s="47">
        <v>0</v>
      </c>
      <c r="Q26" s="47">
        <v>0</v>
      </c>
      <c r="R26" s="48"/>
      <c r="S26" s="46">
        <v>0</v>
      </c>
      <c r="T26" s="47">
        <v>0</v>
      </c>
      <c r="U26" s="238">
        <v>0</v>
      </c>
      <c r="V26" s="237">
        <v>0</v>
      </c>
      <c r="W26" s="47">
        <v>0</v>
      </c>
      <c r="X26" s="238">
        <v>0</v>
      </c>
      <c r="Y26" s="229">
        <v>0</v>
      </c>
      <c r="Z26" s="47">
        <v>0</v>
      </c>
      <c r="AA26" s="47">
        <v>0</v>
      </c>
      <c r="AB26" s="333"/>
      <c r="AC26" s="376">
        <v>0</v>
      </c>
      <c r="AD26" s="240">
        <v>0</v>
      </c>
      <c r="AE26" s="47">
        <v>0</v>
      </c>
      <c r="AF26" s="47">
        <v>0</v>
      </c>
      <c r="AG26" s="48"/>
      <c r="AH26" s="46">
        <v>0</v>
      </c>
      <c r="AI26" s="47">
        <v>0</v>
      </c>
      <c r="AJ26" s="238">
        <v>0</v>
      </c>
      <c r="AK26" s="229">
        <v>0</v>
      </c>
      <c r="AL26" s="240">
        <v>0</v>
      </c>
      <c r="AM26" s="47">
        <v>0</v>
      </c>
      <c r="AN26" s="47">
        <v>0</v>
      </c>
      <c r="AO26" s="47">
        <v>0</v>
      </c>
      <c r="AP26" s="238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305">
        <v>0</v>
      </c>
      <c r="E27" s="288">
        <v>0</v>
      </c>
      <c r="F27" s="288">
        <v>0</v>
      </c>
      <c r="G27" s="334"/>
      <c r="H27" s="305">
        <v>0</v>
      </c>
      <c r="I27" s="288">
        <v>0</v>
      </c>
      <c r="J27" s="288">
        <v>0</v>
      </c>
      <c r="K27" s="334"/>
      <c r="L27" s="305">
        <v>0</v>
      </c>
      <c r="M27" s="288">
        <v>0</v>
      </c>
      <c r="N27" s="314">
        <v>0</v>
      </c>
      <c r="O27" s="355">
        <v>0</v>
      </c>
      <c r="P27" s="288">
        <v>0</v>
      </c>
      <c r="Q27" s="288">
        <v>0</v>
      </c>
      <c r="R27" s="291"/>
      <c r="S27" s="290">
        <v>0</v>
      </c>
      <c r="T27" s="288">
        <v>0</v>
      </c>
      <c r="U27" s="314">
        <v>0</v>
      </c>
      <c r="V27" s="305">
        <v>0</v>
      </c>
      <c r="W27" s="288">
        <v>0</v>
      </c>
      <c r="X27" s="314">
        <v>0</v>
      </c>
      <c r="Y27" s="355">
        <v>0</v>
      </c>
      <c r="Z27" s="288">
        <v>0</v>
      </c>
      <c r="AA27" s="288">
        <v>0</v>
      </c>
      <c r="AB27" s="334"/>
      <c r="AC27" s="377">
        <v>0</v>
      </c>
      <c r="AD27" s="378">
        <v>0</v>
      </c>
      <c r="AE27" s="288">
        <v>0</v>
      </c>
      <c r="AF27" s="288">
        <v>0</v>
      </c>
      <c r="AG27" s="291"/>
      <c r="AH27" s="290">
        <v>0</v>
      </c>
      <c r="AI27" s="288">
        <v>0</v>
      </c>
      <c r="AJ27" s="314">
        <v>0</v>
      </c>
      <c r="AK27" s="458">
        <v>0</v>
      </c>
      <c r="AL27" s="459">
        <v>0</v>
      </c>
      <c r="AM27" s="460">
        <v>0</v>
      </c>
      <c r="AN27" s="460">
        <v>0</v>
      </c>
      <c r="AO27" s="460">
        <v>0</v>
      </c>
      <c r="AP27" s="461">
        <v>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75">
        <v>336</v>
      </c>
      <c r="E28" s="476">
        <v>153132316.38</v>
      </c>
      <c r="F28" s="476">
        <v>114849236.61999999</v>
      </c>
      <c r="G28" s="484">
        <v>0</v>
      </c>
      <c r="H28" s="475">
        <v>243</v>
      </c>
      <c r="I28" s="476">
        <v>61622898</v>
      </c>
      <c r="J28" s="476">
        <v>46217172.99000001</v>
      </c>
      <c r="K28" s="484">
        <v>0</v>
      </c>
      <c r="L28" s="475">
        <v>81</v>
      </c>
      <c r="M28" s="476">
        <v>82325045.450000018</v>
      </c>
      <c r="N28" s="480">
        <v>61743783.960000001</v>
      </c>
      <c r="O28" s="488">
        <v>255</v>
      </c>
      <c r="P28" s="476">
        <v>63711223.810000002</v>
      </c>
      <c r="Q28" s="476">
        <v>47783417.230000004</v>
      </c>
      <c r="R28" s="481">
        <v>0</v>
      </c>
      <c r="S28" s="482">
        <v>12</v>
      </c>
      <c r="T28" s="476">
        <v>8052348.8600000003</v>
      </c>
      <c r="U28" s="480">
        <v>6039261.6200000001</v>
      </c>
      <c r="V28" s="475">
        <v>25</v>
      </c>
      <c r="W28" s="476">
        <v>991278.35000000009</v>
      </c>
      <c r="X28" s="480">
        <v>743458.77999999991</v>
      </c>
      <c r="Y28" s="488">
        <v>243</v>
      </c>
      <c r="Z28" s="476">
        <v>54667596.600000001</v>
      </c>
      <c r="AA28" s="476">
        <v>41000696.830000006</v>
      </c>
      <c r="AB28" s="484">
        <v>0</v>
      </c>
      <c r="AC28" s="489">
        <v>117</v>
      </c>
      <c r="AD28" s="490">
        <v>130</v>
      </c>
      <c r="AE28" s="476">
        <v>33140869.57</v>
      </c>
      <c r="AF28" s="476">
        <v>24855651.859999999</v>
      </c>
      <c r="AG28" s="481">
        <v>0</v>
      </c>
      <c r="AH28" s="482">
        <v>5</v>
      </c>
      <c r="AI28" s="476">
        <v>2013078.1300000001</v>
      </c>
      <c r="AJ28" s="480">
        <v>661642.02000000014</v>
      </c>
      <c r="AK28" s="488">
        <v>416</v>
      </c>
      <c r="AL28" s="490">
        <v>249</v>
      </c>
      <c r="AM28" s="476">
        <v>56551947.530000001</v>
      </c>
      <c r="AN28" s="476">
        <v>42413959.659999996</v>
      </c>
      <c r="AO28" s="476">
        <v>19428189.559999999</v>
      </c>
      <c r="AP28" s="480">
        <v>14571142.09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304">
        <v>0</v>
      </c>
      <c r="E29" s="233">
        <v>0</v>
      </c>
      <c r="F29" s="233">
        <v>0</v>
      </c>
      <c r="G29" s="332"/>
      <c r="H29" s="304">
        <v>0</v>
      </c>
      <c r="I29" s="233">
        <v>0</v>
      </c>
      <c r="J29" s="233">
        <v>0</v>
      </c>
      <c r="K29" s="332"/>
      <c r="L29" s="304">
        <v>0</v>
      </c>
      <c r="M29" s="233">
        <v>0</v>
      </c>
      <c r="N29" s="313">
        <v>0</v>
      </c>
      <c r="O29" s="232">
        <v>0</v>
      </c>
      <c r="P29" s="233">
        <v>0</v>
      </c>
      <c r="Q29" s="233">
        <v>0</v>
      </c>
      <c r="R29" s="300"/>
      <c r="S29" s="299">
        <v>0</v>
      </c>
      <c r="T29" s="233">
        <v>0</v>
      </c>
      <c r="U29" s="313">
        <v>0</v>
      </c>
      <c r="V29" s="304">
        <v>0</v>
      </c>
      <c r="W29" s="233">
        <v>0</v>
      </c>
      <c r="X29" s="313">
        <v>0</v>
      </c>
      <c r="Y29" s="232">
        <v>0</v>
      </c>
      <c r="Z29" s="233">
        <v>0</v>
      </c>
      <c r="AA29" s="233">
        <v>0</v>
      </c>
      <c r="AB29" s="332"/>
      <c r="AC29" s="374">
        <v>0</v>
      </c>
      <c r="AD29" s="375">
        <v>0</v>
      </c>
      <c r="AE29" s="233">
        <v>0</v>
      </c>
      <c r="AF29" s="233">
        <v>0</v>
      </c>
      <c r="AG29" s="300"/>
      <c r="AH29" s="299">
        <v>0</v>
      </c>
      <c r="AI29" s="233">
        <v>0</v>
      </c>
      <c r="AJ29" s="313">
        <v>0</v>
      </c>
      <c r="AK29" s="469">
        <v>0</v>
      </c>
      <c r="AL29" s="470">
        <v>0</v>
      </c>
      <c r="AM29" s="471">
        <v>0</v>
      </c>
      <c r="AN29" s="471">
        <v>0</v>
      </c>
      <c r="AO29" s="471">
        <v>0</v>
      </c>
      <c r="AP29" s="472">
        <v>0</v>
      </c>
    </row>
    <row r="30" spans="1:42" s="191" customFormat="1" ht="109.5" customHeight="1" x14ac:dyDescent="0.25">
      <c r="A30" s="387"/>
      <c r="B30" s="389" t="s">
        <v>41</v>
      </c>
      <c r="C30" s="396">
        <f>'Zestawienie syntetyczne'!B30</f>
        <v>8246655.3886693325</v>
      </c>
      <c r="D30" s="237">
        <v>5</v>
      </c>
      <c r="E30" s="47">
        <v>414998</v>
      </c>
      <c r="F30" s="47">
        <v>311248.5</v>
      </c>
      <c r="G30" s="333"/>
      <c r="H30" s="237">
        <v>4</v>
      </c>
      <c r="I30" s="47">
        <v>397499</v>
      </c>
      <c r="J30" s="47">
        <v>298124.25</v>
      </c>
      <c r="K30" s="333"/>
      <c r="L30" s="237">
        <v>1</v>
      </c>
      <c r="M30" s="47">
        <v>17499</v>
      </c>
      <c r="N30" s="238">
        <v>13124.25</v>
      </c>
      <c r="O30" s="229">
        <v>4</v>
      </c>
      <c r="P30" s="47">
        <v>302749</v>
      </c>
      <c r="Q30" s="47">
        <v>227061.75</v>
      </c>
      <c r="R30" s="48"/>
      <c r="S30" s="46">
        <v>0</v>
      </c>
      <c r="T30" s="47">
        <v>0</v>
      </c>
      <c r="U30" s="238">
        <v>0</v>
      </c>
      <c r="V30" s="237">
        <v>0</v>
      </c>
      <c r="W30" s="47">
        <v>0</v>
      </c>
      <c r="X30" s="238">
        <v>0</v>
      </c>
      <c r="Y30" s="229">
        <v>4</v>
      </c>
      <c r="Z30" s="47">
        <v>302749</v>
      </c>
      <c r="AA30" s="47">
        <v>227061.75</v>
      </c>
      <c r="AB30" s="333"/>
      <c r="AC30" s="376">
        <v>4</v>
      </c>
      <c r="AD30" s="240">
        <v>4</v>
      </c>
      <c r="AE30" s="47">
        <v>185250</v>
      </c>
      <c r="AF30" s="47">
        <v>138937.5</v>
      </c>
      <c r="AG30" s="48"/>
      <c r="AH30" s="46">
        <v>0</v>
      </c>
      <c r="AI30" s="47">
        <v>0</v>
      </c>
      <c r="AJ30" s="238">
        <v>0</v>
      </c>
      <c r="AK30" s="229">
        <v>11</v>
      </c>
      <c r="AL30" s="240">
        <v>4</v>
      </c>
      <c r="AM30" s="47">
        <v>303111</v>
      </c>
      <c r="AN30" s="47">
        <v>227333.24</v>
      </c>
      <c r="AO30" s="47">
        <v>290749</v>
      </c>
      <c r="AP30" s="238">
        <v>218061.74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237">
        <v>195</v>
      </c>
      <c r="E31" s="47">
        <v>126075644.41</v>
      </c>
      <c r="F31" s="47">
        <v>94556732.949999988</v>
      </c>
      <c r="G31" s="333">
        <v>0</v>
      </c>
      <c r="H31" s="237">
        <v>110</v>
      </c>
      <c r="I31" s="47">
        <v>36878797.439999998</v>
      </c>
      <c r="J31" s="47">
        <v>27659097.860000007</v>
      </c>
      <c r="K31" s="333">
        <v>0</v>
      </c>
      <c r="L31" s="237">
        <v>74</v>
      </c>
      <c r="M31" s="47">
        <v>80166059.24000001</v>
      </c>
      <c r="N31" s="238">
        <v>60124544.319999993</v>
      </c>
      <c r="O31" s="229">
        <v>121</v>
      </c>
      <c r="P31" s="47">
        <v>39758767.340000004</v>
      </c>
      <c r="Q31" s="47">
        <v>29819075.200000007</v>
      </c>
      <c r="R31" s="47">
        <v>0</v>
      </c>
      <c r="S31" s="46">
        <v>11</v>
      </c>
      <c r="T31" s="47">
        <v>7981270.3400000008</v>
      </c>
      <c r="U31" s="238">
        <v>5985952.7300000004</v>
      </c>
      <c r="V31" s="237">
        <v>25</v>
      </c>
      <c r="W31" s="47">
        <v>991278.35000000009</v>
      </c>
      <c r="X31" s="238">
        <v>743458.77999999991</v>
      </c>
      <c r="Y31" s="229">
        <v>110</v>
      </c>
      <c r="Z31" s="47">
        <v>30786218.650000002</v>
      </c>
      <c r="AA31" s="47">
        <v>23089663.690000009</v>
      </c>
      <c r="AB31" s="341">
        <v>0</v>
      </c>
      <c r="AC31" s="376">
        <v>113</v>
      </c>
      <c r="AD31" s="240">
        <v>126</v>
      </c>
      <c r="AE31" s="47">
        <v>32955619.57</v>
      </c>
      <c r="AF31" s="47">
        <v>24716714.359999999</v>
      </c>
      <c r="AG31" s="48">
        <v>0</v>
      </c>
      <c r="AH31" s="46">
        <v>5</v>
      </c>
      <c r="AI31" s="47">
        <v>2013078.1300000001</v>
      </c>
      <c r="AJ31" s="238">
        <v>661642.02000000014</v>
      </c>
      <c r="AK31" s="229">
        <v>209</v>
      </c>
      <c r="AL31" s="240">
        <v>115</v>
      </c>
      <c r="AM31" s="47">
        <v>32599129.059999999</v>
      </c>
      <c r="AN31" s="47">
        <v>24449346.460000001</v>
      </c>
      <c r="AO31" s="47">
        <v>19137440.559999999</v>
      </c>
      <c r="AP31" s="238">
        <v>14353080.35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237">
        <v>135</v>
      </c>
      <c r="E32" s="47">
        <v>62498921.689999998</v>
      </c>
      <c r="F32" s="47">
        <v>46874191</v>
      </c>
      <c r="G32" s="333"/>
      <c r="H32" s="237">
        <v>82</v>
      </c>
      <c r="I32" s="47">
        <v>26635616.879999999</v>
      </c>
      <c r="J32" s="47">
        <v>19976712.480000004</v>
      </c>
      <c r="K32" s="333"/>
      <c r="L32" s="237">
        <v>45</v>
      </c>
      <c r="M32" s="47">
        <v>28915172.310000002</v>
      </c>
      <c r="N32" s="238">
        <v>21686379.16</v>
      </c>
      <c r="O32" s="229">
        <v>90</v>
      </c>
      <c r="P32" s="47">
        <v>28473323.660000004</v>
      </c>
      <c r="Q32" s="47">
        <v>21354992.500000007</v>
      </c>
      <c r="R32" s="48"/>
      <c r="S32" s="46">
        <v>8</v>
      </c>
      <c r="T32" s="47">
        <v>5924397.3100000005</v>
      </c>
      <c r="U32" s="238">
        <v>4443297.9700000007</v>
      </c>
      <c r="V32" s="237">
        <v>22</v>
      </c>
      <c r="W32" s="47">
        <v>981356.63</v>
      </c>
      <c r="X32" s="238">
        <v>736017.49</v>
      </c>
      <c r="Y32" s="229">
        <v>82</v>
      </c>
      <c r="Z32" s="47">
        <v>21567569.720000003</v>
      </c>
      <c r="AA32" s="47">
        <v>16175677.040000008</v>
      </c>
      <c r="AB32" s="333"/>
      <c r="AC32" s="376">
        <v>85</v>
      </c>
      <c r="AD32" s="240">
        <v>98</v>
      </c>
      <c r="AE32" s="47">
        <v>23831216.210000001</v>
      </c>
      <c r="AF32" s="47">
        <v>17873411.879999999</v>
      </c>
      <c r="AG32" s="48"/>
      <c r="AH32" s="46">
        <v>5</v>
      </c>
      <c r="AI32" s="47">
        <v>2013078.1300000001</v>
      </c>
      <c r="AJ32" s="238">
        <v>635561.89000000013</v>
      </c>
      <c r="AK32" s="229">
        <v>157</v>
      </c>
      <c r="AL32" s="240">
        <v>86</v>
      </c>
      <c r="AM32" s="47">
        <v>22738253.359999999</v>
      </c>
      <c r="AN32" s="47">
        <v>17053689.75</v>
      </c>
      <c r="AO32" s="47">
        <v>13746308.359999999</v>
      </c>
      <c r="AP32" s="238">
        <v>10309731.220000001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237">
        <v>34</v>
      </c>
      <c r="E33" s="47">
        <v>4442857.37</v>
      </c>
      <c r="F33" s="47">
        <v>3332142.98</v>
      </c>
      <c r="G33" s="333"/>
      <c r="H33" s="237">
        <v>22</v>
      </c>
      <c r="I33" s="47">
        <v>2871496.93</v>
      </c>
      <c r="J33" s="47">
        <v>2153622.67</v>
      </c>
      <c r="K33" s="333"/>
      <c r="L33" s="237">
        <v>12</v>
      </c>
      <c r="M33" s="47">
        <v>1571360.4399999997</v>
      </c>
      <c r="N33" s="238">
        <v>1178520.31</v>
      </c>
      <c r="O33" s="229">
        <v>22</v>
      </c>
      <c r="P33" s="47">
        <v>2709709.1</v>
      </c>
      <c r="Q33" s="47">
        <v>2032281.7900000003</v>
      </c>
      <c r="R33" s="48"/>
      <c r="S33" s="46">
        <v>0</v>
      </c>
      <c r="T33" s="47">
        <v>0</v>
      </c>
      <c r="U33" s="238">
        <v>0</v>
      </c>
      <c r="V33" s="237">
        <v>2</v>
      </c>
      <c r="W33" s="47">
        <v>7490.92</v>
      </c>
      <c r="X33" s="238">
        <v>5618.19</v>
      </c>
      <c r="Y33" s="229">
        <v>22</v>
      </c>
      <c r="Z33" s="47">
        <v>2702218.18</v>
      </c>
      <c r="AA33" s="47">
        <v>2026663.6000000003</v>
      </c>
      <c r="AB33" s="333"/>
      <c r="AC33" s="376">
        <v>22</v>
      </c>
      <c r="AD33" s="240">
        <v>22</v>
      </c>
      <c r="AE33" s="47">
        <v>2609175.9700000002</v>
      </c>
      <c r="AF33" s="47">
        <v>1956881.95</v>
      </c>
      <c r="AG33" s="48"/>
      <c r="AH33" s="46">
        <v>0</v>
      </c>
      <c r="AI33" s="47">
        <v>0</v>
      </c>
      <c r="AJ33" s="238">
        <v>16453.219999999998</v>
      </c>
      <c r="AK33" s="229">
        <v>37</v>
      </c>
      <c r="AL33" s="240">
        <v>22</v>
      </c>
      <c r="AM33" s="47">
        <v>2781744.68</v>
      </c>
      <c r="AN33" s="47">
        <v>2086308.47</v>
      </c>
      <c r="AO33" s="47">
        <v>1130710.54</v>
      </c>
      <c r="AP33" s="238">
        <v>848032.89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237">
        <v>26</v>
      </c>
      <c r="E34" s="47">
        <v>59133865.350000001</v>
      </c>
      <c r="F34" s="47">
        <v>44350398.969999999</v>
      </c>
      <c r="G34" s="333"/>
      <c r="H34" s="237">
        <v>6</v>
      </c>
      <c r="I34" s="47">
        <v>7371683.6300000008</v>
      </c>
      <c r="J34" s="47">
        <v>5528762.7100000009</v>
      </c>
      <c r="K34" s="333"/>
      <c r="L34" s="237">
        <v>17</v>
      </c>
      <c r="M34" s="47">
        <v>49679526.49000001</v>
      </c>
      <c r="N34" s="238">
        <v>37259644.849999994</v>
      </c>
      <c r="O34" s="229">
        <v>9</v>
      </c>
      <c r="P34" s="47">
        <v>8575734.5800000001</v>
      </c>
      <c r="Q34" s="47">
        <v>6431800.9100000001</v>
      </c>
      <c r="R34" s="48"/>
      <c r="S34" s="46">
        <v>3</v>
      </c>
      <c r="T34" s="47">
        <v>2056873.03</v>
      </c>
      <c r="U34" s="238">
        <v>1542654.76</v>
      </c>
      <c r="V34" s="237">
        <v>1</v>
      </c>
      <c r="W34" s="47">
        <v>2430.8000000000002</v>
      </c>
      <c r="X34" s="238">
        <v>1823.1</v>
      </c>
      <c r="Y34" s="229">
        <v>6</v>
      </c>
      <c r="Z34" s="47">
        <v>6516430.75</v>
      </c>
      <c r="AA34" s="47">
        <v>4887323.0500000007</v>
      </c>
      <c r="AB34" s="333"/>
      <c r="AC34" s="376">
        <v>6</v>
      </c>
      <c r="AD34" s="240">
        <v>6</v>
      </c>
      <c r="AE34" s="47">
        <v>6515227.3899999997</v>
      </c>
      <c r="AF34" s="47">
        <v>4886420.53</v>
      </c>
      <c r="AG34" s="48"/>
      <c r="AH34" s="46">
        <v>0</v>
      </c>
      <c r="AI34" s="47">
        <v>0</v>
      </c>
      <c r="AJ34" s="238">
        <v>9626.91</v>
      </c>
      <c r="AK34" s="229">
        <v>15</v>
      </c>
      <c r="AL34" s="240">
        <v>7</v>
      </c>
      <c r="AM34" s="47">
        <v>7079131.0199999996</v>
      </c>
      <c r="AN34" s="47">
        <v>5309348.24</v>
      </c>
      <c r="AO34" s="47">
        <v>4260421.66</v>
      </c>
      <c r="AP34" s="238">
        <v>3195316.24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237">
        <v>0</v>
      </c>
      <c r="E35" s="47">
        <v>0</v>
      </c>
      <c r="F35" s="47">
        <v>0</v>
      </c>
      <c r="G35" s="333"/>
      <c r="H35" s="237">
        <v>0</v>
      </c>
      <c r="I35" s="47">
        <v>0</v>
      </c>
      <c r="J35" s="47">
        <v>0</v>
      </c>
      <c r="K35" s="333"/>
      <c r="L35" s="237">
        <v>0</v>
      </c>
      <c r="M35" s="47">
        <v>0</v>
      </c>
      <c r="N35" s="238">
        <v>0</v>
      </c>
      <c r="O35" s="229">
        <v>0</v>
      </c>
      <c r="P35" s="47">
        <v>0</v>
      </c>
      <c r="Q35" s="47">
        <v>0</v>
      </c>
      <c r="R35" s="48"/>
      <c r="S35" s="46">
        <v>0</v>
      </c>
      <c r="T35" s="47">
        <v>0</v>
      </c>
      <c r="U35" s="238">
        <v>0</v>
      </c>
      <c r="V35" s="237">
        <v>0</v>
      </c>
      <c r="W35" s="47">
        <v>0</v>
      </c>
      <c r="X35" s="238">
        <v>0</v>
      </c>
      <c r="Y35" s="229">
        <v>0</v>
      </c>
      <c r="Z35" s="47">
        <v>0</v>
      </c>
      <c r="AA35" s="47">
        <v>0</v>
      </c>
      <c r="AB35" s="333"/>
      <c r="AC35" s="376">
        <v>0</v>
      </c>
      <c r="AD35" s="240">
        <v>0</v>
      </c>
      <c r="AE35" s="47">
        <v>0</v>
      </c>
      <c r="AF35" s="47">
        <v>0</v>
      </c>
      <c r="AG35" s="48"/>
      <c r="AH35" s="46">
        <v>0</v>
      </c>
      <c r="AI35" s="47">
        <v>0</v>
      </c>
      <c r="AJ35" s="238">
        <v>0</v>
      </c>
      <c r="AK35" s="229">
        <v>0</v>
      </c>
      <c r="AL35" s="240">
        <v>0</v>
      </c>
      <c r="AM35" s="47">
        <v>0</v>
      </c>
      <c r="AN35" s="47">
        <v>0</v>
      </c>
      <c r="AO35" s="47">
        <v>0</v>
      </c>
      <c r="AP35" s="238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237">
        <v>65</v>
      </c>
      <c r="E36" s="47">
        <v>13475440.4</v>
      </c>
      <c r="F36" s="47">
        <v>10106580.1</v>
      </c>
      <c r="G36" s="333"/>
      <c r="H36" s="237">
        <v>63</v>
      </c>
      <c r="I36" s="47">
        <v>13247616.500000002</v>
      </c>
      <c r="J36" s="47">
        <v>9935712.1800000016</v>
      </c>
      <c r="K36" s="333"/>
      <c r="L36" s="237">
        <v>1</v>
      </c>
      <c r="M36" s="47">
        <v>74238.7</v>
      </c>
      <c r="N36" s="238">
        <v>55679.02</v>
      </c>
      <c r="O36" s="229">
        <v>64</v>
      </c>
      <c r="P36" s="47">
        <v>13042732.970000001</v>
      </c>
      <c r="Q36" s="47">
        <v>9782049.4799999967</v>
      </c>
      <c r="R36" s="48"/>
      <c r="S36" s="46">
        <v>1</v>
      </c>
      <c r="T36" s="47">
        <v>71078.52</v>
      </c>
      <c r="U36" s="238">
        <v>53308.89</v>
      </c>
      <c r="V36" s="237">
        <v>0</v>
      </c>
      <c r="W36" s="47">
        <v>0</v>
      </c>
      <c r="X36" s="238">
        <v>0</v>
      </c>
      <c r="Y36" s="229">
        <v>63</v>
      </c>
      <c r="Z36" s="47">
        <v>12971654.450000001</v>
      </c>
      <c r="AA36" s="47">
        <v>9728740.5899999961</v>
      </c>
      <c r="AB36" s="333"/>
      <c r="AC36" s="376">
        <v>0</v>
      </c>
      <c r="AD36" s="240">
        <v>0</v>
      </c>
      <c r="AE36" s="47">
        <v>0</v>
      </c>
      <c r="AF36" s="47">
        <v>0</v>
      </c>
      <c r="AG36" s="48"/>
      <c r="AH36" s="46">
        <v>0</v>
      </c>
      <c r="AI36" s="47">
        <v>0</v>
      </c>
      <c r="AJ36" s="238">
        <v>0</v>
      </c>
      <c r="AK36" s="229">
        <v>64</v>
      </c>
      <c r="AL36" s="240">
        <v>64</v>
      </c>
      <c r="AM36" s="47">
        <v>13042732.970000001</v>
      </c>
      <c r="AN36" s="47">
        <v>9782049.4800000004</v>
      </c>
      <c r="AO36" s="47">
        <v>0</v>
      </c>
      <c r="AP36" s="238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237">
        <v>1</v>
      </c>
      <c r="E37" s="47">
        <v>306466.90000000002</v>
      </c>
      <c r="F37" s="47">
        <v>229850.17</v>
      </c>
      <c r="G37" s="333"/>
      <c r="H37" s="237">
        <v>0</v>
      </c>
      <c r="I37" s="47">
        <v>0</v>
      </c>
      <c r="J37" s="47">
        <v>0</v>
      </c>
      <c r="K37" s="333"/>
      <c r="L37" s="237">
        <v>1</v>
      </c>
      <c r="M37" s="47">
        <v>306466.90000000002</v>
      </c>
      <c r="N37" s="238">
        <v>229850.17</v>
      </c>
      <c r="O37" s="229">
        <v>0</v>
      </c>
      <c r="P37" s="47">
        <v>0</v>
      </c>
      <c r="Q37" s="47">
        <v>0</v>
      </c>
      <c r="R37" s="48"/>
      <c r="S37" s="46">
        <v>0</v>
      </c>
      <c r="T37" s="47">
        <v>0</v>
      </c>
      <c r="U37" s="238">
        <v>0</v>
      </c>
      <c r="V37" s="237">
        <v>0</v>
      </c>
      <c r="W37" s="47">
        <v>0</v>
      </c>
      <c r="X37" s="238">
        <v>0</v>
      </c>
      <c r="Y37" s="229">
        <v>0</v>
      </c>
      <c r="Z37" s="47">
        <v>0</v>
      </c>
      <c r="AA37" s="47">
        <v>0</v>
      </c>
      <c r="AB37" s="333"/>
      <c r="AC37" s="376">
        <v>0</v>
      </c>
      <c r="AD37" s="240">
        <v>0</v>
      </c>
      <c r="AE37" s="47">
        <v>0</v>
      </c>
      <c r="AF37" s="47">
        <v>0</v>
      </c>
      <c r="AG37" s="48"/>
      <c r="AH37" s="46">
        <v>0</v>
      </c>
      <c r="AI37" s="47">
        <v>0</v>
      </c>
      <c r="AJ37" s="238">
        <v>0</v>
      </c>
      <c r="AK37" s="229">
        <v>0</v>
      </c>
      <c r="AL37" s="240">
        <v>0</v>
      </c>
      <c r="AM37" s="47">
        <v>0</v>
      </c>
      <c r="AN37" s="47">
        <v>0</v>
      </c>
      <c r="AO37" s="47">
        <v>0</v>
      </c>
      <c r="AP37" s="238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237">
        <v>0</v>
      </c>
      <c r="E38" s="47">
        <v>0</v>
      </c>
      <c r="F38" s="47">
        <v>0</v>
      </c>
      <c r="G38" s="333"/>
      <c r="H38" s="237">
        <v>0</v>
      </c>
      <c r="I38" s="47">
        <v>0</v>
      </c>
      <c r="J38" s="47">
        <v>0</v>
      </c>
      <c r="K38" s="333"/>
      <c r="L38" s="237">
        <v>0</v>
      </c>
      <c r="M38" s="47">
        <v>0</v>
      </c>
      <c r="N38" s="238">
        <v>0</v>
      </c>
      <c r="O38" s="229">
        <v>0</v>
      </c>
      <c r="P38" s="47">
        <v>0</v>
      </c>
      <c r="Q38" s="47">
        <v>0</v>
      </c>
      <c r="R38" s="48"/>
      <c r="S38" s="46">
        <v>0</v>
      </c>
      <c r="T38" s="47">
        <v>0</v>
      </c>
      <c r="U38" s="238">
        <v>0</v>
      </c>
      <c r="V38" s="237">
        <v>0</v>
      </c>
      <c r="W38" s="47">
        <v>0</v>
      </c>
      <c r="X38" s="238">
        <v>0</v>
      </c>
      <c r="Y38" s="229">
        <v>0</v>
      </c>
      <c r="Z38" s="47">
        <v>0</v>
      </c>
      <c r="AA38" s="47">
        <v>0</v>
      </c>
      <c r="AB38" s="333"/>
      <c r="AC38" s="376">
        <v>0</v>
      </c>
      <c r="AD38" s="240">
        <v>0</v>
      </c>
      <c r="AE38" s="47">
        <v>0</v>
      </c>
      <c r="AF38" s="47">
        <v>0</v>
      </c>
      <c r="AG38" s="48"/>
      <c r="AH38" s="46">
        <v>0</v>
      </c>
      <c r="AI38" s="47">
        <v>0</v>
      </c>
      <c r="AJ38" s="238">
        <v>0</v>
      </c>
      <c r="AK38" s="229">
        <v>0</v>
      </c>
      <c r="AL38" s="240">
        <v>0</v>
      </c>
      <c r="AM38" s="47">
        <v>0</v>
      </c>
      <c r="AN38" s="47">
        <v>0</v>
      </c>
      <c r="AO38" s="47">
        <v>0</v>
      </c>
      <c r="AP38" s="238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237">
        <v>70</v>
      </c>
      <c r="E39" s="47">
        <v>12859766.67</v>
      </c>
      <c r="F39" s="47">
        <v>9644824.9000000004</v>
      </c>
      <c r="G39" s="333"/>
      <c r="H39" s="237">
        <v>66</v>
      </c>
      <c r="I39" s="47">
        <v>11098985.060000002</v>
      </c>
      <c r="J39" s="47">
        <v>8324238.6999999993</v>
      </c>
      <c r="K39" s="333"/>
      <c r="L39" s="237">
        <v>4</v>
      </c>
      <c r="M39" s="47">
        <v>1760781.61</v>
      </c>
      <c r="N39" s="238">
        <v>1320586.2000000002</v>
      </c>
      <c r="O39" s="229">
        <v>66</v>
      </c>
      <c r="P39" s="47">
        <v>10606974.5</v>
      </c>
      <c r="Q39" s="47">
        <v>7955230.8000000007</v>
      </c>
      <c r="R39" s="48"/>
      <c r="S39" s="46">
        <v>0</v>
      </c>
      <c r="T39" s="47">
        <v>0</v>
      </c>
      <c r="U39" s="238">
        <v>0</v>
      </c>
      <c r="V39" s="237">
        <v>0</v>
      </c>
      <c r="W39" s="47">
        <v>0</v>
      </c>
      <c r="X39" s="238">
        <v>0</v>
      </c>
      <c r="Y39" s="229">
        <v>66</v>
      </c>
      <c r="Z39" s="47">
        <v>10606974.5</v>
      </c>
      <c r="AA39" s="47">
        <v>7955230.8000000007</v>
      </c>
      <c r="AB39" s="333"/>
      <c r="AC39" s="376">
        <v>0</v>
      </c>
      <c r="AD39" s="240">
        <v>0</v>
      </c>
      <c r="AE39" s="47">
        <v>0</v>
      </c>
      <c r="AF39" s="47">
        <v>0</v>
      </c>
      <c r="AG39" s="48"/>
      <c r="AH39" s="46">
        <v>0</v>
      </c>
      <c r="AI39" s="47">
        <v>0</v>
      </c>
      <c r="AJ39" s="238">
        <v>0</v>
      </c>
      <c r="AK39" s="229">
        <v>132</v>
      </c>
      <c r="AL39" s="240">
        <v>66</v>
      </c>
      <c r="AM39" s="47">
        <v>10606974.5</v>
      </c>
      <c r="AN39" s="47">
        <v>7955230.4800000004</v>
      </c>
      <c r="AO39" s="47">
        <v>0</v>
      </c>
      <c r="AP39" s="238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75">
        <v>0</v>
      </c>
      <c r="E40" s="476">
        <v>0</v>
      </c>
      <c r="F40" s="476">
        <v>0</v>
      </c>
      <c r="G40" s="484">
        <v>0</v>
      </c>
      <c r="H40" s="475">
        <v>0</v>
      </c>
      <c r="I40" s="476">
        <v>0</v>
      </c>
      <c r="J40" s="476">
        <v>0</v>
      </c>
      <c r="K40" s="484">
        <v>0</v>
      </c>
      <c r="L40" s="475">
        <v>0</v>
      </c>
      <c r="M40" s="476">
        <v>0</v>
      </c>
      <c r="N40" s="480">
        <v>0</v>
      </c>
      <c r="O40" s="488">
        <v>0</v>
      </c>
      <c r="P40" s="476">
        <v>0</v>
      </c>
      <c r="Q40" s="476">
        <v>0</v>
      </c>
      <c r="R40" s="481">
        <v>0</v>
      </c>
      <c r="S40" s="482">
        <v>0</v>
      </c>
      <c r="T40" s="476">
        <v>0</v>
      </c>
      <c r="U40" s="480">
        <v>0</v>
      </c>
      <c r="V40" s="475">
        <v>0</v>
      </c>
      <c r="W40" s="476">
        <v>0</v>
      </c>
      <c r="X40" s="480">
        <v>0</v>
      </c>
      <c r="Y40" s="488">
        <v>0</v>
      </c>
      <c r="Z40" s="476">
        <v>0</v>
      </c>
      <c r="AA40" s="476">
        <v>0</v>
      </c>
      <c r="AB40" s="484">
        <v>0</v>
      </c>
      <c r="AC40" s="489">
        <v>0</v>
      </c>
      <c r="AD40" s="490">
        <v>0</v>
      </c>
      <c r="AE40" s="476">
        <v>0</v>
      </c>
      <c r="AF40" s="476">
        <v>0</v>
      </c>
      <c r="AG40" s="481">
        <v>0</v>
      </c>
      <c r="AH40" s="482">
        <v>0</v>
      </c>
      <c r="AI40" s="476">
        <v>0</v>
      </c>
      <c r="AJ40" s="480">
        <v>0</v>
      </c>
      <c r="AK40" s="488">
        <v>0</v>
      </c>
      <c r="AL40" s="490">
        <v>0</v>
      </c>
      <c r="AM40" s="476">
        <v>0</v>
      </c>
      <c r="AN40" s="476">
        <v>0</v>
      </c>
      <c r="AO40" s="476">
        <v>0</v>
      </c>
      <c r="AP40" s="480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304">
        <v>0</v>
      </c>
      <c r="E41" s="233">
        <v>0</v>
      </c>
      <c r="F41" s="233">
        <v>0</v>
      </c>
      <c r="G41" s="332">
        <v>0</v>
      </c>
      <c r="H41" s="304">
        <v>0</v>
      </c>
      <c r="I41" s="233">
        <v>0</v>
      </c>
      <c r="J41" s="233">
        <v>0</v>
      </c>
      <c r="K41" s="332">
        <v>0</v>
      </c>
      <c r="L41" s="304">
        <v>0</v>
      </c>
      <c r="M41" s="233">
        <v>0</v>
      </c>
      <c r="N41" s="313">
        <v>0</v>
      </c>
      <c r="O41" s="232">
        <v>0</v>
      </c>
      <c r="P41" s="233">
        <v>0</v>
      </c>
      <c r="Q41" s="233">
        <v>0</v>
      </c>
      <c r="R41" s="300">
        <v>0</v>
      </c>
      <c r="S41" s="299">
        <v>0</v>
      </c>
      <c r="T41" s="233">
        <v>0</v>
      </c>
      <c r="U41" s="313">
        <v>0</v>
      </c>
      <c r="V41" s="304">
        <v>0</v>
      </c>
      <c r="W41" s="233">
        <v>0</v>
      </c>
      <c r="X41" s="313">
        <v>0</v>
      </c>
      <c r="Y41" s="232">
        <v>0</v>
      </c>
      <c r="Z41" s="233">
        <v>0</v>
      </c>
      <c r="AA41" s="233">
        <v>0</v>
      </c>
      <c r="AB41" s="332">
        <v>0</v>
      </c>
      <c r="AC41" s="374">
        <v>0</v>
      </c>
      <c r="AD41" s="375">
        <v>0</v>
      </c>
      <c r="AE41" s="233">
        <v>0</v>
      </c>
      <c r="AF41" s="233">
        <v>0</v>
      </c>
      <c r="AG41" s="300">
        <v>0</v>
      </c>
      <c r="AH41" s="299">
        <v>0</v>
      </c>
      <c r="AI41" s="233">
        <v>0</v>
      </c>
      <c r="AJ41" s="313">
        <v>0</v>
      </c>
      <c r="AK41" s="232">
        <v>0</v>
      </c>
      <c r="AL41" s="375">
        <v>0</v>
      </c>
      <c r="AM41" s="233">
        <v>0</v>
      </c>
      <c r="AN41" s="233">
        <v>0</v>
      </c>
      <c r="AO41" s="233">
        <v>0</v>
      </c>
      <c r="AP41" s="313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33"/>
      <c r="H42" s="237">
        <v>0</v>
      </c>
      <c r="I42" s="47">
        <v>0</v>
      </c>
      <c r="J42" s="47">
        <v>0</v>
      </c>
      <c r="K42" s="333"/>
      <c r="L42" s="237">
        <v>0</v>
      </c>
      <c r="M42" s="47">
        <v>0</v>
      </c>
      <c r="N42" s="238">
        <v>0</v>
      </c>
      <c r="O42" s="229">
        <v>0</v>
      </c>
      <c r="P42" s="47">
        <v>0</v>
      </c>
      <c r="Q42" s="47">
        <v>0</v>
      </c>
      <c r="R42" s="48"/>
      <c r="S42" s="46">
        <v>0</v>
      </c>
      <c r="T42" s="47">
        <v>0</v>
      </c>
      <c r="U42" s="238">
        <v>0</v>
      </c>
      <c r="V42" s="237">
        <v>0</v>
      </c>
      <c r="W42" s="47">
        <v>0</v>
      </c>
      <c r="X42" s="238">
        <v>0</v>
      </c>
      <c r="Y42" s="229">
        <v>0</v>
      </c>
      <c r="Z42" s="47">
        <v>0</v>
      </c>
      <c r="AA42" s="47">
        <v>0</v>
      </c>
      <c r="AB42" s="333"/>
      <c r="AC42" s="376">
        <v>0</v>
      </c>
      <c r="AD42" s="240">
        <v>0</v>
      </c>
      <c r="AE42" s="47">
        <v>0</v>
      </c>
      <c r="AF42" s="47">
        <v>0</v>
      </c>
      <c r="AG42" s="48"/>
      <c r="AH42" s="46">
        <v>0</v>
      </c>
      <c r="AI42" s="47">
        <v>0</v>
      </c>
      <c r="AJ42" s="238">
        <v>0</v>
      </c>
      <c r="AK42" s="229">
        <v>0</v>
      </c>
      <c r="AL42" s="240">
        <v>0</v>
      </c>
      <c r="AM42" s="47">
        <v>0</v>
      </c>
      <c r="AN42" s="47">
        <v>0</v>
      </c>
      <c r="AO42" s="47">
        <v>0</v>
      </c>
      <c r="AP42" s="238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237">
        <v>0</v>
      </c>
      <c r="E43" s="47">
        <v>0</v>
      </c>
      <c r="F43" s="47">
        <v>0</v>
      </c>
      <c r="G43" s="333"/>
      <c r="H43" s="237">
        <v>0</v>
      </c>
      <c r="I43" s="47">
        <v>0</v>
      </c>
      <c r="J43" s="47">
        <v>0</v>
      </c>
      <c r="K43" s="333"/>
      <c r="L43" s="237">
        <v>0</v>
      </c>
      <c r="M43" s="47">
        <v>0</v>
      </c>
      <c r="N43" s="238">
        <v>0</v>
      </c>
      <c r="O43" s="229">
        <v>0</v>
      </c>
      <c r="P43" s="47">
        <v>0</v>
      </c>
      <c r="Q43" s="47">
        <v>0</v>
      </c>
      <c r="R43" s="48"/>
      <c r="S43" s="46">
        <v>0</v>
      </c>
      <c r="T43" s="47">
        <v>0</v>
      </c>
      <c r="U43" s="238">
        <v>0</v>
      </c>
      <c r="V43" s="237">
        <v>0</v>
      </c>
      <c r="W43" s="47">
        <v>0</v>
      </c>
      <c r="X43" s="238">
        <v>0</v>
      </c>
      <c r="Y43" s="229">
        <v>0</v>
      </c>
      <c r="Z43" s="47">
        <v>0</v>
      </c>
      <c r="AA43" s="47">
        <v>0</v>
      </c>
      <c r="AB43" s="333"/>
      <c r="AC43" s="376">
        <v>0</v>
      </c>
      <c r="AD43" s="240">
        <v>0</v>
      </c>
      <c r="AE43" s="47">
        <v>0</v>
      </c>
      <c r="AF43" s="47">
        <v>0</v>
      </c>
      <c r="AG43" s="48"/>
      <c r="AH43" s="46">
        <v>0</v>
      </c>
      <c r="AI43" s="47">
        <v>0</v>
      </c>
      <c r="AJ43" s="238">
        <v>0</v>
      </c>
      <c r="AK43" s="229">
        <v>0</v>
      </c>
      <c r="AL43" s="240">
        <v>0</v>
      </c>
      <c r="AM43" s="47">
        <v>0</v>
      </c>
      <c r="AN43" s="47">
        <v>0</v>
      </c>
      <c r="AO43" s="47">
        <v>0</v>
      </c>
      <c r="AP43" s="238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237">
        <v>0</v>
      </c>
      <c r="E44" s="47">
        <v>0</v>
      </c>
      <c r="F44" s="47">
        <v>0</v>
      </c>
      <c r="G44" s="333"/>
      <c r="H44" s="237">
        <v>0</v>
      </c>
      <c r="I44" s="47">
        <v>0</v>
      </c>
      <c r="J44" s="47">
        <v>0</v>
      </c>
      <c r="K44" s="333"/>
      <c r="L44" s="237">
        <v>0</v>
      </c>
      <c r="M44" s="47">
        <v>0</v>
      </c>
      <c r="N44" s="238">
        <v>0</v>
      </c>
      <c r="O44" s="229">
        <v>0</v>
      </c>
      <c r="P44" s="47">
        <v>0</v>
      </c>
      <c r="Q44" s="47">
        <v>0</v>
      </c>
      <c r="R44" s="48"/>
      <c r="S44" s="46">
        <v>0</v>
      </c>
      <c r="T44" s="47">
        <v>0</v>
      </c>
      <c r="U44" s="238">
        <v>0</v>
      </c>
      <c r="V44" s="237">
        <v>0</v>
      </c>
      <c r="W44" s="47">
        <v>0</v>
      </c>
      <c r="X44" s="238">
        <v>0</v>
      </c>
      <c r="Y44" s="229">
        <v>0</v>
      </c>
      <c r="Z44" s="47">
        <v>0</v>
      </c>
      <c r="AA44" s="47">
        <v>0</v>
      </c>
      <c r="AB44" s="333"/>
      <c r="AC44" s="376">
        <v>0</v>
      </c>
      <c r="AD44" s="240">
        <v>0</v>
      </c>
      <c r="AE44" s="47">
        <v>0</v>
      </c>
      <c r="AF44" s="47">
        <v>0</v>
      </c>
      <c r="AG44" s="48"/>
      <c r="AH44" s="46">
        <v>0</v>
      </c>
      <c r="AI44" s="47">
        <v>0</v>
      </c>
      <c r="AJ44" s="238">
        <v>0</v>
      </c>
      <c r="AK44" s="229">
        <v>0</v>
      </c>
      <c r="AL44" s="240">
        <v>0</v>
      </c>
      <c r="AM44" s="47">
        <v>0</v>
      </c>
      <c r="AN44" s="47">
        <v>0</v>
      </c>
      <c r="AO44" s="47">
        <v>0</v>
      </c>
      <c r="AP44" s="238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237"/>
      <c r="E45" s="47"/>
      <c r="F45" s="47"/>
      <c r="G45" s="333"/>
      <c r="H45" s="237"/>
      <c r="I45" s="47"/>
      <c r="J45" s="47"/>
      <c r="K45" s="333"/>
      <c r="L45" s="237"/>
      <c r="M45" s="47"/>
      <c r="N45" s="238"/>
      <c r="O45" s="229"/>
      <c r="P45" s="47"/>
      <c r="Q45" s="47"/>
      <c r="R45" s="48"/>
      <c r="S45" s="46"/>
      <c r="T45" s="47"/>
      <c r="U45" s="238"/>
      <c r="V45" s="237"/>
      <c r="W45" s="47"/>
      <c r="X45" s="238"/>
      <c r="Y45" s="229"/>
      <c r="Z45" s="47"/>
      <c r="AA45" s="47"/>
      <c r="AB45" s="333"/>
      <c r="AC45" s="376"/>
      <c r="AD45" s="240"/>
      <c r="AE45" s="47"/>
      <c r="AF45" s="47"/>
      <c r="AG45" s="48"/>
      <c r="AH45" s="46"/>
      <c r="AI45" s="47"/>
      <c r="AJ45" s="238"/>
      <c r="AK45" s="229"/>
      <c r="AL45" s="240"/>
      <c r="AM45" s="47"/>
      <c r="AN45" s="47"/>
      <c r="AO45" s="47"/>
      <c r="AP45" s="238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237"/>
      <c r="E46" s="47"/>
      <c r="F46" s="47"/>
      <c r="G46" s="333"/>
      <c r="H46" s="237"/>
      <c r="I46" s="47"/>
      <c r="J46" s="47"/>
      <c r="K46" s="333"/>
      <c r="L46" s="237"/>
      <c r="M46" s="47"/>
      <c r="N46" s="238"/>
      <c r="O46" s="229"/>
      <c r="P46" s="47"/>
      <c r="Q46" s="47"/>
      <c r="R46" s="48"/>
      <c r="S46" s="46"/>
      <c r="T46" s="47"/>
      <c r="U46" s="238"/>
      <c r="V46" s="237"/>
      <c r="W46" s="47"/>
      <c r="X46" s="238"/>
      <c r="Y46" s="229"/>
      <c r="Z46" s="47"/>
      <c r="AA46" s="47"/>
      <c r="AB46" s="333"/>
      <c r="AC46" s="376"/>
      <c r="AD46" s="240"/>
      <c r="AE46" s="47"/>
      <c r="AF46" s="47"/>
      <c r="AG46" s="48"/>
      <c r="AH46" s="46"/>
      <c r="AI46" s="47"/>
      <c r="AJ46" s="238"/>
      <c r="AK46" s="229"/>
      <c r="AL46" s="240"/>
      <c r="AM46" s="47"/>
      <c r="AN46" s="47"/>
      <c r="AO46" s="47"/>
      <c r="AP46" s="238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237"/>
      <c r="E47" s="47"/>
      <c r="F47" s="47"/>
      <c r="G47" s="333"/>
      <c r="H47" s="237"/>
      <c r="I47" s="47"/>
      <c r="J47" s="47"/>
      <c r="K47" s="333"/>
      <c r="L47" s="237"/>
      <c r="M47" s="47"/>
      <c r="N47" s="238"/>
      <c r="O47" s="229"/>
      <c r="P47" s="47"/>
      <c r="Q47" s="47"/>
      <c r="R47" s="48"/>
      <c r="S47" s="46"/>
      <c r="T47" s="47"/>
      <c r="U47" s="238"/>
      <c r="V47" s="237"/>
      <c r="W47" s="47"/>
      <c r="X47" s="238"/>
      <c r="Y47" s="229"/>
      <c r="Z47" s="47"/>
      <c r="AA47" s="47"/>
      <c r="AB47" s="333"/>
      <c r="AC47" s="376"/>
      <c r="AD47" s="240"/>
      <c r="AE47" s="47"/>
      <c r="AF47" s="47"/>
      <c r="AG47" s="48"/>
      <c r="AH47" s="46"/>
      <c r="AI47" s="47"/>
      <c r="AJ47" s="238"/>
      <c r="AK47" s="229"/>
      <c r="AL47" s="240"/>
      <c r="AM47" s="47"/>
      <c r="AN47" s="47"/>
      <c r="AO47" s="47"/>
      <c r="AP47" s="238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305"/>
      <c r="E48" s="288"/>
      <c r="F48" s="288"/>
      <c r="G48" s="334"/>
      <c r="H48" s="305"/>
      <c r="I48" s="288"/>
      <c r="J48" s="288"/>
      <c r="K48" s="334"/>
      <c r="L48" s="305"/>
      <c r="M48" s="288"/>
      <c r="N48" s="314"/>
      <c r="O48" s="355"/>
      <c r="P48" s="288"/>
      <c r="Q48" s="288"/>
      <c r="R48" s="291"/>
      <c r="S48" s="290"/>
      <c r="T48" s="288"/>
      <c r="U48" s="314"/>
      <c r="V48" s="305"/>
      <c r="W48" s="288"/>
      <c r="X48" s="314"/>
      <c r="Y48" s="355"/>
      <c r="Z48" s="288"/>
      <c r="AA48" s="288"/>
      <c r="AB48" s="334"/>
      <c r="AC48" s="377"/>
      <c r="AD48" s="378"/>
      <c r="AE48" s="288"/>
      <c r="AF48" s="288"/>
      <c r="AG48" s="291"/>
      <c r="AH48" s="290"/>
      <c r="AI48" s="288"/>
      <c r="AJ48" s="314"/>
      <c r="AK48" s="355"/>
      <c r="AL48" s="378"/>
      <c r="AM48" s="288"/>
      <c r="AN48" s="288"/>
      <c r="AO48" s="288"/>
      <c r="AP48" s="314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75">
        <v>109</v>
      </c>
      <c r="E49" s="476">
        <v>14461860.359999999</v>
      </c>
      <c r="F49" s="476">
        <v>10846394.84</v>
      </c>
      <c r="G49" s="484">
        <v>0</v>
      </c>
      <c r="H49" s="475">
        <v>104</v>
      </c>
      <c r="I49" s="476">
        <v>8393863.1900000013</v>
      </c>
      <c r="J49" s="476">
        <v>6295396.9699999979</v>
      </c>
      <c r="K49" s="484">
        <v>0</v>
      </c>
      <c r="L49" s="475">
        <v>5</v>
      </c>
      <c r="M49" s="476">
        <v>6067997.1699999999</v>
      </c>
      <c r="N49" s="480">
        <v>4550997.87</v>
      </c>
      <c r="O49" s="488">
        <v>104</v>
      </c>
      <c r="P49" s="476">
        <v>7892631.4300000025</v>
      </c>
      <c r="Q49" s="476">
        <v>5919473.1499999976</v>
      </c>
      <c r="R49" s="481">
        <v>0</v>
      </c>
      <c r="S49" s="482">
        <v>0</v>
      </c>
      <c r="T49" s="476">
        <v>0</v>
      </c>
      <c r="U49" s="480">
        <v>0</v>
      </c>
      <c r="V49" s="475">
        <v>0</v>
      </c>
      <c r="W49" s="476">
        <v>0</v>
      </c>
      <c r="X49" s="480">
        <v>0</v>
      </c>
      <c r="Y49" s="488">
        <v>104</v>
      </c>
      <c r="Z49" s="476">
        <v>7892631.4300000025</v>
      </c>
      <c r="AA49" s="476">
        <v>5919473.1499999976</v>
      </c>
      <c r="AB49" s="484">
        <v>0</v>
      </c>
      <c r="AC49" s="489">
        <v>1</v>
      </c>
      <c r="AD49" s="490">
        <v>1</v>
      </c>
      <c r="AE49" s="476">
        <v>865271.39</v>
      </c>
      <c r="AF49" s="476">
        <v>648953.54</v>
      </c>
      <c r="AG49" s="481">
        <v>0</v>
      </c>
      <c r="AH49" s="482">
        <v>0</v>
      </c>
      <c r="AI49" s="476">
        <v>0</v>
      </c>
      <c r="AJ49" s="480">
        <v>0</v>
      </c>
      <c r="AK49" s="488">
        <v>105</v>
      </c>
      <c r="AL49" s="490">
        <v>104</v>
      </c>
      <c r="AM49" s="476">
        <v>7912104.1100000003</v>
      </c>
      <c r="AN49" s="476">
        <v>5934077.6600000001</v>
      </c>
      <c r="AO49" s="476">
        <v>521993.23</v>
      </c>
      <c r="AP49" s="480">
        <v>391494.92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304">
        <v>0</v>
      </c>
      <c r="E50" s="233">
        <v>0</v>
      </c>
      <c r="F50" s="233">
        <v>0</v>
      </c>
      <c r="G50" s="332"/>
      <c r="H50" s="304">
        <v>0</v>
      </c>
      <c r="I50" s="233">
        <v>0</v>
      </c>
      <c r="J50" s="233">
        <v>0</v>
      </c>
      <c r="K50" s="332"/>
      <c r="L50" s="304">
        <v>0</v>
      </c>
      <c r="M50" s="233">
        <v>0</v>
      </c>
      <c r="N50" s="313">
        <v>0</v>
      </c>
      <c r="O50" s="232">
        <v>0</v>
      </c>
      <c r="P50" s="233">
        <v>0</v>
      </c>
      <c r="Q50" s="233">
        <v>0</v>
      </c>
      <c r="R50" s="300"/>
      <c r="S50" s="299">
        <v>0</v>
      </c>
      <c r="T50" s="233">
        <v>0</v>
      </c>
      <c r="U50" s="313">
        <v>0</v>
      </c>
      <c r="V50" s="304">
        <v>0</v>
      </c>
      <c r="W50" s="233">
        <v>0</v>
      </c>
      <c r="X50" s="313">
        <v>0</v>
      </c>
      <c r="Y50" s="232">
        <v>0</v>
      </c>
      <c r="Z50" s="233">
        <v>0</v>
      </c>
      <c r="AA50" s="233">
        <v>0</v>
      </c>
      <c r="AB50" s="332"/>
      <c r="AC50" s="374">
        <v>0</v>
      </c>
      <c r="AD50" s="375">
        <v>0</v>
      </c>
      <c r="AE50" s="233">
        <v>0</v>
      </c>
      <c r="AF50" s="233">
        <v>0</v>
      </c>
      <c r="AG50" s="300"/>
      <c r="AH50" s="299">
        <v>0</v>
      </c>
      <c r="AI50" s="233">
        <v>0</v>
      </c>
      <c r="AJ50" s="313">
        <v>0</v>
      </c>
      <c r="AK50" s="232">
        <v>0</v>
      </c>
      <c r="AL50" s="375">
        <v>0</v>
      </c>
      <c r="AM50" s="233">
        <v>0</v>
      </c>
      <c r="AN50" s="233">
        <v>0</v>
      </c>
      <c r="AO50" s="233">
        <v>0</v>
      </c>
      <c r="AP50" s="313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237">
        <v>0</v>
      </c>
      <c r="E51" s="47">
        <v>0</v>
      </c>
      <c r="F51" s="47">
        <v>0</v>
      </c>
      <c r="G51" s="333"/>
      <c r="H51" s="237">
        <v>0</v>
      </c>
      <c r="I51" s="47">
        <v>0</v>
      </c>
      <c r="J51" s="47">
        <v>0</v>
      </c>
      <c r="K51" s="333"/>
      <c r="L51" s="237">
        <v>0</v>
      </c>
      <c r="M51" s="47">
        <v>0</v>
      </c>
      <c r="N51" s="238">
        <v>0</v>
      </c>
      <c r="O51" s="229">
        <v>0</v>
      </c>
      <c r="P51" s="47">
        <v>0</v>
      </c>
      <c r="Q51" s="47">
        <v>0</v>
      </c>
      <c r="R51" s="48"/>
      <c r="S51" s="46">
        <v>0</v>
      </c>
      <c r="T51" s="47">
        <v>0</v>
      </c>
      <c r="U51" s="238">
        <v>0</v>
      </c>
      <c r="V51" s="237">
        <v>0</v>
      </c>
      <c r="W51" s="47">
        <v>0</v>
      </c>
      <c r="X51" s="238">
        <v>0</v>
      </c>
      <c r="Y51" s="229">
        <v>0</v>
      </c>
      <c r="Z51" s="47">
        <v>0</v>
      </c>
      <c r="AA51" s="47">
        <v>0</v>
      </c>
      <c r="AB51" s="333"/>
      <c r="AC51" s="376">
        <v>0</v>
      </c>
      <c r="AD51" s="240">
        <v>0</v>
      </c>
      <c r="AE51" s="47">
        <v>0</v>
      </c>
      <c r="AF51" s="47">
        <v>0</v>
      </c>
      <c r="AG51" s="48"/>
      <c r="AH51" s="46">
        <v>0</v>
      </c>
      <c r="AI51" s="47">
        <v>0</v>
      </c>
      <c r="AJ51" s="238">
        <v>0</v>
      </c>
      <c r="AK51" s="229">
        <v>0</v>
      </c>
      <c r="AL51" s="240">
        <v>0</v>
      </c>
      <c r="AM51" s="47">
        <v>0</v>
      </c>
      <c r="AN51" s="47">
        <v>0</v>
      </c>
      <c r="AO51" s="47">
        <v>0</v>
      </c>
      <c r="AP51" s="238">
        <v>0</v>
      </c>
    </row>
    <row r="52" spans="1:42" ht="18" x14ac:dyDescent="0.25">
      <c r="A52" s="387" t="s">
        <v>58</v>
      </c>
      <c r="B52" s="389" t="s">
        <v>58</v>
      </c>
      <c r="C52" s="397"/>
      <c r="D52" s="237">
        <v>105</v>
      </c>
      <c r="E52" s="47">
        <v>7360907.46</v>
      </c>
      <c r="F52" s="47">
        <v>5520680.1699999999</v>
      </c>
      <c r="G52" s="333"/>
      <c r="H52" s="237">
        <v>103</v>
      </c>
      <c r="I52" s="47">
        <v>7184856.8000000017</v>
      </c>
      <c r="J52" s="47">
        <v>5388642.1799999978</v>
      </c>
      <c r="K52" s="333"/>
      <c r="L52" s="237">
        <v>2</v>
      </c>
      <c r="M52" s="47">
        <v>176050.66</v>
      </c>
      <c r="N52" s="238">
        <v>132037.99</v>
      </c>
      <c r="O52" s="229">
        <v>103</v>
      </c>
      <c r="P52" s="47">
        <v>7027360.0400000028</v>
      </c>
      <c r="Q52" s="47">
        <v>5270519.6099999975</v>
      </c>
      <c r="R52" s="48"/>
      <c r="S52" s="46">
        <v>0</v>
      </c>
      <c r="T52" s="47">
        <v>0</v>
      </c>
      <c r="U52" s="238">
        <v>0</v>
      </c>
      <c r="V52" s="237">
        <v>0</v>
      </c>
      <c r="W52" s="47">
        <v>0</v>
      </c>
      <c r="X52" s="238">
        <v>0</v>
      </c>
      <c r="Y52" s="229">
        <v>103</v>
      </c>
      <c r="Z52" s="47">
        <v>7027360.0400000028</v>
      </c>
      <c r="AA52" s="47">
        <v>5270519.6099999975</v>
      </c>
      <c r="AB52" s="333"/>
      <c r="AC52" s="376">
        <v>0</v>
      </c>
      <c r="AD52" s="240">
        <v>0</v>
      </c>
      <c r="AE52" s="47">
        <v>0</v>
      </c>
      <c r="AF52" s="47">
        <v>0</v>
      </c>
      <c r="AG52" s="48"/>
      <c r="AH52" s="46">
        <v>0</v>
      </c>
      <c r="AI52" s="47">
        <v>0</v>
      </c>
      <c r="AJ52" s="238">
        <v>0</v>
      </c>
      <c r="AK52" s="229">
        <v>103</v>
      </c>
      <c r="AL52" s="240">
        <v>103</v>
      </c>
      <c r="AM52" s="47">
        <v>7027360.04</v>
      </c>
      <c r="AN52" s="47">
        <v>5270519.6100000003</v>
      </c>
      <c r="AO52" s="47">
        <v>0</v>
      </c>
      <c r="AP52" s="238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237">
        <v>0</v>
      </c>
      <c r="E53" s="47">
        <v>0</v>
      </c>
      <c r="F53" s="47">
        <v>0</v>
      </c>
      <c r="G53" s="333"/>
      <c r="H53" s="237">
        <v>0</v>
      </c>
      <c r="I53" s="47">
        <v>0</v>
      </c>
      <c r="J53" s="47">
        <v>0</v>
      </c>
      <c r="K53" s="333"/>
      <c r="L53" s="237">
        <v>0</v>
      </c>
      <c r="M53" s="47">
        <v>0</v>
      </c>
      <c r="N53" s="238">
        <v>0</v>
      </c>
      <c r="O53" s="229">
        <v>0</v>
      </c>
      <c r="P53" s="47">
        <v>0</v>
      </c>
      <c r="Q53" s="47">
        <v>0</v>
      </c>
      <c r="R53" s="48"/>
      <c r="S53" s="46">
        <v>0</v>
      </c>
      <c r="T53" s="47">
        <v>0</v>
      </c>
      <c r="U53" s="238">
        <v>0</v>
      </c>
      <c r="V53" s="237">
        <v>0</v>
      </c>
      <c r="W53" s="47">
        <v>0</v>
      </c>
      <c r="X53" s="238">
        <v>0</v>
      </c>
      <c r="Y53" s="229">
        <v>0</v>
      </c>
      <c r="Z53" s="47">
        <v>0</v>
      </c>
      <c r="AA53" s="47">
        <v>0</v>
      </c>
      <c r="AB53" s="333"/>
      <c r="AC53" s="376">
        <v>0</v>
      </c>
      <c r="AD53" s="240">
        <v>0</v>
      </c>
      <c r="AE53" s="47">
        <v>0</v>
      </c>
      <c r="AF53" s="47">
        <v>0</v>
      </c>
      <c r="AG53" s="48"/>
      <c r="AH53" s="46">
        <v>0</v>
      </c>
      <c r="AI53" s="47">
        <v>0</v>
      </c>
      <c r="AJ53" s="238">
        <v>0</v>
      </c>
      <c r="AK53" s="229">
        <v>0</v>
      </c>
      <c r="AL53" s="240">
        <v>0</v>
      </c>
      <c r="AM53" s="47">
        <v>0</v>
      </c>
      <c r="AN53" s="47">
        <v>0</v>
      </c>
      <c r="AO53" s="47">
        <v>0</v>
      </c>
      <c r="AP53" s="238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305">
        <v>105</v>
      </c>
      <c r="E54" s="288">
        <v>7360907.46</v>
      </c>
      <c r="F54" s="288">
        <v>5520680.1699999999</v>
      </c>
      <c r="G54" s="334"/>
      <c r="H54" s="305">
        <v>103</v>
      </c>
      <c r="I54" s="288">
        <v>7184856.8000000017</v>
      </c>
      <c r="J54" s="288">
        <v>5388642.1799999978</v>
      </c>
      <c r="K54" s="334"/>
      <c r="L54" s="305">
        <v>2</v>
      </c>
      <c r="M54" s="288">
        <v>176050.66</v>
      </c>
      <c r="N54" s="314">
        <v>132037.99</v>
      </c>
      <c r="O54" s="355">
        <v>103</v>
      </c>
      <c r="P54" s="288">
        <v>7027360.0400000028</v>
      </c>
      <c r="Q54" s="288">
        <v>5270519.6099999975</v>
      </c>
      <c r="R54" s="291"/>
      <c r="S54" s="290">
        <v>0</v>
      </c>
      <c r="T54" s="288">
        <v>0</v>
      </c>
      <c r="U54" s="314">
        <v>0</v>
      </c>
      <c r="V54" s="305">
        <v>0</v>
      </c>
      <c r="W54" s="288">
        <v>0</v>
      </c>
      <c r="X54" s="314">
        <v>0</v>
      </c>
      <c r="Y54" s="355">
        <v>103</v>
      </c>
      <c r="Z54" s="288">
        <v>7027360.0400000028</v>
      </c>
      <c r="AA54" s="288">
        <v>5270519.6099999975</v>
      </c>
      <c r="AB54" s="334"/>
      <c r="AC54" s="377">
        <v>0</v>
      </c>
      <c r="AD54" s="378">
        <v>0</v>
      </c>
      <c r="AE54" s="288">
        <v>0</v>
      </c>
      <c r="AF54" s="288">
        <v>0</v>
      </c>
      <c r="AG54" s="291"/>
      <c r="AH54" s="290">
        <v>0</v>
      </c>
      <c r="AI54" s="288">
        <v>0</v>
      </c>
      <c r="AJ54" s="314">
        <v>0</v>
      </c>
      <c r="AK54" s="355">
        <v>103</v>
      </c>
      <c r="AL54" s="378">
        <v>103</v>
      </c>
      <c r="AM54" s="288">
        <v>7027360.04</v>
      </c>
      <c r="AN54" s="288">
        <v>5270519.6100000003</v>
      </c>
      <c r="AO54" s="288">
        <v>0</v>
      </c>
      <c r="AP54" s="314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305">
        <v>4</v>
      </c>
      <c r="E55" s="288">
        <v>7100952.9000000004</v>
      </c>
      <c r="F55" s="288">
        <v>5325714.67</v>
      </c>
      <c r="G55" s="334"/>
      <c r="H55" s="305">
        <v>1</v>
      </c>
      <c r="I55" s="288">
        <v>1209006.3899999999</v>
      </c>
      <c r="J55" s="288">
        <v>906754.79</v>
      </c>
      <c r="K55" s="334"/>
      <c r="L55" s="305">
        <v>3</v>
      </c>
      <c r="M55" s="288">
        <v>5891946.5099999998</v>
      </c>
      <c r="N55" s="314">
        <v>4418959.88</v>
      </c>
      <c r="O55" s="355">
        <v>1</v>
      </c>
      <c r="P55" s="288">
        <v>865271.39</v>
      </c>
      <c r="Q55" s="288">
        <v>648953.54</v>
      </c>
      <c r="R55" s="291"/>
      <c r="S55" s="290">
        <v>0</v>
      </c>
      <c r="T55" s="288">
        <v>0</v>
      </c>
      <c r="U55" s="314">
        <v>0</v>
      </c>
      <c r="V55" s="305">
        <v>0</v>
      </c>
      <c r="W55" s="288">
        <v>0</v>
      </c>
      <c r="X55" s="314">
        <v>0</v>
      </c>
      <c r="Y55" s="355">
        <v>1</v>
      </c>
      <c r="Z55" s="288">
        <v>865271.39</v>
      </c>
      <c r="AA55" s="288">
        <v>648953.54</v>
      </c>
      <c r="AB55" s="334"/>
      <c r="AC55" s="377">
        <v>1</v>
      </c>
      <c r="AD55" s="378">
        <v>1</v>
      </c>
      <c r="AE55" s="288">
        <v>865271.39</v>
      </c>
      <c r="AF55" s="288">
        <v>648953.54</v>
      </c>
      <c r="AG55" s="291"/>
      <c r="AH55" s="290">
        <v>0</v>
      </c>
      <c r="AI55" s="288">
        <v>0</v>
      </c>
      <c r="AJ55" s="314">
        <v>0</v>
      </c>
      <c r="AK55" s="355">
        <v>2</v>
      </c>
      <c r="AL55" s="378">
        <v>1</v>
      </c>
      <c r="AM55" s="288">
        <v>884744.07</v>
      </c>
      <c r="AN55" s="288">
        <v>663558.05000000005</v>
      </c>
      <c r="AO55" s="288">
        <v>521993.23</v>
      </c>
      <c r="AP55" s="314">
        <v>391494.92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75">
        <v>0</v>
      </c>
      <c r="E56" s="476">
        <v>0</v>
      </c>
      <c r="F56" s="476">
        <v>0</v>
      </c>
      <c r="G56" s="484">
        <v>0</v>
      </c>
      <c r="H56" s="475">
        <v>0</v>
      </c>
      <c r="I56" s="476">
        <v>0</v>
      </c>
      <c r="J56" s="476">
        <v>0</v>
      </c>
      <c r="K56" s="484">
        <v>0</v>
      </c>
      <c r="L56" s="475">
        <v>0</v>
      </c>
      <c r="M56" s="476">
        <v>0</v>
      </c>
      <c r="N56" s="480">
        <v>0</v>
      </c>
      <c r="O56" s="488">
        <v>0</v>
      </c>
      <c r="P56" s="476">
        <v>0</v>
      </c>
      <c r="Q56" s="476">
        <v>0</v>
      </c>
      <c r="R56" s="481">
        <v>0</v>
      </c>
      <c r="S56" s="482">
        <v>0</v>
      </c>
      <c r="T56" s="476">
        <v>0</v>
      </c>
      <c r="U56" s="480">
        <v>0</v>
      </c>
      <c r="V56" s="475">
        <v>0</v>
      </c>
      <c r="W56" s="476">
        <v>0</v>
      </c>
      <c r="X56" s="480">
        <v>0</v>
      </c>
      <c r="Y56" s="488">
        <v>0</v>
      </c>
      <c r="Z56" s="476">
        <v>0</v>
      </c>
      <c r="AA56" s="476">
        <v>0</v>
      </c>
      <c r="AB56" s="484">
        <v>0</v>
      </c>
      <c r="AC56" s="489">
        <v>0</v>
      </c>
      <c r="AD56" s="490">
        <v>0</v>
      </c>
      <c r="AE56" s="476">
        <v>0</v>
      </c>
      <c r="AF56" s="476">
        <v>0</v>
      </c>
      <c r="AG56" s="481">
        <v>0</v>
      </c>
      <c r="AH56" s="482">
        <v>0</v>
      </c>
      <c r="AI56" s="476">
        <v>0</v>
      </c>
      <c r="AJ56" s="480">
        <v>0</v>
      </c>
      <c r="AK56" s="488">
        <v>0</v>
      </c>
      <c r="AL56" s="490">
        <v>0</v>
      </c>
      <c r="AM56" s="476">
        <v>0</v>
      </c>
      <c r="AN56" s="476">
        <v>0</v>
      </c>
      <c r="AO56" s="476">
        <v>0</v>
      </c>
      <c r="AP56" s="480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304">
        <v>0</v>
      </c>
      <c r="E57" s="233">
        <v>0</v>
      </c>
      <c r="F57" s="233">
        <v>0</v>
      </c>
      <c r="G57" s="332"/>
      <c r="H57" s="304">
        <v>0</v>
      </c>
      <c r="I57" s="233">
        <v>0</v>
      </c>
      <c r="J57" s="233">
        <v>0</v>
      </c>
      <c r="K57" s="332"/>
      <c r="L57" s="304">
        <v>0</v>
      </c>
      <c r="M57" s="233">
        <v>0</v>
      </c>
      <c r="N57" s="313">
        <v>0</v>
      </c>
      <c r="O57" s="232">
        <v>0</v>
      </c>
      <c r="P57" s="233">
        <v>0</v>
      </c>
      <c r="Q57" s="233">
        <v>0</v>
      </c>
      <c r="R57" s="300"/>
      <c r="S57" s="299">
        <v>0</v>
      </c>
      <c r="T57" s="233">
        <v>0</v>
      </c>
      <c r="U57" s="313">
        <v>0</v>
      </c>
      <c r="V57" s="304">
        <v>0</v>
      </c>
      <c r="W57" s="233">
        <v>0</v>
      </c>
      <c r="X57" s="313">
        <v>0</v>
      </c>
      <c r="Y57" s="232">
        <v>0</v>
      </c>
      <c r="Z57" s="233">
        <v>0</v>
      </c>
      <c r="AA57" s="233">
        <v>0</v>
      </c>
      <c r="AB57" s="332"/>
      <c r="AC57" s="374">
        <v>0</v>
      </c>
      <c r="AD57" s="375">
        <v>0</v>
      </c>
      <c r="AE57" s="233">
        <v>0</v>
      </c>
      <c r="AF57" s="233">
        <v>0</v>
      </c>
      <c r="AG57" s="300"/>
      <c r="AH57" s="299">
        <v>0</v>
      </c>
      <c r="AI57" s="233">
        <v>0</v>
      </c>
      <c r="AJ57" s="313">
        <v>0</v>
      </c>
      <c r="AK57" s="232">
        <v>0</v>
      </c>
      <c r="AL57" s="375">
        <v>0</v>
      </c>
      <c r="AM57" s="233">
        <v>0</v>
      </c>
      <c r="AN57" s="233">
        <v>0</v>
      </c>
      <c r="AO57" s="233">
        <v>0</v>
      </c>
      <c r="AP57" s="313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237">
        <v>0</v>
      </c>
      <c r="E58" s="47">
        <v>0</v>
      </c>
      <c r="F58" s="47">
        <v>0</v>
      </c>
      <c r="G58" s="333"/>
      <c r="H58" s="237">
        <v>0</v>
      </c>
      <c r="I58" s="47">
        <v>0</v>
      </c>
      <c r="J58" s="47">
        <v>0</v>
      </c>
      <c r="K58" s="333"/>
      <c r="L58" s="237">
        <v>0</v>
      </c>
      <c r="M58" s="47">
        <v>0</v>
      </c>
      <c r="N58" s="238">
        <v>0</v>
      </c>
      <c r="O58" s="229">
        <v>0</v>
      </c>
      <c r="P58" s="47">
        <v>0</v>
      </c>
      <c r="Q58" s="47">
        <v>0</v>
      </c>
      <c r="R58" s="48"/>
      <c r="S58" s="46">
        <v>0</v>
      </c>
      <c r="T58" s="47">
        <v>0</v>
      </c>
      <c r="U58" s="238">
        <v>0</v>
      </c>
      <c r="V58" s="237">
        <v>0</v>
      </c>
      <c r="W58" s="47">
        <v>0</v>
      </c>
      <c r="X58" s="238">
        <v>0</v>
      </c>
      <c r="Y58" s="229">
        <v>0</v>
      </c>
      <c r="Z58" s="47">
        <v>0</v>
      </c>
      <c r="AA58" s="47">
        <v>0</v>
      </c>
      <c r="AB58" s="333"/>
      <c r="AC58" s="376">
        <v>0</v>
      </c>
      <c r="AD58" s="240">
        <v>0</v>
      </c>
      <c r="AE58" s="47">
        <v>0</v>
      </c>
      <c r="AF58" s="47">
        <v>0</v>
      </c>
      <c r="AG58" s="48"/>
      <c r="AH58" s="46">
        <v>0</v>
      </c>
      <c r="AI58" s="47">
        <v>0</v>
      </c>
      <c r="AJ58" s="238">
        <v>0</v>
      </c>
      <c r="AK58" s="229">
        <v>0</v>
      </c>
      <c r="AL58" s="240">
        <v>0</v>
      </c>
      <c r="AM58" s="47">
        <v>0</v>
      </c>
      <c r="AN58" s="47">
        <v>0</v>
      </c>
      <c r="AO58" s="47">
        <v>0</v>
      </c>
      <c r="AP58" s="238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305">
        <v>0</v>
      </c>
      <c r="E59" s="288">
        <v>0</v>
      </c>
      <c r="F59" s="288">
        <v>0</v>
      </c>
      <c r="G59" s="334"/>
      <c r="H59" s="305">
        <v>0</v>
      </c>
      <c r="I59" s="288">
        <v>0</v>
      </c>
      <c r="J59" s="288">
        <v>0</v>
      </c>
      <c r="K59" s="334"/>
      <c r="L59" s="305">
        <v>0</v>
      </c>
      <c r="M59" s="288">
        <v>0</v>
      </c>
      <c r="N59" s="314">
        <v>0</v>
      </c>
      <c r="O59" s="355">
        <v>0</v>
      </c>
      <c r="P59" s="288">
        <v>0</v>
      </c>
      <c r="Q59" s="288">
        <v>0</v>
      </c>
      <c r="R59" s="291"/>
      <c r="S59" s="290">
        <v>0</v>
      </c>
      <c r="T59" s="288">
        <v>0</v>
      </c>
      <c r="U59" s="314">
        <v>0</v>
      </c>
      <c r="V59" s="305">
        <v>0</v>
      </c>
      <c r="W59" s="288">
        <v>0</v>
      </c>
      <c r="X59" s="314">
        <v>0</v>
      </c>
      <c r="Y59" s="355">
        <v>0</v>
      </c>
      <c r="Z59" s="288">
        <v>0</v>
      </c>
      <c r="AA59" s="288">
        <v>0</v>
      </c>
      <c r="AB59" s="334"/>
      <c r="AC59" s="377">
        <v>0</v>
      </c>
      <c r="AD59" s="378">
        <v>0</v>
      </c>
      <c r="AE59" s="288">
        <v>0</v>
      </c>
      <c r="AF59" s="288">
        <v>0</v>
      </c>
      <c r="AG59" s="291"/>
      <c r="AH59" s="290">
        <v>0</v>
      </c>
      <c r="AI59" s="288">
        <v>0</v>
      </c>
      <c r="AJ59" s="314">
        <v>0</v>
      </c>
      <c r="AK59" s="355">
        <v>0</v>
      </c>
      <c r="AL59" s="378">
        <v>0</v>
      </c>
      <c r="AM59" s="288">
        <v>0</v>
      </c>
      <c r="AN59" s="288">
        <v>0</v>
      </c>
      <c r="AO59" s="288">
        <v>0</v>
      </c>
      <c r="AP59" s="314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75">
        <v>0</v>
      </c>
      <c r="E60" s="476">
        <v>0</v>
      </c>
      <c r="F60" s="476">
        <v>0</v>
      </c>
      <c r="G60" s="484">
        <v>0</v>
      </c>
      <c r="H60" s="475">
        <v>0</v>
      </c>
      <c r="I60" s="476">
        <v>0</v>
      </c>
      <c r="J60" s="476">
        <v>0</v>
      </c>
      <c r="K60" s="484">
        <v>0</v>
      </c>
      <c r="L60" s="475">
        <v>0</v>
      </c>
      <c r="M60" s="476">
        <v>0</v>
      </c>
      <c r="N60" s="480">
        <v>0</v>
      </c>
      <c r="O60" s="488">
        <v>0</v>
      </c>
      <c r="P60" s="476">
        <v>0</v>
      </c>
      <c r="Q60" s="476">
        <v>0</v>
      </c>
      <c r="R60" s="481">
        <v>0</v>
      </c>
      <c r="S60" s="482">
        <v>0</v>
      </c>
      <c r="T60" s="476">
        <v>0</v>
      </c>
      <c r="U60" s="480">
        <v>0</v>
      </c>
      <c r="V60" s="475">
        <v>0</v>
      </c>
      <c r="W60" s="476">
        <v>0</v>
      </c>
      <c r="X60" s="480">
        <v>0</v>
      </c>
      <c r="Y60" s="488">
        <v>0</v>
      </c>
      <c r="Z60" s="476">
        <v>0</v>
      </c>
      <c r="AA60" s="476">
        <v>0</v>
      </c>
      <c r="AB60" s="484">
        <v>0</v>
      </c>
      <c r="AC60" s="489">
        <v>0</v>
      </c>
      <c r="AD60" s="490">
        <v>0</v>
      </c>
      <c r="AE60" s="476">
        <v>0</v>
      </c>
      <c r="AF60" s="476">
        <v>0</v>
      </c>
      <c r="AG60" s="481">
        <v>0</v>
      </c>
      <c r="AH60" s="482">
        <v>0</v>
      </c>
      <c r="AI60" s="476">
        <v>0</v>
      </c>
      <c r="AJ60" s="480">
        <v>0</v>
      </c>
      <c r="AK60" s="488">
        <v>0</v>
      </c>
      <c r="AL60" s="490">
        <v>0</v>
      </c>
      <c r="AM60" s="476">
        <v>0</v>
      </c>
      <c r="AN60" s="476">
        <v>0</v>
      </c>
      <c r="AO60" s="476">
        <v>0</v>
      </c>
      <c r="AP60" s="480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6">
        <v>0</v>
      </c>
      <c r="E61" s="294">
        <v>0</v>
      </c>
      <c r="F61" s="294">
        <v>0</v>
      </c>
      <c r="G61" s="335"/>
      <c r="H61" s="306">
        <v>0</v>
      </c>
      <c r="I61" s="294">
        <v>0</v>
      </c>
      <c r="J61" s="294">
        <v>0</v>
      </c>
      <c r="K61" s="335"/>
      <c r="L61" s="306">
        <v>0</v>
      </c>
      <c r="M61" s="294">
        <v>0</v>
      </c>
      <c r="N61" s="315">
        <v>0</v>
      </c>
      <c r="O61" s="356">
        <v>0</v>
      </c>
      <c r="P61" s="349">
        <v>0</v>
      </c>
      <c r="Q61" s="349">
        <v>0</v>
      </c>
      <c r="R61" s="350"/>
      <c r="S61" s="351">
        <v>0</v>
      </c>
      <c r="T61" s="349">
        <v>0</v>
      </c>
      <c r="U61" s="352">
        <v>0</v>
      </c>
      <c r="V61" s="306">
        <v>0</v>
      </c>
      <c r="W61" s="294">
        <v>0</v>
      </c>
      <c r="X61" s="315">
        <v>0</v>
      </c>
      <c r="Y61" s="386">
        <v>0</v>
      </c>
      <c r="Z61" s="294">
        <v>0</v>
      </c>
      <c r="AA61" s="294">
        <v>0</v>
      </c>
      <c r="AB61" s="335"/>
      <c r="AC61" s="379">
        <v>0</v>
      </c>
      <c r="AD61" s="380">
        <v>0</v>
      </c>
      <c r="AE61" s="294">
        <v>0</v>
      </c>
      <c r="AF61" s="294">
        <v>0</v>
      </c>
      <c r="AG61" s="297"/>
      <c r="AH61" s="296">
        <v>0</v>
      </c>
      <c r="AI61" s="294">
        <v>0</v>
      </c>
      <c r="AJ61" s="315">
        <v>0</v>
      </c>
      <c r="AK61" s="386">
        <v>0</v>
      </c>
      <c r="AL61" s="380">
        <v>0</v>
      </c>
      <c r="AM61" s="294">
        <v>0</v>
      </c>
      <c r="AN61" s="294">
        <v>0</v>
      </c>
      <c r="AO61" s="294">
        <v>0</v>
      </c>
      <c r="AP61" s="315">
        <v>0</v>
      </c>
    </row>
    <row r="62" spans="1:42" s="196" customFormat="1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445</v>
      </c>
      <c r="E62" s="476">
        <v>167594176.74000001</v>
      </c>
      <c r="F62" s="476">
        <v>125695631.45999999</v>
      </c>
      <c r="G62" s="484">
        <v>0</v>
      </c>
      <c r="H62" s="475">
        <v>347</v>
      </c>
      <c r="I62" s="476">
        <v>70016761.189999998</v>
      </c>
      <c r="J62" s="476">
        <v>52512569.960000008</v>
      </c>
      <c r="K62" s="484">
        <v>0</v>
      </c>
      <c r="L62" s="475">
        <v>86</v>
      </c>
      <c r="M62" s="476">
        <v>88393042.62000002</v>
      </c>
      <c r="N62" s="480">
        <v>66294781.829999998</v>
      </c>
      <c r="O62" s="488">
        <v>359</v>
      </c>
      <c r="P62" s="476">
        <v>71603855.24000001</v>
      </c>
      <c r="Q62" s="476">
        <v>53702890.380000003</v>
      </c>
      <c r="R62" s="481">
        <v>0</v>
      </c>
      <c r="S62" s="482">
        <v>12</v>
      </c>
      <c r="T62" s="476">
        <v>8052348.8600000003</v>
      </c>
      <c r="U62" s="480">
        <v>6039261.6200000001</v>
      </c>
      <c r="V62" s="475">
        <v>25</v>
      </c>
      <c r="W62" s="476">
        <v>991278.35000000009</v>
      </c>
      <c r="X62" s="480">
        <v>743458.77999999991</v>
      </c>
      <c r="Y62" s="488">
        <v>347</v>
      </c>
      <c r="Z62" s="476">
        <v>62560228.030000001</v>
      </c>
      <c r="AA62" s="476">
        <v>46920169.980000004</v>
      </c>
      <c r="AB62" s="484">
        <v>0</v>
      </c>
      <c r="AC62" s="489">
        <v>118</v>
      </c>
      <c r="AD62" s="490">
        <v>131</v>
      </c>
      <c r="AE62" s="476">
        <v>34006140.960000001</v>
      </c>
      <c r="AF62" s="476">
        <v>25504605.399999999</v>
      </c>
      <c r="AG62" s="481">
        <v>0</v>
      </c>
      <c r="AH62" s="482">
        <v>5</v>
      </c>
      <c r="AI62" s="476">
        <v>2013078.1300000001</v>
      </c>
      <c r="AJ62" s="480">
        <v>661642.02000000014</v>
      </c>
      <c r="AK62" s="488">
        <v>521</v>
      </c>
      <c r="AL62" s="490">
        <v>353</v>
      </c>
      <c r="AM62" s="476">
        <v>64464051.640000001</v>
      </c>
      <c r="AN62" s="476">
        <v>48348037.319999993</v>
      </c>
      <c r="AO62" s="476">
        <v>19950182.789999999</v>
      </c>
      <c r="AP62" s="480">
        <v>14962637.01</v>
      </c>
    </row>
    <row r="63" spans="1:42" ht="31.5" customHeight="1" x14ac:dyDescent="0.25">
      <c r="B63" s="252"/>
      <c r="C63" s="112"/>
      <c r="D63" s="6"/>
      <c r="E63" s="16"/>
      <c r="F63" s="113"/>
      <c r="G63" s="6"/>
      <c r="H63" s="6"/>
      <c r="I63" s="6"/>
      <c r="J63" s="6"/>
      <c r="K63" s="6"/>
      <c r="L63" s="114"/>
      <c r="M63" s="114"/>
      <c r="N63" s="115"/>
      <c r="O63" s="53"/>
      <c r="P63" s="113"/>
      <c r="Q63" s="113"/>
      <c r="R63" s="113"/>
      <c r="T63" s="8"/>
      <c r="AE63" s="8"/>
      <c r="AI63" s="8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112"/>
      <c r="D64" s="6"/>
      <c r="E64" s="16"/>
      <c r="F64" s="113"/>
      <c r="G64" s="6"/>
      <c r="H64" s="6"/>
      <c r="I64" s="6"/>
      <c r="J64" s="6"/>
      <c r="K64" s="6"/>
      <c r="L64" s="114"/>
      <c r="M64" s="114"/>
      <c r="N64" s="115"/>
      <c r="O64" s="53"/>
      <c r="P64" s="16"/>
      <c r="Q64" s="113"/>
      <c r="R64" s="113"/>
      <c r="T64" s="8"/>
      <c r="AE64" s="8"/>
      <c r="AI64" s="8"/>
    </row>
    <row r="65" spans="2:35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112"/>
      <c r="D65" s="6"/>
      <c r="E65" s="16"/>
      <c r="F65" s="113"/>
      <c r="G65" s="6"/>
      <c r="H65" s="6"/>
      <c r="I65" s="6"/>
      <c r="J65" s="6"/>
      <c r="K65" s="6"/>
      <c r="L65" s="114"/>
      <c r="M65" s="114"/>
      <c r="N65" s="115"/>
      <c r="O65" s="53"/>
      <c r="P65" s="113"/>
      <c r="Q65" s="113"/>
      <c r="R65" s="113"/>
      <c r="T65" s="8"/>
      <c r="AE65" s="8"/>
      <c r="AI65" s="8"/>
    </row>
    <row r="66" spans="2:35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112"/>
      <c r="D66" s="247"/>
      <c r="E66" s="248"/>
      <c r="G66" s="15"/>
      <c r="H66" s="9"/>
      <c r="I66" s="9"/>
      <c r="J66" s="9"/>
      <c r="K66" s="9"/>
      <c r="L66" s="128"/>
      <c r="M66" s="126"/>
    </row>
    <row r="67" spans="2:35" ht="24.75" customHeight="1" x14ac:dyDescent="0.35">
      <c r="B67" s="113" t="str">
        <f>'Zestawienie syntetyczne'!A67</f>
        <v>4. W tym płatności zaliczkowe.</v>
      </c>
      <c r="C67" s="112"/>
      <c r="D67" s="247"/>
      <c r="E67" s="248"/>
      <c r="G67" s="15"/>
      <c r="H67" s="9"/>
      <c r="I67" s="9"/>
      <c r="J67" s="9"/>
      <c r="K67" s="9"/>
      <c r="L67" s="128"/>
      <c r="M67" s="126"/>
    </row>
    <row r="68" spans="2:35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35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35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35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35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35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35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35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35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35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35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35" x14ac:dyDescent="0.25">
      <c r="C79" s="112"/>
      <c r="D79" s="15"/>
      <c r="G79" s="15"/>
      <c r="H79" s="9"/>
      <c r="I79" s="9"/>
      <c r="J79" s="9"/>
      <c r="K79" s="9"/>
      <c r="S79" s="17"/>
    </row>
    <row r="80" spans="2:35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8" hidden="1" customWidth="1"/>
    <col min="9" max="9" width="27.7109375" style="8" hidden="1" customWidth="1"/>
    <col min="10" max="10" width="24.7109375" style="8" hidden="1" customWidth="1"/>
    <col min="11" max="11" width="30.14062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17.85546875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8.7109375" style="372" bestFit="1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364" customWidth="1"/>
    <col min="39" max="39" width="19.42578125" style="106" bestFit="1" customWidth="1"/>
    <col min="40" max="40" width="25" style="106" bestFit="1" customWidth="1"/>
    <col min="41" max="42" width="23.85546875" style="106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77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8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44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680</v>
      </c>
      <c r="E6" s="476">
        <v>146948889.66000003</v>
      </c>
      <c r="F6" s="476">
        <v>106726729.23999999</v>
      </c>
      <c r="G6" s="484">
        <v>0</v>
      </c>
      <c r="H6" s="475">
        <v>547</v>
      </c>
      <c r="I6" s="476">
        <v>97028935.239999995</v>
      </c>
      <c r="J6" s="476">
        <v>69286763.649999991</v>
      </c>
      <c r="K6" s="484">
        <v>0</v>
      </c>
      <c r="L6" s="475">
        <v>123</v>
      </c>
      <c r="M6" s="476">
        <v>44427034.220000006</v>
      </c>
      <c r="N6" s="480">
        <v>33168025.469999999</v>
      </c>
      <c r="O6" s="488">
        <v>557</v>
      </c>
      <c r="P6" s="476">
        <v>99467194.249999985</v>
      </c>
      <c r="Q6" s="476">
        <v>71277270.36999999</v>
      </c>
      <c r="R6" s="481">
        <v>0</v>
      </c>
      <c r="S6" s="482">
        <v>25</v>
      </c>
      <c r="T6" s="476">
        <v>5734407.4000000004</v>
      </c>
      <c r="U6" s="480">
        <v>4300805.5299999993</v>
      </c>
      <c r="V6" s="475">
        <v>33</v>
      </c>
      <c r="W6" s="476">
        <v>737253.72</v>
      </c>
      <c r="X6" s="480">
        <v>552940.27999999991</v>
      </c>
      <c r="Y6" s="488">
        <v>532</v>
      </c>
      <c r="Z6" s="476">
        <v>92995533.129999995</v>
      </c>
      <c r="AA6" s="476">
        <v>66423524.560000002</v>
      </c>
      <c r="AB6" s="484">
        <v>0</v>
      </c>
      <c r="AC6" s="489">
        <v>536</v>
      </c>
      <c r="AD6" s="490">
        <v>561</v>
      </c>
      <c r="AE6" s="476">
        <v>90625688.739999995</v>
      </c>
      <c r="AF6" s="476">
        <v>64690891.230000004</v>
      </c>
      <c r="AG6" s="481">
        <v>0</v>
      </c>
      <c r="AH6" s="482">
        <v>1</v>
      </c>
      <c r="AI6" s="476">
        <v>5864</v>
      </c>
      <c r="AJ6" s="480">
        <v>3868408.61</v>
      </c>
      <c r="AK6" s="488">
        <v>818</v>
      </c>
      <c r="AL6" s="490">
        <v>542</v>
      </c>
      <c r="AM6" s="476">
        <v>92459085.600000009</v>
      </c>
      <c r="AN6" s="476">
        <v>66021188.780000001</v>
      </c>
      <c r="AO6" s="476">
        <v>62280282.100000001</v>
      </c>
      <c r="AP6" s="480">
        <v>46710211.450000003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1</v>
      </c>
      <c r="E7" s="138">
        <v>411000</v>
      </c>
      <c r="F7" s="138">
        <v>308250</v>
      </c>
      <c r="G7" s="328"/>
      <c r="H7" s="304">
        <v>0</v>
      </c>
      <c r="I7" s="233">
        <v>0</v>
      </c>
      <c r="J7" s="233">
        <v>0</v>
      </c>
      <c r="K7" s="332"/>
      <c r="L7" s="140">
        <v>1</v>
      </c>
      <c r="M7" s="138">
        <v>411000</v>
      </c>
      <c r="N7" s="139">
        <v>308250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32</v>
      </c>
      <c r="E8" s="45">
        <v>1547496</v>
      </c>
      <c r="F8" s="45">
        <v>1160622</v>
      </c>
      <c r="G8" s="329"/>
      <c r="H8" s="237">
        <v>26</v>
      </c>
      <c r="I8" s="47">
        <v>1326720</v>
      </c>
      <c r="J8" s="47">
        <v>995040</v>
      </c>
      <c r="K8" s="333"/>
      <c r="L8" s="146">
        <v>1</v>
      </c>
      <c r="M8" s="45">
        <v>70064</v>
      </c>
      <c r="N8" s="144">
        <v>52548</v>
      </c>
      <c r="O8" s="143">
        <v>31</v>
      </c>
      <c r="P8" s="45">
        <v>1475336</v>
      </c>
      <c r="Q8" s="45">
        <v>1106502</v>
      </c>
      <c r="R8" s="250"/>
      <c r="S8" s="49">
        <v>5</v>
      </c>
      <c r="T8" s="45">
        <v>150712</v>
      </c>
      <c r="U8" s="144">
        <v>113034</v>
      </c>
      <c r="V8" s="146">
        <v>0</v>
      </c>
      <c r="W8" s="45">
        <v>0</v>
      </c>
      <c r="X8" s="144">
        <v>0</v>
      </c>
      <c r="Y8" s="143">
        <v>26</v>
      </c>
      <c r="Z8" s="45">
        <v>1324624</v>
      </c>
      <c r="AA8" s="45">
        <v>993468</v>
      </c>
      <c r="AB8" s="329"/>
      <c r="AC8" s="368">
        <v>26</v>
      </c>
      <c r="AD8" s="147">
        <v>31</v>
      </c>
      <c r="AE8" s="45">
        <v>1299320</v>
      </c>
      <c r="AF8" s="45">
        <v>974490</v>
      </c>
      <c r="AG8" s="250"/>
      <c r="AH8" s="49">
        <v>0</v>
      </c>
      <c r="AI8" s="45">
        <v>0</v>
      </c>
      <c r="AJ8" s="144">
        <v>1344</v>
      </c>
      <c r="AK8" s="143">
        <v>50</v>
      </c>
      <c r="AL8" s="147">
        <v>29</v>
      </c>
      <c r="AM8" s="45">
        <v>1411339.03</v>
      </c>
      <c r="AN8" s="45">
        <v>1058504.26</v>
      </c>
      <c r="AO8" s="45">
        <v>930184</v>
      </c>
      <c r="AP8" s="144">
        <v>697638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2</v>
      </c>
      <c r="E9" s="45">
        <v>6643292.9800000004</v>
      </c>
      <c r="F9" s="45">
        <v>4982469.7300000004</v>
      </c>
      <c r="G9" s="329"/>
      <c r="H9" s="237">
        <v>0</v>
      </c>
      <c r="I9" s="47">
        <v>0</v>
      </c>
      <c r="J9" s="47">
        <v>0</v>
      </c>
      <c r="K9" s="333"/>
      <c r="L9" s="146">
        <v>2</v>
      </c>
      <c r="M9" s="45">
        <v>6643292.9800000004</v>
      </c>
      <c r="N9" s="144">
        <v>4982469.7300000004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3</v>
      </c>
      <c r="E10" s="45">
        <v>18630461.23</v>
      </c>
      <c r="F10" s="45">
        <v>13972845.91</v>
      </c>
      <c r="G10" s="329">
        <v>0</v>
      </c>
      <c r="H10" s="146">
        <v>3</v>
      </c>
      <c r="I10" s="45">
        <v>18630461.23</v>
      </c>
      <c r="J10" s="47">
        <v>13972845.91</v>
      </c>
      <c r="K10" s="329">
        <v>0</v>
      </c>
      <c r="L10" s="146">
        <v>0</v>
      </c>
      <c r="M10" s="45">
        <v>0</v>
      </c>
      <c r="N10" s="144">
        <v>0</v>
      </c>
      <c r="O10" s="143">
        <v>3</v>
      </c>
      <c r="P10" s="45">
        <v>18630429.380000003</v>
      </c>
      <c r="Q10" s="45">
        <v>13972822.02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3</v>
      </c>
      <c r="Z10" s="45">
        <v>18630429.380000003</v>
      </c>
      <c r="AA10" s="45">
        <v>13972822.02</v>
      </c>
      <c r="AB10" s="329">
        <v>0</v>
      </c>
      <c r="AC10" s="368">
        <v>3</v>
      </c>
      <c r="AD10" s="147">
        <v>5</v>
      </c>
      <c r="AE10" s="45">
        <v>18613885.75</v>
      </c>
      <c r="AF10" s="45">
        <v>13960414.300000001</v>
      </c>
      <c r="AG10" s="250">
        <v>0</v>
      </c>
      <c r="AH10" s="49">
        <v>0</v>
      </c>
      <c r="AI10" s="45">
        <v>0</v>
      </c>
      <c r="AJ10" s="144">
        <v>15781.779999999999</v>
      </c>
      <c r="AK10" s="143">
        <v>9</v>
      </c>
      <c r="AL10" s="147">
        <v>3</v>
      </c>
      <c r="AM10" s="45">
        <v>18669118.09</v>
      </c>
      <c r="AN10" s="45">
        <v>14001838.539999999</v>
      </c>
      <c r="AO10" s="45">
        <v>18630429.379999999</v>
      </c>
      <c r="AP10" s="144">
        <v>13972822.02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1</v>
      </c>
      <c r="E11" s="45">
        <v>8621219.1400000006</v>
      </c>
      <c r="F11" s="45">
        <v>6465914.3499999996</v>
      </c>
      <c r="G11" s="329"/>
      <c r="H11" s="237">
        <v>1</v>
      </c>
      <c r="I11" s="47">
        <v>8621219.1400000006</v>
      </c>
      <c r="J11" s="47">
        <v>6465914.3499999996</v>
      </c>
      <c r="K11" s="333"/>
      <c r="L11" s="146">
        <v>0</v>
      </c>
      <c r="M11" s="45">
        <v>0</v>
      </c>
      <c r="N11" s="144">
        <v>0</v>
      </c>
      <c r="O11" s="143">
        <v>1</v>
      </c>
      <c r="P11" s="45">
        <v>8621201.9100000001</v>
      </c>
      <c r="Q11" s="45">
        <v>6465901.4299999997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1</v>
      </c>
      <c r="Z11" s="45">
        <v>8621201.9100000001</v>
      </c>
      <c r="AA11" s="45">
        <v>6465901.4299999997</v>
      </c>
      <c r="AB11" s="329"/>
      <c r="AC11" s="368">
        <v>1</v>
      </c>
      <c r="AD11" s="147">
        <v>2</v>
      </c>
      <c r="AE11" s="45">
        <v>8608261.9499999993</v>
      </c>
      <c r="AF11" s="45">
        <v>6456196.46</v>
      </c>
      <c r="AG11" s="250"/>
      <c r="AH11" s="49">
        <v>0</v>
      </c>
      <c r="AI11" s="45">
        <v>0</v>
      </c>
      <c r="AJ11" s="144">
        <v>12939.96</v>
      </c>
      <c r="AK11" s="143">
        <v>4</v>
      </c>
      <c r="AL11" s="147">
        <v>1</v>
      </c>
      <c r="AM11" s="45">
        <v>8643888.5299999993</v>
      </c>
      <c r="AN11" s="45">
        <v>6482916.3899999997</v>
      </c>
      <c r="AO11" s="45">
        <v>8621201.9100000001</v>
      </c>
      <c r="AP11" s="144">
        <v>6465901.4299999997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2</v>
      </c>
      <c r="E12" s="45">
        <v>10009242.09</v>
      </c>
      <c r="F12" s="45">
        <v>7506931.5599999996</v>
      </c>
      <c r="G12" s="329"/>
      <c r="H12" s="237">
        <v>2</v>
      </c>
      <c r="I12" s="47">
        <v>10009242.09</v>
      </c>
      <c r="J12" s="47">
        <v>7506931.5600000005</v>
      </c>
      <c r="K12" s="333"/>
      <c r="L12" s="146">
        <v>0</v>
      </c>
      <c r="M12" s="45">
        <v>0</v>
      </c>
      <c r="N12" s="144">
        <v>0</v>
      </c>
      <c r="O12" s="143">
        <v>2</v>
      </c>
      <c r="P12" s="45">
        <v>10009227.470000001</v>
      </c>
      <c r="Q12" s="45">
        <v>7506920.5899999999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2</v>
      </c>
      <c r="Z12" s="45">
        <v>10009227.470000001</v>
      </c>
      <c r="AA12" s="45">
        <v>7506920.5899999999</v>
      </c>
      <c r="AB12" s="329"/>
      <c r="AC12" s="368">
        <v>2</v>
      </c>
      <c r="AD12" s="147">
        <v>3</v>
      </c>
      <c r="AE12" s="45">
        <v>10005623.800000001</v>
      </c>
      <c r="AF12" s="45">
        <v>7504217.8399999999</v>
      </c>
      <c r="AG12" s="250"/>
      <c r="AH12" s="49">
        <v>0</v>
      </c>
      <c r="AI12" s="45">
        <v>0</v>
      </c>
      <c r="AJ12" s="144">
        <v>2841.82</v>
      </c>
      <c r="AK12" s="143">
        <v>5</v>
      </c>
      <c r="AL12" s="147">
        <v>2</v>
      </c>
      <c r="AM12" s="45">
        <v>10025229.560000001</v>
      </c>
      <c r="AN12" s="45">
        <v>7518922.1500000004</v>
      </c>
      <c r="AO12" s="45">
        <v>10009227.470000001</v>
      </c>
      <c r="AP12" s="144">
        <v>7506920.5899999999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77</v>
      </c>
      <c r="E17" s="45">
        <v>19147287.989999998</v>
      </c>
      <c r="F17" s="45">
        <v>14360465.869999999</v>
      </c>
      <c r="G17" s="329"/>
      <c r="H17" s="237">
        <v>36</v>
      </c>
      <c r="I17" s="47">
        <v>7481585.4499999983</v>
      </c>
      <c r="J17" s="47">
        <v>5611189.0200000005</v>
      </c>
      <c r="K17" s="333"/>
      <c r="L17" s="146">
        <v>33</v>
      </c>
      <c r="M17" s="45">
        <v>9738988.0300000012</v>
      </c>
      <c r="N17" s="144">
        <v>7304240.9799999986</v>
      </c>
      <c r="O17" s="143">
        <v>44</v>
      </c>
      <c r="P17" s="45">
        <v>8577487.6400000006</v>
      </c>
      <c r="Q17" s="45">
        <v>6433115.5999999996</v>
      </c>
      <c r="R17" s="250"/>
      <c r="S17" s="49">
        <v>8</v>
      </c>
      <c r="T17" s="45">
        <v>1614285.81</v>
      </c>
      <c r="U17" s="144">
        <v>1210714.3399999999</v>
      </c>
      <c r="V17" s="146">
        <v>3</v>
      </c>
      <c r="W17" s="45">
        <v>83716.03</v>
      </c>
      <c r="X17" s="144">
        <v>62787.02</v>
      </c>
      <c r="Y17" s="143">
        <v>36</v>
      </c>
      <c r="Z17" s="45">
        <v>6879485.7999999998</v>
      </c>
      <c r="AA17" s="45">
        <v>5159614.24</v>
      </c>
      <c r="AB17" s="329"/>
      <c r="AC17" s="368">
        <v>36</v>
      </c>
      <c r="AD17" s="147">
        <v>41</v>
      </c>
      <c r="AE17" s="45">
        <v>6849299.0300000003</v>
      </c>
      <c r="AF17" s="45">
        <v>5136974.16</v>
      </c>
      <c r="AG17" s="250"/>
      <c r="AH17" s="49">
        <v>1</v>
      </c>
      <c r="AI17" s="45">
        <v>5864</v>
      </c>
      <c r="AJ17" s="144">
        <v>84136.86</v>
      </c>
      <c r="AK17" s="143">
        <v>75</v>
      </c>
      <c r="AL17" s="147">
        <v>37</v>
      </c>
      <c r="AM17" s="45">
        <v>7260994.5700000003</v>
      </c>
      <c r="AN17" s="45">
        <v>5445745.7800000003</v>
      </c>
      <c r="AO17" s="45">
        <v>5210231.7300000004</v>
      </c>
      <c r="AP17" s="144">
        <v>3907673.75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49</v>
      </c>
      <c r="E18" s="45">
        <v>6804125.2400000002</v>
      </c>
      <c r="F18" s="45">
        <v>5103093.8499999996</v>
      </c>
      <c r="G18" s="329"/>
      <c r="H18" s="237">
        <v>29</v>
      </c>
      <c r="I18" s="47">
        <v>4532107.24</v>
      </c>
      <c r="J18" s="47">
        <v>3399080.3900000006</v>
      </c>
      <c r="K18" s="333"/>
      <c r="L18" s="146">
        <v>15</v>
      </c>
      <c r="M18" s="45">
        <v>955584.88</v>
      </c>
      <c r="N18" s="144">
        <v>716688.63</v>
      </c>
      <c r="O18" s="143">
        <v>34</v>
      </c>
      <c r="P18" s="45">
        <v>5279608.99</v>
      </c>
      <c r="Q18" s="45">
        <v>3959706.7100000004</v>
      </c>
      <c r="R18" s="250"/>
      <c r="S18" s="49">
        <v>5</v>
      </c>
      <c r="T18" s="45">
        <v>1265703.2</v>
      </c>
      <c r="U18" s="144">
        <v>949277.4</v>
      </c>
      <c r="V18" s="146">
        <v>6</v>
      </c>
      <c r="W18" s="45">
        <v>232686.11</v>
      </c>
      <c r="X18" s="144">
        <v>174514.58</v>
      </c>
      <c r="Y18" s="143">
        <v>29</v>
      </c>
      <c r="Z18" s="45">
        <v>3781219.68</v>
      </c>
      <c r="AA18" s="45">
        <v>2835914.7300000004</v>
      </c>
      <c r="AB18" s="329"/>
      <c r="AC18" s="368">
        <v>30</v>
      </c>
      <c r="AD18" s="147">
        <v>33</v>
      </c>
      <c r="AE18" s="45">
        <v>3908644.91</v>
      </c>
      <c r="AF18" s="45">
        <v>2931483.64</v>
      </c>
      <c r="AG18" s="250"/>
      <c r="AH18" s="49">
        <v>0</v>
      </c>
      <c r="AI18" s="45">
        <v>0</v>
      </c>
      <c r="AJ18" s="144">
        <v>3094.1600000000003</v>
      </c>
      <c r="AK18" s="143">
        <v>62</v>
      </c>
      <c r="AL18" s="147">
        <v>30</v>
      </c>
      <c r="AM18" s="45">
        <v>3833397.46</v>
      </c>
      <c r="AN18" s="45">
        <v>2875048.05</v>
      </c>
      <c r="AO18" s="45">
        <v>2968640.04</v>
      </c>
      <c r="AP18" s="144">
        <v>2226480.0099999998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341</v>
      </c>
      <c r="E19" s="45">
        <v>29414850</v>
      </c>
      <c r="F19" s="45">
        <v>18576200</v>
      </c>
      <c r="G19" s="329">
        <v>0</v>
      </c>
      <c r="H19" s="237">
        <v>341</v>
      </c>
      <c r="I19" s="47">
        <v>29414850</v>
      </c>
      <c r="J19" s="47">
        <v>18576200</v>
      </c>
      <c r="K19" s="333">
        <v>0</v>
      </c>
      <c r="L19" s="146">
        <v>15</v>
      </c>
      <c r="M19" s="45">
        <v>609000</v>
      </c>
      <c r="N19" s="144">
        <v>304500</v>
      </c>
      <c r="O19" s="143">
        <v>326</v>
      </c>
      <c r="P19" s="45">
        <v>28767550</v>
      </c>
      <c r="Q19" s="45">
        <v>18252537.5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326</v>
      </c>
      <c r="Z19" s="45">
        <v>28767550</v>
      </c>
      <c r="AA19" s="45">
        <v>18252537.5</v>
      </c>
      <c r="AB19" s="329">
        <v>0</v>
      </c>
      <c r="AC19" s="368">
        <v>326</v>
      </c>
      <c r="AD19" s="147">
        <v>326</v>
      </c>
      <c r="AE19" s="45">
        <v>24915050</v>
      </c>
      <c r="AF19" s="45">
        <v>15407912.5</v>
      </c>
      <c r="AG19" s="250">
        <v>0</v>
      </c>
      <c r="AH19" s="49">
        <v>0</v>
      </c>
      <c r="AI19" s="45">
        <v>0</v>
      </c>
      <c r="AJ19" s="144">
        <v>3673500</v>
      </c>
      <c r="AK19" s="143">
        <v>326</v>
      </c>
      <c r="AL19" s="147">
        <v>326</v>
      </c>
      <c r="AM19" s="45">
        <v>25094050</v>
      </c>
      <c r="AN19" s="45">
        <v>15497412.5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249</v>
      </c>
      <c r="E20" s="45">
        <v>13939750</v>
      </c>
      <c r="F20" s="45">
        <v>6969875</v>
      </c>
      <c r="G20" s="329"/>
      <c r="H20" s="237">
        <v>249</v>
      </c>
      <c r="I20" s="47">
        <v>13939750</v>
      </c>
      <c r="J20" s="47">
        <v>6969875</v>
      </c>
      <c r="K20" s="333"/>
      <c r="L20" s="146">
        <v>15</v>
      </c>
      <c r="M20" s="45">
        <v>609000</v>
      </c>
      <c r="N20" s="144">
        <v>304500</v>
      </c>
      <c r="O20" s="143">
        <v>234</v>
      </c>
      <c r="P20" s="45">
        <v>13292500</v>
      </c>
      <c r="Q20" s="45">
        <v>6646250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234</v>
      </c>
      <c r="Z20" s="45">
        <v>13292500</v>
      </c>
      <c r="AA20" s="45">
        <v>6646250</v>
      </c>
      <c r="AB20" s="329"/>
      <c r="AC20" s="368">
        <v>234</v>
      </c>
      <c r="AD20" s="147">
        <v>234</v>
      </c>
      <c r="AE20" s="45">
        <v>13113500</v>
      </c>
      <c r="AF20" s="45">
        <v>6556750</v>
      </c>
      <c r="AG20" s="250"/>
      <c r="AH20" s="49">
        <v>0</v>
      </c>
      <c r="AI20" s="45">
        <v>0</v>
      </c>
      <c r="AJ20" s="144">
        <v>0</v>
      </c>
      <c r="AK20" s="143">
        <v>234</v>
      </c>
      <c r="AL20" s="147">
        <v>234</v>
      </c>
      <c r="AM20" s="45">
        <v>13292500</v>
      </c>
      <c r="AN20" s="45">
        <v>6646250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92</v>
      </c>
      <c r="E21" s="45">
        <v>15475100</v>
      </c>
      <c r="F21" s="45">
        <v>11606325</v>
      </c>
      <c r="G21" s="329"/>
      <c r="H21" s="237">
        <v>92</v>
      </c>
      <c r="I21" s="47">
        <v>15475100</v>
      </c>
      <c r="J21" s="47">
        <v>11606325</v>
      </c>
      <c r="K21" s="333"/>
      <c r="L21" s="146">
        <v>0</v>
      </c>
      <c r="M21" s="45">
        <v>0</v>
      </c>
      <c r="N21" s="144">
        <v>0</v>
      </c>
      <c r="O21" s="143">
        <v>92</v>
      </c>
      <c r="P21" s="45">
        <v>15475050</v>
      </c>
      <c r="Q21" s="45">
        <v>11606287.5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92</v>
      </c>
      <c r="Z21" s="45">
        <v>15475050</v>
      </c>
      <c r="AA21" s="45">
        <v>11606287.5</v>
      </c>
      <c r="AB21" s="329"/>
      <c r="AC21" s="368">
        <v>92</v>
      </c>
      <c r="AD21" s="147">
        <v>92</v>
      </c>
      <c r="AE21" s="45">
        <v>11801550</v>
      </c>
      <c r="AF21" s="45">
        <v>8851162.5</v>
      </c>
      <c r="AG21" s="250"/>
      <c r="AH21" s="49">
        <v>0</v>
      </c>
      <c r="AI21" s="45">
        <v>0</v>
      </c>
      <c r="AJ21" s="144">
        <v>3673500</v>
      </c>
      <c r="AK21" s="143">
        <v>92</v>
      </c>
      <c r="AL21" s="147">
        <v>92</v>
      </c>
      <c r="AM21" s="45">
        <v>11801550</v>
      </c>
      <c r="AN21" s="45">
        <v>8851162.5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168</v>
      </c>
      <c r="E22" s="45">
        <v>52739756.109999999</v>
      </c>
      <c r="F22" s="45">
        <v>39554816.810000002</v>
      </c>
      <c r="G22" s="329"/>
      <c r="H22" s="237">
        <v>109</v>
      </c>
      <c r="I22" s="47">
        <v>35121160.520000003</v>
      </c>
      <c r="J22" s="47">
        <v>26340870.239999998</v>
      </c>
      <c r="K22" s="333"/>
      <c r="L22" s="146">
        <v>52</v>
      </c>
      <c r="M22" s="45">
        <v>14910535.020000005</v>
      </c>
      <c r="N22" s="144">
        <v>11182901.149999999</v>
      </c>
      <c r="O22" s="143">
        <v>116</v>
      </c>
      <c r="P22" s="45">
        <v>36290429.749999993</v>
      </c>
      <c r="Q22" s="45">
        <v>27217822.18</v>
      </c>
      <c r="R22" s="250"/>
      <c r="S22" s="49">
        <v>7</v>
      </c>
      <c r="T22" s="45">
        <v>2703706.39</v>
      </c>
      <c r="U22" s="144">
        <v>2027779.79</v>
      </c>
      <c r="V22" s="146">
        <v>23</v>
      </c>
      <c r="W22" s="45">
        <v>417610.07</v>
      </c>
      <c r="X22" s="144">
        <v>313207.55</v>
      </c>
      <c r="Y22" s="143">
        <v>109</v>
      </c>
      <c r="Z22" s="45">
        <v>33169113.289999992</v>
      </c>
      <c r="AA22" s="45">
        <v>24876834.84</v>
      </c>
      <c r="AB22" s="329"/>
      <c r="AC22" s="368">
        <v>112</v>
      </c>
      <c r="AD22" s="147">
        <v>122</v>
      </c>
      <c r="AE22" s="45">
        <v>34593136.560000002</v>
      </c>
      <c r="AF22" s="45">
        <v>25944852.27</v>
      </c>
      <c r="AG22" s="250"/>
      <c r="AH22" s="49">
        <v>0</v>
      </c>
      <c r="AI22" s="45">
        <v>0</v>
      </c>
      <c r="AJ22" s="144">
        <v>90551.810000000012</v>
      </c>
      <c r="AK22" s="143">
        <v>289</v>
      </c>
      <c r="AL22" s="147">
        <v>114</v>
      </c>
      <c r="AM22" s="45">
        <v>35745340.590000004</v>
      </c>
      <c r="AN22" s="45">
        <v>26809005.260000002</v>
      </c>
      <c r="AO22" s="45">
        <v>34099452.950000003</v>
      </c>
      <c r="AP22" s="144">
        <v>25574589.670000002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3</v>
      </c>
      <c r="E23" s="45">
        <v>241174.99</v>
      </c>
      <c r="F23" s="45">
        <v>180881.24</v>
      </c>
      <c r="G23" s="329"/>
      <c r="H23" s="237">
        <v>1</v>
      </c>
      <c r="I23" s="47">
        <v>97178.99</v>
      </c>
      <c r="J23" s="47">
        <v>72884.240000000005</v>
      </c>
      <c r="K23" s="333"/>
      <c r="L23" s="146">
        <v>2</v>
      </c>
      <c r="M23" s="45">
        <v>143996</v>
      </c>
      <c r="N23" s="144">
        <v>107997</v>
      </c>
      <c r="O23" s="143">
        <v>1</v>
      </c>
      <c r="P23" s="45">
        <v>21491.86</v>
      </c>
      <c r="Q23" s="45">
        <v>16118.89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1</v>
      </c>
      <c r="Z23" s="45">
        <v>21491.86</v>
      </c>
      <c r="AA23" s="45">
        <v>16118.89</v>
      </c>
      <c r="AB23" s="329"/>
      <c r="AC23" s="368">
        <v>1</v>
      </c>
      <c r="AD23" s="147">
        <v>1</v>
      </c>
      <c r="AE23" s="45">
        <v>21491.86</v>
      </c>
      <c r="AF23" s="45">
        <v>16118.89</v>
      </c>
      <c r="AG23" s="250"/>
      <c r="AH23" s="49">
        <v>0</v>
      </c>
      <c r="AI23" s="45">
        <v>0</v>
      </c>
      <c r="AJ23" s="144">
        <v>0</v>
      </c>
      <c r="AK23" s="143">
        <v>2</v>
      </c>
      <c r="AL23" s="147">
        <v>1</v>
      </c>
      <c r="AM23" s="45">
        <v>21491.86</v>
      </c>
      <c r="AN23" s="45">
        <v>16118.89</v>
      </c>
      <c r="AO23" s="45">
        <v>18000</v>
      </c>
      <c r="AP23" s="144">
        <v>13500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2</v>
      </c>
      <c r="E24" s="45">
        <v>10944573.310000001</v>
      </c>
      <c r="F24" s="45">
        <v>8208429.9800000004</v>
      </c>
      <c r="G24" s="329"/>
      <c r="H24" s="237">
        <v>0</v>
      </c>
      <c r="I24" s="47">
        <v>0</v>
      </c>
      <c r="J24" s="47">
        <v>0</v>
      </c>
      <c r="K24" s="333"/>
      <c r="L24" s="146">
        <v>2</v>
      </c>
      <c r="M24" s="45">
        <v>10944573.310000001</v>
      </c>
      <c r="N24" s="144">
        <v>8208429.9800000004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1</v>
      </c>
      <c r="E26" s="45">
        <v>18344</v>
      </c>
      <c r="F26" s="45">
        <v>13758</v>
      </c>
      <c r="G26" s="329"/>
      <c r="H26" s="237">
        <v>1</v>
      </c>
      <c r="I26" s="47">
        <v>18344</v>
      </c>
      <c r="J26" s="47">
        <v>13758</v>
      </c>
      <c r="K26" s="333"/>
      <c r="L26" s="146">
        <v>0</v>
      </c>
      <c r="M26" s="45">
        <v>0</v>
      </c>
      <c r="N26" s="144">
        <v>0</v>
      </c>
      <c r="O26" s="143">
        <v>1</v>
      </c>
      <c r="P26" s="45">
        <v>18344</v>
      </c>
      <c r="Q26" s="45">
        <v>13758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1</v>
      </c>
      <c r="Z26" s="45">
        <v>18344</v>
      </c>
      <c r="AA26" s="45">
        <v>13758</v>
      </c>
      <c r="AB26" s="329"/>
      <c r="AC26" s="368">
        <v>1</v>
      </c>
      <c r="AD26" s="147">
        <v>1</v>
      </c>
      <c r="AE26" s="45">
        <v>18344</v>
      </c>
      <c r="AF26" s="45">
        <v>13758</v>
      </c>
      <c r="AG26" s="250"/>
      <c r="AH26" s="49">
        <v>0</v>
      </c>
      <c r="AI26" s="45">
        <v>0</v>
      </c>
      <c r="AJ26" s="144">
        <v>0</v>
      </c>
      <c r="AK26" s="143">
        <v>2</v>
      </c>
      <c r="AL26" s="147">
        <v>1</v>
      </c>
      <c r="AM26" s="45">
        <v>18354</v>
      </c>
      <c r="AN26" s="45">
        <v>13765.5</v>
      </c>
      <c r="AO26" s="45">
        <v>18344</v>
      </c>
      <c r="AP26" s="144">
        <v>13758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1</v>
      </c>
      <c r="E27" s="158">
        <v>406527.81</v>
      </c>
      <c r="F27" s="158">
        <v>304895.84999999998</v>
      </c>
      <c r="G27" s="330"/>
      <c r="H27" s="305">
        <v>1</v>
      </c>
      <c r="I27" s="288">
        <v>406527.81</v>
      </c>
      <c r="J27" s="288">
        <v>304895.84999999998</v>
      </c>
      <c r="K27" s="334"/>
      <c r="L27" s="164">
        <v>0</v>
      </c>
      <c r="M27" s="158">
        <v>0</v>
      </c>
      <c r="N27" s="163">
        <v>0</v>
      </c>
      <c r="O27" s="157">
        <v>1</v>
      </c>
      <c r="P27" s="158">
        <v>406516.63</v>
      </c>
      <c r="Q27" s="158">
        <v>304887.46999999997</v>
      </c>
      <c r="R27" s="289"/>
      <c r="S27" s="168">
        <v>0</v>
      </c>
      <c r="T27" s="158">
        <v>0</v>
      </c>
      <c r="U27" s="163">
        <v>0</v>
      </c>
      <c r="V27" s="164">
        <v>1</v>
      </c>
      <c r="W27" s="158">
        <v>3241.51</v>
      </c>
      <c r="X27" s="163">
        <v>2431.13</v>
      </c>
      <c r="Y27" s="157">
        <v>1</v>
      </c>
      <c r="Z27" s="158">
        <v>403275.12</v>
      </c>
      <c r="AA27" s="158">
        <v>302456.33999999997</v>
      </c>
      <c r="AB27" s="330"/>
      <c r="AC27" s="369">
        <v>1</v>
      </c>
      <c r="AD27" s="165">
        <v>1</v>
      </c>
      <c r="AE27" s="158">
        <v>406516.63</v>
      </c>
      <c r="AF27" s="158">
        <v>304887.46999999997</v>
      </c>
      <c r="AG27" s="289"/>
      <c r="AH27" s="168">
        <v>0</v>
      </c>
      <c r="AI27" s="158">
        <v>0</v>
      </c>
      <c r="AJ27" s="163">
        <v>0</v>
      </c>
      <c r="AK27" s="456">
        <v>3</v>
      </c>
      <c r="AL27" s="457">
        <v>1</v>
      </c>
      <c r="AM27" s="161">
        <v>405000</v>
      </c>
      <c r="AN27" s="161">
        <v>303750</v>
      </c>
      <c r="AO27" s="161">
        <v>405000</v>
      </c>
      <c r="AP27" s="455">
        <v>303750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293</v>
      </c>
      <c r="E28" s="494">
        <v>149917171.46000004</v>
      </c>
      <c r="F28" s="494">
        <v>112437878.08</v>
      </c>
      <c r="G28" s="495">
        <v>0</v>
      </c>
      <c r="H28" s="493">
        <v>215</v>
      </c>
      <c r="I28" s="494">
        <v>80731507.99000001</v>
      </c>
      <c r="J28" s="494">
        <v>60548630.630000018</v>
      </c>
      <c r="K28" s="495">
        <v>0</v>
      </c>
      <c r="L28" s="493">
        <v>67</v>
      </c>
      <c r="M28" s="494">
        <v>56297548.339999996</v>
      </c>
      <c r="N28" s="498">
        <v>42223161.130000003</v>
      </c>
      <c r="O28" s="502">
        <v>226</v>
      </c>
      <c r="P28" s="494">
        <v>90577279.920000017</v>
      </c>
      <c r="Q28" s="494">
        <v>67932959.5</v>
      </c>
      <c r="R28" s="499">
        <v>0</v>
      </c>
      <c r="S28" s="500">
        <v>11</v>
      </c>
      <c r="T28" s="494">
        <v>12614440.020000001</v>
      </c>
      <c r="U28" s="498">
        <v>9460830</v>
      </c>
      <c r="V28" s="493">
        <v>29</v>
      </c>
      <c r="W28" s="494">
        <v>1167307.7</v>
      </c>
      <c r="X28" s="498">
        <v>875480.70000000007</v>
      </c>
      <c r="Y28" s="502">
        <v>215</v>
      </c>
      <c r="Z28" s="494">
        <v>76795532.200000003</v>
      </c>
      <c r="AA28" s="494">
        <v>57596648.799999997</v>
      </c>
      <c r="AB28" s="495">
        <v>0</v>
      </c>
      <c r="AC28" s="503">
        <v>105</v>
      </c>
      <c r="AD28" s="504">
        <v>137</v>
      </c>
      <c r="AE28" s="494">
        <v>63604290.740000002</v>
      </c>
      <c r="AF28" s="494">
        <v>47703217.740000002</v>
      </c>
      <c r="AG28" s="499">
        <v>0</v>
      </c>
      <c r="AH28" s="500">
        <v>7</v>
      </c>
      <c r="AI28" s="494">
        <v>4079408.28</v>
      </c>
      <c r="AJ28" s="498">
        <v>250915.71000000002</v>
      </c>
      <c r="AK28" s="502">
        <v>445</v>
      </c>
      <c r="AL28" s="504">
        <v>224</v>
      </c>
      <c r="AM28" s="494">
        <v>83397021.060000017</v>
      </c>
      <c r="AN28" s="494">
        <v>62547764.989999995</v>
      </c>
      <c r="AO28" s="494">
        <v>39833932.620000005</v>
      </c>
      <c r="AP28" s="498">
        <v>29875449.329999998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5</v>
      </c>
      <c r="E29" s="138">
        <v>24920634.25</v>
      </c>
      <c r="F29" s="233">
        <v>18690475.68</v>
      </c>
      <c r="G29" s="328"/>
      <c r="H29" s="304">
        <v>2</v>
      </c>
      <c r="I29" s="233">
        <v>8083556.379999999</v>
      </c>
      <c r="J29" s="233">
        <v>6062667.2800000003</v>
      </c>
      <c r="K29" s="332"/>
      <c r="L29" s="140">
        <v>2</v>
      </c>
      <c r="M29" s="138">
        <v>12018245.870000001</v>
      </c>
      <c r="N29" s="139">
        <v>9013684.4000000004</v>
      </c>
      <c r="O29" s="137">
        <v>3</v>
      </c>
      <c r="P29" s="138">
        <v>12882054.59</v>
      </c>
      <c r="Q29" s="138">
        <v>9661540.9299999997</v>
      </c>
      <c r="R29" s="298"/>
      <c r="S29" s="142">
        <v>1</v>
      </c>
      <c r="T29" s="138">
        <v>4818832</v>
      </c>
      <c r="U29" s="139">
        <v>3614124</v>
      </c>
      <c r="V29" s="140">
        <v>8</v>
      </c>
      <c r="W29" s="138">
        <v>524684.80000000005</v>
      </c>
      <c r="X29" s="139">
        <v>393513.59</v>
      </c>
      <c r="Y29" s="137">
        <v>2</v>
      </c>
      <c r="Z29" s="138">
        <v>7538537.79</v>
      </c>
      <c r="AA29" s="138">
        <v>5653903.3399999999</v>
      </c>
      <c r="AB29" s="328"/>
      <c r="AC29" s="367">
        <v>3</v>
      </c>
      <c r="AD29" s="141">
        <v>7</v>
      </c>
      <c r="AE29" s="138">
        <v>6732700.5499999998</v>
      </c>
      <c r="AF29" s="138">
        <v>5049525.3899999997</v>
      </c>
      <c r="AG29" s="298"/>
      <c r="AH29" s="142">
        <v>3</v>
      </c>
      <c r="AI29" s="138">
        <v>2661709.92</v>
      </c>
      <c r="AJ29" s="139">
        <v>41476.58</v>
      </c>
      <c r="AK29" s="467">
        <v>25</v>
      </c>
      <c r="AL29" s="468">
        <v>3</v>
      </c>
      <c r="AM29" s="464">
        <v>9413572.7899999991</v>
      </c>
      <c r="AN29" s="464">
        <v>7060179.5199999996</v>
      </c>
      <c r="AO29" s="464">
        <v>6403340.46</v>
      </c>
      <c r="AP29" s="466">
        <v>4802505.3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4</v>
      </c>
      <c r="E30" s="45">
        <v>6442031.9199999999</v>
      </c>
      <c r="F30" s="47">
        <v>4831523.9400000004</v>
      </c>
      <c r="G30" s="329"/>
      <c r="H30" s="237">
        <v>2</v>
      </c>
      <c r="I30" s="47">
        <v>2878000.6</v>
      </c>
      <c r="J30" s="47">
        <v>2158500.4500000002</v>
      </c>
      <c r="K30" s="333"/>
      <c r="L30" s="146">
        <v>2</v>
      </c>
      <c r="M30" s="45">
        <v>3564031.3200000003</v>
      </c>
      <c r="N30" s="144">
        <v>2673023.4900000002</v>
      </c>
      <c r="O30" s="143">
        <v>2</v>
      </c>
      <c r="P30" s="45">
        <v>2705451.94</v>
      </c>
      <c r="Q30" s="45">
        <v>2029088.95</v>
      </c>
      <c r="R30" s="250"/>
      <c r="S30" s="49">
        <v>0</v>
      </c>
      <c r="T30" s="45">
        <v>0</v>
      </c>
      <c r="U30" s="144">
        <v>0</v>
      </c>
      <c r="V30" s="146">
        <v>3</v>
      </c>
      <c r="W30" s="45">
        <v>31016.71</v>
      </c>
      <c r="X30" s="144">
        <v>23262.53</v>
      </c>
      <c r="Y30" s="143">
        <v>2</v>
      </c>
      <c r="Z30" s="45">
        <v>2674435.23</v>
      </c>
      <c r="AA30" s="45">
        <v>2005826.42</v>
      </c>
      <c r="AB30" s="329"/>
      <c r="AC30" s="368">
        <v>2</v>
      </c>
      <c r="AD30" s="147">
        <v>7</v>
      </c>
      <c r="AE30" s="45">
        <v>2944717.05</v>
      </c>
      <c r="AF30" s="45">
        <v>2208537.75</v>
      </c>
      <c r="AG30" s="250"/>
      <c r="AH30" s="49">
        <v>0</v>
      </c>
      <c r="AI30" s="45">
        <v>0</v>
      </c>
      <c r="AJ30" s="144">
        <v>1495.21</v>
      </c>
      <c r="AK30" s="143">
        <v>14</v>
      </c>
      <c r="AL30" s="147">
        <v>2</v>
      </c>
      <c r="AM30" s="45">
        <v>2768785.45</v>
      </c>
      <c r="AN30" s="45">
        <v>2076589.04</v>
      </c>
      <c r="AO30" s="45">
        <v>1523080.46</v>
      </c>
      <c r="AP30" s="144">
        <v>1142310.32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157</v>
      </c>
      <c r="E31" s="45">
        <v>103841992.62</v>
      </c>
      <c r="F31" s="45">
        <v>77881494.219999999</v>
      </c>
      <c r="G31" s="329">
        <v>0</v>
      </c>
      <c r="H31" s="146">
        <v>94</v>
      </c>
      <c r="I31" s="45">
        <v>55347522.99000001</v>
      </c>
      <c r="J31" s="45">
        <v>41510642.110000014</v>
      </c>
      <c r="K31" s="329">
        <v>0</v>
      </c>
      <c r="L31" s="146">
        <v>55</v>
      </c>
      <c r="M31" s="45">
        <v>40500165.25</v>
      </c>
      <c r="N31" s="144">
        <v>30375123.840000004</v>
      </c>
      <c r="O31" s="143">
        <v>102</v>
      </c>
      <c r="P31" s="45">
        <v>60922368.510000013</v>
      </c>
      <c r="Q31" s="45">
        <v>45691776.190000005</v>
      </c>
      <c r="R31" s="45">
        <v>0</v>
      </c>
      <c r="S31" s="49">
        <v>8</v>
      </c>
      <c r="T31" s="45">
        <v>7723090.21</v>
      </c>
      <c r="U31" s="144">
        <v>5792317.6500000004</v>
      </c>
      <c r="V31" s="146">
        <v>17</v>
      </c>
      <c r="W31" s="45">
        <v>601333.64999999991</v>
      </c>
      <c r="X31" s="144">
        <v>451000.18</v>
      </c>
      <c r="Y31" s="143">
        <v>94</v>
      </c>
      <c r="Z31" s="45">
        <v>52597944.650000006</v>
      </c>
      <c r="AA31" s="45">
        <v>39448458.359999999</v>
      </c>
      <c r="AB31" s="329">
        <v>0</v>
      </c>
      <c r="AC31" s="368">
        <v>99</v>
      </c>
      <c r="AD31" s="147">
        <v>121</v>
      </c>
      <c r="AE31" s="45">
        <v>53509044.700000003</v>
      </c>
      <c r="AF31" s="45">
        <v>40131783.280000001</v>
      </c>
      <c r="AG31" s="250">
        <v>0</v>
      </c>
      <c r="AH31" s="49">
        <v>4</v>
      </c>
      <c r="AI31" s="45">
        <v>1417698.3599999999</v>
      </c>
      <c r="AJ31" s="144">
        <v>155945.13</v>
      </c>
      <c r="AK31" s="143">
        <v>229</v>
      </c>
      <c r="AL31" s="147">
        <v>100</v>
      </c>
      <c r="AM31" s="45">
        <v>57172827.07</v>
      </c>
      <c r="AN31" s="45">
        <v>42879620.020000003</v>
      </c>
      <c r="AO31" s="45">
        <v>31563267.920000002</v>
      </c>
      <c r="AP31" s="144">
        <v>23672450.879999999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114</v>
      </c>
      <c r="E32" s="45">
        <v>65277417.68</v>
      </c>
      <c r="F32" s="47">
        <v>48958063.07</v>
      </c>
      <c r="G32" s="329"/>
      <c r="H32" s="237">
        <v>68</v>
      </c>
      <c r="I32" s="47">
        <v>36773462.74000001</v>
      </c>
      <c r="J32" s="47">
        <v>27580096.960000012</v>
      </c>
      <c r="K32" s="333"/>
      <c r="L32" s="146">
        <v>39</v>
      </c>
      <c r="M32" s="45">
        <v>20794650.560000002</v>
      </c>
      <c r="N32" s="144">
        <v>15595987.840000002</v>
      </c>
      <c r="O32" s="143">
        <v>75</v>
      </c>
      <c r="P32" s="45">
        <v>42172064.270000011</v>
      </c>
      <c r="Q32" s="45">
        <v>31629048.040000003</v>
      </c>
      <c r="R32" s="250"/>
      <c r="S32" s="49">
        <v>7</v>
      </c>
      <c r="T32" s="45">
        <v>7438128.21</v>
      </c>
      <c r="U32" s="144">
        <v>5578596.1500000004</v>
      </c>
      <c r="V32" s="146">
        <v>16</v>
      </c>
      <c r="W32" s="45">
        <v>533878.34</v>
      </c>
      <c r="X32" s="144">
        <v>400408.69</v>
      </c>
      <c r="Y32" s="143">
        <v>68</v>
      </c>
      <c r="Z32" s="45">
        <v>34200057.720000006</v>
      </c>
      <c r="AA32" s="45">
        <v>25650043.199999999</v>
      </c>
      <c r="AB32" s="329"/>
      <c r="AC32" s="368">
        <v>73</v>
      </c>
      <c r="AD32" s="147">
        <v>90</v>
      </c>
      <c r="AE32" s="45">
        <v>35283258.039999999</v>
      </c>
      <c r="AF32" s="45">
        <v>26462443.329999998</v>
      </c>
      <c r="AG32" s="250"/>
      <c r="AH32" s="49">
        <v>4</v>
      </c>
      <c r="AI32" s="45">
        <v>1417698.3599999999</v>
      </c>
      <c r="AJ32" s="144">
        <v>127415.43</v>
      </c>
      <c r="AK32" s="143">
        <v>176</v>
      </c>
      <c r="AL32" s="147">
        <v>73</v>
      </c>
      <c r="AM32" s="45">
        <v>37705357.939999998</v>
      </c>
      <c r="AN32" s="45">
        <v>28279018.210000001</v>
      </c>
      <c r="AO32" s="45">
        <v>21124899.82</v>
      </c>
      <c r="AP32" s="144">
        <v>15843674.82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30</v>
      </c>
      <c r="E33" s="45">
        <v>5294611.16</v>
      </c>
      <c r="F33" s="47">
        <v>3970958.34</v>
      </c>
      <c r="G33" s="329"/>
      <c r="H33" s="237">
        <v>19</v>
      </c>
      <c r="I33" s="47">
        <v>2243084.1399999997</v>
      </c>
      <c r="J33" s="47">
        <v>1682313.0799999998</v>
      </c>
      <c r="K33" s="333"/>
      <c r="L33" s="146">
        <v>10</v>
      </c>
      <c r="M33" s="45">
        <v>2766527.0200000005</v>
      </c>
      <c r="N33" s="144">
        <v>2074895.26</v>
      </c>
      <c r="O33" s="143">
        <v>20</v>
      </c>
      <c r="P33" s="45">
        <v>2454969.67</v>
      </c>
      <c r="Q33" s="45">
        <v>1841227.23</v>
      </c>
      <c r="R33" s="250"/>
      <c r="S33" s="49">
        <v>1</v>
      </c>
      <c r="T33" s="45">
        <v>284962</v>
      </c>
      <c r="U33" s="144">
        <v>213721.5</v>
      </c>
      <c r="V33" s="146">
        <v>0</v>
      </c>
      <c r="W33" s="45">
        <v>0</v>
      </c>
      <c r="X33" s="144">
        <v>0</v>
      </c>
      <c r="Y33" s="143">
        <v>19</v>
      </c>
      <c r="Z33" s="45">
        <v>2170007.67</v>
      </c>
      <c r="AA33" s="45">
        <v>1627505.73</v>
      </c>
      <c r="AB33" s="329"/>
      <c r="AC33" s="368">
        <v>19</v>
      </c>
      <c r="AD33" s="147">
        <v>21</v>
      </c>
      <c r="AE33" s="45">
        <v>1933590.63</v>
      </c>
      <c r="AF33" s="45">
        <v>1450192.94</v>
      </c>
      <c r="AG33" s="250"/>
      <c r="AH33" s="49">
        <v>0</v>
      </c>
      <c r="AI33" s="45">
        <v>0</v>
      </c>
      <c r="AJ33" s="144">
        <v>24293</v>
      </c>
      <c r="AK33" s="143">
        <v>35</v>
      </c>
      <c r="AL33" s="147">
        <v>20</v>
      </c>
      <c r="AM33" s="45">
        <v>2538266.9500000002</v>
      </c>
      <c r="AN33" s="45">
        <v>1903700.19</v>
      </c>
      <c r="AO33" s="45">
        <v>1609668.1</v>
      </c>
      <c r="AP33" s="144">
        <v>1207251.06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13</v>
      </c>
      <c r="E34" s="45">
        <v>33269963.780000001</v>
      </c>
      <c r="F34" s="47">
        <v>24952472.809999999</v>
      </c>
      <c r="G34" s="329"/>
      <c r="H34" s="237">
        <v>7</v>
      </c>
      <c r="I34" s="47">
        <v>16330976.109999999</v>
      </c>
      <c r="J34" s="47">
        <v>12248232.07</v>
      </c>
      <c r="K34" s="333"/>
      <c r="L34" s="146">
        <v>6</v>
      </c>
      <c r="M34" s="45">
        <v>16938987.670000002</v>
      </c>
      <c r="N34" s="144">
        <v>12704240.740000002</v>
      </c>
      <c r="O34" s="143">
        <v>7</v>
      </c>
      <c r="P34" s="45">
        <v>16295334.57</v>
      </c>
      <c r="Q34" s="45">
        <v>12221500.92</v>
      </c>
      <c r="R34" s="250"/>
      <c r="S34" s="49">
        <v>0</v>
      </c>
      <c r="T34" s="45">
        <v>0</v>
      </c>
      <c r="U34" s="144">
        <v>0</v>
      </c>
      <c r="V34" s="146">
        <v>1</v>
      </c>
      <c r="W34" s="45">
        <v>67455.31</v>
      </c>
      <c r="X34" s="144">
        <v>50591.49</v>
      </c>
      <c r="Y34" s="143">
        <v>7</v>
      </c>
      <c r="Z34" s="45">
        <v>16227879.26</v>
      </c>
      <c r="AA34" s="45">
        <v>12170909.43</v>
      </c>
      <c r="AB34" s="329"/>
      <c r="AC34" s="368">
        <v>7</v>
      </c>
      <c r="AD34" s="147">
        <v>10</v>
      </c>
      <c r="AE34" s="45">
        <v>16292196.029999999</v>
      </c>
      <c r="AF34" s="45">
        <v>12219147.01</v>
      </c>
      <c r="AG34" s="250"/>
      <c r="AH34" s="49">
        <v>0</v>
      </c>
      <c r="AI34" s="45">
        <v>0</v>
      </c>
      <c r="AJ34" s="144">
        <v>4236.7</v>
      </c>
      <c r="AK34" s="143">
        <v>18</v>
      </c>
      <c r="AL34" s="147">
        <v>7</v>
      </c>
      <c r="AM34" s="45">
        <v>16929202.18</v>
      </c>
      <c r="AN34" s="45">
        <v>12696901.619999999</v>
      </c>
      <c r="AO34" s="45">
        <v>8828700</v>
      </c>
      <c r="AP34" s="144">
        <v>6621525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67</v>
      </c>
      <c r="E36" s="45">
        <v>9618727.7799999993</v>
      </c>
      <c r="F36" s="47">
        <v>7214045.6399999997</v>
      </c>
      <c r="G36" s="329"/>
      <c r="H36" s="237">
        <v>59</v>
      </c>
      <c r="I36" s="47">
        <v>9332303.129999999</v>
      </c>
      <c r="J36" s="47">
        <v>6999227.1900000004</v>
      </c>
      <c r="K36" s="333"/>
      <c r="L36" s="146">
        <v>6</v>
      </c>
      <c r="M36" s="45">
        <v>211445.89999999997</v>
      </c>
      <c r="N36" s="144">
        <v>158584.4</v>
      </c>
      <c r="O36" s="143">
        <v>61</v>
      </c>
      <c r="P36" s="45">
        <v>9047479.6999999974</v>
      </c>
      <c r="Q36" s="45">
        <v>6785609.6099999985</v>
      </c>
      <c r="R36" s="250"/>
      <c r="S36" s="49">
        <v>2</v>
      </c>
      <c r="T36" s="45">
        <v>72517.81</v>
      </c>
      <c r="U36" s="144">
        <v>54388.350000000006</v>
      </c>
      <c r="V36" s="146">
        <v>0</v>
      </c>
      <c r="W36" s="45">
        <v>0</v>
      </c>
      <c r="X36" s="144">
        <v>0</v>
      </c>
      <c r="Y36" s="143">
        <v>59</v>
      </c>
      <c r="Z36" s="45">
        <v>8974961.8899999969</v>
      </c>
      <c r="AA36" s="45">
        <v>6731221.2599999988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61</v>
      </c>
      <c r="AL36" s="147">
        <v>61</v>
      </c>
      <c r="AM36" s="45">
        <v>9047479.6999999993</v>
      </c>
      <c r="AN36" s="45">
        <v>6785609.6100000003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1</v>
      </c>
      <c r="E37" s="45">
        <v>441596.62</v>
      </c>
      <c r="F37" s="47">
        <v>331197.46000000002</v>
      </c>
      <c r="G37" s="329"/>
      <c r="H37" s="237">
        <v>1</v>
      </c>
      <c r="I37" s="47">
        <v>441596.62</v>
      </c>
      <c r="J37" s="47">
        <v>331197.46000000002</v>
      </c>
      <c r="K37" s="333"/>
      <c r="L37" s="146">
        <v>0</v>
      </c>
      <c r="M37" s="45">
        <v>0</v>
      </c>
      <c r="N37" s="144">
        <v>0</v>
      </c>
      <c r="O37" s="143">
        <v>1</v>
      </c>
      <c r="P37" s="45">
        <v>385493.78</v>
      </c>
      <c r="Q37" s="45">
        <v>289120.33</v>
      </c>
      <c r="R37" s="250"/>
      <c r="S37" s="49">
        <v>0</v>
      </c>
      <c r="T37" s="45">
        <v>0</v>
      </c>
      <c r="U37" s="144">
        <v>0</v>
      </c>
      <c r="V37" s="146">
        <v>1</v>
      </c>
      <c r="W37" s="45">
        <v>10272.540000000001</v>
      </c>
      <c r="X37" s="144">
        <v>7704.4</v>
      </c>
      <c r="Y37" s="143">
        <v>1</v>
      </c>
      <c r="Z37" s="45">
        <v>375221.24000000005</v>
      </c>
      <c r="AA37" s="45">
        <v>281415.93</v>
      </c>
      <c r="AB37" s="329"/>
      <c r="AC37" s="368">
        <v>1</v>
      </c>
      <c r="AD37" s="147">
        <v>2</v>
      </c>
      <c r="AE37" s="45">
        <v>417828.44</v>
      </c>
      <c r="AF37" s="45">
        <v>313371.32</v>
      </c>
      <c r="AG37" s="250"/>
      <c r="AH37" s="49">
        <v>0</v>
      </c>
      <c r="AI37" s="45">
        <v>0</v>
      </c>
      <c r="AJ37" s="144">
        <v>51998.79</v>
      </c>
      <c r="AK37" s="143">
        <v>2</v>
      </c>
      <c r="AL37" s="147">
        <v>1</v>
      </c>
      <c r="AM37" s="45">
        <v>359924.65</v>
      </c>
      <c r="AN37" s="45">
        <v>269943.48</v>
      </c>
      <c r="AO37" s="45">
        <v>344243.78</v>
      </c>
      <c r="AP37" s="144">
        <v>258182.83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59</v>
      </c>
      <c r="E39" s="45">
        <v>4652188.2699999996</v>
      </c>
      <c r="F39" s="45">
        <v>3489141.14</v>
      </c>
      <c r="G39" s="329"/>
      <c r="H39" s="237">
        <v>57</v>
      </c>
      <c r="I39" s="45">
        <v>4648528.2699999996</v>
      </c>
      <c r="J39" s="45">
        <v>3486396.1400000006</v>
      </c>
      <c r="K39" s="333"/>
      <c r="L39" s="146">
        <v>2</v>
      </c>
      <c r="M39" s="45">
        <v>3660</v>
      </c>
      <c r="N39" s="144">
        <v>2745</v>
      </c>
      <c r="O39" s="143">
        <v>57</v>
      </c>
      <c r="P39" s="45">
        <v>4634431.4000000004</v>
      </c>
      <c r="Q39" s="45">
        <v>3475823.4899999998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57</v>
      </c>
      <c r="Z39" s="45">
        <v>4634431.4000000004</v>
      </c>
      <c r="AA39" s="45">
        <v>3475823.4899999998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114</v>
      </c>
      <c r="AL39" s="147">
        <v>57</v>
      </c>
      <c r="AM39" s="45">
        <v>4634431.4000000004</v>
      </c>
      <c r="AN39" s="45">
        <v>3475823.32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8</v>
      </c>
      <c r="E40" s="494">
        <v>2909500</v>
      </c>
      <c r="F40" s="494">
        <v>2618550</v>
      </c>
      <c r="G40" s="495">
        <v>0</v>
      </c>
      <c r="H40" s="493">
        <v>8</v>
      </c>
      <c r="I40" s="494">
        <v>2909500</v>
      </c>
      <c r="J40" s="494">
        <v>2618550</v>
      </c>
      <c r="K40" s="495">
        <v>0</v>
      </c>
      <c r="L40" s="493">
        <v>3</v>
      </c>
      <c r="M40" s="494">
        <v>1073500</v>
      </c>
      <c r="N40" s="498">
        <v>966150</v>
      </c>
      <c r="O40" s="502">
        <v>5</v>
      </c>
      <c r="P40" s="494">
        <v>1833345</v>
      </c>
      <c r="Q40" s="494">
        <v>1650010.5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5</v>
      </c>
      <c r="Z40" s="494">
        <v>1833345</v>
      </c>
      <c r="AA40" s="494">
        <v>1650010.5</v>
      </c>
      <c r="AB40" s="495">
        <v>0</v>
      </c>
      <c r="AC40" s="503">
        <v>5</v>
      </c>
      <c r="AD40" s="504">
        <v>5</v>
      </c>
      <c r="AE40" s="494">
        <v>1760208.69</v>
      </c>
      <c r="AF40" s="494">
        <v>1584187.81</v>
      </c>
      <c r="AG40" s="499">
        <v>0</v>
      </c>
      <c r="AH40" s="500">
        <v>0</v>
      </c>
      <c r="AI40" s="494">
        <v>0</v>
      </c>
      <c r="AJ40" s="498">
        <v>67136.820000000007</v>
      </c>
      <c r="AK40" s="502">
        <v>5</v>
      </c>
      <c r="AL40" s="504">
        <v>5</v>
      </c>
      <c r="AM40" s="494">
        <v>1766208.18</v>
      </c>
      <c r="AN40" s="494">
        <v>1589587.36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8</v>
      </c>
      <c r="E41" s="138">
        <v>2909500</v>
      </c>
      <c r="F41" s="138">
        <v>2618550</v>
      </c>
      <c r="G41" s="328">
        <v>0</v>
      </c>
      <c r="H41" s="304">
        <v>8</v>
      </c>
      <c r="I41" s="138">
        <v>2909500</v>
      </c>
      <c r="J41" s="138">
        <v>2618550</v>
      </c>
      <c r="K41" s="328">
        <v>0</v>
      </c>
      <c r="L41" s="140">
        <v>3</v>
      </c>
      <c r="M41" s="138">
        <v>1073500</v>
      </c>
      <c r="N41" s="139">
        <v>966150</v>
      </c>
      <c r="O41" s="137">
        <v>5</v>
      </c>
      <c r="P41" s="138">
        <v>1833345</v>
      </c>
      <c r="Q41" s="138">
        <v>1650010.5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5</v>
      </c>
      <c r="Z41" s="138">
        <v>1833345</v>
      </c>
      <c r="AA41" s="138">
        <v>1650010.5</v>
      </c>
      <c r="AB41" s="328">
        <v>0</v>
      </c>
      <c r="AC41" s="367">
        <v>5</v>
      </c>
      <c r="AD41" s="141">
        <v>5</v>
      </c>
      <c r="AE41" s="138">
        <v>1760208.69</v>
      </c>
      <c r="AF41" s="138">
        <v>1584187.81</v>
      </c>
      <c r="AG41" s="298">
        <v>0</v>
      </c>
      <c r="AH41" s="142">
        <v>0</v>
      </c>
      <c r="AI41" s="138">
        <v>0</v>
      </c>
      <c r="AJ41" s="139">
        <v>67136.820000000007</v>
      </c>
      <c r="AK41" s="137">
        <v>5</v>
      </c>
      <c r="AL41" s="141">
        <v>5</v>
      </c>
      <c r="AM41" s="138">
        <v>1766208.18</v>
      </c>
      <c r="AN41" s="138">
        <v>1589587.36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8</v>
      </c>
      <c r="E42" s="45">
        <v>2909500</v>
      </c>
      <c r="F42" s="45">
        <v>2618550</v>
      </c>
      <c r="G42" s="329"/>
      <c r="H42" s="237">
        <v>8</v>
      </c>
      <c r="I42" s="45">
        <v>2909500</v>
      </c>
      <c r="J42" s="45">
        <v>2618550</v>
      </c>
      <c r="K42" s="333"/>
      <c r="L42" s="146">
        <v>3</v>
      </c>
      <c r="M42" s="45">
        <v>1073500</v>
      </c>
      <c r="N42" s="144">
        <v>966150</v>
      </c>
      <c r="O42" s="143">
        <v>5</v>
      </c>
      <c r="P42" s="45">
        <v>1833345</v>
      </c>
      <c r="Q42" s="45">
        <v>1650010.5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5</v>
      </c>
      <c r="Z42" s="45">
        <v>1833345</v>
      </c>
      <c r="AA42" s="45">
        <v>1650010.5</v>
      </c>
      <c r="AB42" s="329"/>
      <c r="AC42" s="368">
        <v>5</v>
      </c>
      <c r="AD42" s="147">
        <v>5</v>
      </c>
      <c r="AE42" s="45">
        <v>1760208.69</v>
      </c>
      <c r="AF42" s="45">
        <v>1584187.81</v>
      </c>
      <c r="AG42" s="250"/>
      <c r="AH42" s="49">
        <v>0</v>
      </c>
      <c r="AI42" s="45">
        <v>0</v>
      </c>
      <c r="AJ42" s="144">
        <v>67136.820000000007</v>
      </c>
      <c r="AK42" s="143">
        <v>5</v>
      </c>
      <c r="AL42" s="147">
        <v>5</v>
      </c>
      <c r="AM42" s="45">
        <v>1766208.18</v>
      </c>
      <c r="AN42" s="45">
        <v>1589587.36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36.75" hidden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276</v>
      </c>
      <c r="E49" s="494">
        <v>28432270.57</v>
      </c>
      <c r="F49" s="494">
        <v>21324202.25</v>
      </c>
      <c r="G49" s="495">
        <v>0</v>
      </c>
      <c r="H49" s="493">
        <v>266</v>
      </c>
      <c r="I49" s="494">
        <v>25240180.310000017</v>
      </c>
      <c r="J49" s="494">
        <v>18930134.570000004</v>
      </c>
      <c r="K49" s="495">
        <v>0</v>
      </c>
      <c r="L49" s="493">
        <v>10</v>
      </c>
      <c r="M49" s="494">
        <v>3192090.26</v>
      </c>
      <c r="N49" s="498">
        <v>2394067.6800000002</v>
      </c>
      <c r="O49" s="502">
        <v>266</v>
      </c>
      <c r="P49" s="494">
        <v>22364986.490000006</v>
      </c>
      <c r="Q49" s="494">
        <v>16773739.23000001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266</v>
      </c>
      <c r="Z49" s="494">
        <v>22364986.490000006</v>
      </c>
      <c r="AA49" s="494">
        <v>16773739.23000001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266</v>
      </c>
      <c r="AL49" s="504">
        <v>266</v>
      </c>
      <c r="AM49" s="494">
        <v>22364986.489999998</v>
      </c>
      <c r="AN49" s="494">
        <v>16773739.220000001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276</v>
      </c>
      <c r="E52" s="45">
        <v>28432270.57</v>
      </c>
      <c r="F52" s="47">
        <v>21324202.25</v>
      </c>
      <c r="G52" s="329"/>
      <c r="H52" s="237">
        <v>266</v>
      </c>
      <c r="I52" s="47">
        <v>25240180.310000017</v>
      </c>
      <c r="J52" s="47">
        <v>18930134.570000004</v>
      </c>
      <c r="K52" s="333"/>
      <c r="L52" s="146">
        <v>10</v>
      </c>
      <c r="M52" s="45">
        <v>3192090.26</v>
      </c>
      <c r="N52" s="144">
        <v>2394067.6800000002</v>
      </c>
      <c r="O52" s="143">
        <v>266</v>
      </c>
      <c r="P52" s="45">
        <v>22364986.490000006</v>
      </c>
      <c r="Q52" s="45">
        <v>16773739.23000001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266</v>
      </c>
      <c r="Z52" s="45">
        <v>22364986.490000006</v>
      </c>
      <c r="AA52" s="45">
        <v>16773739.23000001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266</v>
      </c>
      <c r="AL52" s="147">
        <v>266</v>
      </c>
      <c r="AM52" s="45">
        <v>22364986.489999998</v>
      </c>
      <c r="AN52" s="45">
        <v>16773739.220000001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1</v>
      </c>
      <c r="E53" s="45">
        <v>2896754.63</v>
      </c>
      <c r="F53" s="47">
        <v>2172565.9700000002</v>
      </c>
      <c r="G53" s="329"/>
      <c r="H53" s="237">
        <v>0</v>
      </c>
      <c r="I53" s="47">
        <v>0</v>
      </c>
      <c r="J53" s="47">
        <v>0</v>
      </c>
      <c r="K53" s="333"/>
      <c r="L53" s="146">
        <v>1</v>
      </c>
      <c r="M53" s="45">
        <v>2896754.63</v>
      </c>
      <c r="N53" s="144">
        <v>2172565.9700000002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275</v>
      </c>
      <c r="E54" s="158">
        <v>25535515.940000001</v>
      </c>
      <c r="F54" s="288">
        <v>19151636.280000001</v>
      </c>
      <c r="G54" s="330"/>
      <c r="H54" s="305">
        <v>266</v>
      </c>
      <c r="I54" s="288">
        <v>25240180.310000017</v>
      </c>
      <c r="J54" s="288">
        <v>18930134.570000004</v>
      </c>
      <c r="K54" s="334"/>
      <c r="L54" s="164">
        <v>9</v>
      </c>
      <c r="M54" s="158">
        <v>295335.63</v>
      </c>
      <c r="N54" s="163">
        <v>221501.70999999996</v>
      </c>
      <c r="O54" s="157">
        <v>266</v>
      </c>
      <c r="P54" s="158">
        <v>22364986.490000006</v>
      </c>
      <c r="Q54" s="158">
        <v>16773739.23000001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266</v>
      </c>
      <c r="Z54" s="158">
        <v>22364986.490000006</v>
      </c>
      <c r="AA54" s="158">
        <v>16773739.23000001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266</v>
      </c>
      <c r="AL54" s="165">
        <v>266</v>
      </c>
      <c r="AM54" s="158">
        <v>22364986.489999998</v>
      </c>
      <c r="AN54" s="158">
        <v>16773739.220000001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s="196" customFormat="1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1257</v>
      </c>
      <c r="E62" s="476">
        <v>328207831.69000006</v>
      </c>
      <c r="F62" s="476">
        <v>243107359.56999999</v>
      </c>
      <c r="G62" s="484">
        <v>0</v>
      </c>
      <c r="H62" s="475">
        <v>1036</v>
      </c>
      <c r="I62" s="476">
        <v>205910123.54000002</v>
      </c>
      <c r="J62" s="476">
        <v>151384078.85000002</v>
      </c>
      <c r="K62" s="484">
        <v>0</v>
      </c>
      <c r="L62" s="475">
        <v>203</v>
      </c>
      <c r="M62" s="476">
        <v>104990172.81999999</v>
      </c>
      <c r="N62" s="480">
        <v>78751404.280000001</v>
      </c>
      <c r="O62" s="488">
        <v>1054</v>
      </c>
      <c r="P62" s="476">
        <v>214242805.66000003</v>
      </c>
      <c r="Q62" s="476">
        <v>157633979.60000002</v>
      </c>
      <c r="R62" s="481">
        <v>0</v>
      </c>
      <c r="S62" s="482">
        <v>36</v>
      </c>
      <c r="T62" s="476">
        <v>18348847.420000002</v>
      </c>
      <c r="U62" s="480">
        <v>13761635.529999999</v>
      </c>
      <c r="V62" s="475">
        <v>62</v>
      </c>
      <c r="W62" s="476">
        <v>1904561.42</v>
      </c>
      <c r="X62" s="480">
        <v>1428420.98</v>
      </c>
      <c r="Y62" s="488">
        <v>1018</v>
      </c>
      <c r="Z62" s="476">
        <v>193989396.81999999</v>
      </c>
      <c r="AA62" s="476">
        <v>142443923.09</v>
      </c>
      <c r="AB62" s="484">
        <v>0</v>
      </c>
      <c r="AC62" s="489">
        <v>646</v>
      </c>
      <c r="AD62" s="490">
        <v>703</v>
      </c>
      <c r="AE62" s="476">
        <v>155990188.16999999</v>
      </c>
      <c r="AF62" s="476">
        <v>113978296.78</v>
      </c>
      <c r="AG62" s="481">
        <v>0</v>
      </c>
      <c r="AH62" s="482">
        <v>8</v>
      </c>
      <c r="AI62" s="476">
        <v>4085272.28</v>
      </c>
      <c r="AJ62" s="480">
        <v>4186461.1399999997</v>
      </c>
      <c r="AK62" s="488">
        <v>1534</v>
      </c>
      <c r="AL62" s="490">
        <v>1037</v>
      </c>
      <c r="AM62" s="476">
        <v>199987301.33000004</v>
      </c>
      <c r="AN62" s="476">
        <v>146932280.34999999</v>
      </c>
      <c r="AO62" s="476">
        <v>102114214.72</v>
      </c>
      <c r="AP62" s="480">
        <v>76585660.780000001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6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</row>
    <row r="65" spans="2:36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</row>
    <row r="66" spans="2:36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</row>
    <row r="67" spans="2:36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</row>
    <row r="68" spans="2:36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36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36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36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36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36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36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36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36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36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36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36" x14ac:dyDescent="0.25">
      <c r="C79" s="112"/>
      <c r="D79" s="15"/>
      <c r="G79" s="15"/>
      <c r="H79" s="9"/>
      <c r="I79" s="9"/>
      <c r="J79" s="9"/>
      <c r="K79" s="9"/>
      <c r="S79" s="17"/>
    </row>
    <row r="80" spans="2:36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29.7109375" style="2" hidden="1" customWidth="1"/>
    <col min="8" max="8" width="9" style="8" hidden="1" customWidth="1"/>
    <col min="9" max="9" width="35.5703125" style="8" hidden="1" customWidth="1"/>
    <col min="10" max="10" width="19.42578125" style="8" hidden="1" customWidth="1"/>
    <col min="11" max="11" width="29.710937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8.7109375" style="372" bestFit="1" customWidth="1"/>
    <col min="30" max="30" width="21.85546875" style="62" bestFit="1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364" customWidth="1"/>
    <col min="39" max="39" width="19.42578125" style="106" bestFit="1" customWidth="1"/>
    <col min="40" max="40" width="25" style="106" bestFit="1" customWidth="1"/>
    <col min="41" max="42" width="23.85546875" style="106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78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8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13</v>
      </c>
      <c r="E6" s="476">
        <v>7511722.46</v>
      </c>
      <c r="F6" s="476">
        <v>5633791.8200000003</v>
      </c>
      <c r="G6" s="484">
        <v>0</v>
      </c>
      <c r="H6" s="475">
        <v>3</v>
      </c>
      <c r="I6" s="476">
        <v>4023122.97</v>
      </c>
      <c r="J6" s="476">
        <v>3017342.2199999997</v>
      </c>
      <c r="K6" s="484">
        <v>0</v>
      </c>
      <c r="L6" s="475">
        <v>9</v>
      </c>
      <c r="M6" s="476">
        <v>3169519.49</v>
      </c>
      <c r="N6" s="480">
        <v>2377139.5999999996</v>
      </c>
      <c r="O6" s="488">
        <v>4</v>
      </c>
      <c r="P6" s="476">
        <v>4342202.9700000007</v>
      </c>
      <c r="Q6" s="476">
        <v>3256652.2199999997</v>
      </c>
      <c r="R6" s="481">
        <v>0</v>
      </c>
      <c r="S6" s="482">
        <v>1</v>
      </c>
      <c r="T6" s="476">
        <v>319080</v>
      </c>
      <c r="U6" s="480">
        <v>239310</v>
      </c>
      <c r="V6" s="475">
        <v>2</v>
      </c>
      <c r="W6" s="476">
        <v>32611.820000000003</v>
      </c>
      <c r="X6" s="480">
        <v>24458.87</v>
      </c>
      <c r="Y6" s="488">
        <v>3</v>
      </c>
      <c r="Z6" s="476">
        <v>3990511.1500000004</v>
      </c>
      <c r="AA6" s="476">
        <v>2992883.3499999996</v>
      </c>
      <c r="AB6" s="484">
        <v>0</v>
      </c>
      <c r="AC6" s="489">
        <v>3</v>
      </c>
      <c r="AD6" s="490">
        <v>4</v>
      </c>
      <c r="AE6" s="476">
        <v>4023060.7300000004</v>
      </c>
      <c r="AF6" s="476">
        <v>3017295.5399999996</v>
      </c>
      <c r="AG6" s="481">
        <v>0</v>
      </c>
      <c r="AH6" s="482">
        <v>0</v>
      </c>
      <c r="AI6" s="476">
        <v>0</v>
      </c>
      <c r="AJ6" s="480">
        <v>4944.6900000000005</v>
      </c>
      <c r="AK6" s="488">
        <v>12</v>
      </c>
      <c r="AL6" s="490">
        <v>5</v>
      </c>
      <c r="AM6" s="476">
        <v>4321560.7300000004</v>
      </c>
      <c r="AN6" s="476">
        <v>3241170.53</v>
      </c>
      <c r="AO6" s="476">
        <v>4318622.9700000007</v>
      </c>
      <c r="AP6" s="480">
        <v>3238967.21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1</v>
      </c>
      <c r="E10" s="45">
        <v>739299.34</v>
      </c>
      <c r="F10" s="45">
        <v>554474.5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1</v>
      </c>
      <c r="M10" s="45">
        <v>739299.34</v>
      </c>
      <c r="N10" s="144">
        <v>554474.5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439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1</v>
      </c>
      <c r="E12" s="45">
        <v>739299.34</v>
      </c>
      <c r="F12" s="45">
        <v>554474.5</v>
      </c>
      <c r="G12" s="329"/>
      <c r="H12" s="237">
        <v>0</v>
      </c>
      <c r="I12" s="47">
        <v>0</v>
      </c>
      <c r="J12" s="47">
        <v>0</v>
      </c>
      <c r="K12" s="333"/>
      <c r="L12" s="146">
        <v>1</v>
      </c>
      <c r="M12" s="45">
        <v>739299.34</v>
      </c>
      <c r="N12" s="144">
        <v>554474.5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4</v>
      </c>
      <c r="E17" s="45">
        <v>1170338.47</v>
      </c>
      <c r="F17" s="45">
        <v>877753.84</v>
      </c>
      <c r="G17" s="329"/>
      <c r="H17" s="237">
        <v>0</v>
      </c>
      <c r="I17" s="47">
        <v>0</v>
      </c>
      <c r="J17" s="47">
        <v>0</v>
      </c>
      <c r="K17" s="333"/>
      <c r="L17" s="146">
        <v>3</v>
      </c>
      <c r="M17" s="45">
        <v>851258.47</v>
      </c>
      <c r="N17" s="144">
        <v>638443.84</v>
      </c>
      <c r="O17" s="143">
        <v>1</v>
      </c>
      <c r="P17" s="45">
        <v>319080</v>
      </c>
      <c r="Q17" s="45">
        <v>239310</v>
      </c>
      <c r="R17" s="250"/>
      <c r="S17" s="49">
        <v>1</v>
      </c>
      <c r="T17" s="45">
        <v>319080</v>
      </c>
      <c r="U17" s="144">
        <v>239310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1</v>
      </c>
      <c r="AL17" s="147">
        <v>1</v>
      </c>
      <c r="AM17" s="45">
        <v>92500</v>
      </c>
      <c r="AN17" s="45">
        <v>69375</v>
      </c>
      <c r="AO17" s="45">
        <v>92500</v>
      </c>
      <c r="AP17" s="144">
        <v>69375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2</v>
      </c>
      <c r="E18" s="45">
        <v>90743.64</v>
      </c>
      <c r="F18" s="45">
        <v>68057.73</v>
      </c>
      <c r="G18" s="329"/>
      <c r="H18" s="237">
        <v>0</v>
      </c>
      <c r="I18" s="47">
        <v>0</v>
      </c>
      <c r="J18" s="47">
        <v>0</v>
      </c>
      <c r="K18" s="333"/>
      <c r="L18" s="146">
        <v>2</v>
      </c>
      <c r="M18" s="45">
        <v>90743.64</v>
      </c>
      <c r="N18" s="144">
        <v>68057.73000000001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4</v>
      </c>
      <c r="E22" s="45">
        <v>1709089.14</v>
      </c>
      <c r="F22" s="45">
        <v>1281816.8500000001</v>
      </c>
      <c r="G22" s="329"/>
      <c r="H22" s="237">
        <v>1</v>
      </c>
      <c r="I22" s="47">
        <v>220871.1</v>
      </c>
      <c r="J22" s="47">
        <v>165653.32</v>
      </c>
      <c r="K22" s="333"/>
      <c r="L22" s="146">
        <v>3</v>
      </c>
      <c r="M22" s="45">
        <v>1488218.04</v>
      </c>
      <c r="N22" s="144">
        <v>1116163.53</v>
      </c>
      <c r="O22" s="143">
        <v>1</v>
      </c>
      <c r="P22" s="45">
        <v>220871.1</v>
      </c>
      <c r="Q22" s="45">
        <v>165653.32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1</v>
      </c>
      <c r="Z22" s="45">
        <v>220871.1</v>
      </c>
      <c r="AA22" s="45">
        <v>165653.32</v>
      </c>
      <c r="AB22" s="329"/>
      <c r="AC22" s="368">
        <v>1</v>
      </c>
      <c r="AD22" s="147">
        <v>1</v>
      </c>
      <c r="AE22" s="45">
        <v>220871.1</v>
      </c>
      <c r="AF22" s="45">
        <v>165653.32</v>
      </c>
      <c r="AG22" s="250"/>
      <c r="AH22" s="49">
        <v>0</v>
      </c>
      <c r="AI22" s="45">
        <v>0</v>
      </c>
      <c r="AJ22" s="144">
        <v>4944.6000000000004</v>
      </c>
      <c r="AK22" s="143">
        <v>1</v>
      </c>
      <c r="AL22" s="147">
        <v>1</v>
      </c>
      <c r="AM22" s="45">
        <v>220871.1</v>
      </c>
      <c r="AN22" s="45">
        <v>165653.32</v>
      </c>
      <c r="AO22" s="45">
        <v>220871.1</v>
      </c>
      <c r="AP22" s="144">
        <v>165653.32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1</v>
      </c>
      <c r="E24" s="45">
        <v>3502251.87</v>
      </c>
      <c r="F24" s="45">
        <v>2626688.9</v>
      </c>
      <c r="G24" s="329"/>
      <c r="H24" s="237">
        <v>1</v>
      </c>
      <c r="I24" s="47">
        <v>3502251.87</v>
      </c>
      <c r="J24" s="47">
        <v>2626688.9</v>
      </c>
      <c r="K24" s="333"/>
      <c r="L24" s="146">
        <v>0</v>
      </c>
      <c r="M24" s="45">
        <v>0</v>
      </c>
      <c r="N24" s="144">
        <v>0</v>
      </c>
      <c r="O24" s="143">
        <v>1</v>
      </c>
      <c r="P24" s="45">
        <v>3502251.87</v>
      </c>
      <c r="Q24" s="45">
        <v>2626688.9</v>
      </c>
      <c r="R24" s="250"/>
      <c r="S24" s="49">
        <v>0</v>
      </c>
      <c r="T24" s="45">
        <v>0</v>
      </c>
      <c r="U24" s="144">
        <v>0</v>
      </c>
      <c r="V24" s="146">
        <v>1</v>
      </c>
      <c r="W24" s="45">
        <v>32549.58</v>
      </c>
      <c r="X24" s="144">
        <v>24412.19</v>
      </c>
      <c r="Y24" s="143">
        <v>1</v>
      </c>
      <c r="Z24" s="45">
        <v>3469702.29</v>
      </c>
      <c r="AA24" s="45">
        <v>2602276.71</v>
      </c>
      <c r="AB24" s="329"/>
      <c r="AC24" s="368">
        <v>1</v>
      </c>
      <c r="AD24" s="147">
        <v>2</v>
      </c>
      <c r="AE24" s="45">
        <v>3502251.87</v>
      </c>
      <c r="AF24" s="45">
        <v>2626688.9</v>
      </c>
      <c r="AG24" s="250"/>
      <c r="AH24" s="49">
        <v>0</v>
      </c>
      <c r="AI24" s="45">
        <v>0</v>
      </c>
      <c r="AJ24" s="144">
        <v>0.09</v>
      </c>
      <c r="AK24" s="143">
        <v>5</v>
      </c>
      <c r="AL24" s="147">
        <v>1</v>
      </c>
      <c r="AM24" s="45">
        <v>3502251.87</v>
      </c>
      <c r="AN24" s="45">
        <v>2626688.89</v>
      </c>
      <c r="AO24" s="45">
        <v>3502251.87</v>
      </c>
      <c r="AP24" s="144">
        <v>2626688.89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40.5" customHeight="1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1</v>
      </c>
      <c r="E27" s="158">
        <v>300000</v>
      </c>
      <c r="F27" s="158">
        <v>225000</v>
      </c>
      <c r="G27" s="330"/>
      <c r="H27" s="305">
        <v>1</v>
      </c>
      <c r="I27" s="288">
        <v>300000</v>
      </c>
      <c r="J27" s="288">
        <v>225000</v>
      </c>
      <c r="K27" s="334"/>
      <c r="L27" s="164">
        <v>0</v>
      </c>
      <c r="M27" s="158">
        <v>0</v>
      </c>
      <c r="N27" s="163">
        <v>0</v>
      </c>
      <c r="O27" s="157">
        <v>1</v>
      </c>
      <c r="P27" s="158">
        <v>300000</v>
      </c>
      <c r="Q27" s="158">
        <v>225000</v>
      </c>
      <c r="R27" s="289"/>
      <c r="S27" s="168">
        <v>0</v>
      </c>
      <c r="T27" s="158">
        <v>0</v>
      </c>
      <c r="U27" s="163">
        <v>0</v>
      </c>
      <c r="V27" s="164">
        <v>1</v>
      </c>
      <c r="W27" s="158">
        <v>62.24</v>
      </c>
      <c r="X27" s="163">
        <v>46.68</v>
      </c>
      <c r="Y27" s="157">
        <v>1</v>
      </c>
      <c r="Z27" s="158">
        <v>299937.76</v>
      </c>
      <c r="AA27" s="158">
        <v>224953.32</v>
      </c>
      <c r="AB27" s="330"/>
      <c r="AC27" s="369">
        <v>1</v>
      </c>
      <c r="AD27" s="165">
        <v>1</v>
      </c>
      <c r="AE27" s="158">
        <v>299937.76</v>
      </c>
      <c r="AF27" s="158">
        <v>224953.32</v>
      </c>
      <c r="AG27" s="289"/>
      <c r="AH27" s="168">
        <v>0</v>
      </c>
      <c r="AI27" s="158">
        <v>0</v>
      </c>
      <c r="AJ27" s="163">
        <v>0</v>
      </c>
      <c r="AK27" s="456">
        <v>5</v>
      </c>
      <c r="AL27" s="457">
        <v>2</v>
      </c>
      <c r="AM27" s="161">
        <v>505937.76</v>
      </c>
      <c r="AN27" s="161">
        <v>379453.32</v>
      </c>
      <c r="AO27" s="161">
        <v>503000</v>
      </c>
      <c r="AP27" s="455">
        <v>377250</v>
      </c>
    </row>
    <row r="28" spans="1:42" ht="72.75" thickBot="1" x14ac:dyDescent="0.3">
      <c r="A28" s="387"/>
      <c r="B28" s="486" t="s">
        <v>93</v>
      </c>
      <c r="C28" s="487">
        <f>'Zestawienie syntetyczne'!B28</f>
        <v>755057664.9144603</v>
      </c>
      <c r="D28" s="475">
        <v>246</v>
      </c>
      <c r="E28" s="476">
        <v>112640325.59</v>
      </c>
      <c r="F28" s="476">
        <v>84480243.629999995</v>
      </c>
      <c r="G28" s="484">
        <v>0</v>
      </c>
      <c r="H28" s="475">
        <v>201</v>
      </c>
      <c r="I28" s="476">
        <v>74878254.739999995</v>
      </c>
      <c r="J28" s="476">
        <v>56158690.559999995</v>
      </c>
      <c r="K28" s="484">
        <v>0</v>
      </c>
      <c r="L28" s="475">
        <v>35</v>
      </c>
      <c r="M28" s="476">
        <v>23841208.879999999</v>
      </c>
      <c r="N28" s="480">
        <v>17880906.620000001</v>
      </c>
      <c r="O28" s="488">
        <v>211</v>
      </c>
      <c r="P28" s="476">
        <v>82384153.489999995</v>
      </c>
      <c r="Q28" s="476">
        <v>61788114.589999996</v>
      </c>
      <c r="R28" s="481">
        <v>0</v>
      </c>
      <c r="S28" s="482">
        <v>10</v>
      </c>
      <c r="T28" s="476">
        <v>9437616.6199999992</v>
      </c>
      <c r="U28" s="480">
        <v>7078212.4399999995</v>
      </c>
      <c r="V28" s="475">
        <v>11</v>
      </c>
      <c r="W28" s="476">
        <v>1385470.5699999998</v>
      </c>
      <c r="X28" s="480">
        <v>1039102.9099999999</v>
      </c>
      <c r="Y28" s="488">
        <v>201</v>
      </c>
      <c r="Z28" s="476">
        <v>71561066.299999997</v>
      </c>
      <c r="AA28" s="476">
        <v>53670799.240000002</v>
      </c>
      <c r="AB28" s="484">
        <v>0</v>
      </c>
      <c r="AC28" s="489">
        <v>58</v>
      </c>
      <c r="AD28" s="490">
        <v>83</v>
      </c>
      <c r="AE28" s="476">
        <v>43053920.950000003</v>
      </c>
      <c r="AF28" s="476">
        <v>32290440.5</v>
      </c>
      <c r="AG28" s="481">
        <v>0</v>
      </c>
      <c r="AH28" s="482">
        <v>3</v>
      </c>
      <c r="AI28" s="476">
        <v>809489.46</v>
      </c>
      <c r="AJ28" s="480">
        <v>493418.94</v>
      </c>
      <c r="AK28" s="488">
        <v>385</v>
      </c>
      <c r="AL28" s="490">
        <v>212</v>
      </c>
      <c r="AM28" s="476">
        <v>87144614.599999994</v>
      </c>
      <c r="AN28" s="476">
        <v>65358459.999999993</v>
      </c>
      <c r="AO28" s="476">
        <v>45528075.009999998</v>
      </c>
      <c r="AP28" s="480">
        <v>34146056.119999997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4</v>
      </c>
      <c r="E29" s="138">
        <v>25052809.760000002</v>
      </c>
      <c r="F29" s="233">
        <v>18789607.300000001</v>
      </c>
      <c r="G29" s="328"/>
      <c r="H29" s="304">
        <v>3</v>
      </c>
      <c r="I29" s="233">
        <v>18049540.009999998</v>
      </c>
      <c r="J29" s="233">
        <v>13537154.99</v>
      </c>
      <c r="K29" s="332"/>
      <c r="L29" s="140">
        <v>1</v>
      </c>
      <c r="M29" s="138">
        <v>7003269.75</v>
      </c>
      <c r="N29" s="139">
        <v>5252452.3099999996</v>
      </c>
      <c r="O29" s="137">
        <v>3</v>
      </c>
      <c r="P29" s="138">
        <v>18049079.879999999</v>
      </c>
      <c r="Q29" s="138">
        <v>13536809.9</v>
      </c>
      <c r="R29" s="298"/>
      <c r="S29" s="142">
        <v>0</v>
      </c>
      <c r="T29" s="138">
        <v>0</v>
      </c>
      <c r="U29" s="139">
        <v>0</v>
      </c>
      <c r="V29" s="140">
        <v>1</v>
      </c>
      <c r="W29" s="138">
        <v>208337.18</v>
      </c>
      <c r="X29" s="139">
        <v>156252.89000000001</v>
      </c>
      <c r="Y29" s="137">
        <v>3</v>
      </c>
      <c r="Z29" s="138">
        <v>17840742.699999999</v>
      </c>
      <c r="AA29" s="138">
        <v>13380557.01</v>
      </c>
      <c r="AB29" s="328"/>
      <c r="AC29" s="367">
        <v>3</v>
      </c>
      <c r="AD29" s="141">
        <v>8</v>
      </c>
      <c r="AE29" s="138">
        <v>16368022.890000001</v>
      </c>
      <c r="AF29" s="138">
        <v>12276017.140000001</v>
      </c>
      <c r="AG29" s="298"/>
      <c r="AH29" s="142">
        <v>0</v>
      </c>
      <c r="AI29" s="138">
        <v>0</v>
      </c>
      <c r="AJ29" s="139">
        <v>8745.630000000001</v>
      </c>
      <c r="AK29" s="467">
        <v>48</v>
      </c>
      <c r="AL29" s="468">
        <v>4</v>
      </c>
      <c r="AM29" s="464">
        <v>26492949.510000002</v>
      </c>
      <c r="AN29" s="464">
        <v>19869712.039999999</v>
      </c>
      <c r="AO29" s="464">
        <v>24001671.539999999</v>
      </c>
      <c r="AP29" s="466">
        <v>18001253.59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81</v>
      </c>
      <c r="E31" s="45">
        <v>55966390.579999998</v>
      </c>
      <c r="F31" s="47">
        <v>41974792.819999993</v>
      </c>
      <c r="G31" s="329">
        <v>0</v>
      </c>
      <c r="H31" s="146">
        <v>51</v>
      </c>
      <c r="I31" s="47">
        <v>26772479.029999997</v>
      </c>
      <c r="J31" s="47">
        <v>20079359.189999998</v>
      </c>
      <c r="K31" s="329">
        <v>0</v>
      </c>
      <c r="L31" s="146">
        <v>23</v>
      </c>
      <c r="M31" s="45">
        <v>15522749.280000001</v>
      </c>
      <c r="N31" s="144">
        <v>11642061.939999999</v>
      </c>
      <c r="O31" s="143">
        <v>58</v>
      </c>
      <c r="P31" s="45">
        <v>34386330.509999998</v>
      </c>
      <c r="Q31" s="45">
        <v>25789747.780000001</v>
      </c>
      <c r="R31" s="250">
        <v>0</v>
      </c>
      <c r="S31" s="49">
        <v>7</v>
      </c>
      <c r="T31" s="45">
        <v>9200770.4199999999</v>
      </c>
      <c r="U31" s="144">
        <v>6900577.7999999998</v>
      </c>
      <c r="V31" s="146">
        <v>9</v>
      </c>
      <c r="W31" s="45">
        <v>1176997.94</v>
      </c>
      <c r="X31" s="144">
        <v>882748.44</v>
      </c>
      <c r="Y31" s="143">
        <v>51</v>
      </c>
      <c r="Z31" s="45">
        <v>24008562.149999999</v>
      </c>
      <c r="AA31" s="45">
        <v>18006421.540000003</v>
      </c>
      <c r="AB31" s="329">
        <v>0</v>
      </c>
      <c r="AC31" s="368">
        <v>52</v>
      </c>
      <c r="AD31" s="147">
        <v>66</v>
      </c>
      <c r="AE31" s="45">
        <v>24282088.789999999</v>
      </c>
      <c r="AF31" s="45">
        <v>18211566.460000001</v>
      </c>
      <c r="AG31" s="250">
        <v>0</v>
      </c>
      <c r="AH31" s="49">
        <v>3</v>
      </c>
      <c r="AI31" s="45">
        <v>809489.46</v>
      </c>
      <c r="AJ31" s="144">
        <v>484673.31</v>
      </c>
      <c r="AK31" s="143">
        <v>119</v>
      </c>
      <c r="AL31" s="147">
        <v>59</v>
      </c>
      <c r="AM31" s="45">
        <v>30777891.989999998</v>
      </c>
      <c r="AN31" s="45">
        <v>23083418.829999998</v>
      </c>
      <c r="AO31" s="45">
        <v>19329817.850000001</v>
      </c>
      <c r="AP31" s="144">
        <v>14497363.359999999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58</v>
      </c>
      <c r="E32" s="45">
        <v>28344190.550000001</v>
      </c>
      <c r="F32" s="47">
        <v>21258142.809999999</v>
      </c>
      <c r="G32" s="329"/>
      <c r="H32" s="237">
        <v>35</v>
      </c>
      <c r="I32" s="47">
        <v>13269288.849999998</v>
      </c>
      <c r="J32" s="47">
        <v>9951966.5599999987</v>
      </c>
      <c r="K32" s="333"/>
      <c r="L32" s="146">
        <v>19</v>
      </c>
      <c r="M32" s="45">
        <v>14048940.98</v>
      </c>
      <c r="N32" s="144">
        <v>10536705.719999999</v>
      </c>
      <c r="O32" s="143">
        <v>39</v>
      </c>
      <c r="P32" s="45">
        <v>13225616.300000001</v>
      </c>
      <c r="Q32" s="45">
        <v>9919212.129999999</v>
      </c>
      <c r="R32" s="250"/>
      <c r="S32" s="49">
        <v>4</v>
      </c>
      <c r="T32" s="45">
        <v>764398.48</v>
      </c>
      <c r="U32" s="144">
        <v>573298.85000000009</v>
      </c>
      <c r="V32" s="146">
        <v>7</v>
      </c>
      <c r="W32" s="45">
        <v>12847.94</v>
      </c>
      <c r="X32" s="144">
        <v>9635.94</v>
      </c>
      <c r="Y32" s="143">
        <v>35</v>
      </c>
      <c r="Z32" s="45">
        <v>12448369.880000001</v>
      </c>
      <c r="AA32" s="45">
        <v>9336277.3399999999</v>
      </c>
      <c r="AB32" s="329"/>
      <c r="AC32" s="368">
        <v>35</v>
      </c>
      <c r="AD32" s="147">
        <v>46</v>
      </c>
      <c r="AE32" s="45">
        <v>13281604.41</v>
      </c>
      <c r="AF32" s="45">
        <v>9961203.1999999993</v>
      </c>
      <c r="AG32" s="250"/>
      <c r="AH32" s="49">
        <v>2</v>
      </c>
      <c r="AI32" s="45">
        <v>764287.96</v>
      </c>
      <c r="AJ32" s="144">
        <v>29763.89</v>
      </c>
      <c r="AK32" s="143">
        <v>87</v>
      </c>
      <c r="AL32" s="147">
        <v>42</v>
      </c>
      <c r="AM32" s="45">
        <v>17466678.93</v>
      </c>
      <c r="AN32" s="45">
        <v>13100009.050000001</v>
      </c>
      <c r="AO32" s="45">
        <v>7047008.2800000003</v>
      </c>
      <c r="AP32" s="144">
        <v>5285256.1900000004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14</v>
      </c>
      <c r="E33" s="45">
        <v>1090887.1499999999</v>
      </c>
      <c r="F33" s="47">
        <v>818165.36</v>
      </c>
      <c r="G33" s="329"/>
      <c r="H33" s="237">
        <v>12</v>
      </c>
      <c r="I33" s="47">
        <v>782893.6</v>
      </c>
      <c r="J33" s="47">
        <v>587170.19999999995</v>
      </c>
      <c r="K33" s="333"/>
      <c r="L33" s="146">
        <v>1</v>
      </c>
      <c r="M33" s="45">
        <v>262792</v>
      </c>
      <c r="N33" s="144">
        <v>197094</v>
      </c>
      <c r="O33" s="143">
        <v>13</v>
      </c>
      <c r="P33" s="45">
        <v>767474.74</v>
      </c>
      <c r="Q33" s="45">
        <v>575606.05000000005</v>
      </c>
      <c r="R33" s="250"/>
      <c r="S33" s="49">
        <v>1</v>
      </c>
      <c r="T33" s="45">
        <v>45201.55</v>
      </c>
      <c r="U33" s="144">
        <v>33901.160000000003</v>
      </c>
      <c r="V33" s="146">
        <v>1</v>
      </c>
      <c r="W33" s="45">
        <v>50</v>
      </c>
      <c r="X33" s="144">
        <v>37.5</v>
      </c>
      <c r="Y33" s="143">
        <v>12</v>
      </c>
      <c r="Z33" s="45">
        <v>722223.19</v>
      </c>
      <c r="AA33" s="45">
        <v>541667.39</v>
      </c>
      <c r="AB33" s="329"/>
      <c r="AC33" s="368">
        <v>13</v>
      </c>
      <c r="AD33" s="147">
        <v>13</v>
      </c>
      <c r="AE33" s="45">
        <v>764339.92</v>
      </c>
      <c r="AF33" s="45">
        <v>573254.93000000005</v>
      </c>
      <c r="AG33" s="250"/>
      <c r="AH33" s="49">
        <v>1</v>
      </c>
      <c r="AI33" s="45">
        <v>45201.5</v>
      </c>
      <c r="AJ33" s="144">
        <v>3084.77</v>
      </c>
      <c r="AK33" s="143">
        <v>15</v>
      </c>
      <c r="AL33" s="147">
        <v>12</v>
      </c>
      <c r="AM33" s="45">
        <v>719138.42</v>
      </c>
      <c r="AN33" s="45">
        <v>539353.81000000006</v>
      </c>
      <c r="AO33" s="45">
        <v>189000</v>
      </c>
      <c r="AP33" s="144">
        <v>141750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9</v>
      </c>
      <c r="E34" s="45">
        <v>26531312.879999999</v>
      </c>
      <c r="F34" s="47">
        <v>19898484.649999999</v>
      </c>
      <c r="G34" s="329"/>
      <c r="H34" s="237">
        <v>4</v>
      </c>
      <c r="I34" s="47">
        <v>12720296.58</v>
      </c>
      <c r="J34" s="47">
        <v>9540222.4299999997</v>
      </c>
      <c r="K34" s="333"/>
      <c r="L34" s="146">
        <v>3</v>
      </c>
      <c r="M34" s="45">
        <v>1211016.3</v>
      </c>
      <c r="N34" s="144">
        <v>908262.22</v>
      </c>
      <c r="O34" s="143">
        <v>6</v>
      </c>
      <c r="P34" s="45">
        <v>20393239.469999999</v>
      </c>
      <c r="Q34" s="45">
        <v>15294929.600000001</v>
      </c>
      <c r="R34" s="250"/>
      <c r="S34" s="49">
        <v>2</v>
      </c>
      <c r="T34" s="45">
        <v>8391170.3900000006</v>
      </c>
      <c r="U34" s="144">
        <v>6293377.79</v>
      </c>
      <c r="V34" s="146">
        <v>1</v>
      </c>
      <c r="W34" s="45">
        <v>1164100</v>
      </c>
      <c r="X34" s="144">
        <v>873075</v>
      </c>
      <c r="Y34" s="143">
        <v>4</v>
      </c>
      <c r="Z34" s="45">
        <v>10837969.079999998</v>
      </c>
      <c r="AA34" s="45">
        <v>8128476.8100000024</v>
      </c>
      <c r="AB34" s="329"/>
      <c r="AC34" s="368">
        <v>4</v>
      </c>
      <c r="AD34" s="147">
        <v>7</v>
      </c>
      <c r="AE34" s="45">
        <v>10236144.460000001</v>
      </c>
      <c r="AF34" s="45">
        <v>7677108.3300000001</v>
      </c>
      <c r="AG34" s="250"/>
      <c r="AH34" s="49">
        <v>0</v>
      </c>
      <c r="AI34" s="45">
        <v>0</v>
      </c>
      <c r="AJ34" s="144">
        <v>451824.65</v>
      </c>
      <c r="AK34" s="143">
        <v>17</v>
      </c>
      <c r="AL34" s="147">
        <v>5</v>
      </c>
      <c r="AM34" s="45">
        <v>12592074.640000001</v>
      </c>
      <c r="AN34" s="45">
        <v>9444055.9700000007</v>
      </c>
      <c r="AO34" s="45">
        <v>12093809.57</v>
      </c>
      <c r="AP34" s="144">
        <v>9070357.1699999999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85</v>
      </c>
      <c r="E36" s="45">
        <v>20793953.710000001</v>
      </c>
      <c r="F36" s="47">
        <v>15595464.98</v>
      </c>
      <c r="G36" s="329"/>
      <c r="H36" s="237">
        <v>81</v>
      </c>
      <c r="I36" s="47">
        <v>20576495.859999996</v>
      </c>
      <c r="J36" s="47">
        <v>15432371.619999999</v>
      </c>
      <c r="K36" s="333"/>
      <c r="L36" s="146">
        <v>2</v>
      </c>
      <c r="M36" s="45">
        <v>42728.15</v>
      </c>
      <c r="N36" s="144">
        <v>32046.1</v>
      </c>
      <c r="O36" s="143">
        <v>83</v>
      </c>
      <c r="P36" s="45">
        <v>20609038.300000001</v>
      </c>
      <c r="Q36" s="45">
        <v>15456778.4</v>
      </c>
      <c r="R36" s="250"/>
      <c r="S36" s="49">
        <v>2</v>
      </c>
      <c r="T36" s="45">
        <v>161876.20000000001</v>
      </c>
      <c r="U36" s="144">
        <v>121407.14000000001</v>
      </c>
      <c r="V36" s="146">
        <v>1</v>
      </c>
      <c r="W36" s="45">
        <v>135.44999999999999</v>
      </c>
      <c r="X36" s="144">
        <v>101.58</v>
      </c>
      <c r="Y36" s="143">
        <v>81</v>
      </c>
      <c r="Z36" s="45">
        <v>20447026.650000002</v>
      </c>
      <c r="AA36" s="45">
        <v>15335269.68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83</v>
      </c>
      <c r="AL36" s="147">
        <v>83</v>
      </c>
      <c r="AM36" s="45">
        <v>20609038.300000001</v>
      </c>
      <c r="AN36" s="45">
        <v>15456778.4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6</v>
      </c>
      <c r="E37" s="45">
        <v>3705745.47</v>
      </c>
      <c r="F37" s="47">
        <v>2779309.09</v>
      </c>
      <c r="G37" s="329"/>
      <c r="H37" s="237">
        <v>3</v>
      </c>
      <c r="I37" s="47">
        <v>2495381.9700000002</v>
      </c>
      <c r="J37" s="47">
        <v>1871536.47</v>
      </c>
      <c r="K37" s="333"/>
      <c r="L37" s="146">
        <v>2</v>
      </c>
      <c r="M37" s="45">
        <v>1135393.5</v>
      </c>
      <c r="N37" s="144">
        <v>851545.12</v>
      </c>
      <c r="O37" s="143">
        <v>4</v>
      </c>
      <c r="P37" s="45">
        <v>2478779.27</v>
      </c>
      <c r="Q37" s="45">
        <v>1859084.44</v>
      </c>
      <c r="R37" s="250"/>
      <c r="S37" s="49">
        <v>1</v>
      </c>
      <c r="T37" s="45">
        <v>74970</v>
      </c>
      <c r="U37" s="144">
        <v>56227.5</v>
      </c>
      <c r="V37" s="146">
        <v>0</v>
      </c>
      <c r="W37" s="45">
        <v>0</v>
      </c>
      <c r="X37" s="144">
        <v>0</v>
      </c>
      <c r="Y37" s="143">
        <v>3</v>
      </c>
      <c r="Z37" s="45">
        <v>2403809.27</v>
      </c>
      <c r="AA37" s="45">
        <v>1802856.94</v>
      </c>
      <c r="AB37" s="329"/>
      <c r="AC37" s="368">
        <v>3</v>
      </c>
      <c r="AD37" s="147">
        <v>9</v>
      </c>
      <c r="AE37" s="45">
        <v>2403809.27</v>
      </c>
      <c r="AF37" s="45">
        <v>1802856.9</v>
      </c>
      <c r="AG37" s="250"/>
      <c r="AH37" s="49">
        <v>0</v>
      </c>
      <c r="AI37" s="45">
        <v>0</v>
      </c>
      <c r="AJ37" s="144">
        <v>0</v>
      </c>
      <c r="AK37" s="143">
        <v>9</v>
      </c>
      <c r="AL37" s="147">
        <v>3</v>
      </c>
      <c r="AM37" s="45">
        <v>2403809.27</v>
      </c>
      <c r="AN37" s="45">
        <v>1802856.9</v>
      </c>
      <c r="AO37" s="45">
        <v>2196585.62</v>
      </c>
      <c r="AP37" s="144">
        <v>1647439.17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70</v>
      </c>
      <c r="E39" s="45">
        <v>7121426.0700000003</v>
      </c>
      <c r="F39" s="45">
        <v>5341069.4400000004</v>
      </c>
      <c r="G39" s="329"/>
      <c r="H39" s="237">
        <v>63</v>
      </c>
      <c r="I39" s="45">
        <v>6984357.8700000001</v>
      </c>
      <c r="J39" s="45">
        <v>5238268.290000001</v>
      </c>
      <c r="K39" s="333"/>
      <c r="L39" s="146">
        <v>7</v>
      </c>
      <c r="M39" s="45">
        <v>137068.20000000001</v>
      </c>
      <c r="N39" s="144">
        <v>102801.15</v>
      </c>
      <c r="O39" s="143">
        <v>63</v>
      </c>
      <c r="P39" s="45">
        <v>6860925.5299999993</v>
      </c>
      <c r="Q39" s="45">
        <v>5145694.0699999984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63</v>
      </c>
      <c r="Z39" s="45">
        <v>6860925.5299999993</v>
      </c>
      <c r="AA39" s="45">
        <v>5145694.0699999984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126</v>
      </c>
      <c r="AL39" s="147">
        <v>63</v>
      </c>
      <c r="AM39" s="45">
        <v>6860925.5300000003</v>
      </c>
      <c r="AN39" s="45">
        <v>5145693.83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1</v>
      </c>
      <c r="E40" s="494">
        <v>256000</v>
      </c>
      <c r="F40" s="494">
        <v>230400</v>
      </c>
      <c r="G40" s="495">
        <v>0</v>
      </c>
      <c r="H40" s="493">
        <v>1</v>
      </c>
      <c r="I40" s="494">
        <v>256000</v>
      </c>
      <c r="J40" s="494">
        <v>230400</v>
      </c>
      <c r="K40" s="495">
        <v>0</v>
      </c>
      <c r="L40" s="493">
        <v>0</v>
      </c>
      <c r="M40" s="494">
        <v>0</v>
      </c>
      <c r="N40" s="498">
        <v>0</v>
      </c>
      <c r="O40" s="502">
        <v>1</v>
      </c>
      <c r="P40" s="494">
        <v>255106</v>
      </c>
      <c r="Q40" s="494">
        <v>229595.4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1</v>
      </c>
      <c r="Z40" s="494">
        <v>255106</v>
      </c>
      <c r="AA40" s="494">
        <v>229595.4</v>
      </c>
      <c r="AB40" s="495">
        <v>0</v>
      </c>
      <c r="AC40" s="503">
        <v>1</v>
      </c>
      <c r="AD40" s="504">
        <v>1</v>
      </c>
      <c r="AE40" s="494">
        <v>238866</v>
      </c>
      <c r="AF40" s="494">
        <v>214979.4</v>
      </c>
      <c r="AG40" s="499">
        <v>0</v>
      </c>
      <c r="AH40" s="500">
        <v>0</v>
      </c>
      <c r="AI40" s="494">
        <v>0</v>
      </c>
      <c r="AJ40" s="498">
        <v>16240</v>
      </c>
      <c r="AK40" s="502">
        <v>1</v>
      </c>
      <c r="AL40" s="504">
        <v>1</v>
      </c>
      <c r="AM40" s="494">
        <v>238866</v>
      </c>
      <c r="AN40" s="494">
        <v>214979.4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1</v>
      </c>
      <c r="E41" s="138">
        <v>256000</v>
      </c>
      <c r="F41" s="138">
        <v>230400</v>
      </c>
      <c r="G41" s="328">
        <v>0</v>
      </c>
      <c r="H41" s="304">
        <v>1</v>
      </c>
      <c r="I41" s="138">
        <v>256000</v>
      </c>
      <c r="J41" s="138">
        <v>230400</v>
      </c>
      <c r="K41" s="328">
        <v>0</v>
      </c>
      <c r="L41" s="140">
        <v>0</v>
      </c>
      <c r="M41" s="138">
        <v>0</v>
      </c>
      <c r="N41" s="139">
        <v>0</v>
      </c>
      <c r="O41" s="137">
        <v>1</v>
      </c>
      <c r="P41" s="138">
        <v>255106</v>
      </c>
      <c r="Q41" s="138">
        <v>229595.4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1</v>
      </c>
      <c r="Z41" s="138">
        <v>255106</v>
      </c>
      <c r="AA41" s="138">
        <v>229595.4</v>
      </c>
      <c r="AB41" s="328">
        <v>0</v>
      </c>
      <c r="AC41" s="367">
        <v>1</v>
      </c>
      <c r="AD41" s="141">
        <v>1</v>
      </c>
      <c r="AE41" s="138">
        <v>238866</v>
      </c>
      <c r="AF41" s="138">
        <v>214979.4</v>
      </c>
      <c r="AG41" s="298">
        <v>0</v>
      </c>
      <c r="AH41" s="142">
        <v>0</v>
      </c>
      <c r="AI41" s="138">
        <v>0</v>
      </c>
      <c r="AJ41" s="139">
        <v>16240</v>
      </c>
      <c r="AK41" s="137">
        <v>1</v>
      </c>
      <c r="AL41" s="141">
        <v>1</v>
      </c>
      <c r="AM41" s="138">
        <v>238866</v>
      </c>
      <c r="AN41" s="138">
        <v>214979.4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1</v>
      </c>
      <c r="E42" s="45">
        <v>256000</v>
      </c>
      <c r="F42" s="45">
        <v>230400</v>
      </c>
      <c r="G42" s="329"/>
      <c r="H42" s="237">
        <v>1</v>
      </c>
      <c r="I42" s="45">
        <v>256000</v>
      </c>
      <c r="J42" s="45">
        <v>230400</v>
      </c>
      <c r="K42" s="333"/>
      <c r="L42" s="146">
        <v>0</v>
      </c>
      <c r="M42" s="45">
        <v>0</v>
      </c>
      <c r="N42" s="144">
        <v>0</v>
      </c>
      <c r="O42" s="143">
        <v>1</v>
      </c>
      <c r="P42" s="45">
        <v>255106</v>
      </c>
      <c r="Q42" s="45">
        <v>229595.4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1</v>
      </c>
      <c r="Z42" s="45">
        <v>255106</v>
      </c>
      <c r="AA42" s="45">
        <v>229595.4</v>
      </c>
      <c r="AB42" s="329"/>
      <c r="AC42" s="368">
        <v>1</v>
      </c>
      <c r="AD42" s="147">
        <v>1</v>
      </c>
      <c r="AE42" s="45">
        <v>238866</v>
      </c>
      <c r="AF42" s="45">
        <v>214979.4</v>
      </c>
      <c r="AG42" s="250"/>
      <c r="AH42" s="49">
        <v>0</v>
      </c>
      <c r="AI42" s="45">
        <v>0</v>
      </c>
      <c r="AJ42" s="144">
        <v>16240</v>
      </c>
      <c r="AK42" s="143">
        <v>1</v>
      </c>
      <c r="AL42" s="147">
        <v>1</v>
      </c>
      <c r="AM42" s="45">
        <v>238866</v>
      </c>
      <c r="AN42" s="45">
        <v>214979.4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511">
        <v>161</v>
      </c>
      <c r="E49" s="494">
        <v>26787350.059999999</v>
      </c>
      <c r="F49" s="494">
        <v>20090512</v>
      </c>
      <c r="G49" s="498">
        <v>0</v>
      </c>
      <c r="H49" s="511">
        <v>146</v>
      </c>
      <c r="I49" s="494">
        <v>24208756.069999993</v>
      </c>
      <c r="J49" s="494">
        <v>18156566.550000004</v>
      </c>
      <c r="K49" s="498">
        <v>0</v>
      </c>
      <c r="L49" s="511">
        <v>14</v>
      </c>
      <c r="M49" s="494">
        <v>2578178.41</v>
      </c>
      <c r="N49" s="498">
        <v>1933633.77</v>
      </c>
      <c r="O49" s="511">
        <v>147</v>
      </c>
      <c r="P49" s="494">
        <v>22225063.849999998</v>
      </c>
      <c r="Q49" s="494">
        <v>16668797.390000001</v>
      </c>
      <c r="R49" s="494">
        <v>0</v>
      </c>
      <c r="S49" s="494">
        <v>1</v>
      </c>
      <c r="T49" s="494">
        <v>415.58</v>
      </c>
      <c r="U49" s="498">
        <v>311.68</v>
      </c>
      <c r="V49" s="511">
        <v>3</v>
      </c>
      <c r="W49" s="494">
        <v>61641.05</v>
      </c>
      <c r="X49" s="498">
        <v>46230.79</v>
      </c>
      <c r="Y49" s="511">
        <v>146</v>
      </c>
      <c r="Z49" s="494">
        <v>22163007.219999999</v>
      </c>
      <c r="AA49" s="494">
        <v>16622254.92</v>
      </c>
      <c r="AB49" s="498">
        <v>0</v>
      </c>
      <c r="AC49" s="557">
        <v>6</v>
      </c>
      <c r="AD49" s="494">
        <v>10</v>
      </c>
      <c r="AE49" s="494">
        <v>4722417.4800000004</v>
      </c>
      <c r="AF49" s="494">
        <v>3541813.09</v>
      </c>
      <c r="AG49" s="494">
        <v>0</v>
      </c>
      <c r="AH49" s="494">
        <v>2</v>
      </c>
      <c r="AI49" s="494">
        <v>1200000</v>
      </c>
      <c r="AJ49" s="498">
        <v>74539.81</v>
      </c>
      <c r="AK49" s="502">
        <v>160</v>
      </c>
      <c r="AL49" s="504">
        <v>157</v>
      </c>
      <c r="AM49" s="494">
        <v>23072170.889999997</v>
      </c>
      <c r="AN49" s="494">
        <v>17304127.609999999</v>
      </c>
      <c r="AO49" s="494">
        <v>1049999</v>
      </c>
      <c r="AP49" s="498">
        <v>787499.25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4</v>
      </c>
      <c r="E50" s="138">
        <v>688876.59</v>
      </c>
      <c r="F50" s="233">
        <v>516657.43</v>
      </c>
      <c r="G50" s="328"/>
      <c r="H50" s="304">
        <v>4</v>
      </c>
      <c r="I50" s="233">
        <v>688876.59</v>
      </c>
      <c r="J50" s="233">
        <v>516657.42999999993</v>
      </c>
      <c r="K50" s="332"/>
      <c r="L50" s="140">
        <v>0</v>
      </c>
      <c r="M50" s="138">
        <v>0</v>
      </c>
      <c r="N50" s="139">
        <v>0</v>
      </c>
      <c r="O50" s="137">
        <v>4</v>
      </c>
      <c r="P50" s="138">
        <v>568783.93999999994</v>
      </c>
      <c r="Q50" s="138">
        <v>426587.93999999994</v>
      </c>
      <c r="R50" s="298"/>
      <c r="S50" s="142">
        <v>0</v>
      </c>
      <c r="T50" s="138">
        <v>0</v>
      </c>
      <c r="U50" s="139">
        <v>0</v>
      </c>
      <c r="V50" s="140">
        <v>2</v>
      </c>
      <c r="W50" s="138">
        <v>61640.43</v>
      </c>
      <c r="X50" s="139">
        <v>46230.32</v>
      </c>
      <c r="Y50" s="137">
        <v>4</v>
      </c>
      <c r="Z50" s="138">
        <v>507143.50999999995</v>
      </c>
      <c r="AA50" s="138">
        <v>380357.61999999994</v>
      </c>
      <c r="AB50" s="328"/>
      <c r="AC50" s="367">
        <v>4</v>
      </c>
      <c r="AD50" s="141">
        <v>5</v>
      </c>
      <c r="AE50" s="138">
        <v>472418.48</v>
      </c>
      <c r="AF50" s="138">
        <v>354313.84</v>
      </c>
      <c r="AG50" s="298"/>
      <c r="AH50" s="142">
        <v>0</v>
      </c>
      <c r="AI50" s="138">
        <v>0</v>
      </c>
      <c r="AJ50" s="139">
        <v>37714.610000000008</v>
      </c>
      <c r="AK50" s="137">
        <v>5</v>
      </c>
      <c r="AL50" s="141">
        <v>4</v>
      </c>
      <c r="AM50" s="138">
        <v>469428.9</v>
      </c>
      <c r="AN50" s="138">
        <v>352071.65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157</v>
      </c>
      <c r="E52" s="45">
        <v>26098473.469999999</v>
      </c>
      <c r="F52" s="47">
        <v>19573854.57</v>
      </c>
      <c r="G52" s="329"/>
      <c r="H52" s="237">
        <v>142</v>
      </c>
      <c r="I52" s="47">
        <v>23519879.479999993</v>
      </c>
      <c r="J52" s="47">
        <v>17639909.120000005</v>
      </c>
      <c r="K52" s="333"/>
      <c r="L52" s="146">
        <v>14</v>
      </c>
      <c r="M52" s="45">
        <v>2578178.41</v>
      </c>
      <c r="N52" s="144">
        <v>1933633.77</v>
      </c>
      <c r="O52" s="143">
        <v>143</v>
      </c>
      <c r="P52" s="45">
        <v>21656279.909999996</v>
      </c>
      <c r="Q52" s="45">
        <v>16242209.450000001</v>
      </c>
      <c r="R52" s="250"/>
      <c r="S52" s="49">
        <v>1</v>
      </c>
      <c r="T52" s="45">
        <v>415.58</v>
      </c>
      <c r="U52" s="144">
        <v>311.68</v>
      </c>
      <c r="V52" s="146">
        <v>1</v>
      </c>
      <c r="W52" s="45">
        <v>0.62</v>
      </c>
      <c r="X52" s="144">
        <v>0.47</v>
      </c>
      <c r="Y52" s="143">
        <v>142</v>
      </c>
      <c r="Z52" s="45">
        <v>21655863.709999997</v>
      </c>
      <c r="AA52" s="45">
        <v>16241897.300000001</v>
      </c>
      <c r="AB52" s="329"/>
      <c r="AC52" s="368">
        <v>2</v>
      </c>
      <c r="AD52" s="147">
        <v>5</v>
      </c>
      <c r="AE52" s="45">
        <v>4249999</v>
      </c>
      <c r="AF52" s="45">
        <v>3187499.25</v>
      </c>
      <c r="AG52" s="250"/>
      <c r="AH52" s="49">
        <v>2</v>
      </c>
      <c r="AI52" s="45">
        <v>1200000</v>
      </c>
      <c r="AJ52" s="144">
        <v>36825.199999999997</v>
      </c>
      <c r="AK52" s="143">
        <v>155</v>
      </c>
      <c r="AL52" s="147">
        <v>153</v>
      </c>
      <c r="AM52" s="45">
        <v>22602741.989999998</v>
      </c>
      <c r="AN52" s="45">
        <v>16952055.960000001</v>
      </c>
      <c r="AO52" s="45">
        <v>1049999</v>
      </c>
      <c r="AP52" s="144">
        <v>787499.25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3</v>
      </c>
      <c r="E53" s="45">
        <v>5424999</v>
      </c>
      <c r="F53" s="47">
        <v>4068749.25</v>
      </c>
      <c r="G53" s="329"/>
      <c r="H53" s="237">
        <v>2</v>
      </c>
      <c r="I53" s="47">
        <v>3049999</v>
      </c>
      <c r="J53" s="47">
        <v>2287499.25</v>
      </c>
      <c r="K53" s="333"/>
      <c r="L53" s="146">
        <v>1</v>
      </c>
      <c r="M53" s="45">
        <v>2375000</v>
      </c>
      <c r="N53" s="144">
        <v>1781250</v>
      </c>
      <c r="O53" s="143">
        <v>2</v>
      </c>
      <c r="P53" s="45">
        <v>3049999</v>
      </c>
      <c r="Q53" s="45">
        <v>2287499.25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2</v>
      </c>
      <c r="Z53" s="45">
        <v>3049999</v>
      </c>
      <c r="AA53" s="45">
        <v>2287499.25</v>
      </c>
      <c r="AB53" s="329"/>
      <c r="AC53" s="368">
        <v>2</v>
      </c>
      <c r="AD53" s="147">
        <v>5</v>
      </c>
      <c r="AE53" s="45">
        <v>4249999</v>
      </c>
      <c r="AF53" s="45">
        <v>3187499.25</v>
      </c>
      <c r="AG53" s="250"/>
      <c r="AH53" s="49">
        <v>2</v>
      </c>
      <c r="AI53" s="45">
        <v>1200000</v>
      </c>
      <c r="AJ53" s="144">
        <v>36825.199999999997</v>
      </c>
      <c r="AK53" s="143">
        <v>4</v>
      </c>
      <c r="AL53" s="147">
        <v>2</v>
      </c>
      <c r="AM53" s="45">
        <v>3013173.8</v>
      </c>
      <c r="AN53" s="45">
        <v>2259880.35</v>
      </c>
      <c r="AO53" s="45">
        <v>1049999</v>
      </c>
      <c r="AP53" s="144">
        <v>787499.25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154</v>
      </c>
      <c r="E54" s="158">
        <v>20673474.469999999</v>
      </c>
      <c r="F54" s="288">
        <v>15505105.32</v>
      </c>
      <c r="G54" s="330"/>
      <c r="H54" s="305">
        <v>140</v>
      </c>
      <c r="I54" s="288">
        <v>20469880.479999993</v>
      </c>
      <c r="J54" s="288">
        <v>15352409.870000003</v>
      </c>
      <c r="K54" s="334"/>
      <c r="L54" s="164">
        <v>13</v>
      </c>
      <c r="M54" s="158">
        <v>203178.41000000003</v>
      </c>
      <c r="N54" s="163">
        <v>152383.76999999999</v>
      </c>
      <c r="O54" s="157">
        <v>141</v>
      </c>
      <c r="P54" s="158">
        <v>18606280.909999996</v>
      </c>
      <c r="Q54" s="158">
        <v>13954710.200000001</v>
      </c>
      <c r="R54" s="289"/>
      <c r="S54" s="168">
        <v>1</v>
      </c>
      <c r="T54" s="158">
        <v>415.58</v>
      </c>
      <c r="U54" s="163">
        <v>311.68</v>
      </c>
      <c r="V54" s="164">
        <v>1</v>
      </c>
      <c r="W54" s="158">
        <v>0.62</v>
      </c>
      <c r="X54" s="163">
        <v>0.47</v>
      </c>
      <c r="Y54" s="157">
        <v>140</v>
      </c>
      <c r="Z54" s="158">
        <v>18605864.709999997</v>
      </c>
      <c r="AA54" s="158">
        <v>13954398.050000001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151</v>
      </c>
      <c r="AL54" s="165">
        <v>151</v>
      </c>
      <c r="AM54" s="158">
        <v>19589568.190000001</v>
      </c>
      <c r="AN54" s="158">
        <v>14692175.609999999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421</v>
      </c>
      <c r="E62" s="476">
        <v>147195398.11000001</v>
      </c>
      <c r="F62" s="476">
        <v>110434947.44999999</v>
      </c>
      <c r="G62" s="477">
        <v>0</v>
      </c>
      <c r="H62" s="475">
        <v>351</v>
      </c>
      <c r="I62" s="482">
        <v>103366133.77999999</v>
      </c>
      <c r="J62" s="482">
        <v>77562999.329999998</v>
      </c>
      <c r="K62" s="477">
        <v>0</v>
      </c>
      <c r="L62" s="475">
        <v>58</v>
      </c>
      <c r="M62" s="476">
        <v>29588906.780000001</v>
      </c>
      <c r="N62" s="480">
        <v>22191679.990000002</v>
      </c>
      <c r="O62" s="488">
        <v>363</v>
      </c>
      <c r="P62" s="476">
        <v>109206526.30999999</v>
      </c>
      <c r="Q62" s="476">
        <v>81943159.599999994</v>
      </c>
      <c r="R62" s="482">
        <v>0</v>
      </c>
      <c r="S62" s="482">
        <v>12</v>
      </c>
      <c r="T62" s="476">
        <v>9757112.1999999993</v>
      </c>
      <c r="U62" s="480">
        <v>7317834.1199999992</v>
      </c>
      <c r="V62" s="475">
        <v>16</v>
      </c>
      <c r="W62" s="476">
        <v>1479723.44</v>
      </c>
      <c r="X62" s="480">
        <v>1109792.57</v>
      </c>
      <c r="Y62" s="488">
        <v>351</v>
      </c>
      <c r="Z62" s="476">
        <v>97969690.670000002</v>
      </c>
      <c r="AA62" s="476">
        <v>73515532.909999996</v>
      </c>
      <c r="AB62" s="477">
        <v>0</v>
      </c>
      <c r="AC62" s="489">
        <v>68</v>
      </c>
      <c r="AD62" s="490">
        <v>98</v>
      </c>
      <c r="AE62" s="476">
        <v>52038265.160000011</v>
      </c>
      <c r="AF62" s="476">
        <v>39064528.530000001</v>
      </c>
      <c r="AG62" s="482">
        <v>0</v>
      </c>
      <c r="AH62" s="482">
        <v>5</v>
      </c>
      <c r="AI62" s="476">
        <v>2009489.46</v>
      </c>
      <c r="AJ62" s="477">
        <v>589143.43999999994</v>
      </c>
      <c r="AK62" s="488">
        <v>558</v>
      </c>
      <c r="AL62" s="490">
        <v>375</v>
      </c>
      <c r="AM62" s="476">
        <v>114777212.22</v>
      </c>
      <c r="AN62" s="476">
        <v>86118737.539999992</v>
      </c>
      <c r="AO62" s="476">
        <v>50896696.979999997</v>
      </c>
      <c r="AP62" s="480">
        <v>38172522.579999998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9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266"/>
      <c r="AE64" s="266"/>
      <c r="AF64" s="266"/>
      <c r="AG64" s="106"/>
      <c r="AH64" s="106"/>
      <c r="AI64" s="17"/>
      <c r="AJ64" s="106"/>
    </row>
    <row r="65" spans="2:36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266"/>
      <c r="AE65" s="266"/>
      <c r="AF65" s="266"/>
      <c r="AG65" s="106"/>
      <c r="AH65" s="106"/>
      <c r="AI65" s="17"/>
      <c r="AJ65" s="106"/>
    </row>
    <row r="66" spans="2:36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266"/>
      <c r="AE66" s="266"/>
      <c r="AF66" s="266"/>
      <c r="AG66" s="106"/>
      <c r="AH66" s="106"/>
      <c r="AI66" s="106"/>
      <c r="AJ66" s="106"/>
    </row>
    <row r="67" spans="2:36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</row>
    <row r="68" spans="2:36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36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36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36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36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36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36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36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36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36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36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36" x14ac:dyDescent="0.25">
      <c r="C79" s="112"/>
      <c r="D79" s="15"/>
      <c r="G79" s="15"/>
      <c r="H79" s="9"/>
      <c r="I79" s="9"/>
      <c r="J79" s="9"/>
      <c r="K79" s="9"/>
      <c r="S79" s="17"/>
    </row>
    <row r="80" spans="2:36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6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13.42578125" style="8" hidden="1" customWidth="1"/>
    <col min="9" max="9" width="35.5703125" style="8" hidden="1" customWidth="1"/>
    <col min="10" max="10" width="21" style="8" hidden="1" customWidth="1"/>
    <col min="11" max="11" width="29.710937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9.85546875" style="372" customWidth="1"/>
    <col min="30" max="30" width="20.140625" style="62" customWidth="1"/>
    <col min="31" max="31" width="23.85546875" style="2" bestFit="1" customWidth="1"/>
    <col min="32" max="32" width="23.85546875" style="2" customWidth="1"/>
    <col min="33" max="33" width="23.28515625" style="2" hidden="1" customWidth="1"/>
    <col min="34" max="34" width="18.140625" style="2" customWidth="1"/>
    <col min="35" max="35" width="20.7109375" style="2" customWidth="1"/>
    <col min="36" max="36" width="28" style="2" bestFit="1" customWidth="1"/>
    <col min="37" max="37" width="13" style="364" customWidth="1"/>
    <col min="38" max="38" width="18.7109375" style="364" bestFit="1" customWidth="1"/>
    <col min="39" max="39" width="27" style="106" customWidth="1"/>
    <col min="40" max="40" width="25" style="106" bestFit="1" customWidth="1"/>
    <col min="41" max="42" width="23.85546875" style="106" customWidth="1"/>
    <col min="43" max="16384" width="9.140625" style="2"/>
  </cols>
  <sheetData>
    <row r="1" spans="1:42" s="173" customFormat="1" ht="20.25" x14ac:dyDescent="0.2">
      <c r="B1" s="413"/>
      <c r="C1" s="414"/>
      <c r="D1" s="434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S1" s="182"/>
      <c r="X1" s="182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34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79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7.2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69"/>
      <c r="D5" s="336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567" t="s">
        <v>92</v>
      </c>
      <c r="C6" s="568">
        <f>'Zestawienie syntetyczne'!B6</f>
        <v>988953997.93338108</v>
      </c>
      <c r="D6" s="569">
        <v>3025</v>
      </c>
      <c r="E6" s="570">
        <v>775711752.2700001</v>
      </c>
      <c r="F6" s="570">
        <v>553924545.47000003</v>
      </c>
      <c r="G6" s="571">
        <v>0</v>
      </c>
      <c r="H6" s="569">
        <v>2592</v>
      </c>
      <c r="I6" s="570">
        <v>538265177.39999986</v>
      </c>
      <c r="J6" s="570">
        <v>375839614.77999997</v>
      </c>
      <c r="K6" s="571">
        <v>0</v>
      </c>
      <c r="L6" s="569">
        <v>442</v>
      </c>
      <c r="M6" s="570">
        <v>230301934.84</v>
      </c>
      <c r="N6" s="571">
        <v>171310945.49999997</v>
      </c>
      <c r="O6" s="569">
        <v>2583</v>
      </c>
      <c r="P6" s="570">
        <v>519342589.77000004</v>
      </c>
      <c r="Q6" s="570">
        <v>363276699.03999996</v>
      </c>
      <c r="R6" s="570">
        <v>0</v>
      </c>
      <c r="S6" s="570">
        <v>50</v>
      </c>
      <c r="T6" s="570">
        <v>11658138.299999999</v>
      </c>
      <c r="U6" s="571">
        <v>8743603.6700000018</v>
      </c>
      <c r="V6" s="569">
        <v>76</v>
      </c>
      <c r="W6" s="570">
        <v>5856815.7600000007</v>
      </c>
      <c r="X6" s="571">
        <v>4392611.8499999987</v>
      </c>
      <c r="Y6" s="569">
        <v>2533</v>
      </c>
      <c r="Z6" s="570">
        <v>501827635.71000004</v>
      </c>
      <c r="AA6" s="570">
        <v>350140483.51999998</v>
      </c>
      <c r="AB6" s="571">
        <v>0</v>
      </c>
      <c r="AC6" s="569">
        <v>2493</v>
      </c>
      <c r="AD6" s="570">
        <v>2638</v>
      </c>
      <c r="AE6" s="570">
        <v>486267917.31999987</v>
      </c>
      <c r="AF6" s="570">
        <v>339991500.56999999</v>
      </c>
      <c r="AG6" s="570">
        <v>0</v>
      </c>
      <c r="AH6" s="570">
        <v>9</v>
      </c>
      <c r="AI6" s="570">
        <v>2127321.59</v>
      </c>
      <c r="AJ6" s="571">
        <v>10486178.939999999</v>
      </c>
      <c r="AK6" s="569">
        <v>3450</v>
      </c>
      <c r="AL6" s="570">
        <v>2545</v>
      </c>
      <c r="AM6" s="542">
        <v>504118417.09999996</v>
      </c>
      <c r="AN6" s="542">
        <v>351968998.78000009</v>
      </c>
      <c r="AO6" s="542">
        <v>251719043.29000002</v>
      </c>
      <c r="AP6" s="543">
        <v>188789281.78999999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37">
        <v>1</v>
      </c>
      <c r="E7" s="138">
        <v>1362148</v>
      </c>
      <c r="F7" s="138">
        <v>1021611</v>
      </c>
      <c r="G7" s="328"/>
      <c r="H7" s="137">
        <v>0</v>
      </c>
      <c r="I7" s="138">
        <v>0</v>
      </c>
      <c r="J7" s="138">
        <v>0</v>
      </c>
      <c r="K7" s="332"/>
      <c r="L7" s="140">
        <v>1</v>
      </c>
      <c r="M7" s="138">
        <v>1362148</v>
      </c>
      <c r="N7" s="139">
        <v>1021611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37">
        <v>142</v>
      </c>
      <c r="E8" s="138">
        <v>7751819.96</v>
      </c>
      <c r="F8" s="138">
        <v>5813864.9400000004</v>
      </c>
      <c r="G8" s="328"/>
      <c r="H8" s="304">
        <v>102</v>
      </c>
      <c r="I8" s="233">
        <v>5339109.7599999988</v>
      </c>
      <c r="J8" s="233">
        <v>4004332.29</v>
      </c>
      <c r="K8" s="332"/>
      <c r="L8" s="140">
        <v>33</v>
      </c>
      <c r="M8" s="138">
        <v>2054016.2</v>
      </c>
      <c r="N8" s="139">
        <v>1540512.15</v>
      </c>
      <c r="O8" s="137">
        <v>109</v>
      </c>
      <c r="P8" s="138">
        <v>5500225.9799999995</v>
      </c>
      <c r="Q8" s="138">
        <v>4125169.48</v>
      </c>
      <c r="R8" s="298"/>
      <c r="S8" s="142">
        <v>7</v>
      </c>
      <c r="T8" s="138">
        <v>310436.88</v>
      </c>
      <c r="U8" s="139">
        <v>232827.66</v>
      </c>
      <c r="V8" s="140">
        <v>5</v>
      </c>
      <c r="W8" s="138">
        <v>14240.11</v>
      </c>
      <c r="X8" s="139">
        <v>10680.09</v>
      </c>
      <c r="Y8" s="137">
        <v>102</v>
      </c>
      <c r="Z8" s="138">
        <v>5175548.9899999993</v>
      </c>
      <c r="AA8" s="138">
        <v>3881661.73</v>
      </c>
      <c r="AB8" s="328"/>
      <c r="AC8" s="367">
        <v>104</v>
      </c>
      <c r="AD8" s="141">
        <v>104</v>
      </c>
      <c r="AE8" s="138">
        <v>5290898.43</v>
      </c>
      <c r="AF8" s="138">
        <v>3968173.8</v>
      </c>
      <c r="AG8" s="298"/>
      <c r="AH8" s="142">
        <v>2</v>
      </c>
      <c r="AI8" s="138">
        <v>60112.08</v>
      </c>
      <c r="AJ8" s="139">
        <v>11300.8</v>
      </c>
      <c r="AK8" s="137">
        <v>165</v>
      </c>
      <c r="AL8" s="141">
        <v>102</v>
      </c>
      <c r="AM8" s="138">
        <v>5213741.1500000004</v>
      </c>
      <c r="AN8" s="138">
        <v>3910305.84</v>
      </c>
      <c r="AO8" s="138">
        <v>4415698.0199999996</v>
      </c>
      <c r="AP8" s="139">
        <v>3311773.51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37">
        <v>4</v>
      </c>
      <c r="E9" s="138">
        <v>13153089.550000001</v>
      </c>
      <c r="F9" s="138">
        <v>9864817.1500000004</v>
      </c>
      <c r="G9" s="328"/>
      <c r="H9" s="304">
        <v>2</v>
      </c>
      <c r="I9" s="233">
        <v>4145084.05</v>
      </c>
      <c r="J9" s="233">
        <v>3108813.0300000003</v>
      </c>
      <c r="K9" s="332"/>
      <c r="L9" s="140">
        <v>2</v>
      </c>
      <c r="M9" s="138">
        <v>9008005.5</v>
      </c>
      <c r="N9" s="139">
        <v>6756004.1200000001</v>
      </c>
      <c r="O9" s="137">
        <v>2</v>
      </c>
      <c r="P9" s="138">
        <v>4144604.06</v>
      </c>
      <c r="Q9" s="138">
        <v>3108453.04</v>
      </c>
      <c r="R9" s="298"/>
      <c r="S9" s="142">
        <v>0</v>
      </c>
      <c r="T9" s="138">
        <v>0</v>
      </c>
      <c r="U9" s="139">
        <v>0</v>
      </c>
      <c r="V9" s="140">
        <v>3</v>
      </c>
      <c r="W9" s="138">
        <v>139487.01</v>
      </c>
      <c r="X9" s="139">
        <v>104615.26</v>
      </c>
      <c r="Y9" s="137">
        <v>2</v>
      </c>
      <c r="Z9" s="138">
        <v>4005117.05</v>
      </c>
      <c r="AA9" s="138">
        <v>3003837.7800000003</v>
      </c>
      <c r="AB9" s="328"/>
      <c r="AC9" s="367">
        <v>2</v>
      </c>
      <c r="AD9" s="141">
        <v>3</v>
      </c>
      <c r="AE9" s="138">
        <v>3396400.46</v>
      </c>
      <c r="AF9" s="138">
        <v>2547300.33</v>
      </c>
      <c r="AG9" s="298"/>
      <c r="AH9" s="142">
        <v>0</v>
      </c>
      <c r="AI9" s="138">
        <v>0</v>
      </c>
      <c r="AJ9" s="139">
        <v>220105.11</v>
      </c>
      <c r="AK9" s="137">
        <v>13</v>
      </c>
      <c r="AL9" s="141">
        <v>2</v>
      </c>
      <c r="AM9" s="138">
        <v>3985610.59</v>
      </c>
      <c r="AN9" s="138">
        <v>2989207.91</v>
      </c>
      <c r="AO9" s="138">
        <v>3920874.67</v>
      </c>
      <c r="AP9" s="139">
        <v>2940655.98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3">
        <v>27</v>
      </c>
      <c r="E10" s="147">
        <v>96860254.519999996</v>
      </c>
      <c r="F10" s="147">
        <v>72645190.839999989</v>
      </c>
      <c r="G10" s="440">
        <v>0</v>
      </c>
      <c r="H10" s="143">
        <v>22</v>
      </c>
      <c r="I10" s="147">
        <v>84002583.230000004</v>
      </c>
      <c r="J10" s="147">
        <v>63001937.380000003</v>
      </c>
      <c r="K10" s="440">
        <v>0</v>
      </c>
      <c r="L10" s="143">
        <v>5</v>
      </c>
      <c r="M10" s="147">
        <v>12857671.289999999</v>
      </c>
      <c r="N10" s="440">
        <v>9643253.4600000009</v>
      </c>
      <c r="O10" s="143">
        <v>22</v>
      </c>
      <c r="P10" s="147">
        <v>81313086.299999997</v>
      </c>
      <c r="Q10" s="147">
        <v>60984814.669999994</v>
      </c>
      <c r="R10" s="147">
        <v>0</v>
      </c>
      <c r="S10" s="147">
        <v>0</v>
      </c>
      <c r="T10" s="147">
        <v>0</v>
      </c>
      <c r="U10" s="440">
        <v>0</v>
      </c>
      <c r="V10" s="143">
        <v>10</v>
      </c>
      <c r="W10" s="147">
        <v>600930.94999999995</v>
      </c>
      <c r="X10" s="440">
        <v>450698.20999999996</v>
      </c>
      <c r="Y10" s="143">
        <v>22</v>
      </c>
      <c r="Z10" s="147">
        <v>80712155.350000009</v>
      </c>
      <c r="AA10" s="147">
        <v>60534116.460000001</v>
      </c>
      <c r="AB10" s="440">
        <v>0</v>
      </c>
      <c r="AC10" s="143">
        <v>22</v>
      </c>
      <c r="AD10" s="147">
        <v>36</v>
      </c>
      <c r="AE10" s="147">
        <v>80160905.780000001</v>
      </c>
      <c r="AF10" s="147">
        <v>60120679.260000005</v>
      </c>
      <c r="AG10" s="147">
        <v>0</v>
      </c>
      <c r="AH10" s="147">
        <v>1</v>
      </c>
      <c r="AI10" s="147">
        <v>0</v>
      </c>
      <c r="AJ10" s="440">
        <v>882665.37</v>
      </c>
      <c r="AK10" s="143">
        <v>85</v>
      </c>
      <c r="AL10" s="147">
        <v>22</v>
      </c>
      <c r="AM10" s="45">
        <v>81404376.239999995</v>
      </c>
      <c r="AN10" s="45">
        <v>61053282.07</v>
      </c>
      <c r="AO10" s="45">
        <v>80882330.930000007</v>
      </c>
      <c r="AP10" s="144">
        <v>60661748.130000003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37">
        <v>9</v>
      </c>
      <c r="E11" s="138">
        <v>44952123.670000002</v>
      </c>
      <c r="F11" s="138">
        <v>33714092.740000002</v>
      </c>
      <c r="G11" s="328"/>
      <c r="H11" s="304">
        <v>8</v>
      </c>
      <c r="I11" s="233">
        <v>38925652.670000002</v>
      </c>
      <c r="J11" s="233">
        <v>29194239.490000002</v>
      </c>
      <c r="K11" s="332"/>
      <c r="L11" s="140">
        <v>1</v>
      </c>
      <c r="M11" s="138">
        <v>6026471</v>
      </c>
      <c r="N11" s="139">
        <v>4519853.25</v>
      </c>
      <c r="O11" s="137">
        <v>8</v>
      </c>
      <c r="P11" s="138">
        <v>37579308.410000004</v>
      </c>
      <c r="Q11" s="138">
        <v>28184481.289999999</v>
      </c>
      <c r="R11" s="298"/>
      <c r="S11" s="142">
        <v>0</v>
      </c>
      <c r="T11" s="138">
        <v>0</v>
      </c>
      <c r="U11" s="139">
        <v>0</v>
      </c>
      <c r="V11" s="140">
        <v>7</v>
      </c>
      <c r="W11" s="138">
        <v>417330.24</v>
      </c>
      <c r="X11" s="139">
        <v>312997.68</v>
      </c>
      <c r="Y11" s="137">
        <v>8</v>
      </c>
      <c r="Z11" s="138">
        <v>37161978.170000002</v>
      </c>
      <c r="AA11" s="138">
        <v>27871483.609999999</v>
      </c>
      <c r="AB11" s="328"/>
      <c r="AC11" s="367">
        <v>8</v>
      </c>
      <c r="AD11" s="141">
        <v>15</v>
      </c>
      <c r="AE11" s="138">
        <v>36827405.100000001</v>
      </c>
      <c r="AF11" s="138">
        <v>27620553.800000001</v>
      </c>
      <c r="AG11" s="298"/>
      <c r="AH11" s="142">
        <v>1</v>
      </c>
      <c r="AI11" s="138">
        <v>0</v>
      </c>
      <c r="AJ11" s="139">
        <v>519236.72000000003</v>
      </c>
      <c r="AK11" s="137">
        <v>37</v>
      </c>
      <c r="AL11" s="141">
        <v>8</v>
      </c>
      <c r="AM11" s="138">
        <v>37490231.469999999</v>
      </c>
      <c r="AN11" s="138">
        <v>28117673.559999999</v>
      </c>
      <c r="AO11" s="138">
        <v>37161978.159999996</v>
      </c>
      <c r="AP11" s="139">
        <v>27871483.59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37">
        <v>15</v>
      </c>
      <c r="E12" s="138">
        <v>51792826.149999999</v>
      </c>
      <c r="F12" s="138">
        <v>38844619.579999998</v>
      </c>
      <c r="G12" s="328"/>
      <c r="H12" s="304">
        <v>12</v>
      </c>
      <c r="I12" s="233">
        <v>45057625.859999999</v>
      </c>
      <c r="J12" s="233">
        <v>33793219.369999997</v>
      </c>
      <c r="K12" s="332"/>
      <c r="L12" s="140">
        <v>3</v>
      </c>
      <c r="M12" s="138">
        <v>6735200.29</v>
      </c>
      <c r="N12" s="139">
        <v>5051400.21</v>
      </c>
      <c r="O12" s="137">
        <v>12</v>
      </c>
      <c r="P12" s="138">
        <v>43714473.189999998</v>
      </c>
      <c r="Q12" s="138">
        <v>32785854.859999996</v>
      </c>
      <c r="R12" s="298"/>
      <c r="S12" s="142">
        <v>0</v>
      </c>
      <c r="T12" s="138">
        <v>0</v>
      </c>
      <c r="U12" s="139">
        <v>0</v>
      </c>
      <c r="V12" s="140">
        <v>3</v>
      </c>
      <c r="W12" s="138">
        <v>183600.71</v>
      </c>
      <c r="X12" s="139">
        <v>137700.53</v>
      </c>
      <c r="Y12" s="137">
        <v>12</v>
      </c>
      <c r="Z12" s="138">
        <v>43530872.479999997</v>
      </c>
      <c r="AA12" s="138">
        <v>32648154.329999994</v>
      </c>
      <c r="AB12" s="328"/>
      <c r="AC12" s="367">
        <v>12</v>
      </c>
      <c r="AD12" s="141">
        <v>19</v>
      </c>
      <c r="AE12" s="138">
        <v>43314195.979999997</v>
      </c>
      <c r="AF12" s="138">
        <v>32485646.940000001</v>
      </c>
      <c r="AG12" s="298"/>
      <c r="AH12" s="142">
        <v>0</v>
      </c>
      <c r="AI12" s="138">
        <v>0</v>
      </c>
      <c r="AJ12" s="139">
        <v>363428.64999999997</v>
      </c>
      <c r="AK12" s="137">
        <v>46</v>
      </c>
      <c r="AL12" s="141">
        <v>12</v>
      </c>
      <c r="AM12" s="138">
        <v>43894840.07</v>
      </c>
      <c r="AN12" s="138">
        <v>32921129.989999998</v>
      </c>
      <c r="AO12" s="138">
        <v>43720352.770000003</v>
      </c>
      <c r="AP12" s="139">
        <v>32790264.539999999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37">
        <v>3</v>
      </c>
      <c r="E13" s="138">
        <v>115304.7</v>
      </c>
      <c r="F13" s="138">
        <v>86478.52</v>
      </c>
      <c r="G13" s="328"/>
      <c r="H13" s="304">
        <v>2</v>
      </c>
      <c r="I13" s="233">
        <v>19304.7</v>
      </c>
      <c r="J13" s="233">
        <v>14478.52</v>
      </c>
      <c r="K13" s="332"/>
      <c r="L13" s="140">
        <v>1</v>
      </c>
      <c r="M13" s="138">
        <v>96000</v>
      </c>
      <c r="N13" s="139">
        <v>72000</v>
      </c>
      <c r="O13" s="137">
        <v>2</v>
      </c>
      <c r="P13" s="138">
        <v>19304.7</v>
      </c>
      <c r="Q13" s="138">
        <v>14478.52</v>
      </c>
      <c r="R13" s="298"/>
      <c r="S13" s="142">
        <v>0</v>
      </c>
      <c r="T13" s="138">
        <v>0</v>
      </c>
      <c r="U13" s="139">
        <v>0</v>
      </c>
      <c r="V13" s="140">
        <v>0</v>
      </c>
      <c r="W13" s="138">
        <v>0</v>
      </c>
      <c r="X13" s="139">
        <v>0</v>
      </c>
      <c r="Y13" s="137">
        <v>2</v>
      </c>
      <c r="Z13" s="138">
        <v>19304.7</v>
      </c>
      <c r="AA13" s="138">
        <v>14478.52</v>
      </c>
      <c r="AB13" s="328"/>
      <c r="AC13" s="367">
        <v>2</v>
      </c>
      <c r="AD13" s="141">
        <v>2</v>
      </c>
      <c r="AE13" s="138">
        <v>19304.7</v>
      </c>
      <c r="AF13" s="138">
        <v>14478.52</v>
      </c>
      <c r="AG13" s="298"/>
      <c r="AH13" s="142">
        <v>0</v>
      </c>
      <c r="AI13" s="138">
        <v>0</v>
      </c>
      <c r="AJ13" s="139">
        <v>0</v>
      </c>
      <c r="AK13" s="137">
        <v>2</v>
      </c>
      <c r="AL13" s="141">
        <v>2</v>
      </c>
      <c r="AM13" s="138">
        <v>19304.7</v>
      </c>
      <c r="AN13" s="138">
        <v>14478.52</v>
      </c>
      <c r="AO13" s="138">
        <v>0</v>
      </c>
      <c r="AP13" s="139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37">
        <v>10</v>
      </c>
      <c r="E14" s="138">
        <v>25577814.84</v>
      </c>
      <c r="F14" s="138">
        <v>19183361.100000001</v>
      </c>
      <c r="G14" s="328"/>
      <c r="H14" s="304">
        <v>9</v>
      </c>
      <c r="I14" s="233">
        <v>22957986.309999999</v>
      </c>
      <c r="J14" s="233">
        <v>17218489.710000001</v>
      </c>
      <c r="K14" s="332"/>
      <c r="L14" s="140">
        <v>1</v>
      </c>
      <c r="M14" s="138">
        <v>2619828.5299999998</v>
      </c>
      <c r="N14" s="139">
        <v>1964871.39</v>
      </c>
      <c r="O14" s="137">
        <v>9</v>
      </c>
      <c r="P14" s="138">
        <v>22574769.610000003</v>
      </c>
      <c r="Q14" s="138">
        <v>16931077.180000003</v>
      </c>
      <c r="R14" s="298"/>
      <c r="S14" s="142">
        <v>0</v>
      </c>
      <c r="T14" s="138">
        <v>0</v>
      </c>
      <c r="U14" s="139">
        <v>0</v>
      </c>
      <c r="V14" s="140">
        <v>4</v>
      </c>
      <c r="W14" s="138">
        <v>2047744.93</v>
      </c>
      <c r="X14" s="139">
        <v>1535808.7</v>
      </c>
      <c r="Y14" s="137">
        <v>9</v>
      </c>
      <c r="Z14" s="138">
        <v>20527024.680000003</v>
      </c>
      <c r="AA14" s="138">
        <v>15395268.480000004</v>
      </c>
      <c r="AB14" s="328"/>
      <c r="AC14" s="367">
        <v>9</v>
      </c>
      <c r="AD14" s="141">
        <v>13</v>
      </c>
      <c r="AE14" s="138">
        <v>20366097.66</v>
      </c>
      <c r="AF14" s="138">
        <v>15274573.199999999</v>
      </c>
      <c r="AG14" s="298"/>
      <c r="AH14" s="142">
        <v>0</v>
      </c>
      <c r="AI14" s="138">
        <v>0</v>
      </c>
      <c r="AJ14" s="139">
        <v>9110.6999999999989</v>
      </c>
      <c r="AK14" s="137">
        <v>27</v>
      </c>
      <c r="AL14" s="141">
        <v>9</v>
      </c>
      <c r="AM14" s="138">
        <v>20517164.960000001</v>
      </c>
      <c r="AN14" s="138">
        <v>15387873.68</v>
      </c>
      <c r="AO14" s="138">
        <v>20094411.559999999</v>
      </c>
      <c r="AP14" s="139">
        <v>15070808.65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37">
        <v>102</v>
      </c>
      <c r="E15" s="138">
        <v>35072820.340000004</v>
      </c>
      <c r="F15" s="138">
        <v>17536410.129999999</v>
      </c>
      <c r="G15" s="328"/>
      <c r="H15" s="304">
        <v>102</v>
      </c>
      <c r="I15" s="233">
        <v>35072820.340000004</v>
      </c>
      <c r="J15" s="233">
        <v>17536410.130000003</v>
      </c>
      <c r="K15" s="332"/>
      <c r="L15" s="140">
        <v>12</v>
      </c>
      <c r="M15" s="138">
        <v>2892270.89</v>
      </c>
      <c r="N15" s="139">
        <v>1446135.4400000002</v>
      </c>
      <c r="O15" s="137">
        <v>90</v>
      </c>
      <c r="P15" s="138">
        <v>31988190.060000002</v>
      </c>
      <c r="Q15" s="138">
        <v>15994094.98</v>
      </c>
      <c r="R15" s="298"/>
      <c r="S15" s="142">
        <v>0</v>
      </c>
      <c r="T15" s="138">
        <v>0</v>
      </c>
      <c r="U15" s="139">
        <v>0</v>
      </c>
      <c r="V15" s="140">
        <v>0</v>
      </c>
      <c r="W15" s="138">
        <v>0</v>
      </c>
      <c r="X15" s="139">
        <v>0</v>
      </c>
      <c r="Y15" s="137">
        <v>90</v>
      </c>
      <c r="Z15" s="138">
        <v>31988190.060000002</v>
      </c>
      <c r="AA15" s="138">
        <v>15994094.98</v>
      </c>
      <c r="AB15" s="328"/>
      <c r="AC15" s="367">
        <v>25</v>
      </c>
      <c r="AD15" s="141">
        <v>25</v>
      </c>
      <c r="AE15" s="138">
        <v>25940096.059999999</v>
      </c>
      <c r="AF15" s="138">
        <v>12970047.98</v>
      </c>
      <c r="AG15" s="298"/>
      <c r="AH15" s="142">
        <v>0</v>
      </c>
      <c r="AI15" s="138">
        <v>0</v>
      </c>
      <c r="AJ15" s="139">
        <v>441689.02</v>
      </c>
      <c r="AK15" s="137">
        <v>90</v>
      </c>
      <c r="AL15" s="141">
        <v>90</v>
      </c>
      <c r="AM15" s="138">
        <v>31546501.039999999</v>
      </c>
      <c r="AN15" s="138">
        <v>15773250.470000001</v>
      </c>
      <c r="AO15" s="138">
        <v>0</v>
      </c>
      <c r="AP15" s="139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37">
        <v>0</v>
      </c>
      <c r="E16" s="138">
        <v>0</v>
      </c>
      <c r="F16" s="138">
        <v>0</v>
      </c>
      <c r="G16" s="328"/>
      <c r="H16" s="304">
        <v>0</v>
      </c>
      <c r="I16" s="233">
        <v>0</v>
      </c>
      <c r="J16" s="233">
        <v>0</v>
      </c>
      <c r="K16" s="332"/>
      <c r="L16" s="140">
        <v>0</v>
      </c>
      <c r="M16" s="138">
        <v>0</v>
      </c>
      <c r="N16" s="139">
        <v>0</v>
      </c>
      <c r="O16" s="137">
        <v>0</v>
      </c>
      <c r="P16" s="138">
        <v>0</v>
      </c>
      <c r="Q16" s="138">
        <v>0</v>
      </c>
      <c r="R16" s="298"/>
      <c r="S16" s="142">
        <v>0</v>
      </c>
      <c r="T16" s="138">
        <v>0</v>
      </c>
      <c r="U16" s="139">
        <v>0</v>
      </c>
      <c r="V16" s="140">
        <v>0</v>
      </c>
      <c r="W16" s="138">
        <v>0</v>
      </c>
      <c r="X16" s="139">
        <v>0</v>
      </c>
      <c r="Y16" s="137">
        <v>0</v>
      </c>
      <c r="Z16" s="138">
        <v>0</v>
      </c>
      <c r="AA16" s="138">
        <v>0</v>
      </c>
      <c r="AB16" s="328"/>
      <c r="AC16" s="367">
        <v>0</v>
      </c>
      <c r="AD16" s="141">
        <v>0</v>
      </c>
      <c r="AE16" s="138">
        <v>0</v>
      </c>
      <c r="AF16" s="138">
        <v>0</v>
      </c>
      <c r="AG16" s="298"/>
      <c r="AH16" s="142">
        <v>0</v>
      </c>
      <c r="AI16" s="138">
        <v>0</v>
      </c>
      <c r="AJ16" s="139">
        <v>0</v>
      </c>
      <c r="AK16" s="137">
        <v>0</v>
      </c>
      <c r="AL16" s="141">
        <v>0</v>
      </c>
      <c r="AM16" s="138">
        <v>0</v>
      </c>
      <c r="AN16" s="138">
        <v>0</v>
      </c>
      <c r="AO16" s="138">
        <v>0</v>
      </c>
      <c r="AP16" s="139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37">
        <v>167</v>
      </c>
      <c r="E17" s="138">
        <v>43178551.829999998</v>
      </c>
      <c r="F17" s="138">
        <v>32383913.600000001</v>
      </c>
      <c r="G17" s="328"/>
      <c r="H17" s="304">
        <v>92</v>
      </c>
      <c r="I17" s="233">
        <v>22613837.220000003</v>
      </c>
      <c r="J17" s="233">
        <v>16960377.799999997</v>
      </c>
      <c r="K17" s="332"/>
      <c r="L17" s="140">
        <v>63</v>
      </c>
      <c r="M17" s="138">
        <v>17038939.719999999</v>
      </c>
      <c r="N17" s="139">
        <v>12779204.659999998</v>
      </c>
      <c r="O17" s="137">
        <v>104</v>
      </c>
      <c r="P17" s="138">
        <v>24738560.610000003</v>
      </c>
      <c r="Q17" s="138">
        <v>18553920.189999986</v>
      </c>
      <c r="R17" s="298"/>
      <c r="S17" s="142">
        <v>12</v>
      </c>
      <c r="T17" s="138">
        <v>3396380.2199999997</v>
      </c>
      <c r="U17" s="139">
        <v>2547285.1300000004</v>
      </c>
      <c r="V17" s="140">
        <v>4</v>
      </c>
      <c r="W17" s="138">
        <v>162726.29999999999</v>
      </c>
      <c r="X17" s="139">
        <v>122044.72</v>
      </c>
      <c r="Y17" s="137">
        <v>92</v>
      </c>
      <c r="Z17" s="138">
        <v>21179454.090000004</v>
      </c>
      <c r="AA17" s="138">
        <v>15884590.339999985</v>
      </c>
      <c r="AB17" s="328"/>
      <c r="AC17" s="367">
        <v>94</v>
      </c>
      <c r="AD17" s="141">
        <v>102</v>
      </c>
      <c r="AE17" s="138">
        <v>21496799.32</v>
      </c>
      <c r="AF17" s="138">
        <v>16122599.25</v>
      </c>
      <c r="AG17" s="298"/>
      <c r="AH17" s="142">
        <v>1</v>
      </c>
      <c r="AI17" s="138">
        <v>63092.800000000003</v>
      </c>
      <c r="AJ17" s="139">
        <v>382489.72</v>
      </c>
      <c r="AK17" s="137">
        <v>277</v>
      </c>
      <c r="AL17" s="141">
        <v>97</v>
      </c>
      <c r="AM17" s="138">
        <v>23260301.399999999</v>
      </c>
      <c r="AN17" s="138">
        <v>17445225.699999999</v>
      </c>
      <c r="AO17" s="138">
        <v>22540877.300000001</v>
      </c>
      <c r="AP17" s="139">
        <v>16905657.73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37">
        <v>232</v>
      </c>
      <c r="E18" s="138">
        <v>29424507.760000002</v>
      </c>
      <c r="F18" s="138">
        <v>22068380.559999999</v>
      </c>
      <c r="G18" s="328"/>
      <c r="H18" s="304">
        <v>126</v>
      </c>
      <c r="I18" s="233">
        <v>15199832.850000001</v>
      </c>
      <c r="J18" s="233">
        <v>11399874.460000001</v>
      </c>
      <c r="K18" s="332"/>
      <c r="L18" s="140">
        <v>88</v>
      </c>
      <c r="M18" s="138">
        <v>11265553.050000001</v>
      </c>
      <c r="N18" s="139">
        <v>8449164.7300000004</v>
      </c>
      <c r="O18" s="137">
        <v>144</v>
      </c>
      <c r="P18" s="138">
        <v>14093522.689999996</v>
      </c>
      <c r="Q18" s="138">
        <v>10570141.869999999</v>
      </c>
      <c r="R18" s="298"/>
      <c r="S18" s="142">
        <v>18</v>
      </c>
      <c r="T18" s="138">
        <v>2071108.0999999999</v>
      </c>
      <c r="U18" s="139">
        <v>1553331.06</v>
      </c>
      <c r="V18" s="140">
        <v>15</v>
      </c>
      <c r="W18" s="138">
        <v>462690.18</v>
      </c>
      <c r="X18" s="139">
        <v>347017.65</v>
      </c>
      <c r="Y18" s="137">
        <v>126</v>
      </c>
      <c r="Z18" s="138">
        <v>11559724.409999996</v>
      </c>
      <c r="AA18" s="138">
        <v>8669793.1599999983</v>
      </c>
      <c r="AB18" s="328"/>
      <c r="AC18" s="367">
        <v>130</v>
      </c>
      <c r="AD18" s="141">
        <v>137</v>
      </c>
      <c r="AE18" s="138">
        <v>11839173.59</v>
      </c>
      <c r="AF18" s="138">
        <v>8879380.0299999993</v>
      </c>
      <c r="AG18" s="298"/>
      <c r="AH18" s="142">
        <v>2</v>
      </c>
      <c r="AI18" s="138">
        <v>33656</v>
      </c>
      <c r="AJ18" s="139">
        <v>113985.75999999998</v>
      </c>
      <c r="AK18" s="137">
        <v>243</v>
      </c>
      <c r="AL18" s="141">
        <v>131</v>
      </c>
      <c r="AM18" s="138">
        <v>12900658.85</v>
      </c>
      <c r="AN18" s="138">
        <v>9675493.9499999993</v>
      </c>
      <c r="AO18" s="138">
        <v>10928948.52</v>
      </c>
      <c r="AP18" s="139">
        <v>8196711.3099999996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3">
        <v>1942</v>
      </c>
      <c r="E19" s="147">
        <v>151806900</v>
      </c>
      <c r="F19" s="147">
        <v>94764112.5</v>
      </c>
      <c r="G19" s="440">
        <v>0</v>
      </c>
      <c r="H19" s="143">
        <v>1942</v>
      </c>
      <c r="I19" s="147">
        <v>151806900</v>
      </c>
      <c r="J19" s="147">
        <v>94764112.5</v>
      </c>
      <c r="K19" s="440">
        <v>0</v>
      </c>
      <c r="L19" s="143">
        <v>47</v>
      </c>
      <c r="M19" s="147">
        <v>3059750</v>
      </c>
      <c r="N19" s="440">
        <v>1602375</v>
      </c>
      <c r="O19" s="143">
        <v>1895</v>
      </c>
      <c r="P19" s="147">
        <v>147737730</v>
      </c>
      <c r="Q19" s="147">
        <v>92570102.5</v>
      </c>
      <c r="R19" s="147">
        <v>0</v>
      </c>
      <c r="S19" s="147">
        <v>0</v>
      </c>
      <c r="T19" s="147">
        <v>0</v>
      </c>
      <c r="U19" s="440">
        <v>0</v>
      </c>
      <c r="V19" s="143">
        <v>0</v>
      </c>
      <c r="W19" s="147">
        <v>0</v>
      </c>
      <c r="X19" s="440">
        <v>0</v>
      </c>
      <c r="Y19" s="143">
        <v>1895</v>
      </c>
      <c r="Z19" s="147">
        <v>147737730</v>
      </c>
      <c r="AA19" s="147">
        <v>92570102.5</v>
      </c>
      <c r="AB19" s="440">
        <v>0</v>
      </c>
      <c r="AC19" s="143">
        <v>1911</v>
      </c>
      <c r="AD19" s="147">
        <v>1979</v>
      </c>
      <c r="AE19" s="147">
        <v>141208450</v>
      </c>
      <c r="AF19" s="147">
        <v>87681925</v>
      </c>
      <c r="AG19" s="147">
        <v>0</v>
      </c>
      <c r="AH19" s="147">
        <v>1</v>
      </c>
      <c r="AI19" s="147">
        <v>43500</v>
      </c>
      <c r="AJ19" s="440">
        <v>6779430</v>
      </c>
      <c r="AK19" s="143">
        <v>1978</v>
      </c>
      <c r="AL19" s="147">
        <v>1895</v>
      </c>
      <c r="AM19" s="147">
        <v>140958300</v>
      </c>
      <c r="AN19" s="147">
        <v>87485537.5</v>
      </c>
      <c r="AO19" s="147">
        <v>0</v>
      </c>
      <c r="AP19" s="440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37">
        <v>1409</v>
      </c>
      <c r="E20" s="138">
        <v>76364250</v>
      </c>
      <c r="F20" s="138">
        <v>38182125</v>
      </c>
      <c r="G20" s="328"/>
      <c r="H20" s="304">
        <v>1409</v>
      </c>
      <c r="I20" s="233">
        <v>76364250</v>
      </c>
      <c r="J20" s="233">
        <v>38182125</v>
      </c>
      <c r="K20" s="332"/>
      <c r="L20" s="140">
        <v>46</v>
      </c>
      <c r="M20" s="138">
        <v>2769750</v>
      </c>
      <c r="N20" s="139">
        <v>1384875</v>
      </c>
      <c r="O20" s="137">
        <v>1363</v>
      </c>
      <c r="P20" s="138">
        <v>72932780</v>
      </c>
      <c r="Q20" s="138">
        <v>36466390</v>
      </c>
      <c r="R20" s="298"/>
      <c r="S20" s="142">
        <v>0</v>
      </c>
      <c r="T20" s="138">
        <v>0</v>
      </c>
      <c r="U20" s="139">
        <v>0</v>
      </c>
      <c r="V20" s="140">
        <v>0</v>
      </c>
      <c r="W20" s="138">
        <v>0</v>
      </c>
      <c r="X20" s="139">
        <v>0</v>
      </c>
      <c r="Y20" s="137">
        <v>1363</v>
      </c>
      <c r="Z20" s="138">
        <v>72932780</v>
      </c>
      <c r="AA20" s="138">
        <v>36466390</v>
      </c>
      <c r="AB20" s="328"/>
      <c r="AC20" s="367">
        <v>1363</v>
      </c>
      <c r="AD20" s="141">
        <v>1364</v>
      </c>
      <c r="AE20" s="138">
        <v>72897650</v>
      </c>
      <c r="AF20" s="138">
        <v>36448825</v>
      </c>
      <c r="AG20" s="298"/>
      <c r="AH20" s="142">
        <v>1</v>
      </c>
      <c r="AI20" s="138">
        <v>43500</v>
      </c>
      <c r="AJ20" s="139">
        <v>30</v>
      </c>
      <c r="AK20" s="137">
        <v>1363</v>
      </c>
      <c r="AL20" s="141">
        <v>1363</v>
      </c>
      <c r="AM20" s="138">
        <v>72932750</v>
      </c>
      <c r="AN20" s="138">
        <v>36466375</v>
      </c>
      <c r="AO20" s="138">
        <v>0</v>
      </c>
      <c r="AP20" s="139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37">
        <v>533</v>
      </c>
      <c r="E21" s="138">
        <v>75442650</v>
      </c>
      <c r="F21" s="138">
        <v>56581987.5</v>
      </c>
      <c r="G21" s="328"/>
      <c r="H21" s="304">
        <v>533</v>
      </c>
      <c r="I21" s="233">
        <v>75442650</v>
      </c>
      <c r="J21" s="233">
        <v>56581987.5</v>
      </c>
      <c r="K21" s="332"/>
      <c r="L21" s="140">
        <v>1</v>
      </c>
      <c r="M21" s="138">
        <v>290000</v>
      </c>
      <c r="N21" s="139">
        <v>217500</v>
      </c>
      <c r="O21" s="137">
        <v>532</v>
      </c>
      <c r="P21" s="138">
        <v>74804950</v>
      </c>
      <c r="Q21" s="138">
        <v>56103712.5</v>
      </c>
      <c r="R21" s="298"/>
      <c r="S21" s="142">
        <v>0</v>
      </c>
      <c r="T21" s="138">
        <v>0</v>
      </c>
      <c r="U21" s="139">
        <v>0</v>
      </c>
      <c r="V21" s="140">
        <v>0</v>
      </c>
      <c r="W21" s="138">
        <v>0</v>
      </c>
      <c r="X21" s="139">
        <v>0</v>
      </c>
      <c r="Y21" s="137">
        <v>532</v>
      </c>
      <c r="Z21" s="138">
        <v>74804950</v>
      </c>
      <c r="AA21" s="138">
        <v>56103712.5</v>
      </c>
      <c r="AB21" s="328"/>
      <c r="AC21" s="367">
        <v>548</v>
      </c>
      <c r="AD21" s="141">
        <v>615</v>
      </c>
      <c r="AE21" s="138">
        <v>68310800</v>
      </c>
      <c r="AF21" s="138">
        <v>51233100</v>
      </c>
      <c r="AG21" s="298"/>
      <c r="AH21" s="142">
        <v>0</v>
      </c>
      <c r="AI21" s="138">
        <v>0</v>
      </c>
      <c r="AJ21" s="139">
        <v>6779400</v>
      </c>
      <c r="AK21" s="137">
        <v>615</v>
      </c>
      <c r="AL21" s="141">
        <v>532</v>
      </c>
      <c r="AM21" s="138">
        <v>68025550</v>
      </c>
      <c r="AN21" s="138">
        <v>51019162.5</v>
      </c>
      <c r="AO21" s="138">
        <v>0</v>
      </c>
      <c r="AP21" s="139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37">
        <v>309</v>
      </c>
      <c r="E22" s="138">
        <v>68281003.709999993</v>
      </c>
      <c r="F22" s="138">
        <v>51210752.469999999</v>
      </c>
      <c r="G22" s="328"/>
      <c r="H22" s="304">
        <v>142</v>
      </c>
      <c r="I22" s="233">
        <v>30490620.409999993</v>
      </c>
      <c r="J22" s="233">
        <v>22867965.119999994</v>
      </c>
      <c r="K22" s="332"/>
      <c r="L22" s="140">
        <v>160</v>
      </c>
      <c r="M22" s="138">
        <v>36146412.570000008</v>
      </c>
      <c r="N22" s="139">
        <v>27109809.309999999</v>
      </c>
      <c r="O22" s="137">
        <v>149</v>
      </c>
      <c r="P22" s="138">
        <v>29450246.199999992</v>
      </c>
      <c r="Q22" s="138">
        <v>22087684.509999994</v>
      </c>
      <c r="R22" s="298"/>
      <c r="S22" s="142">
        <v>7</v>
      </c>
      <c r="T22" s="138">
        <v>1620243.2200000002</v>
      </c>
      <c r="U22" s="139">
        <v>1215182.4100000001</v>
      </c>
      <c r="V22" s="140">
        <v>15</v>
      </c>
      <c r="W22" s="138">
        <v>386543.41</v>
      </c>
      <c r="X22" s="139">
        <v>289907.55</v>
      </c>
      <c r="Y22" s="137">
        <v>142</v>
      </c>
      <c r="Z22" s="138">
        <v>27443459.569999993</v>
      </c>
      <c r="AA22" s="138">
        <v>20582594.549999993</v>
      </c>
      <c r="AB22" s="328"/>
      <c r="AC22" s="367">
        <v>143</v>
      </c>
      <c r="AD22" s="141">
        <v>151</v>
      </c>
      <c r="AE22" s="138">
        <v>27886453.84</v>
      </c>
      <c r="AF22" s="138">
        <v>20914840.25</v>
      </c>
      <c r="AG22" s="298"/>
      <c r="AH22" s="142">
        <v>0</v>
      </c>
      <c r="AI22" s="138">
        <v>0</v>
      </c>
      <c r="AJ22" s="139">
        <v>373847.53000000009</v>
      </c>
      <c r="AK22" s="137">
        <v>339</v>
      </c>
      <c r="AL22" s="141">
        <v>143</v>
      </c>
      <c r="AM22" s="138">
        <v>28509864.050000001</v>
      </c>
      <c r="AN22" s="138">
        <v>21382397.829999998</v>
      </c>
      <c r="AO22" s="138">
        <v>26365400.879999999</v>
      </c>
      <c r="AP22" s="139">
        <v>19774050.530000001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37">
        <v>23</v>
      </c>
      <c r="E23" s="138">
        <v>225519769.71000001</v>
      </c>
      <c r="F23" s="138">
        <v>169139827.22999999</v>
      </c>
      <c r="G23" s="328"/>
      <c r="H23" s="304">
        <v>10</v>
      </c>
      <c r="I23" s="233">
        <v>125902153.09999998</v>
      </c>
      <c r="J23" s="233">
        <v>94426614.799999997</v>
      </c>
      <c r="K23" s="332"/>
      <c r="L23" s="140">
        <v>13</v>
      </c>
      <c r="M23" s="138">
        <v>99617616.609999999</v>
      </c>
      <c r="N23" s="139">
        <v>74713212.430000007</v>
      </c>
      <c r="O23" s="137">
        <v>10</v>
      </c>
      <c r="P23" s="138">
        <v>114733432.80999999</v>
      </c>
      <c r="Q23" s="138">
        <v>86050074.579999998</v>
      </c>
      <c r="R23" s="298"/>
      <c r="S23" s="142">
        <v>0</v>
      </c>
      <c r="T23" s="138">
        <v>0</v>
      </c>
      <c r="U23" s="139">
        <v>0</v>
      </c>
      <c r="V23" s="140">
        <v>5</v>
      </c>
      <c r="W23" s="138">
        <v>912434.18</v>
      </c>
      <c r="X23" s="139">
        <v>684325.63</v>
      </c>
      <c r="Y23" s="137">
        <v>10</v>
      </c>
      <c r="Z23" s="138">
        <v>113820998.62999998</v>
      </c>
      <c r="AA23" s="138">
        <v>85365748.950000003</v>
      </c>
      <c r="AB23" s="328"/>
      <c r="AC23" s="367">
        <v>10</v>
      </c>
      <c r="AD23" s="141">
        <v>28</v>
      </c>
      <c r="AE23" s="138">
        <v>115437238.06999999</v>
      </c>
      <c r="AF23" s="138">
        <v>86577928.489999995</v>
      </c>
      <c r="AG23" s="298"/>
      <c r="AH23" s="142">
        <v>2</v>
      </c>
      <c r="AI23" s="138">
        <v>1926960.71</v>
      </c>
      <c r="AJ23" s="139">
        <v>891408.16</v>
      </c>
      <c r="AK23" s="137">
        <v>44</v>
      </c>
      <c r="AL23" s="141">
        <v>10</v>
      </c>
      <c r="AM23" s="138">
        <v>116077779.51000001</v>
      </c>
      <c r="AN23" s="138">
        <v>87058334.549999997</v>
      </c>
      <c r="AO23" s="138">
        <v>47870755.32</v>
      </c>
      <c r="AP23" s="139">
        <v>35903066.469999999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37">
        <v>18</v>
      </c>
      <c r="E24" s="138">
        <v>66169824.109999999</v>
      </c>
      <c r="F24" s="138">
        <v>49627368.009999998</v>
      </c>
      <c r="G24" s="328"/>
      <c r="H24" s="304">
        <v>8</v>
      </c>
      <c r="I24" s="233">
        <v>31236941.529999997</v>
      </c>
      <c r="J24" s="233">
        <v>23427706.120000005</v>
      </c>
      <c r="K24" s="332"/>
      <c r="L24" s="140">
        <v>9</v>
      </c>
      <c r="M24" s="138">
        <v>30937408.579999998</v>
      </c>
      <c r="N24" s="139">
        <v>23203056.390000001</v>
      </c>
      <c r="O24" s="137">
        <v>9</v>
      </c>
      <c r="P24" s="138">
        <v>33451834.780000001</v>
      </c>
      <c r="Q24" s="138">
        <v>25088876.060000006</v>
      </c>
      <c r="R24" s="298"/>
      <c r="S24" s="142">
        <v>1</v>
      </c>
      <c r="T24" s="138">
        <v>3646826.6</v>
      </c>
      <c r="U24" s="139">
        <v>2735119.95</v>
      </c>
      <c r="V24" s="140">
        <v>9</v>
      </c>
      <c r="W24" s="138">
        <v>631271.07999999996</v>
      </c>
      <c r="X24" s="139">
        <v>473453.32</v>
      </c>
      <c r="Y24" s="137">
        <v>8</v>
      </c>
      <c r="Z24" s="138">
        <v>29173737.100000001</v>
      </c>
      <c r="AA24" s="138">
        <v>21880302.790000007</v>
      </c>
      <c r="AB24" s="328"/>
      <c r="AC24" s="367">
        <v>8</v>
      </c>
      <c r="AD24" s="141">
        <v>18</v>
      </c>
      <c r="AE24" s="138">
        <v>25250356.620000001</v>
      </c>
      <c r="AF24" s="138">
        <v>18937767.399999999</v>
      </c>
      <c r="AG24" s="298"/>
      <c r="AH24" s="142">
        <v>0</v>
      </c>
      <c r="AI24" s="138">
        <v>0</v>
      </c>
      <c r="AJ24" s="139">
        <v>106187.16</v>
      </c>
      <c r="AK24" s="137">
        <v>86</v>
      </c>
      <c r="AL24" s="141">
        <v>9</v>
      </c>
      <c r="AM24" s="138">
        <v>31320405.27</v>
      </c>
      <c r="AN24" s="138">
        <v>23490303.789999999</v>
      </c>
      <c r="AO24" s="138">
        <v>26867183.489999998</v>
      </c>
      <c r="AP24" s="139">
        <v>20150387.559999999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37">
        <v>0</v>
      </c>
      <c r="E25" s="138">
        <v>0</v>
      </c>
      <c r="F25" s="138">
        <v>0</v>
      </c>
      <c r="G25" s="328"/>
      <c r="H25" s="304">
        <v>0</v>
      </c>
      <c r="I25" s="233">
        <v>0</v>
      </c>
      <c r="J25" s="233">
        <v>0</v>
      </c>
      <c r="K25" s="332"/>
      <c r="L25" s="140">
        <v>0</v>
      </c>
      <c r="M25" s="138">
        <v>0</v>
      </c>
      <c r="N25" s="139">
        <v>0</v>
      </c>
      <c r="O25" s="137">
        <v>0</v>
      </c>
      <c r="P25" s="138">
        <v>0</v>
      </c>
      <c r="Q25" s="138">
        <v>0</v>
      </c>
      <c r="R25" s="298"/>
      <c r="S25" s="142">
        <v>0</v>
      </c>
      <c r="T25" s="138">
        <v>0</v>
      </c>
      <c r="U25" s="139">
        <v>0</v>
      </c>
      <c r="V25" s="140">
        <v>0</v>
      </c>
      <c r="W25" s="138">
        <v>0</v>
      </c>
      <c r="X25" s="139">
        <v>0</v>
      </c>
      <c r="Y25" s="137">
        <v>0</v>
      </c>
      <c r="Z25" s="138">
        <v>0</v>
      </c>
      <c r="AA25" s="138">
        <v>0</v>
      </c>
      <c r="AB25" s="328"/>
      <c r="AC25" s="367">
        <v>0</v>
      </c>
      <c r="AD25" s="141">
        <v>0</v>
      </c>
      <c r="AE25" s="138">
        <v>0</v>
      </c>
      <c r="AF25" s="138">
        <v>0</v>
      </c>
      <c r="AG25" s="298"/>
      <c r="AH25" s="142">
        <v>0</v>
      </c>
      <c r="AI25" s="138">
        <v>0</v>
      </c>
      <c r="AJ25" s="139">
        <v>0</v>
      </c>
      <c r="AK25" s="137">
        <v>0</v>
      </c>
      <c r="AL25" s="141">
        <v>0</v>
      </c>
      <c r="AM25" s="138">
        <v>0</v>
      </c>
      <c r="AN25" s="138">
        <v>0</v>
      </c>
      <c r="AO25" s="138">
        <v>0</v>
      </c>
      <c r="AP25" s="139">
        <v>0</v>
      </c>
    </row>
    <row r="26" spans="1:42" ht="40.5" customHeight="1" x14ac:dyDescent="0.25">
      <c r="A26" s="387"/>
      <c r="B26" s="389" t="s">
        <v>82</v>
      </c>
      <c r="C26" s="396">
        <f>'Zestawienie syntetyczne'!B26</f>
        <v>8460044.7552320007</v>
      </c>
      <c r="D26" s="137">
        <v>42</v>
      </c>
      <c r="E26" s="138">
        <v>8506480.9399999995</v>
      </c>
      <c r="F26" s="138">
        <v>6379860.6900000004</v>
      </c>
      <c r="G26" s="328"/>
      <c r="H26" s="304">
        <v>30</v>
      </c>
      <c r="I26" s="233">
        <v>6600541.5999999996</v>
      </c>
      <c r="J26" s="233">
        <v>4950406.1899999995</v>
      </c>
      <c r="K26" s="332"/>
      <c r="L26" s="140">
        <v>7</v>
      </c>
      <c r="M26" s="138">
        <v>1292313.8999999999</v>
      </c>
      <c r="N26" s="139">
        <v>969235.41999999993</v>
      </c>
      <c r="O26" s="137">
        <v>35</v>
      </c>
      <c r="P26" s="138">
        <v>6844928.379999999</v>
      </c>
      <c r="Q26" s="138">
        <v>5133696.2699999996</v>
      </c>
      <c r="R26" s="298"/>
      <c r="S26" s="142">
        <v>5</v>
      </c>
      <c r="T26" s="138">
        <v>613143.28</v>
      </c>
      <c r="U26" s="139">
        <v>459857.45999999996</v>
      </c>
      <c r="V26" s="140">
        <v>5</v>
      </c>
      <c r="W26" s="138">
        <v>497177.54</v>
      </c>
      <c r="X26" s="139">
        <v>372883.16</v>
      </c>
      <c r="Y26" s="137">
        <v>30</v>
      </c>
      <c r="Z26" s="138">
        <v>5734607.5599999987</v>
      </c>
      <c r="AA26" s="138">
        <v>4300955.6499999994</v>
      </c>
      <c r="AB26" s="328"/>
      <c r="AC26" s="367">
        <v>30</v>
      </c>
      <c r="AD26" s="141">
        <v>35</v>
      </c>
      <c r="AE26" s="138">
        <v>5477438.96</v>
      </c>
      <c r="AF26" s="138">
        <v>4108079.2</v>
      </c>
      <c r="AG26" s="298"/>
      <c r="AH26" s="142">
        <v>0</v>
      </c>
      <c r="AI26" s="138">
        <v>0</v>
      </c>
      <c r="AJ26" s="139">
        <v>201.6</v>
      </c>
      <c r="AK26" s="137">
        <v>83</v>
      </c>
      <c r="AL26" s="141">
        <v>30</v>
      </c>
      <c r="AM26" s="138">
        <v>5799145.9299999997</v>
      </c>
      <c r="AN26" s="138">
        <v>4349359.42</v>
      </c>
      <c r="AO26" s="138">
        <v>5287761.08</v>
      </c>
      <c r="AP26" s="139">
        <v>3965820.79</v>
      </c>
    </row>
    <row r="27" spans="1:42" ht="36.75" thickBot="1" x14ac:dyDescent="0.3">
      <c r="A27" s="387"/>
      <c r="B27" s="391" t="s">
        <v>83</v>
      </c>
      <c r="C27" s="558">
        <f>'Zestawienie syntetyczne'!B27</f>
        <v>7508597.3510496113</v>
      </c>
      <c r="D27" s="338">
        <v>6</v>
      </c>
      <c r="E27" s="293">
        <v>3046767</v>
      </c>
      <c r="F27" s="293">
        <v>2285075.25</v>
      </c>
      <c r="G27" s="331"/>
      <c r="H27" s="306">
        <v>5</v>
      </c>
      <c r="I27" s="294">
        <v>2896767</v>
      </c>
      <c r="J27" s="294">
        <v>2172575.25</v>
      </c>
      <c r="K27" s="335"/>
      <c r="L27" s="303">
        <v>1</v>
      </c>
      <c r="M27" s="293">
        <v>150000</v>
      </c>
      <c r="N27" s="312">
        <v>112500</v>
      </c>
      <c r="O27" s="338">
        <v>5</v>
      </c>
      <c r="P27" s="293">
        <v>2771458.29</v>
      </c>
      <c r="Q27" s="293">
        <v>2078593.71</v>
      </c>
      <c r="R27" s="295"/>
      <c r="S27" s="292">
        <v>0</v>
      </c>
      <c r="T27" s="293">
        <v>0</v>
      </c>
      <c r="U27" s="312">
        <v>0</v>
      </c>
      <c r="V27" s="303">
        <v>1</v>
      </c>
      <c r="W27" s="293">
        <v>1570.07</v>
      </c>
      <c r="X27" s="312">
        <v>1177.56</v>
      </c>
      <c r="Y27" s="338">
        <v>5</v>
      </c>
      <c r="Z27" s="293">
        <v>2769888.22</v>
      </c>
      <c r="AA27" s="293">
        <v>2077416.15</v>
      </c>
      <c r="AB27" s="331"/>
      <c r="AC27" s="370">
        <v>5</v>
      </c>
      <c r="AD27" s="371">
        <v>7</v>
      </c>
      <c r="AE27" s="293">
        <v>2517608.5299999998</v>
      </c>
      <c r="AF27" s="293">
        <v>1888206.38</v>
      </c>
      <c r="AG27" s="295"/>
      <c r="AH27" s="292">
        <v>0</v>
      </c>
      <c r="AI27" s="293">
        <v>0</v>
      </c>
      <c r="AJ27" s="312">
        <v>273758.01</v>
      </c>
      <c r="AK27" s="338">
        <v>20</v>
      </c>
      <c r="AL27" s="371">
        <v>5</v>
      </c>
      <c r="AM27" s="293">
        <v>2624568.11</v>
      </c>
      <c r="AN27" s="293">
        <v>1968426.07</v>
      </c>
      <c r="AO27" s="293">
        <v>2544801.52</v>
      </c>
      <c r="AP27" s="312">
        <v>1908601.13</v>
      </c>
    </row>
    <row r="28" spans="1:42" ht="72.75" thickBot="1" x14ac:dyDescent="0.3">
      <c r="A28" s="387"/>
      <c r="B28" s="486" t="s">
        <v>93</v>
      </c>
      <c r="C28" s="560">
        <f>'Zestawienie syntetyczne'!B28</f>
        <v>755057664.9144603</v>
      </c>
      <c r="D28" s="488">
        <v>357</v>
      </c>
      <c r="E28" s="490">
        <v>296310929.88999999</v>
      </c>
      <c r="F28" s="490">
        <v>222233196.75999999</v>
      </c>
      <c r="G28" s="561">
        <v>0</v>
      </c>
      <c r="H28" s="488">
        <v>229</v>
      </c>
      <c r="I28" s="490">
        <v>150155436.87</v>
      </c>
      <c r="J28" s="490">
        <v>112616577.19000003</v>
      </c>
      <c r="K28" s="561">
        <v>0</v>
      </c>
      <c r="L28" s="488">
        <v>101</v>
      </c>
      <c r="M28" s="490">
        <v>125104970.29000001</v>
      </c>
      <c r="N28" s="561">
        <v>93828727.559999987</v>
      </c>
      <c r="O28" s="488">
        <v>256</v>
      </c>
      <c r="P28" s="490">
        <v>165950853.31999999</v>
      </c>
      <c r="Q28" s="490">
        <v>124463139.42000003</v>
      </c>
      <c r="R28" s="490">
        <v>0</v>
      </c>
      <c r="S28" s="490">
        <v>27</v>
      </c>
      <c r="T28" s="490">
        <v>19593545.130000003</v>
      </c>
      <c r="U28" s="561">
        <v>14695158.810000001</v>
      </c>
      <c r="V28" s="488">
        <v>50</v>
      </c>
      <c r="W28" s="490">
        <v>14675120.449999999</v>
      </c>
      <c r="X28" s="561">
        <v>11006340.350000001</v>
      </c>
      <c r="Y28" s="488">
        <v>229</v>
      </c>
      <c r="Z28" s="490">
        <v>131682187.73999999</v>
      </c>
      <c r="AA28" s="490">
        <v>98761640.26000002</v>
      </c>
      <c r="AB28" s="561">
        <v>0</v>
      </c>
      <c r="AC28" s="488">
        <v>175</v>
      </c>
      <c r="AD28" s="490">
        <v>242</v>
      </c>
      <c r="AE28" s="490">
        <v>116148734.16</v>
      </c>
      <c r="AF28" s="490">
        <v>87111550.079999983</v>
      </c>
      <c r="AG28" s="490">
        <v>0</v>
      </c>
      <c r="AH28" s="490">
        <v>7</v>
      </c>
      <c r="AI28" s="490">
        <v>1336190.6500000001</v>
      </c>
      <c r="AJ28" s="561">
        <v>2423567.96</v>
      </c>
      <c r="AK28" s="488">
        <v>591</v>
      </c>
      <c r="AL28" s="490">
        <v>239</v>
      </c>
      <c r="AM28" s="476">
        <v>131519063.88999999</v>
      </c>
      <c r="AN28" s="476">
        <v>98639296.959999993</v>
      </c>
      <c r="AO28" s="476">
        <v>92022943.540000007</v>
      </c>
      <c r="AP28" s="480">
        <v>69017207.340000004</v>
      </c>
    </row>
    <row r="29" spans="1:42" ht="18" collapsed="1" x14ac:dyDescent="0.25">
      <c r="A29" s="387"/>
      <c r="B29" s="388" t="s">
        <v>40</v>
      </c>
      <c r="C29" s="559">
        <f>'Zestawienie syntetyczne'!B29</f>
        <v>72274400.449381337</v>
      </c>
      <c r="D29" s="137">
        <v>5</v>
      </c>
      <c r="E29" s="138">
        <v>28794897.300000001</v>
      </c>
      <c r="F29" s="233">
        <v>21596172.960000001</v>
      </c>
      <c r="G29" s="328"/>
      <c r="H29" s="304">
        <v>4</v>
      </c>
      <c r="I29" s="233">
        <v>20814232.609999999</v>
      </c>
      <c r="J29" s="233">
        <v>15610674.449999999</v>
      </c>
      <c r="K29" s="332"/>
      <c r="L29" s="140">
        <v>1</v>
      </c>
      <c r="M29" s="138">
        <v>7980664.6900000004</v>
      </c>
      <c r="N29" s="139">
        <v>5985498.5099999998</v>
      </c>
      <c r="O29" s="137">
        <v>4</v>
      </c>
      <c r="P29" s="138">
        <v>20721935.57</v>
      </c>
      <c r="Q29" s="138">
        <v>15541451.66</v>
      </c>
      <c r="R29" s="298"/>
      <c r="S29" s="142">
        <v>0</v>
      </c>
      <c r="T29" s="138">
        <v>0</v>
      </c>
      <c r="U29" s="139">
        <v>0</v>
      </c>
      <c r="V29" s="140">
        <v>6</v>
      </c>
      <c r="W29" s="138">
        <v>50370.74</v>
      </c>
      <c r="X29" s="139">
        <v>37778.06</v>
      </c>
      <c r="Y29" s="137">
        <v>4</v>
      </c>
      <c r="Z29" s="138">
        <v>20671564.830000002</v>
      </c>
      <c r="AA29" s="138">
        <v>15503673.6</v>
      </c>
      <c r="AB29" s="328"/>
      <c r="AC29" s="367">
        <v>4</v>
      </c>
      <c r="AD29" s="141">
        <v>14</v>
      </c>
      <c r="AE29" s="138">
        <v>19183806.449999999</v>
      </c>
      <c r="AF29" s="138">
        <v>14387854.789999999</v>
      </c>
      <c r="AG29" s="298"/>
      <c r="AH29" s="142">
        <v>1</v>
      </c>
      <c r="AI29" s="138">
        <v>45580</v>
      </c>
      <c r="AJ29" s="139">
        <v>65363.4</v>
      </c>
      <c r="AK29" s="137">
        <v>77</v>
      </c>
      <c r="AL29" s="141">
        <v>4</v>
      </c>
      <c r="AM29" s="138">
        <v>21161061.280000001</v>
      </c>
      <c r="AN29" s="138">
        <v>15870795.789999999</v>
      </c>
      <c r="AO29" s="138">
        <v>19258229.48</v>
      </c>
      <c r="AP29" s="139">
        <v>14443672.039999999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3">
        <v>10</v>
      </c>
      <c r="E30" s="45">
        <v>7790498.2000000002</v>
      </c>
      <c r="F30" s="47">
        <v>5842873.6399999997</v>
      </c>
      <c r="G30" s="329"/>
      <c r="H30" s="237">
        <v>2</v>
      </c>
      <c r="I30" s="47">
        <v>3391359.49</v>
      </c>
      <c r="J30" s="47">
        <v>2543519.6100000003</v>
      </c>
      <c r="K30" s="333"/>
      <c r="L30" s="146">
        <v>8</v>
      </c>
      <c r="M30" s="45">
        <v>4399138.71</v>
      </c>
      <c r="N30" s="144">
        <v>3299354.0300000003</v>
      </c>
      <c r="O30" s="143">
        <v>2</v>
      </c>
      <c r="P30" s="45">
        <v>3382603.9</v>
      </c>
      <c r="Q30" s="45">
        <v>2536952.92</v>
      </c>
      <c r="R30" s="250"/>
      <c r="S30" s="49">
        <v>0</v>
      </c>
      <c r="T30" s="45">
        <v>0</v>
      </c>
      <c r="U30" s="144">
        <v>0</v>
      </c>
      <c r="V30" s="146">
        <v>2</v>
      </c>
      <c r="W30" s="45">
        <v>158630.76</v>
      </c>
      <c r="X30" s="144">
        <v>118973.07</v>
      </c>
      <c r="Y30" s="143">
        <v>2</v>
      </c>
      <c r="Z30" s="45">
        <v>3223973.1399999997</v>
      </c>
      <c r="AA30" s="45">
        <v>2417979.85</v>
      </c>
      <c r="AB30" s="329"/>
      <c r="AC30" s="368">
        <v>2</v>
      </c>
      <c r="AD30" s="147">
        <v>5</v>
      </c>
      <c r="AE30" s="45">
        <v>3323711.65</v>
      </c>
      <c r="AF30" s="45">
        <v>2492783.7200000002</v>
      </c>
      <c r="AG30" s="250"/>
      <c r="AH30" s="49">
        <v>0</v>
      </c>
      <c r="AI30" s="45">
        <v>0</v>
      </c>
      <c r="AJ30" s="144">
        <v>73646.37</v>
      </c>
      <c r="AK30" s="143">
        <v>12</v>
      </c>
      <c r="AL30" s="147">
        <v>2</v>
      </c>
      <c r="AM30" s="45">
        <v>3539896.53</v>
      </c>
      <c r="AN30" s="45">
        <v>2654922.37</v>
      </c>
      <c r="AO30" s="45">
        <v>3381089.69</v>
      </c>
      <c r="AP30" s="144">
        <v>2535817.25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3">
        <v>267</v>
      </c>
      <c r="E31" s="147">
        <v>249831832.11000001</v>
      </c>
      <c r="F31" s="147">
        <v>187373873.62</v>
      </c>
      <c r="G31" s="440">
        <v>0</v>
      </c>
      <c r="H31" s="143">
        <v>164</v>
      </c>
      <c r="I31" s="147">
        <v>118718320.77000001</v>
      </c>
      <c r="J31" s="147">
        <v>89038740.25000003</v>
      </c>
      <c r="K31" s="440">
        <v>0</v>
      </c>
      <c r="L31" s="143">
        <v>79</v>
      </c>
      <c r="M31" s="147">
        <v>110274565.41</v>
      </c>
      <c r="N31" s="440">
        <v>82705923.949999988</v>
      </c>
      <c r="O31" s="143">
        <v>188</v>
      </c>
      <c r="P31" s="147">
        <v>134618562.34</v>
      </c>
      <c r="Q31" s="147">
        <v>100963921.35000002</v>
      </c>
      <c r="R31" s="147">
        <v>0</v>
      </c>
      <c r="S31" s="147">
        <v>24</v>
      </c>
      <c r="T31" s="147">
        <v>19401210.030000001</v>
      </c>
      <c r="U31" s="440">
        <v>14550907.49</v>
      </c>
      <c r="V31" s="143">
        <v>41</v>
      </c>
      <c r="W31" s="147">
        <v>14465688.75</v>
      </c>
      <c r="X31" s="440">
        <v>10849266.57</v>
      </c>
      <c r="Y31" s="143">
        <v>164</v>
      </c>
      <c r="Z31" s="147">
        <v>100751663.56</v>
      </c>
      <c r="AA31" s="147">
        <v>75563747.290000021</v>
      </c>
      <c r="AB31" s="440">
        <v>0</v>
      </c>
      <c r="AC31" s="143">
        <v>169</v>
      </c>
      <c r="AD31" s="147">
        <v>223</v>
      </c>
      <c r="AE31" s="147">
        <v>93641216.060000002</v>
      </c>
      <c r="AF31" s="147">
        <v>70230911.569999993</v>
      </c>
      <c r="AG31" s="147">
        <v>0</v>
      </c>
      <c r="AH31" s="147">
        <v>6</v>
      </c>
      <c r="AI31" s="147">
        <v>1290610.6500000001</v>
      </c>
      <c r="AJ31" s="440">
        <v>2284558.19</v>
      </c>
      <c r="AK31" s="143">
        <v>410</v>
      </c>
      <c r="AL31" s="147">
        <v>171</v>
      </c>
      <c r="AM31" s="45">
        <v>99590354.569999993</v>
      </c>
      <c r="AN31" s="45">
        <v>74692765.379999995</v>
      </c>
      <c r="AO31" s="45">
        <v>69383624.370000005</v>
      </c>
      <c r="AP31" s="144">
        <v>52037718.049999997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3">
        <v>137</v>
      </c>
      <c r="E32" s="45">
        <v>110612049.37</v>
      </c>
      <c r="F32" s="47">
        <v>82959036.719999999</v>
      </c>
      <c r="G32" s="329"/>
      <c r="H32" s="237">
        <v>90</v>
      </c>
      <c r="I32" s="47">
        <v>62073257.740000002</v>
      </c>
      <c r="J32" s="47">
        <v>46554943.100000016</v>
      </c>
      <c r="K32" s="333"/>
      <c r="L32" s="146">
        <v>42</v>
      </c>
      <c r="M32" s="45">
        <v>46777906.609999992</v>
      </c>
      <c r="N32" s="144">
        <v>35083429.869999997</v>
      </c>
      <c r="O32" s="143">
        <v>95</v>
      </c>
      <c r="P32" s="45">
        <v>61214974.159999996</v>
      </c>
      <c r="Q32" s="45">
        <v>45911230.380000018</v>
      </c>
      <c r="R32" s="250"/>
      <c r="S32" s="49">
        <v>5</v>
      </c>
      <c r="T32" s="45">
        <v>1704296.98</v>
      </c>
      <c r="U32" s="144">
        <v>1278222.73</v>
      </c>
      <c r="V32" s="146">
        <v>28</v>
      </c>
      <c r="W32" s="45">
        <v>3112751.39</v>
      </c>
      <c r="X32" s="144">
        <v>2334563.56</v>
      </c>
      <c r="Y32" s="143">
        <v>90</v>
      </c>
      <c r="Z32" s="45">
        <v>56397925.789999999</v>
      </c>
      <c r="AA32" s="45">
        <v>42298444.090000018</v>
      </c>
      <c r="AB32" s="329"/>
      <c r="AC32" s="368">
        <v>90</v>
      </c>
      <c r="AD32" s="147">
        <v>126</v>
      </c>
      <c r="AE32" s="45">
        <v>55335902.619999997</v>
      </c>
      <c r="AF32" s="45">
        <v>41501926.659999996</v>
      </c>
      <c r="AG32" s="250"/>
      <c r="AH32" s="49">
        <v>1</v>
      </c>
      <c r="AI32" s="45">
        <v>662713.81000000006</v>
      </c>
      <c r="AJ32" s="144">
        <v>1990667.6599999997</v>
      </c>
      <c r="AK32" s="143">
        <v>222</v>
      </c>
      <c r="AL32" s="147">
        <v>91</v>
      </c>
      <c r="AM32" s="45">
        <v>52273823.990000002</v>
      </c>
      <c r="AN32" s="45">
        <v>39205367.630000003</v>
      </c>
      <c r="AO32" s="45">
        <v>29036404.559999999</v>
      </c>
      <c r="AP32" s="144">
        <v>21777303.309999999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3">
        <v>94</v>
      </c>
      <c r="E33" s="45">
        <v>27010727.57</v>
      </c>
      <c r="F33" s="47">
        <v>20258045.579999998</v>
      </c>
      <c r="G33" s="329"/>
      <c r="H33" s="237">
        <v>57</v>
      </c>
      <c r="I33" s="47">
        <v>10919969.01</v>
      </c>
      <c r="J33" s="47">
        <v>8189976.6800000016</v>
      </c>
      <c r="K33" s="333"/>
      <c r="L33" s="265">
        <v>22</v>
      </c>
      <c r="M33" s="238">
        <v>10453267.609999999</v>
      </c>
      <c r="N33" s="144">
        <v>7839950.7000000002</v>
      </c>
      <c r="O33" s="143">
        <v>72</v>
      </c>
      <c r="P33" s="45">
        <v>14332935.070000002</v>
      </c>
      <c r="Q33" s="45">
        <v>10749701.190000001</v>
      </c>
      <c r="R33" s="250"/>
      <c r="S33" s="49">
        <v>15</v>
      </c>
      <c r="T33" s="45">
        <v>4263843.1499999994</v>
      </c>
      <c r="U33" s="144">
        <v>3197882.34</v>
      </c>
      <c r="V33" s="146">
        <v>7</v>
      </c>
      <c r="W33" s="45">
        <v>189852.16</v>
      </c>
      <c r="X33" s="144">
        <v>142389.10999999999</v>
      </c>
      <c r="Y33" s="143">
        <v>57</v>
      </c>
      <c r="Z33" s="45">
        <v>9879239.7600000016</v>
      </c>
      <c r="AA33" s="45">
        <v>7409429.7400000012</v>
      </c>
      <c r="AB33" s="329"/>
      <c r="AC33" s="368">
        <v>60</v>
      </c>
      <c r="AD33" s="147">
        <v>66</v>
      </c>
      <c r="AE33" s="45">
        <v>10051020.189999999</v>
      </c>
      <c r="AF33" s="45">
        <v>7538265.0700000003</v>
      </c>
      <c r="AG33" s="250"/>
      <c r="AH33" s="49">
        <v>3</v>
      </c>
      <c r="AI33" s="45">
        <v>122687.8</v>
      </c>
      <c r="AJ33" s="144">
        <v>189550.41</v>
      </c>
      <c r="AK33" s="143">
        <v>115</v>
      </c>
      <c r="AL33" s="147">
        <v>61</v>
      </c>
      <c r="AM33" s="45">
        <v>10557669.68</v>
      </c>
      <c r="AN33" s="45">
        <v>7918252.1699999999</v>
      </c>
      <c r="AO33" s="45">
        <v>8192489.8099999996</v>
      </c>
      <c r="AP33" s="144">
        <v>6144367.2999999998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3">
        <v>36</v>
      </c>
      <c r="E34" s="45">
        <v>112209055.17</v>
      </c>
      <c r="F34" s="47">
        <v>84156791.319999993</v>
      </c>
      <c r="G34" s="329"/>
      <c r="H34" s="237">
        <v>17</v>
      </c>
      <c r="I34" s="47">
        <v>45725094.020000003</v>
      </c>
      <c r="J34" s="47">
        <v>34293820.470000006</v>
      </c>
      <c r="K34" s="333"/>
      <c r="L34" s="146">
        <v>15</v>
      </c>
      <c r="M34" s="45">
        <v>53043391.189999998</v>
      </c>
      <c r="N34" s="144">
        <v>39782543.379999995</v>
      </c>
      <c r="O34" s="143">
        <v>21</v>
      </c>
      <c r="P34" s="45">
        <v>59070653.110000007</v>
      </c>
      <c r="Q34" s="45">
        <v>44302989.780000001</v>
      </c>
      <c r="R34" s="250"/>
      <c r="S34" s="49">
        <v>4</v>
      </c>
      <c r="T34" s="45">
        <v>13433069.9</v>
      </c>
      <c r="U34" s="144">
        <v>10074802.42</v>
      </c>
      <c r="V34" s="146">
        <v>6</v>
      </c>
      <c r="W34" s="45">
        <v>11163085.199999999</v>
      </c>
      <c r="X34" s="144">
        <v>8372313.9000000004</v>
      </c>
      <c r="Y34" s="143">
        <v>17</v>
      </c>
      <c r="Z34" s="45">
        <v>34474498.010000005</v>
      </c>
      <c r="AA34" s="45">
        <v>25855873.460000001</v>
      </c>
      <c r="AB34" s="329"/>
      <c r="AC34" s="368">
        <v>19</v>
      </c>
      <c r="AD34" s="147">
        <v>31</v>
      </c>
      <c r="AE34" s="45">
        <v>28254293.25</v>
      </c>
      <c r="AF34" s="45">
        <v>21190719.84</v>
      </c>
      <c r="AG34" s="250"/>
      <c r="AH34" s="49">
        <v>2</v>
      </c>
      <c r="AI34" s="45">
        <v>505209.04</v>
      </c>
      <c r="AJ34" s="144">
        <v>104340.12</v>
      </c>
      <c r="AK34" s="143">
        <v>73</v>
      </c>
      <c r="AL34" s="147">
        <v>19</v>
      </c>
      <c r="AM34" s="45">
        <v>36758860.899999999</v>
      </c>
      <c r="AN34" s="45">
        <v>27569145.579999998</v>
      </c>
      <c r="AO34" s="45">
        <v>32154730</v>
      </c>
      <c r="AP34" s="144">
        <v>24116047.440000001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3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3">
        <v>40</v>
      </c>
      <c r="E36" s="45">
        <v>4627540.6900000004</v>
      </c>
      <c r="F36" s="47">
        <v>3470655.39</v>
      </c>
      <c r="G36" s="329"/>
      <c r="H36" s="237">
        <v>29</v>
      </c>
      <c r="I36" s="47">
        <v>3841412.4400000004</v>
      </c>
      <c r="J36" s="47">
        <v>2881059.2400000007</v>
      </c>
      <c r="K36" s="333"/>
      <c r="L36" s="146">
        <v>8</v>
      </c>
      <c r="M36" s="45">
        <v>574551.44999999995</v>
      </c>
      <c r="N36" s="144">
        <v>430913.55999999994</v>
      </c>
      <c r="O36" s="143">
        <v>32</v>
      </c>
      <c r="P36" s="45">
        <v>3772970.9100000006</v>
      </c>
      <c r="Q36" s="45">
        <v>2829728.0700000003</v>
      </c>
      <c r="R36" s="250"/>
      <c r="S36" s="49">
        <v>3</v>
      </c>
      <c r="T36" s="45">
        <v>192335.1</v>
      </c>
      <c r="U36" s="144">
        <v>144251.32</v>
      </c>
      <c r="V36" s="146">
        <v>1</v>
      </c>
      <c r="W36" s="45">
        <v>430.2</v>
      </c>
      <c r="X36" s="144">
        <v>322.64999999999998</v>
      </c>
      <c r="Y36" s="143">
        <v>29</v>
      </c>
      <c r="Z36" s="45">
        <v>3580205.6100000003</v>
      </c>
      <c r="AA36" s="45">
        <v>2685154.1000000006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32</v>
      </c>
      <c r="AL36" s="147">
        <v>32</v>
      </c>
      <c r="AM36" s="45">
        <v>3772970.91</v>
      </c>
      <c r="AN36" s="45">
        <v>2829728.06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3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3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91" t="s">
        <v>110</v>
      </c>
      <c r="C39" s="558">
        <f>'Zestawienie syntetyczne'!B39</f>
        <v>58161308.634210669</v>
      </c>
      <c r="D39" s="157">
        <v>35</v>
      </c>
      <c r="E39" s="158">
        <v>5266161.59</v>
      </c>
      <c r="F39" s="158">
        <v>3949621.15</v>
      </c>
      <c r="G39" s="330"/>
      <c r="H39" s="305">
        <v>30</v>
      </c>
      <c r="I39" s="158">
        <v>3390111.5599999996</v>
      </c>
      <c r="J39" s="158">
        <v>2542583.6400000006</v>
      </c>
      <c r="K39" s="334"/>
      <c r="L39" s="164">
        <v>5</v>
      </c>
      <c r="M39" s="158">
        <v>1876050.03</v>
      </c>
      <c r="N39" s="163">
        <v>1407037.5099999998</v>
      </c>
      <c r="O39" s="157">
        <v>30</v>
      </c>
      <c r="P39" s="158">
        <v>3454780.5999999996</v>
      </c>
      <c r="Q39" s="158">
        <v>2591085.4200000009</v>
      </c>
      <c r="R39" s="289"/>
      <c r="S39" s="168">
        <v>0</v>
      </c>
      <c r="T39" s="158">
        <v>0</v>
      </c>
      <c r="U39" s="163">
        <v>0</v>
      </c>
      <c r="V39" s="164">
        <v>0</v>
      </c>
      <c r="W39" s="158">
        <v>0</v>
      </c>
      <c r="X39" s="163">
        <v>0</v>
      </c>
      <c r="Y39" s="157">
        <v>30</v>
      </c>
      <c r="Z39" s="158">
        <v>3454780.5999999996</v>
      </c>
      <c r="AA39" s="158">
        <v>2591085.4200000009</v>
      </c>
      <c r="AB39" s="330"/>
      <c r="AC39" s="369">
        <v>0</v>
      </c>
      <c r="AD39" s="165">
        <v>0</v>
      </c>
      <c r="AE39" s="158">
        <v>0</v>
      </c>
      <c r="AF39" s="158">
        <v>0</v>
      </c>
      <c r="AG39" s="289"/>
      <c r="AH39" s="168">
        <v>0</v>
      </c>
      <c r="AI39" s="158">
        <v>0</v>
      </c>
      <c r="AJ39" s="163">
        <v>0</v>
      </c>
      <c r="AK39" s="157">
        <v>60</v>
      </c>
      <c r="AL39" s="165">
        <v>30</v>
      </c>
      <c r="AM39" s="158">
        <v>3454780.6</v>
      </c>
      <c r="AN39" s="158">
        <v>2591085.36</v>
      </c>
      <c r="AO39" s="158">
        <v>0</v>
      </c>
      <c r="AP39" s="163">
        <v>0</v>
      </c>
    </row>
    <row r="40" spans="1:42" s="196" customFormat="1" ht="36.75" thickBot="1" x14ac:dyDescent="0.3">
      <c r="A40" s="387"/>
      <c r="B40" s="486" t="s">
        <v>128</v>
      </c>
      <c r="C40" s="560">
        <f>'Zestawienie syntetyczne'!B40</f>
        <v>125790413.83564283</v>
      </c>
      <c r="D40" s="488">
        <v>2</v>
      </c>
      <c r="E40" s="490">
        <v>802216</v>
      </c>
      <c r="F40" s="490">
        <v>721994.4</v>
      </c>
      <c r="G40" s="561">
        <v>0</v>
      </c>
      <c r="H40" s="488">
        <v>2</v>
      </c>
      <c r="I40" s="490">
        <v>802216</v>
      </c>
      <c r="J40" s="490">
        <v>721994.4</v>
      </c>
      <c r="K40" s="561">
        <v>0</v>
      </c>
      <c r="L40" s="488">
        <v>0</v>
      </c>
      <c r="M40" s="490">
        <v>0</v>
      </c>
      <c r="N40" s="561">
        <v>0</v>
      </c>
      <c r="O40" s="488">
        <v>2</v>
      </c>
      <c r="P40" s="490">
        <v>802216</v>
      </c>
      <c r="Q40" s="490">
        <v>721994.4</v>
      </c>
      <c r="R40" s="490">
        <v>0</v>
      </c>
      <c r="S40" s="490">
        <v>0</v>
      </c>
      <c r="T40" s="490">
        <v>0</v>
      </c>
      <c r="U40" s="561">
        <v>0</v>
      </c>
      <c r="V40" s="488">
        <v>0</v>
      </c>
      <c r="W40" s="490">
        <v>0</v>
      </c>
      <c r="X40" s="561">
        <v>0</v>
      </c>
      <c r="Y40" s="488">
        <v>2</v>
      </c>
      <c r="Z40" s="490">
        <v>802216</v>
      </c>
      <c r="AA40" s="490">
        <v>721994.4</v>
      </c>
      <c r="AB40" s="561">
        <v>0</v>
      </c>
      <c r="AC40" s="488">
        <v>2</v>
      </c>
      <c r="AD40" s="490">
        <v>4</v>
      </c>
      <c r="AE40" s="490">
        <v>798129.57</v>
      </c>
      <c r="AF40" s="490">
        <v>718316.6</v>
      </c>
      <c r="AG40" s="490">
        <v>0</v>
      </c>
      <c r="AH40" s="490">
        <v>0</v>
      </c>
      <c r="AI40" s="490">
        <v>0</v>
      </c>
      <c r="AJ40" s="561">
        <v>105196.43</v>
      </c>
      <c r="AK40" s="488">
        <v>1</v>
      </c>
      <c r="AL40" s="490">
        <v>1</v>
      </c>
      <c r="AM40" s="476">
        <v>298890</v>
      </c>
      <c r="AN40" s="476">
        <v>269001</v>
      </c>
      <c r="AO40" s="476">
        <v>0</v>
      </c>
      <c r="AP40" s="480">
        <v>0</v>
      </c>
    </row>
    <row r="41" spans="1:42" ht="18" x14ac:dyDescent="0.25">
      <c r="A41" s="387"/>
      <c r="B41" s="388" t="s">
        <v>49</v>
      </c>
      <c r="C41" s="559">
        <f>'Zestawienie syntetyczne'!B41</f>
        <v>84535146.052986637</v>
      </c>
      <c r="D41" s="137">
        <v>2</v>
      </c>
      <c r="E41" s="141">
        <v>802216</v>
      </c>
      <c r="F41" s="141">
        <v>721994.4</v>
      </c>
      <c r="G41" s="430">
        <v>0</v>
      </c>
      <c r="H41" s="137">
        <v>2</v>
      </c>
      <c r="I41" s="141">
        <v>802216</v>
      </c>
      <c r="J41" s="141">
        <v>721994.4</v>
      </c>
      <c r="K41" s="430">
        <v>0</v>
      </c>
      <c r="L41" s="137">
        <v>0</v>
      </c>
      <c r="M41" s="141">
        <v>0</v>
      </c>
      <c r="N41" s="430">
        <v>0</v>
      </c>
      <c r="O41" s="137">
        <v>2</v>
      </c>
      <c r="P41" s="141">
        <v>802216</v>
      </c>
      <c r="Q41" s="141">
        <v>721994.4</v>
      </c>
      <c r="R41" s="141">
        <v>0</v>
      </c>
      <c r="S41" s="141">
        <v>0</v>
      </c>
      <c r="T41" s="141">
        <v>0</v>
      </c>
      <c r="U41" s="430">
        <v>0</v>
      </c>
      <c r="V41" s="137">
        <v>0</v>
      </c>
      <c r="W41" s="141">
        <v>0</v>
      </c>
      <c r="X41" s="430">
        <v>0</v>
      </c>
      <c r="Y41" s="137">
        <v>2</v>
      </c>
      <c r="Z41" s="141">
        <v>802216</v>
      </c>
      <c r="AA41" s="141">
        <v>721994.4</v>
      </c>
      <c r="AB41" s="430">
        <v>0</v>
      </c>
      <c r="AC41" s="137">
        <v>2</v>
      </c>
      <c r="AD41" s="141">
        <v>4</v>
      </c>
      <c r="AE41" s="141">
        <v>798129.57</v>
      </c>
      <c r="AF41" s="141">
        <v>718316.6</v>
      </c>
      <c r="AG41" s="141">
        <v>0</v>
      </c>
      <c r="AH41" s="141">
        <v>0</v>
      </c>
      <c r="AI41" s="141">
        <v>0</v>
      </c>
      <c r="AJ41" s="430">
        <v>105196.43</v>
      </c>
      <c r="AK41" s="137">
        <v>1</v>
      </c>
      <c r="AL41" s="141">
        <v>1</v>
      </c>
      <c r="AM41" s="141">
        <v>298890</v>
      </c>
      <c r="AN41" s="141">
        <v>269001</v>
      </c>
      <c r="AO41" s="141">
        <v>0</v>
      </c>
      <c r="AP41" s="430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2</v>
      </c>
      <c r="E42" s="45">
        <v>802216</v>
      </c>
      <c r="F42" s="45">
        <v>721994.4</v>
      </c>
      <c r="G42" s="329"/>
      <c r="H42" s="237">
        <v>2</v>
      </c>
      <c r="I42" s="45">
        <v>802216</v>
      </c>
      <c r="J42" s="45">
        <v>721994.4</v>
      </c>
      <c r="K42" s="333"/>
      <c r="L42" s="146">
        <v>0</v>
      </c>
      <c r="M42" s="45">
        <v>0</v>
      </c>
      <c r="N42" s="144">
        <v>0</v>
      </c>
      <c r="O42" s="143">
        <v>2</v>
      </c>
      <c r="P42" s="45">
        <v>802216</v>
      </c>
      <c r="Q42" s="45">
        <v>721994.4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2</v>
      </c>
      <c r="Z42" s="45">
        <v>802216</v>
      </c>
      <c r="AA42" s="45">
        <v>721994.4</v>
      </c>
      <c r="AB42" s="329"/>
      <c r="AC42" s="368">
        <v>2</v>
      </c>
      <c r="AD42" s="147">
        <v>4</v>
      </c>
      <c r="AE42" s="45">
        <v>798129.57</v>
      </c>
      <c r="AF42" s="45">
        <v>718316.6</v>
      </c>
      <c r="AG42" s="250"/>
      <c r="AH42" s="49">
        <v>0</v>
      </c>
      <c r="AI42" s="45">
        <v>0</v>
      </c>
      <c r="AJ42" s="144">
        <v>105196.43</v>
      </c>
      <c r="AK42" s="143">
        <v>1</v>
      </c>
      <c r="AL42" s="147">
        <v>1</v>
      </c>
      <c r="AM42" s="45">
        <v>298890</v>
      </c>
      <c r="AN42" s="45">
        <v>269001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3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3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3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3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3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63" hidden="1" customHeight="1" thickBot="1" x14ac:dyDescent="0.3">
      <c r="A48" s="387"/>
      <c r="B48" s="391" t="s">
        <v>55</v>
      </c>
      <c r="C48" s="562">
        <f>'Zestawienie syntetyczne'!B48</f>
        <v>11675056.013677649</v>
      </c>
      <c r="D48" s="157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64">
        <f>'Zestawienie syntetyczne'!B49</f>
        <v>682918935.43706155</v>
      </c>
      <c r="D49" s="502">
        <v>778</v>
      </c>
      <c r="E49" s="504">
        <v>189676311.62</v>
      </c>
      <c r="F49" s="504">
        <v>142303680.91999999</v>
      </c>
      <c r="G49" s="565">
        <v>0</v>
      </c>
      <c r="H49" s="502">
        <v>735</v>
      </c>
      <c r="I49" s="504">
        <v>180792452.20999995</v>
      </c>
      <c r="J49" s="504">
        <v>135640786.42000002</v>
      </c>
      <c r="K49" s="565">
        <v>0</v>
      </c>
      <c r="L49" s="502">
        <v>42</v>
      </c>
      <c r="M49" s="504">
        <v>8745459.4100000001</v>
      </c>
      <c r="N49" s="565">
        <v>6559094.5</v>
      </c>
      <c r="O49" s="502">
        <v>736</v>
      </c>
      <c r="P49" s="504">
        <v>162360379.38999993</v>
      </c>
      <c r="Q49" s="504">
        <v>121816722.60000002</v>
      </c>
      <c r="R49" s="504">
        <v>0</v>
      </c>
      <c r="S49" s="504">
        <v>2</v>
      </c>
      <c r="T49" s="504">
        <v>218400</v>
      </c>
      <c r="U49" s="565">
        <v>163800</v>
      </c>
      <c r="V49" s="502">
        <v>6</v>
      </c>
      <c r="W49" s="504">
        <v>1719212.57</v>
      </c>
      <c r="X49" s="565">
        <v>1289409.43</v>
      </c>
      <c r="Y49" s="502">
        <v>734</v>
      </c>
      <c r="Z49" s="504">
        <v>160422766.81999993</v>
      </c>
      <c r="AA49" s="504">
        <v>120363513.17000002</v>
      </c>
      <c r="AB49" s="565">
        <v>0</v>
      </c>
      <c r="AC49" s="502">
        <v>34</v>
      </c>
      <c r="AD49" s="504">
        <v>54</v>
      </c>
      <c r="AE49" s="504">
        <v>84449551.849999994</v>
      </c>
      <c r="AF49" s="504">
        <v>63337163.75</v>
      </c>
      <c r="AG49" s="504">
        <v>0</v>
      </c>
      <c r="AH49" s="504">
        <v>0</v>
      </c>
      <c r="AI49" s="504">
        <v>0</v>
      </c>
      <c r="AJ49" s="565">
        <v>932432.73</v>
      </c>
      <c r="AK49" s="502">
        <v>791</v>
      </c>
      <c r="AL49" s="504">
        <v>733</v>
      </c>
      <c r="AM49" s="494">
        <v>158100915.79000002</v>
      </c>
      <c r="AN49" s="494">
        <v>118622124.88000001</v>
      </c>
      <c r="AO49" s="494">
        <v>64142343.200000003</v>
      </c>
      <c r="AP49" s="498">
        <v>48106757.380000003</v>
      </c>
    </row>
    <row r="50" spans="1:42" ht="18" x14ac:dyDescent="0.25">
      <c r="A50" s="387"/>
      <c r="B50" s="388" t="s">
        <v>56</v>
      </c>
      <c r="C50" s="563">
        <f>'Zestawienie syntetyczne'!B50</f>
        <v>65674848.581891999</v>
      </c>
      <c r="D50" s="137">
        <v>23</v>
      </c>
      <c r="E50" s="138">
        <v>30505613.629999999</v>
      </c>
      <c r="F50" s="233">
        <v>22879210.170000002</v>
      </c>
      <c r="G50" s="328"/>
      <c r="H50" s="304">
        <v>22</v>
      </c>
      <c r="I50" s="233">
        <v>28487363.629999999</v>
      </c>
      <c r="J50" s="233">
        <v>21365522.670000002</v>
      </c>
      <c r="K50" s="332"/>
      <c r="L50" s="140">
        <v>1</v>
      </c>
      <c r="M50" s="138">
        <v>2018250</v>
      </c>
      <c r="N50" s="139">
        <v>1513687.5</v>
      </c>
      <c r="O50" s="137">
        <v>22</v>
      </c>
      <c r="P50" s="138">
        <v>23246179.309999995</v>
      </c>
      <c r="Q50" s="138">
        <v>17434634.410000004</v>
      </c>
      <c r="R50" s="298"/>
      <c r="S50" s="142">
        <v>0</v>
      </c>
      <c r="T50" s="138">
        <v>0</v>
      </c>
      <c r="U50" s="139">
        <v>0</v>
      </c>
      <c r="V50" s="140">
        <v>3</v>
      </c>
      <c r="W50" s="138">
        <v>1440769.28</v>
      </c>
      <c r="X50" s="139">
        <v>1080576.96</v>
      </c>
      <c r="Y50" s="137">
        <v>22</v>
      </c>
      <c r="Z50" s="138">
        <v>21805410.029999994</v>
      </c>
      <c r="AA50" s="138">
        <v>16354057.450000003</v>
      </c>
      <c r="AB50" s="328"/>
      <c r="AC50" s="367">
        <v>22</v>
      </c>
      <c r="AD50" s="141">
        <v>26</v>
      </c>
      <c r="AE50" s="138">
        <v>21880020.420000002</v>
      </c>
      <c r="AF50" s="138">
        <v>16410015.24</v>
      </c>
      <c r="AG50" s="298"/>
      <c r="AH50" s="142">
        <v>0</v>
      </c>
      <c r="AI50" s="138">
        <v>0</v>
      </c>
      <c r="AJ50" s="139">
        <v>928367.69</v>
      </c>
      <c r="AK50" s="137">
        <v>26</v>
      </c>
      <c r="AL50" s="141">
        <v>21</v>
      </c>
      <c r="AM50" s="138">
        <v>19462102.859999999</v>
      </c>
      <c r="AN50" s="138">
        <v>14596577.07</v>
      </c>
      <c r="AO50" s="138">
        <v>900000</v>
      </c>
      <c r="AP50" s="139">
        <v>675000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3">
        <v>2</v>
      </c>
      <c r="E51" s="45">
        <v>185791.93</v>
      </c>
      <c r="F51" s="47">
        <v>185791.93</v>
      </c>
      <c r="G51" s="329"/>
      <c r="H51" s="237">
        <v>2</v>
      </c>
      <c r="I51" s="47">
        <v>185791.93</v>
      </c>
      <c r="J51" s="47">
        <v>185791.93</v>
      </c>
      <c r="K51" s="333"/>
      <c r="L51" s="146">
        <v>0</v>
      </c>
      <c r="M51" s="45">
        <v>0</v>
      </c>
      <c r="N51" s="144">
        <v>0</v>
      </c>
      <c r="O51" s="143">
        <v>2</v>
      </c>
      <c r="P51" s="45">
        <v>185755.13</v>
      </c>
      <c r="Q51" s="45">
        <v>185755.13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2</v>
      </c>
      <c r="Z51" s="45">
        <v>185755.13</v>
      </c>
      <c r="AA51" s="45">
        <v>185755.13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2</v>
      </c>
      <c r="AL51" s="147">
        <v>2</v>
      </c>
      <c r="AM51" s="45">
        <v>185755.13</v>
      </c>
      <c r="AN51" s="45">
        <v>185755.13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3">
        <v>752</v>
      </c>
      <c r="E52" s="45">
        <v>158880471.06</v>
      </c>
      <c r="F52" s="47">
        <v>119160352.56999999</v>
      </c>
      <c r="G52" s="329"/>
      <c r="H52" s="237">
        <v>711</v>
      </c>
      <c r="I52" s="47">
        <v>152119296.64999995</v>
      </c>
      <c r="J52" s="47">
        <v>114089471.82000001</v>
      </c>
      <c r="K52" s="333"/>
      <c r="L52" s="146">
        <v>40</v>
      </c>
      <c r="M52" s="45">
        <v>6622774.4100000001</v>
      </c>
      <c r="N52" s="144">
        <v>4967080.75</v>
      </c>
      <c r="O52" s="143">
        <v>712</v>
      </c>
      <c r="P52" s="45">
        <v>138928444.94999993</v>
      </c>
      <c r="Q52" s="45">
        <v>104196333.06000002</v>
      </c>
      <c r="R52" s="250"/>
      <c r="S52" s="49">
        <v>2</v>
      </c>
      <c r="T52" s="45">
        <v>218400</v>
      </c>
      <c r="U52" s="144">
        <v>163800</v>
      </c>
      <c r="V52" s="146">
        <v>3</v>
      </c>
      <c r="W52" s="45">
        <v>278443.28999999998</v>
      </c>
      <c r="X52" s="144">
        <v>208832.47</v>
      </c>
      <c r="Y52" s="143">
        <v>710</v>
      </c>
      <c r="Z52" s="45">
        <v>138431601.65999994</v>
      </c>
      <c r="AA52" s="45">
        <v>103823700.59000002</v>
      </c>
      <c r="AB52" s="329"/>
      <c r="AC52" s="368">
        <v>12</v>
      </c>
      <c r="AD52" s="147">
        <v>28</v>
      </c>
      <c r="AE52" s="45">
        <v>62569531.43</v>
      </c>
      <c r="AF52" s="45">
        <v>46927148.509999998</v>
      </c>
      <c r="AG52" s="250"/>
      <c r="AH52" s="49">
        <v>0</v>
      </c>
      <c r="AI52" s="45">
        <v>0</v>
      </c>
      <c r="AJ52" s="144">
        <v>4065.04</v>
      </c>
      <c r="AK52" s="143">
        <v>763</v>
      </c>
      <c r="AL52" s="147">
        <v>710</v>
      </c>
      <c r="AM52" s="45">
        <v>138453057.80000001</v>
      </c>
      <c r="AN52" s="45">
        <v>103839792.68000001</v>
      </c>
      <c r="AO52" s="45">
        <v>63242343.200000003</v>
      </c>
      <c r="AP52" s="144">
        <v>47431757.380000003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3">
        <v>21</v>
      </c>
      <c r="E53" s="45">
        <v>67966625.670000002</v>
      </c>
      <c r="F53" s="47">
        <v>50974969.210000001</v>
      </c>
      <c r="G53" s="329"/>
      <c r="H53" s="237">
        <v>12</v>
      </c>
      <c r="I53" s="47">
        <v>64239100.670000002</v>
      </c>
      <c r="J53" s="47">
        <v>48179325.460000001</v>
      </c>
      <c r="K53" s="333"/>
      <c r="L53" s="146">
        <v>7</v>
      </c>
      <c r="M53" s="45">
        <v>3509125</v>
      </c>
      <c r="N53" s="144">
        <v>2631843.75</v>
      </c>
      <c r="O53" s="143">
        <v>14</v>
      </c>
      <c r="P53" s="45">
        <v>64353763.730000004</v>
      </c>
      <c r="Q53" s="45">
        <v>48265322.760000005</v>
      </c>
      <c r="R53" s="250"/>
      <c r="S53" s="49">
        <v>2</v>
      </c>
      <c r="T53" s="45">
        <v>218400</v>
      </c>
      <c r="U53" s="144">
        <v>163800</v>
      </c>
      <c r="V53" s="146">
        <v>3</v>
      </c>
      <c r="W53" s="45">
        <v>278443.28999999998</v>
      </c>
      <c r="X53" s="144">
        <v>208832.47</v>
      </c>
      <c r="Y53" s="143">
        <v>12</v>
      </c>
      <c r="Z53" s="45">
        <v>63856920.440000005</v>
      </c>
      <c r="AA53" s="45">
        <v>47892690.290000007</v>
      </c>
      <c r="AB53" s="329"/>
      <c r="AC53" s="368">
        <v>12</v>
      </c>
      <c r="AD53" s="147">
        <v>28</v>
      </c>
      <c r="AE53" s="45">
        <v>62569531.43</v>
      </c>
      <c r="AF53" s="45">
        <v>46927148.509999998</v>
      </c>
      <c r="AG53" s="250"/>
      <c r="AH53" s="49">
        <v>0</v>
      </c>
      <c r="AI53" s="45">
        <v>0</v>
      </c>
      <c r="AJ53" s="144">
        <v>4065.04</v>
      </c>
      <c r="AK53" s="143">
        <v>64</v>
      </c>
      <c r="AL53" s="147">
        <v>12</v>
      </c>
      <c r="AM53" s="45">
        <v>63878376.579999998</v>
      </c>
      <c r="AN53" s="45">
        <v>47908782.380000003</v>
      </c>
      <c r="AO53" s="45">
        <v>63242343.200000003</v>
      </c>
      <c r="AP53" s="144">
        <v>47431757.380000003</v>
      </c>
    </row>
    <row r="54" spans="1:42" ht="59.25" customHeight="1" x14ac:dyDescent="0.25">
      <c r="A54" s="581" t="s">
        <v>131</v>
      </c>
      <c r="B54" s="391" t="s">
        <v>168</v>
      </c>
      <c r="C54" s="562"/>
      <c r="D54" s="157">
        <v>731</v>
      </c>
      <c r="E54" s="158">
        <v>90913845.390000001</v>
      </c>
      <c r="F54" s="288">
        <v>68185383.359999999</v>
      </c>
      <c r="G54" s="330"/>
      <c r="H54" s="305">
        <v>699</v>
      </c>
      <c r="I54" s="288">
        <v>87880195.979999945</v>
      </c>
      <c r="J54" s="288">
        <v>65910146.360000007</v>
      </c>
      <c r="K54" s="334"/>
      <c r="L54" s="164">
        <v>33</v>
      </c>
      <c r="M54" s="158">
        <v>3113649.41</v>
      </c>
      <c r="N54" s="163">
        <v>2335237.0000000005</v>
      </c>
      <c r="O54" s="157">
        <v>698</v>
      </c>
      <c r="P54" s="158">
        <v>74574681.219999939</v>
      </c>
      <c r="Q54" s="158">
        <v>55931010.300000012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698</v>
      </c>
      <c r="Z54" s="158">
        <v>74574681.219999939</v>
      </c>
      <c r="AA54" s="158">
        <v>55931010.300000012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699</v>
      </c>
      <c r="AL54" s="165">
        <v>698</v>
      </c>
      <c r="AM54" s="158">
        <v>74574681.219999999</v>
      </c>
      <c r="AN54" s="158">
        <v>55931010.299999997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558">
        <f>'Zestawienie syntetyczne'!B55</f>
        <v>217862253.40027332</v>
      </c>
      <c r="D55" s="157">
        <v>1</v>
      </c>
      <c r="E55" s="158">
        <v>104435</v>
      </c>
      <c r="F55" s="288">
        <v>78326.25</v>
      </c>
      <c r="G55" s="330"/>
      <c r="H55" s="305">
        <v>0</v>
      </c>
      <c r="I55" s="288">
        <v>0</v>
      </c>
      <c r="J55" s="288">
        <v>0</v>
      </c>
      <c r="K55" s="334"/>
      <c r="L55" s="164">
        <v>1</v>
      </c>
      <c r="M55" s="158">
        <v>104435</v>
      </c>
      <c r="N55" s="163">
        <v>78326.25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560">
        <f>'Zestawienie syntetyczne'!B56</f>
        <v>1120400.6927156404</v>
      </c>
      <c r="D56" s="502">
        <v>0</v>
      </c>
      <c r="E56" s="504">
        <v>0</v>
      </c>
      <c r="F56" s="504">
        <v>0</v>
      </c>
      <c r="G56" s="565">
        <v>0</v>
      </c>
      <c r="H56" s="502">
        <v>0</v>
      </c>
      <c r="I56" s="504">
        <v>0</v>
      </c>
      <c r="J56" s="504">
        <v>0</v>
      </c>
      <c r="K56" s="565">
        <v>0</v>
      </c>
      <c r="L56" s="502">
        <v>0</v>
      </c>
      <c r="M56" s="504">
        <v>0</v>
      </c>
      <c r="N56" s="565">
        <v>0</v>
      </c>
      <c r="O56" s="502">
        <v>0</v>
      </c>
      <c r="P56" s="504">
        <v>0</v>
      </c>
      <c r="Q56" s="504">
        <v>0</v>
      </c>
      <c r="R56" s="504">
        <v>0</v>
      </c>
      <c r="S56" s="504">
        <v>0</v>
      </c>
      <c r="T56" s="504">
        <v>0</v>
      </c>
      <c r="U56" s="565">
        <v>0</v>
      </c>
      <c r="V56" s="502">
        <v>0</v>
      </c>
      <c r="W56" s="504">
        <v>0</v>
      </c>
      <c r="X56" s="565">
        <v>0</v>
      </c>
      <c r="Y56" s="502">
        <v>0</v>
      </c>
      <c r="Z56" s="504">
        <v>0</v>
      </c>
      <c r="AA56" s="504">
        <v>0</v>
      </c>
      <c r="AB56" s="565">
        <v>0</v>
      </c>
      <c r="AC56" s="502">
        <v>0</v>
      </c>
      <c r="AD56" s="504">
        <v>0</v>
      </c>
      <c r="AE56" s="504">
        <v>0</v>
      </c>
      <c r="AF56" s="504">
        <v>0</v>
      </c>
      <c r="AG56" s="504">
        <v>0</v>
      </c>
      <c r="AH56" s="504">
        <v>0</v>
      </c>
      <c r="AI56" s="504">
        <v>0</v>
      </c>
      <c r="AJ56" s="565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559">
        <f>'Zestawienie syntetyczne'!B57</f>
        <v>1120400.6927156404</v>
      </c>
      <c r="D57" s="137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3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558">
        <f>'Zestawienie syntetyczne'!B59</f>
        <v>0</v>
      </c>
      <c r="D59" s="157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560">
        <f>'Zestawienie syntetyczne'!B60</f>
        <v>190682500.92308939</v>
      </c>
      <c r="D60" s="502">
        <v>0</v>
      </c>
      <c r="E60" s="494">
        <v>0</v>
      </c>
      <c r="F60" s="494">
        <v>0</v>
      </c>
      <c r="G60" s="565">
        <v>0</v>
      </c>
      <c r="H60" s="511">
        <v>0</v>
      </c>
      <c r="I60" s="494">
        <v>0</v>
      </c>
      <c r="J60" s="504">
        <v>0</v>
      </c>
      <c r="K60" s="498">
        <v>0</v>
      </c>
      <c r="L60" s="511">
        <v>0</v>
      </c>
      <c r="M60" s="504">
        <v>0</v>
      </c>
      <c r="N60" s="498">
        <v>0</v>
      </c>
      <c r="O60" s="511">
        <v>0</v>
      </c>
      <c r="P60" s="504">
        <v>0</v>
      </c>
      <c r="Q60" s="494">
        <v>0</v>
      </c>
      <c r="R60" s="494">
        <v>0</v>
      </c>
      <c r="S60" s="504">
        <v>0</v>
      </c>
      <c r="T60" s="494">
        <v>0</v>
      </c>
      <c r="U60" s="498">
        <v>0</v>
      </c>
      <c r="V60" s="502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565">
        <v>0</v>
      </c>
      <c r="AC60" s="511">
        <v>0</v>
      </c>
      <c r="AD60" s="494">
        <v>0</v>
      </c>
      <c r="AE60" s="504">
        <v>0</v>
      </c>
      <c r="AF60" s="494">
        <v>0</v>
      </c>
      <c r="AG60" s="494">
        <v>0</v>
      </c>
      <c r="AH60" s="504">
        <v>0</v>
      </c>
      <c r="AI60" s="494">
        <v>0</v>
      </c>
      <c r="AJ60" s="498">
        <v>0</v>
      </c>
      <c r="AK60" s="502">
        <v>0</v>
      </c>
      <c r="AL60" s="494">
        <v>0</v>
      </c>
      <c r="AM60" s="494">
        <v>0</v>
      </c>
      <c r="AN60" s="50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559">
        <f>'Zestawienie syntetyczne'!B61</f>
        <v>190682500.92308939</v>
      </c>
      <c r="D61" s="338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38">
        <v>0</v>
      </c>
      <c r="P61" s="293">
        <v>0</v>
      </c>
      <c r="Q61" s="293">
        <v>0</v>
      </c>
      <c r="R61" s="295"/>
      <c r="S61" s="292">
        <v>0</v>
      </c>
      <c r="T61" s="293">
        <v>0</v>
      </c>
      <c r="U61" s="312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488">
        <v>4162</v>
      </c>
      <c r="E62" s="476">
        <v>1262501209.7800002</v>
      </c>
      <c r="F62" s="476">
        <v>919183417.54999995</v>
      </c>
      <c r="G62" s="490">
        <v>0</v>
      </c>
      <c r="H62" s="490">
        <v>3558</v>
      </c>
      <c r="I62" s="476">
        <v>870015282.47999978</v>
      </c>
      <c r="J62" s="476">
        <v>624818972.78999996</v>
      </c>
      <c r="K62" s="566">
        <v>0</v>
      </c>
      <c r="L62" s="488">
        <v>585</v>
      </c>
      <c r="M62" s="476">
        <v>364152364.54000002</v>
      </c>
      <c r="N62" s="480">
        <v>271698767.55999994</v>
      </c>
      <c r="O62" s="531">
        <v>3577</v>
      </c>
      <c r="P62" s="476">
        <v>848456038.48000002</v>
      </c>
      <c r="Q62" s="476">
        <v>610278555.46000004</v>
      </c>
      <c r="R62" s="490">
        <v>0</v>
      </c>
      <c r="S62" s="490">
        <v>79</v>
      </c>
      <c r="T62" s="476">
        <v>31470083.43</v>
      </c>
      <c r="U62" s="479">
        <v>23602562.480000004</v>
      </c>
      <c r="V62" s="488">
        <v>132</v>
      </c>
      <c r="W62" s="476">
        <v>22251148.780000001</v>
      </c>
      <c r="X62" s="480">
        <v>16688361.629999999</v>
      </c>
      <c r="Y62" s="531">
        <v>3498</v>
      </c>
      <c r="Z62" s="476">
        <v>794734806.26999998</v>
      </c>
      <c r="AA62" s="476">
        <v>569987631.35000002</v>
      </c>
      <c r="AB62" s="566">
        <v>0</v>
      </c>
      <c r="AC62" s="488">
        <v>2704</v>
      </c>
      <c r="AD62" s="490">
        <v>2938</v>
      </c>
      <c r="AE62" s="476">
        <v>687664332.89999986</v>
      </c>
      <c r="AF62" s="476">
        <v>491158531</v>
      </c>
      <c r="AG62" s="490">
        <v>0</v>
      </c>
      <c r="AH62" s="490">
        <v>16</v>
      </c>
      <c r="AI62" s="476">
        <v>3463512.24</v>
      </c>
      <c r="AJ62" s="480">
        <v>13947376.059999999</v>
      </c>
      <c r="AK62" s="531">
        <v>4833</v>
      </c>
      <c r="AL62" s="490">
        <v>3518</v>
      </c>
      <c r="AM62" s="476">
        <v>794037286.77999997</v>
      </c>
      <c r="AN62" s="476">
        <v>569499421.62000012</v>
      </c>
      <c r="AO62" s="476">
        <v>407884330.03000003</v>
      </c>
      <c r="AP62" s="480">
        <v>305913246.50999999</v>
      </c>
    </row>
    <row r="63" spans="1:42" ht="43.5" customHeight="1" x14ac:dyDescent="0.4">
      <c r="B63" s="252"/>
      <c r="C63" s="112"/>
      <c r="D63" s="53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354"/>
      <c r="P63" s="286"/>
      <c r="Q63" s="286"/>
      <c r="R63" s="113"/>
      <c r="T63" s="8"/>
      <c r="W63" s="189"/>
      <c r="Z63" s="190"/>
      <c r="AE63" s="8"/>
      <c r="AI63" s="8"/>
      <c r="AM63" s="109"/>
    </row>
    <row r="64" spans="1:42" ht="31.5" customHeight="1" x14ac:dyDescent="0.3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112"/>
      <c r="D64" s="53"/>
      <c r="E64" s="16"/>
      <c r="F64" s="113"/>
      <c r="G64" s="6"/>
      <c r="H64" s="6"/>
      <c r="I64" s="6"/>
      <c r="J64" s="6"/>
      <c r="K64" s="6"/>
      <c r="L64" s="263"/>
      <c r="M64" s="263"/>
      <c r="N64" s="264"/>
      <c r="O64" s="53"/>
      <c r="P64" s="177"/>
      <c r="Q64" s="178"/>
      <c r="R64" s="177"/>
      <c r="S64" s="179"/>
      <c r="T64" s="179"/>
      <c r="U64" s="180"/>
      <c r="W64" s="190"/>
      <c r="Y64" s="363"/>
      <c r="Z64" s="186"/>
      <c r="AE64" s="179"/>
      <c r="AI64" s="8"/>
    </row>
    <row r="65" spans="2:35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112"/>
      <c r="D65" s="53"/>
      <c r="E65" s="16"/>
      <c r="F65" s="113"/>
      <c r="G65" s="6"/>
      <c r="H65" s="6"/>
      <c r="I65" s="6"/>
      <c r="J65" s="6"/>
      <c r="K65" s="6"/>
      <c r="L65" s="114"/>
      <c r="M65" s="114"/>
      <c r="N65" s="115"/>
      <c r="O65" s="53"/>
      <c r="P65" s="113"/>
      <c r="Q65" s="113"/>
      <c r="R65" s="113"/>
      <c r="T65" s="8"/>
      <c r="Y65" s="363"/>
      <c r="Z65" s="186"/>
      <c r="AE65" s="179"/>
      <c r="AI65" s="8"/>
    </row>
    <row r="66" spans="2:35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112"/>
      <c r="D66" s="362"/>
      <c r="E66" s="248"/>
      <c r="G66" s="15"/>
      <c r="H66" s="9"/>
      <c r="I66" s="9"/>
      <c r="J66" s="9"/>
      <c r="K66" s="9"/>
      <c r="L66" s="128"/>
      <c r="M66" s="126"/>
    </row>
    <row r="67" spans="2:35" ht="24.75" customHeight="1" x14ac:dyDescent="0.35">
      <c r="B67" s="113" t="str">
        <f>'Zestawienie syntetyczne'!A67</f>
        <v>4. W tym płatności zaliczkowe.</v>
      </c>
      <c r="C67" s="112"/>
      <c r="D67" s="362"/>
      <c r="E67" s="248"/>
      <c r="G67" s="15"/>
      <c r="H67" s="9"/>
      <c r="I67" s="9"/>
      <c r="J67" s="9"/>
      <c r="K67" s="9"/>
      <c r="L67" s="128"/>
      <c r="M67" s="126"/>
      <c r="V67" s="668"/>
      <c r="W67" s="668"/>
      <c r="X67" s="668"/>
    </row>
    <row r="68" spans="2:35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53"/>
      <c r="E68" s="113"/>
      <c r="F68" s="113"/>
      <c r="G68" s="6"/>
      <c r="H68" s="6"/>
      <c r="I68" s="6"/>
      <c r="J68" s="6"/>
      <c r="K68" s="6"/>
      <c r="L68" s="128"/>
      <c r="M68" s="126"/>
      <c r="V68" s="668"/>
      <c r="W68" s="668"/>
      <c r="X68" s="668"/>
    </row>
    <row r="69" spans="2:35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53"/>
      <c r="E69" s="113"/>
      <c r="F69" s="113"/>
      <c r="G69" s="6"/>
      <c r="H69" s="6"/>
      <c r="I69" s="6"/>
      <c r="J69" s="6"/>
      <c r="K69" s="6"/>
      <c r="L69" s="128"/>
      <c r="M69" s="126"/>
      <c r="N69" s="18"/>
    </row>
    <row r="70" spans="2:35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53"/>
      <c r="E70" s="113"/>
      <c r="F70" s="113"/>
      <c r="G70" s="6"/>
      <c r="H70" s="6"/>
      <c r="I70" s="6"/>
      <c r="J70" s="6"/>
      <c r="K70" s="6"/>
      <c r="L70" s="128"/>
      <c r="M70" s="126"/>
      <c r="W70" s="18"/>
    </row>
    <row r="71" spans="2:35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53"/>
      <c r="E71" s="113"/>
      <c r="F71" s="113"/>
      <c r="G71" s="6"/>
      <c r="H71" s="6"/>
      <c r="I71" s="6"/>
      <c r="J71" s="6"/>
      <c r="K71" s="6"/>
      <c r="L71" s="128"/>
      <c r="M71" s="126"/>
    </row>
    <row r="72" spans="2:35" ht="27.75" customHeight="1" x14ac:dyDescent="0.3">
      <c r="B72" s="113" t="str">
        <f>'Zestawienie syntetyczne'!A77</f>
        <v>Zatwierdził: Marcin Bereziński, p.o. Zastępcy Dyrektora Departamentu Analiz i Sprawozdawczości</v>
      </c>
      <c r="G72" s="15"/>
      <c r="H72" s="9"/>
      <c r="I72" s="9"/>
      <c r="J72" s="9"/>
      <c r="K72" s="9"/>
      <c r="L72" s="128"/>
      <c r="M72" s="126"/>
    </row>
    <row r="73" spans="2:35" ht="21.75" customHeight="1" x14ac:dyDescent="0.3">
      <c r="B73" s="113" t="str">
        <f>'Zestawienie syntetyczne'!A78</f>
        <v>Data sporządzenia: 15.11.2024 r.</v>
      </c>
      <c r="C73" s="112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35" ht="26.25" customHeight="1" x14ac:dyDescent="0.3">
      <c r="B74" s="113"/>
      <c r="C74" s="112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35" ht="26.25" customHeight="1" x14ac:dyDescent="0.3">
      <c r="C75" s="112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35" ht="26.25" customHeight="1" x14ac:dyDescent="0.25">
      <c r="C76" s="112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35" ht="15.75" x14ac:dyDescent="0.25">
      <c r="C77" s="112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35" ht="15.75" x14ac:dyDescent="0.25">
      <c r="C78" s="112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35" x14ac:dyDescent="0.25">
      <c r="C79" s="112"/>
      <c r="G79" s="15"/>
      <c r="H79" s="9"/>
      <c r="I79" s="9"/>
      <c r="J79" s="9"/>
      <c r="K79" s="9"/>
      <c r="S79" s="17"/>
    </row>
    <row r="80" spans="2:35" x14ac:dyDescent="0.25">
      <c r="C80" s="112"/>
      <c r="G80" s="15"/>
      <c r="H80" s="9"/>
      <c r="I80" s="9"/>
      <c r="J80" s="9"/>
      <c r="K80" s="9"/>
      <c r="V80" s="18"/>
    </row>
    <row r="81" spans="3:22" x14ac:dyDescent="0.25">
      <c r="C81" s="112"/>
      <c r="G81" s="15"/>
      <c r="H81" s="9"/>
      <c r="I81" s="9"/>
      <c r="J81" s="9"/>
      <c r="K81" s="9"/>
    </row>
    <row r="82" spans="3:22" x14ac:dyDescent="0.25">
      <c r="C82" s="112"/>
      <c r="G82" s="15"/>
      <c r="H82" s="9"/>
      <c r="I82" s="9"/>
      <c r="J82" s="9"/>
      <c r="K82" s="9"/>
      <c r="V82" s="18"/>
    </row>
    <row r="83" spans="3:22" x14ac:dyDescent="0.25">
      <c r="C83" s="112"/>
      <c r="G83" s="15"/>
      <c r="H83" s="9"/>
      <c r="I83" s="9"/>
      <c r="J83" s="9"/>
      <c r="K83" s="9"/>
    </row>
    <row r="84" spans="3:22" x14ac:dyDescent="0.25">
      <c r="C84" s="112"/>
      <c r="G84" s="15"/>
      <c r="H84" s="9"/>
      <c r="I84" s="9"/>
      <c r="J84" s="9"/>
      <c r="K84" s="9"/>
      <c r="V84" s="18"/>
    </row>
    <row r="85" spans="3:22" x14ac:dyDescent="0.25">
      <c r="C85" s="112"/>
      <c r="G85" s="15"/>
      <c r="H85" s="9"/>
      <c r="I85" s="9"/>
      <c r="J85" s="9"/>
      <c r="K85" s="9"/>
    </row>
    <row r="86" spans="3:22" x14ac:dyDescent="0.25">
      <c r="C86" s="112"/>
      <c r="G86" s="15"/>
      <c r="H86" s="9"/>
      <c r="I86" s="9"/>
      <c r="J86" s="9"/>
      <c r="K86" s="9"/>
    </row>
    <row r="87" spans="3:22" x14ac:dyDescent="0.25">
      <c r="C87" s="112"/>
    </row>
    <row r="88" spans="3:22" x14ac:dyDescent="0.25">
      <c r="C88" s="112"/>
    </row>
    <row r="89" spans="3:22" x14ac:dyDescent="0.25">
      <c r="C89" s="112"/>
    </row>
    <row r="90" spans="3:22" x14ac:dyDescent="0.25">
      <c r="C90" s="112"/>
    </row>
    <row r="91" spans="3:22" x14ac:dyDescent="0.25">
      <c r="C91" s="112"/>
    </row>
    <row r="92" spans="3:22" x14ac:dyDescent="0.25">
      <c r="C92" s="112"/>
    </row>
    <row r="93" spans="3:22" x14ac:dyDescent="0.25">
      <c r="C93" s="112"/>
    </row>
    <row r="94" spans="3:22" x14ac:dyDescent="0.25">
      <c r="C94" s="112"/>
    </row>
    <row r="95" spans="3:22" x14ac:dyDescent="0.25">
      <c r="C95" s="112"/>
    </row>
    <row r="96" spans="3:22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7">
    <mergeCell ref="A4:A5"/>
    <mergeCell ref="Y4:AB4"/>
    <mergeCell ref="AC4:AJ4"/>
    <mergeCell ref="AK4:AP4"/>
    <mergeCell ref="L1:N1"/>
    <mergeCell ref="L2:AC2"/>
    <mergeCell ref="D3:E3"/>
    <mergeCell ref="G3:K3"/>
    <mergeCell ref="S3:U3"/>
    <mergeCell ref="V67:X68"/>
    <mergeCell ref="B4:B5"/>
    <mergeCell ref="C4:C5"/>
    <mergeCell ref="D4:G4"/>
    <mergeCell ref="H4:K4"/>
    <mergeCell ref="L4:N4"/>
    <mergeCell ref="O4:U4"/>
    <mergeCell ref="V4:X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>
    <tabColor rgb="FFFFC000"/>
  </sheetPr>
  <dimension ref="A1:AP1250"/>
  <sheetViews>
    <sheetView topLeftCell="A2" zoomScale="55" zoomScaleNormal="55" workbookViewId="0">
      <pane xSplit="3" ySplit="4" topLeftCell="D6" activePane="bottomRight" state="frozen"/>
      <selection activeCell="B68" sqref="B68"/>
      <selection pane="topRight" activeCell="B68" sqref="B68"/>
      <selection pane="bottomLeft" activeCell="B68" sqref="B68"/>
      <selection pane="bottomRight" activeCell="B2" sqref="B2"/>
    </sheetView>
  </sheetViews>
  <sheetFormatPr defaultRowHeight="15" outlineLevelRow="1" x14ac:dyDescent="0.25"/>
  <cols>
    <col min="1" max="1" width="73.5703125" style="2" hidden="1" customWidth="1"/>
    <col min="2" max="2" width="44.8554687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8" hidden="1" customWidth="1"/>
    <col min="9" max="9" width="27.7109375" style="8" hidden="1" customWidth="1"/>
    <col min="10" max="10" width="37.85546875" style="8" hidden="1" customWidth="1"/>
    <col min="11" max="11" width="30.14062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24.7109375" style="8" customWidth="1"/>
    <col min="16" max="16" width="26.140625" style="8" customWidth="1"/>
    <col min="17" max="17" width="25.85546875" style="8" customWidth="1"/>
    <col min="18" max="18" width="4.5703125" style="8" hidden="1" customWidth="1"/>
    <col min="19" max="19" width="19" style="8" customWidth="1"/>
    <col min="20" max="20" width="21.140625" style="2" customWidth="1"/>
    <col min="21" max="21" width="23.5703125" style="2" customWidth="1"/>
    <col min="22" max="22" width="16.140625" style="2" customWidth="1"/>
    <col min="23" max="27" width="23.5703125" style="2" customWidth="1"/>
    <col min="28" max="28" width="23.5703125" style="2" hidden="1" customWidth="1"/>
    <col min="29" max="29" width="11.28515625" style="2" customWidth="1"/>
    <col min="30" max="30" width="14.7109375" style="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2" customWidth="1"/>
    <col min="39" max="39" width="26.5703125" style="2" bestFit="1" customWidth="1"/>
    <col min="40" max="40" width="25" style="2" bestFit="1" customWidth="1"/>
    <col min="41" max="41" width="23.85546875" style="26" customWidth="1"/>
    <col min="42" max="42" width="27.2851562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16"/>
      <c r="AO1" s="417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O2" s="417"/>
    </row>
    <row r="3" spans="1:42" s="173" customFormat="1" ht="54" customHeight="1" thickBot="1" x14ac:dyDescent="0.4">
      <c r="B3" s="419" t="s">
        <v>90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24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22"/>
      <c r="Z3" s="422"/>
      <c r="AA3" s="422"/>
      <c r="AB3" s="422"/>
      <c r="AC3" s="427"/>
      <c r="AO3" s="417"/>
    </row>
    <row r="4" spans="1:42" s="186" customFormat="1" ht="38.2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70" t="s">
        <v>5</v>
      </c>
      <c r="I4" s="658"/>
      <c r="J4" s="658"/>
      <c r="K4" s="671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69"/>
      <c r="D5" s="321" t="s">
        <v>10</v>
      </c>
      <c r="E5" s="277" t="s">
        <v>11</v>
      </c>
      <c r="F5" s="278" t="s">
        <v>12</v>
      </c>
      <c r="G5" s="280" t="s">
        <v>13</v>
      </c>
      <c r="H5" s="326" t="s">
        <v>10</v>
      </c>
      <c r="I5" s="279" t="s">
        <v>11</v>
      </c>
      <c r="J5" s="279" t="s">
        <v>12</v>
      </c>
      <c r="K5" s="344" t="s">
        <v>13</v>
      </c>
      <c r="L5" s="302" t="s">
        <v>14</v>
      </c>
      <c r="M5" s="277" t="s">
        <v>121</v>
      </c>
      <c r="N5" s="280" t="s">
        <v>12</v>
      </c>
      <c r="O5" s="321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403" t="s">
        <v>101</v>
      </c>
      <c r="Z5" s="279" t="s">
        <v>102</v>
      </c>
      <c r="AA5" s="277" t="s">
        <v>12</v>
      </c>
      <c r="AB5" s="280" t="s">
        <v>13</v>
      </c>
      <c r="AC5" s="302" t="s">
        <v>18</v>
      </c>
      <c r="AD5" s="279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02" t="s">
        <v>80</v>
      </c>
      <c r="AL5" s="277" t="s">
        <v>18</v>
      </c>
      <c r="AM5" s="279" t="s">
        <v>15</v>
      </c>
      <c r="AN5" s="277" t="s">
        <v>12</v>
      </c>
      <c r="AO5" s="358" t="s">
        <v>22</v>
      </c>
      <c r="AP5" s="280" t="s">
        <v>23</v>
      </c>
    </row>
    <row r="6" spans="1:42" s="429" customFormat="1" ht="126.75" thickBot="1" x14ac:dyDescent="0.3">
      <c r="A6" s="193"/>
      <c r="B6" s="473" t="s">
        <v>92</v>
      </c>
      <c r="C6" s="474">
        <f>'Zestawienie syntetyczne'!B6</f>
        <v>988953997.93338108</v>
      </c>
      <c r="D6" s="475">
        <v>13</v>
      </c>
      <c r="E6" s="476">
        <v>13139461.84</v>
      </c>
      <c r="F6" s="476">
        <v>9854596.3699999992</v>
      </c>
      <c r="G6" s="477">
        <v>0</v>
      </c>
      <c r="H6" s="531">
        <v>9</v>
      </c>
      <c r="I6" s="476">
        <v>11127230.84</v>
      </c>
      <c r="J6" s="478">
        <v>8345423.1199999992</v>
      </c>
      <c r="K6" s="479">
        <v>0</v>
      </c>
      <c r="L6" s="475">
        <v>3</v>
      </c>
      <c r="M6" s="476">
        <v>1663861</v>
      </c>
      <c r="N6" s="480">
        <v>1247895.75</v>
      </c>
      <c r="O6" s="475">
        <v>10</v>
      </c>
      <c r="P6" s="476">
        <v>11257908.609999999</v>
      </c>
      <c r="Q6" s="476">
        <v>8443431.4299999997</v>
      </c>
      <c r="R6" s="481">
        <v>0</v>
      </c>
      <c r="S6" s="482">
        <v>1</v>
      </c>
      <c r="T6" s="476">
        <v>329766.43</v>
      </c>
      <c r="U6" s="480">
        <v>247324.82</v>
      </c>
      <c r="V6" s="475">
        <v>11</v>
      </c>
      <c r="W6" s="482">
        <v>69994.45</v>
      </c>
      <c r="X6" s="480">
        <v>52495.83</v>
      </c>
      <c r="Y6" s="488">
        <v>9</v>
      </c>
      <c r="Z6" s="476">
        <v>10858147.73</v>
      </c>
      <c r="AA6" s="476">
        <v>8143610.7800000003</v>
      </c>
      <c r="AB6" s="484">
        <v>0</v>
      </c>
      <c r="AC6" s="475">
        <v>10</v>
      </c>
      <c r="AD6" s="482">
        <v>22</v>
      </c>
      <c r="AE6" s="476">
        <v>10983903.49</v>
      </c>
      <c r="AF6" s="476">
        <v>8237927.5800000001</v>
      </c>
      <c r="AG6" s="481">
        <v>0</v>
      </c>
      <c r="AH6" s="482">
        <v>2</v>
      </c>
      <c r="AI6" s="476">
        <v>193895.39</v>
      </c>
      <c r="AJ6" s="480">
        <v>138154.1</v>
      </c>
      <c r="AK6" s="475">
        <v>32</v>
      </c>
      <c r="AL6" s="482">
        <v>8</v>
      </c>
      <c r="AM6" s="476">
        <v>10925567.33</v>
      </c>
      <c r="AN6" s="476">
        <v>8194175.4500000002</v>
      </c>
      <c r="AO6" s="485">
        <v>9905494.9600000009</v>
      </c>
      <c r="AP6" s="480">
        <v>7429121.21</v>
      </c>
    </row>
    <row r="7" spans="1:42" ht="36.75" thickBot="1" x14ac:dyDescent="0.3">
      <c r="A7" s="193"/>
      <c r="B7" s="220" t="s">
        <v>24</v>
      </c>
      <c r="C7" s="325">
        <f>'Zestawienie syntetyczne'!B7</f>
        <v>7820048.6794346673</v>
      </c>
      <c r="D7" s="140">
        <v>1</v>
      </c>
      <c r="E7" s="138">
        <v>8181268.0800000001</v>
      </c>
      <c r="F7" s="138">
        <v>6135951.0599999996</v>
      </c>
      <c r="G7" s="328"/>
      <c r="H7" s="318">
        <v>1</v>
      </c>
      <c r="I7" s="233">
        <v>8181268.0800000001</v>
      </c>
      <c r="J7" s="233">
        <v>6135951.0599999996</v>
      </c>
      <c r="K7" s="309"/>
      <c r="L7" s="140">
        <v>0</v>
      </c>
      <c r="M7" s="138">
        <v>0</v>
      </c>
      <c r="N7" s="139">
        <v>0</v>
      </c>
      <c r="O7" s="140">
        <v>1</v>
      </c>
      <c r="P7" s="138">
        <v>8180770.6500000004</v>
      </c>
      <c r="Q7" s="138">
        <v>6135577.9800000004</v>
      </c>
      <c r="R7" s="298"/>
      <c r="S7" s="142">
        <v>0</v>
      </c>
      <c r="T7" s="138">
        <v>0</v>
      </c>
      <c r="U7" s="139">
        <v>0</v>
      </c>
      <c r="V7" s="140">
        <v>1</v>
      </c>
      <c r="W7" s="138">
        <v>64908.43</v>
      </c>
      <c r="X7" s="139">
        <v>48681.32</v>
      </c>
      <c r="Y7" s="140">
        <v>1</v>
      </c>
      <c r="Z7" s="138">
        <v>8115862.2200000007</v>
      </c>
      <c r="AA7" s="138">
        <v>6086896.6600000001</v>
      </c>
      <c r="AB7" s="328"/>
      <c r="AC7" s="140">
        <v>1</v>
      </c>
      <c r="AD7" s="142">
        <v>4</v>
      </c>
      <c r="AE7" s="138">
        <v>8122870.1399999997</v>
      </c>
      <c r="AF7" s="138">
        <v>6092152.5899999999</v>
      </c>
      <c r="AG7" s="298"/>
      <c r="AH7" s="142">
        <v>0</v>
      </c>
      <c r="AI7" s="138">
        <v>0</v>
      </c>
      <c r="AJ7" s="139">
        <v>58015.99</v>
      </c>
      <c r="AK7" s="140">
        <v>7</v>
      </c>
      <c r="AL7" s="142">
        <v>1</v>
      </c>
      <c r="AM7" s="138">
        <v>8459669.5199999996</v>
      </c>
      <c r="AN7" s="138">
        <v>6344752.1299999999</v>
      </c>
      <c r="AO7" s="359">
        <v>7781300</v>
      </c>
      <c r="AP7" s="139">
        <v>5835975</v>
      </c>
    </row>
    <row r="8" spans="1:42" ht="36.75" thickBot="1" x14ac:dyDescent="0.3">
      <c r="A8" s="387"/>
      <c r="B8" s="221" t="s">
        <v>25</v>
      </c>
      <c r="C8" s="428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319">
        <v>0</v>
      </c>
      <c r="I8" s="47">
        <v>0</v>
      </c>
      <c r="J8" s="47">
        <v>0</v>
      </c>
      <c r="K8" s="310"/>
      <c r="L8" s="146">
        <v>0</v>
      </c>
      <c r="M8" s="45">
        <v>0</v>
      </c>
      <c r="N8" s="144">
        <v>0</v>
      </c>
      <c r="O8" s="146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6">
        <v>0</v>
      </c>
      <c r="Z8" s="45">
        <v>0</v>
      </c>
      <c r="AA8" s="45">
        <v>0</v>
      </c>
      <c r="AB8" s="329"/>
      <c r="AC8" s="146">
        <v>0</v>
      </c>
      <c r="AD8" s="49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6">
        <v>0</v>
      </c>
      <c r="AL8" s="49">
        <v>0</v>
      </c>
      <c r="AM8" s="45">
        <v>0</v>
      </c>
      <c r="AN8" s="45">
        <v>0</v>
      </c>
      <c r="AO8" s="251">
        <v>0</v>
      </c>
      <c r="AP8" s="144">
        <v>0</v>
      </c>
    </row>
    <row r="9" spans="1:42" ht="36.75" thickBot="1" x14ac:dyDescent="0.3">
      <c r="A9" s="387"/>
      <c r="B9" s="221" t="s">
        <v>26</v>
      </c>
      <c r="C9" s="325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319">
        <v>0</v>
      </c>
      <c r="I9" s="47">
        <v>0</v>
      </c>
      <c r="J9" s="47">
        <v>0</v>
      </c>
      <c r="K9" s="310"/>
      <c r="L9" s="146">
        <v>0</v>
      </c>
      <c r="M9" s="45">
        <v>0</v>
      </c>
      <c r="N9" s="144">
        <v>0</v>
      </c>
      <c r="O9" s="146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6">
        <v>0</v>
      </c>
      <c r="Z9" s="45">
        <v>0</v>
      </c>
      <c r="AA9" s="45">
        <v>0</v>
      </c>
      <c r="AB9" s="329"/>
      <c r="AC9" s="146">
        <v>0</v>
      </c>
      <c r="AD9" s="49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6">
        <v>0</v>
      </c>
      <c r="AL9" s="49">
        <v>0</v>
      </c>
      <c r="AM9" s="45">
        <v>0</v>
      </c>
      <c r="AN9" s="45">
        <v>0</v>
      </c>
      <c r="AO9" s="251">
        <v>0</v>
      </c>
      <c r="AP9" s="144">
        <v>0</v>
      </c>
    </row>
    <row r="10" spans="1:42" ht="36.75" thickBot="1" x14ac:dyDescent="0.3">
      <c r="A10" s="387"/>
      <c r="B10" s="221" t="s">
        <v>27</v>
      </c>
      <c r="C10" s="428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5">
        <v>0</v>
      </c>
      <c r="I10" s="45">
        <v>0</v>
      </c>
      <c r="J10" s="47">
        <v>0</v>
      </c>
      <c r="K10" s="308">
        <v>0</v>
      </c>
      <c r="L10" s="146">
        <v>0</v>
      </c>
      <c r="M10" s="45">
        <v>0</v>
      </c>
      <c r="N10" s="144">
        <v>0</v>
      </c>
      <c r="O10" s="146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6">
        <v>0</v>
      </c>
      <c r="Z10" s="45">
        <v>0</v>
      </c>
      <c r="AA10" s="45">
        <v>0</v>
      </c>
      <c r="AB10" s="329">
        <v>0</v>
      </c>
      <c r="AC10" s="146">
        <v>0</v>
      </c>
      <c r="AD10" s="49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6">
        <v>0</v>
      </c>
      <c r="AL10" s="49">
        <v>0</v>
      </c>
      <c r="AM10" s="45">
        <v>0</v>
      </c>
      <c r="AN10" s="45">
        <v>0</v>
      </c>
      <c r="AO10" s="251">
        <v>0</v>
      </c>
      <c r="AP10" s="144">
        <v>0</v>
      </c>
    </row>
    <row r="11" spans="1:42" ht="38.25" outlineLevel="1" collapsed="1" thickBot="1" x14ac:dyDescent="0.3">
      <c r="A11" s="387"/>
      <c r="B11" s="222" t="s">
        <v>28</v>
      </c>
      <c r="C11" s="325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319">
        <v>0</v>
      </c>
      <c r="I11" s="47">
        <v>0</v>
      </c>
      <c r="J11" s="47">
        <v>0</v>
      </c>
      <c r="K11" s="310"/>
      <c r="L11" s="146">
        <v>0</v>
      </c>
      <c r="M11" s="45">
        <v>0</v>
      </c>
      <c r="N11" s="144">
        <v>0</v>
      </c>
      <c r="O11" s="146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6">
        <v>0</v>
      </c>
      <c r="Z11" s="45">
        <v>0</v>
      </c>
      <c r="AA11" s="45">
        <v>0</v>
      </c>
      <c r="AB11" s="329"/>
      <c r="AC11" s="146">
        <v>0</v>
      </c>
      <c r="AD11" s="49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6">
        <v>0</v>
      </c>
      <c r="AL11" s="49">
        <v>0</v>
      </c>
      <c r="AM11" s="45">
        <v>0</v>
      </c>
      <c r="AN11" s="45">
        <v>0</v>
      </c>
      <c r="AO11" s="251">
        <v>0</v>
      </c>
      <c r="AP11" s="144">
        <v>0</v>
      </c>
    </row>
    <row r="12" spans="1:42" ht="57" outlineLevel="1" thickBot="1" x14ac:dyDescent="0.3">
      <c r="A12" s="387"/>
      <c r="B12" s="222" t="s">
        <v>29</v>
      </c>
      <c r="C12" s="428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319">
        <v>0</v>
      </c>
      <c r="I12" s="47">
        <v>0</v>
      </c>
      <c r="J12" s="47">
        <v>0</v>
      </c>
      <c r="K12" s="310"/>
      <c r="L12" s="146">
        <v>0</v>
      </c>
      <c r="M12" s="45">
        <v>0</v>
      </c>
      <c r="N12" s="144">
        <v>0</v>
      </c>
      <c r="O12" s="146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6">
        <v>0</v>
      </c>
      <c r="Z12" s="45">
        <v>0</v>
      </c>
      <c r="AA12" s="45">
        <v>0</v>
      </c>
      <c r="AB12" s="329"/>
      <c r="AC12" s="146">
        <v>0</v>
      </c>
      <c r="AD12" s="49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6">
        <v>0</v>
      </c>
      <c r="AL12" s="49">
        <v>0</v>
      </c>
      <c r="AM12" s="45">
        <v>0</v>
      </c>
      <c r="AN12" s="45">
        <v>0</v>
      </c>
      <c r="AO12" s="251">
        <v>0</v>
      </c>
      <c r="AP12" s="144">
        <v>0</v>
      </c>
    </row>
    <row r="13" spans="1:42" ht="75.75" outlineLevel="1" thickBot="1" x14ac:dyDescent="0.3">
      <c r="A13" s="387"/>
      <c r="B13" s="222" t="s">
        <v>30</v>
      </c>
      <c r="C13" s="325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319">
        <v>0</v>
      </c>
      <c r="I13" s="47">
        <v>0</v>
      </c>
      <c r="J13" s="47">
        <v>0</v>
      </c>
      <c r="K13" s="310"/>
      <c r="L13" s="146">
        <v>0</v>
      </c>
      <c r="M13" s="45">
        <v>0</v>
      </c>
      <c r="N13" s="144">
        <v>0</v>
      </c>
      <c r="O13" s="146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6">
        <v>0</v>
      </c>
      <c r="Z13" s="45">
        <v>0</v>
      </c>
      <c r="AA13" s="45">
        <v>0</v>
      </c>
      <c r="AB13" s="329"/>
      <c r="AC13" s="146">
        <v>0</v>
      </c>
      <c r="AD13" s="49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6">
        <v>0</v>
      </c>
      <c r="AL13" s="49">
        <v>0</v>
      </c>
      <c r="AM13" s="45">
        <v>0</v>
      </c>
      <c r="AN13" s="45">
        <v>0</v>
      </c>
      <c r="AO13" s="251">
        <v>0</v>
      </c>
      <c r="AP13" s="144">
        <v>0</v>
      </c>
    </row>
    <row r="14" spans="1:42" ht="54.75" thickBot="1" x14ac:dyDescent="0.3">
      <c r="A14" s="387"/>
      <c r="B14" s="221" t="s">
        <v>31</v>
      </c>
      <c r="C14" s="428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319">
        <v>0</v>
      </c>
      <c r="I14" s="47">
        <v>0</v>
      </c>
      <c r="J14" s="47">
        <v>0</v>
      </c>
      <c r="K14" s="310"/>
      <c r="L14" s="146">
        <v>0</v>
      </c>
      <c r="M14" s="45">
        <v>0</v>
      </c>
      <c r="N14" s="144">
        <v>0</v>
      </c>
      <c r="O14" s="146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6">
        <v>0</v>
      </c>
      <c r="Z14" s="45">
        <v>0</v>
      </c>
      <c r="AA14" s="45">
        <v>0</v>
      </c>
      <c r="AB14" s="329"/>
      <c r="AC14" s="146">
        <v>0</v>
      </c>
      <c r="AD14" s="49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6">
        <v>0</v>
      </c>
      <c r="AL14" s="49">
        <v>0</v>
      </c>
      <c r="AM14" s="45">
        <v>0</v>
      </c>
      <c r="AN14" s="45">
        <v>0</v>
      </c>
      <c r="AO14" s="251">
        <v>0</v>
      </c>
      <c r="AP14" s="144">
        <v>0</v>
      </c>
    </row>
    <row r="15" spans="1:42" ht="39.75" thickBot="1" x14ac:dyDescent="0.3">
      <c r="A15" s="387"/>
      <c r="B15" s="221" t="s">
        <v>118</v>
      </c>
      <c r="C15" s="325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319">
        <v>0</v>
      </c>
      <c r="I15" s="47">
        <v>0</v>
      </c>
      <c r="J15" s="47">
        <v>0</v>
      </c>
      <c r="K15" s="310"/>
      <c r="L15" s="146">
        <v>0</v>
      </c>
      <c r="M15" s="45">
        <v>0</v>
      </c>
      <c r="N15" s="144">
        <v>0</v>
      </c>
      <c r="O15" s="146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6">
        <v>0</v>
      </c>
      <c r="Z15" s="45">
        <v>0</v>
      </c>
      <c r="AA15" s="45">
        <v>0</v>
      </c>
      <c r="AB15" s="329"/>
      <c r="AC15" s="146">
        <v>0</v>
      </c>
      <c r="AD15" s="49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6">
        <v>0</v>
      </c>
      <c r="AL15" s="49">
        <v>0</v>
      </c>
      <c r="AM15" s="45">
        <v>0</v>
      </c>
      <c r="AN15" s="45">
        <v>0</v>
      </c>
      <c r="AO15" s="251">
        <v>0</v>
      </c>
      <c r="AP15" s="144">
        <v>0</v>
      </c>
    </row>
    <row r="16" spans="1:42" ht="54.75" thickBot="1" x14ac:dyDescent="0.3">
      <c r="A16" s="387"/>
      <c r="B16" s="221" t="s">
        <v>32</v>
      </c>
      <c r="C16" s="428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319">
        <v>0</v>
      </c>
      <c r="I16" s="47">
        <v>0</v>
      </c>
      <c r="J16" s="47">
        <v>0</v>
      </c>
      <c r="K16" s="310"/>
      <c r="L16" s="146">
        <v>0</v>
      </c>
      <c r="M16" s="45">
        <v>0</v>
      </c>
      <c r="N16" s="144">
        <v>0</v>
      </c>
      <c r="O16" s="146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6">
        <v>0</v>
      </c>
      <c r="Z16" s="45">
        <v>0</v>
      </c>
      <c r="AA16" s="45">
        <v>0</v>
      </c>
      <c r="AB16" s="329"/>
      <c r="AC16" s="146">
        <v>0</v>
      </c>
      <c r="AD16" s="49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6">
        <v>0</v>
      </c>
      <c r="AL16" s="49">
        <v>0</v>
      </c>
      <c r="AM16" s="45">
        <v>0</v>
      </c>
      <c r="AN16" s="45">
        <v>0</v>
      </c>
      <c r="AO16" s="251">
        <v>0</v>
      </c>
      <c r="AP16" s="144">
        <v>0</v>
      </c>
    </row>
    <row r="17" spans="1:42" ht="54.75" thickBot="1" x14ac:dyDescent="0.3">
      <c r="A17" s="387"/>
      <c r="B17" s="221" t="s">
        <v>33</v>
      </c>
      <c r="C17" s="325">
        <f>'Zestawienie syntetyczne'!B17</f>
        <v>43168945.748329334</v>
      </c>
      <c r="D17" s="146">
        <v>0</v>
      </c>
      <c r="E17" s="45">
        <v>0</v>
      </c>
      <c r="F17" s="45">
        <v>0</v>
      </c>
      <c r="G17" s="329"/>
      <c r="H17" s="319">
        <v>0</v>
      </c>
      <c r="I17" s="47">
        <v>0</v>
      </c>
      <c r="J17" s="47">
        <v>0</v>
      </c>
      <c r="K17" s="310"/>
      <c r="L17" s="146">
        <v>0</v>
      </c>
      <c r="M17" s="45">
        <v>0</v>
      </c>
      <c r="N17" s="144">
        <v>0</v>
      </c>
      <c r="O17" s="146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6">
        <v>0</v>
      </c>
      <c r="Z17" s="45">
        <v>0</v>
      </c>
      <c r="AA17" s="45">
        <v>0</v>
      </c>
      <c r="AB17" s="329"/>
      <c r="AC17" s="146">
        <v>0</v>
      </c>
      <c r="AD17" s="49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6">
        <v>0</v>
      </c>
      <c r="AL17" s="49">
        <v>0</v>
      </c>
      <c r="AM17" s="45">
        <v>0</v>
      </c>
      <c r="AN17" s="45">
        <v>0</v>
      </c>
      <c r="AO17" s="251">
        <v>0</v>
      </c>
      <c r="AP17" s="144">
        <v>0</v>
      </c>
    </row>
    <row r="18" spans="1:42" ht="36.75" thickBot="1" x14ac:dyDescent="0.3">
      <c r="A18" s="387"/>
      <c r="B18" s="221" t="s">
        <v>34</v>
      </c>
      <c r="C18" s="428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319">
        <v>0</v>
      </c>
      <c r="I18" s="47">
        <v>0</v>
      </c>
      <c r="J18" s="47">
        <v>0</v>
      </c>
      <c r="K18" s="310"/>
      <c r="L18" s="146">
        <v>0</v>
      </c>
      <c r="M18" s="45">
        <v>0</v>
      </c>
      <c r="N18" s="144">
        <v>0</v>
      </c>
      <c r="O18" s="146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6">
        <v>0</v>
      </c>
      <c r="Z18" s="45">
        <v>0</v>
      </c>
      <c r="AA18" s="45">
        <v>0</v>
      </c>
      <c r="AB18" s="329"/>
      <c r="AC18" s="146">
        <v>0</v>
      </c>
      <c r="AD18" s="49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6">
        <v>0</v>
      </c>
      <c r="AL18" s="49">
        <v>0</v>
      </c>
      <c r="AM18" s="45">
        <v>0</v>
      </c>
      <c r="AN18" s="45">
        <v>0</v>
      </c>
      <c r="AO18" s="251">
        <v>0</v>
      </c>
      <c r="AP18" s="144">
        <v>0</v>
      </c>
    </row>
    <row r="19" spans="1:42" ht="54.75" thickBot="1" x14ac:dyDescent="0.3">
      <c r="A19" s="387"/>
      <c r="B19" s="221" t="s">
        <v>35</v>
      </c>
      <c r="C19" s="325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319">
        <v>0</v>
      </c>
      <c r="I19" s="47">
        <v>0</v>
      </c>
      <c r="J19" s="47">
        <v>0</v>
      </c>
      <c r="K19" s="310">
        <v>0</v>
      </c>
      <c r="L19" s="146">
        <v>0</v>
      </c>
      <c r="M19" s="45">
        <v>0</v>
      </c>
      <c r="N19" s="144">
        <v>0</v>
      </c>
      <c r="O19" s="146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6">
        <v>0</v>
      </c>
      <c r="Z19" s="45">
        <v>0</v>
      </c>
      <c r="AA19" s="45">
        <v>0</v>
      </c>
      <c r="AB19" s="329">
        <v>0</v>
      </c>
      <c r="AC19" s="146">
        <v>0</v>
      </c>
      <c r="AD19" s="49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6">
        <v>0</v>
      </c>
      <c r="AL19" s="49">
        <v>0</v>
      </c>
      <c r="AM19" s="45">
        <v>0</v>
      </c>
      <c r="AN19" s="45">
        <v>0</v>
      </c>
      <c r="AO19" s="251">
        <v>0</v>
      </c>
      <c r="AP19" s="144">
        <v>0</v>
      </c>
    </row>
    <row r="20" spans="1:42" ht="54.75" thickBot="1" x14ac:dyDescent="0.3">
      <c r="A20" s="387"/>
      <c r="B20" s="221" t="s">
        <v>108</v>
      </c>
      <c r="C20" s="428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319">
        <v>0</v>
      </c>
      <c r="I20" s="47">
        <v>0</v>
      </c>
      <c r="J20" s="47">
        <v>0</v>
      </c>
      <c r="K20" s="310"/>
      <c r="L20" s="146">
        <v>0</v>
      </c>
      <c r="M20" s="45">
        <v>0</v>
      </c>
      <c r="N20" s="144">
        <v>0</v>
      </c>
      <c r="O20" s="146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6">
        <v>0</v>
      </c>
      <c r="Z20" s="45">
        <v>0</v>
      </c>
      <c r="AA20" s="45">
        <v>0</v>
      </c>
      <c r="AB20" s="329"/>
      <c r="AC20" s="146">
        <v>0</v>
      </c>
      <c r="AD20" s="49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6">
        <v>0</v>
      </c>
      <c r="AL20" s="49">
        <v>0</v>
      </c>
      <c r="AM20" s="45">
        <v>0</v>
      </c>
      <c r="AN20" s="45">
        <v>0</v>
      </c>
      <c r="AO20" s="251">
        <v>0</v>
      </c>
      <c r="AP20" s="144">
        <v>0</v>
      </c>
    </row>
    <row r="21" spans="1:42" ht="54.75" thickBot="1" x14ac:dyDescent="0.3">
      <c r="A21" s="387"/>
      <c r="B21" s="221" t="s">
        <v>109</v>
      </c>
      <c r="C21" s="325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319">
        <v>0</v>
      </c>
      <c r="I21" s="47">
        <v>0</v>
      </c>
      <c r="J21" s="47">
        <v>0</v>
      </c>
      <c r="K21" s="310"/>
      <c r="L21" s="146">
        <v>0</v>
      </c>
      <c r="M21" s="45">
        <v>0</v>
      </c>
      <c r="N21" s="144">
        <v>0</v>
      </c>
      <c r="O21" s="146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6">
        <v>0</v>
      </c>
      <c r="Z21" s="45">
        <v>0</v>
      </c>
      <c r="AA21" s="45">
        <v>0</v>
      </c>
      <c r="AB21" s="329"/>
      <c r="AC21" s="146">
        <v>0</v>
      </c>
      <c r="AD21" s="49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6">
        <v>0</v>
      </c>
      <c r="AL21" s="49">
        <v>0</v>
      </c>
      <c r="AM21" s="45">
        <v>0</v>
      </c>
      <c r="AN21" s="45">
        <v>0</v>
      </c>
      <c r="AO21" s="251">
        <v>0</v>
      </c>
      <c r="AP21" s="144">
        <v>0</v>
      </c>
    </row>
    <row r="22" spans="1:42" ht="72.75" thickBot="1" x14ac:dyDescent="0.3">
      <c r="A22" s="387"/>
      <c r="B22" s="221" t="s">
        <v>36</v>
      </c>
      <c r="C22" s="428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319">
        <v>0</v>
      </c>
      <c r="I22" s="47">
        <v>0</v>
      </c>
      <c r="J22" s="47">
        <v>0</v>
      </c>
      <c r="K22" s="310"/>
      <c r="L22" s="146">
        <v>0</v>
      </c>
      <c r="M22" s="45">
        <v>0</v>
      </c>
      <c r="N22" s="144">
        <v>0</v>
      </c>
      <c r="O22" s="146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6">
        <v>0</v>
      </c>
      <c r="Z22" s="45">
        <v>0</v>
      </c>
      <c r="AA22" s="45">
        <v>0</v>
      </c>
      <c r="AB22" s="329"/>
      <c r="AC22" s="146">
        <v>0</v>
      </c>
      <c r="AD22" s="49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6">
        <v>0</v>
      </c>
      <c r="AL22" s="49">
        <v>0</v>
      </c>
      <c r="AM22" s="45">
        <v>0</v>
      </c>
      <c r="AN22" s="45">
        <v>0</v>
      </c>
      <c r="AO22" s="251">
        <v>0</v>
      </c>
      <c r="AP22" s="144">
        <v>0</v>
      </c>
    </row>
    <row r="23" spans="1:42" ht="36.75" collapsed="1" thickBot="1" x14ac:dyDescent="0.3">
      <c r="A23" s="387"/>
      <c r="B23" s="221" t="s">
        <v>37</v>
      </c>
      <c r="C23" s="325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319">
        <v>0</v>
      </c>
      <c r="I23" s="47">
        <v>0</v>
      </c>
      <c r="J23" s="47">
        <v>0</v>
      </c>
      <c r="K23" s="310"/>
      <c r="L23" s="146">
        <v>0</v>
      </c>
      <c r="M23" s="45">
        <v>0</v>
      </c>
      <c r="N23" s="144">
        <v>0</v>
      </c>
      <c r="O23" s="146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6">
        <v>0</v>
      </c>
      <c r="Z23" s="45">
        <v>0</v>
      </c>
      <c r="AA23" s="45">
        <v>0</v>
      </c>
      <c r="AB23" s="329"/>
      <c r="AC23" s="146">
        <v>0</v>
      </c>
      <c r="AD23" s="49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6">
        <v>0</v>
      </c>
      <c r="AL23" s="49">
        <v>0</v>
      </c>
      <c r="AM23" s="45">
        <v>0</v>
      </c>
      <c r="AN23" s="45">
        <v>0</v>
      </c>
      <c r="AO23" s="251">
        <v>0</v>
      </c>
      <c r="AP23" s="144">
        <v>0</v>
      </c>
    </row>
    <row r="24" spans="1:42" ht="36.75" thickBot="1" x14ac:dyDescent="0.3">
      <c r="A24" s="387"/>
      <c r="B24" s="221" t="s">
        <v>38</v>
      </c>
      <c r="C24" s="428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319">
        <v>0</v>
      </c>
      <c r="I24" s="47">
        <v>0</v>
      </c>
      <c r="J24" s="47">
        <v>0</v>
      </c>
      <c r="K24" s="310"/>
      <c r="L24" s="146">
        <v>0</v>
      </c>
      <c r="M24" s="45">
        <v>0</v>
      </c>
      <c r="N24" s="144">
        <v>0</v>
      </c>
      <c r="O24" s="146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6">
        <v>0</v>
      </c>
      <c r="Z24" s="45">
        <v>0</v>
      </c>
      <c r="AA24" s="45">
        <v>0</v>
      </c>
      <c r="AB24" s="329"/>
      <c r="AC24" s="146">
        <v>0</v>
      </c>
      <c r="AD24" s="49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6">
        <v>0</v>
      </c>
      <c r="AL24" s="49">
        <v>0</v>
      </c>
      <c r="AM24" s="45">
        <v>0</v>
      </c>
      <c r="AN24" s="45">
        <v>0</v>
      </c>
      <c r="AO24" s="251">
        <v>0</v>
      </c>
      <c r="AP24" s="144">
        <v>0</v>
      </c>
    </row>
    <row r="25" spans="1:42" ht="36.75" thickBot="1" x14ac:dyDescent="0.3">
      <c r="A25" s="387"/>
      <c r="B25" s="221" t="s">
        <v>39</v>
      </c>
      <c r="C25" s="325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319">
        <v>0</v>
      </c>
      <c r="I25" s="47">
        <v>0</v>
      </c>
      <c r="J25" s="47">
        <v>0</v>
      </c>
      <c r="K25" s="310"/>
      <c r="L25" s="146">
        <v>0</v>
      </c>
      <c r="M25" s="45">
        <v>0</v>
      </c>
      <c r="N25" s="144">
        <v>0</v>
      </c>
      <c r="O25" s="146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6">
        <v>0</v>
      </c>
      <c r="Z25" s="45">
        <v>0</v>
      </c>
      <c r="AA25" s="45">
        <v>0</v>
      </c>
      <c r="AB25" s="329"/>
      <c r="AC25" s="146">
        <v>0</v>
      </c>
      <c r="AD25" s="49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6">
        <v>0</v>
      </c>
      <c r="AL25" s="49">
        <v>0</v>
      </c>
      <c r="AM25" s="45">
        <v>0</v>
      </c>
      <c r="AN25" s="45">
        <v>0</v>
      </c>
      <c r="AO25" s="251">
        <v>0</v>
      </c>
      <c r="AP25" s="144">
        <v>0</v>
      </c>
    </row>
    <row r="26" spans="1:42" ht="40.5" customHeight="1" thickBot="1" x14ac:dyDescent="0.3">
      <c r="A26" s="387"/>
      <c r="B26" s="221" t="s">
        <v>82</v>
      </c>
      <c r="C26" s="428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319">
        <v>0</v>
      </c>
      <c r="I26" s="47">
        <v>0</v>
      </c>
      <c r="J26" s="47">
        <v>0</v>
      </c>
      <c r="K26" s="310"/>
      <c r="L26" s="146">
        <v>0</v>
      </c>
      <c r="M26" s="45">
        <v>0</v>
      </c>
      <c r="N26" s="144">
        <v>0</v>
      </c>
      <c r="O26" s="146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6">
        <v>0</v>
      </c>
      <c r="Z26" s="45">
        <v>0</v>
      </c>
      <c r="AA26" s="45">
        <v>0</v>
      </c>
      <c r="AB26" s="329"/>
      <c r="AC26" s="146">
        <v>0</v>
      </c>
      <c r="AD26" s="49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6">
        <v>0</v>
      </c>
      <c r="AL26" s="49">
        <v>0</v>
      </c>
      <c r="AM26" s="45">
        <v>0</v>
      </c>
      <c r="AN26" s="45">
        <v>0</v>
      </c>
      <c r="AO26" s="251">
        <v>0</v>
      </c>
      <c r="AP26" s="144">
        <v>0</v>
      </c>
    </row>
    <row r="27" spans="1:42" ht="39.75" thickBot="1" x14ac:dyDescent="0.3">
      <c r="A27" s="387"/>
      <c r="B27" s="243" t="s">
        <v>117</v>
      </c>
      <c r="C27" s="325">
        <f>'Zestawienie syntetyczne'!B27</f>
        <v>7508597.3510496113</v>
      </c>
      <c r="D27" s="164">
        <v>12</v>
      </c>
      <c r="E27" s="158">
        <v>4958193.76</v>
      </c>
      <c r="F27" s="158">
        <v>3718645.31</v>
      </c>
      <c r="G27" s="330"/>
      <c r="H27" s="320">
        <v>8</v>
      </c>
      <c r="I27" s="288">
        <v>2945962.76</v>
      </c>
      <c r="J27" s="288">
        <v>2209472.06</v>
      </c>
      <c r="K27" s="311"/>
      <c r="L27" s="164">
        <v>3</v>
      </c>
      <c r="M27" s="158">
        <v>1663861</v>
      </c>
      <c r="N27" s="163">
        <v>1247895.75</v>
      </c>
      <c r="O27" s="164">
        <v>9</v>
      </c>
      <c r="P27" s="158">
        <v>3077137.96</v>
      </c>
      <c r="Q27" s="158">
        <v>2307853.4500000002</v>
      </c>
      <c r="R27" s="289"/>
      <c r="S27" s="168">
        <v>1</v>
      </c>
      <c r="T27" s="158">
        <v>329766.43</v>
      </c>
      <c r="U27" s="163">
        <v>247324.82</v>
      </c>
      <c r="V27" s="164">
        <v>10</v>
      </c>
      <c r="W27" s="158">
        <v>5086.0200000000004</v>
      </c>
      <c r="X27" s="163">
        <v>3814.51</v>
      </c>
      <c r="Y27" s="164">
        <v>8</v>
      </c>
      <c r="Z27" s="158">
        <v>2742285.51</v>
      </c>
      <c r="AA27" s="158">
        <v>2056714.12</v>
      </c>
      <c r="AB27" s="330"/>
      <c r="AC27" s="164">
        <v>9</v>
      </c>
      <c r="AD27" s="168">
        <v>18</v>
      </c>
      <c r="AE27" s="158">
        <v>2861033.35</v>
      </c>
      <c r="AF27" s="158">
        <v>2145774.9900000002</v>
      </c>
      <c r="AG27" s="289"/>
      <c r="AH27" s="168">
        <v>2</v>
      </c>
      <c r="AI27" s="158">
        <v>193895.39</v>
      </c>
      <c r="AJ27" s="163">
        <v>80138.11</v>
      </c>
      <c r="AK27" s="244">
        <v>25</v>
      </c>
      <c r="AL27" s="453">
        <v>7</v>
      </c>
      <c r="AM27" s="161">
        <v>2465897.81</v>
      </c>
      <c r="AN27" s="161">
        <v>1849423.32</v>
      </c>
      <c r="AO27" s="454">
        <v>2124194.96</v>
      </c>
      <c r="AP27" s="455">
        <v>1593146.21</v>
      </c>
    </row>
    <row r="28" spans="1:42" s="195" customFormat="1" ht="108.75" thickBot="1" x14ac:dyDescent="0.3">
      <c r="A28" s="387"/>
      <c r="B28" s="473" t="s">
        <v>93</v>
      </c>
      <c r="C28" s="474">
        <f>'Zestawienie syntetyczne'!B28</f>
        <v>755057664.9144603</v>
      </c>
      <c r="D28" s="493">
        <v>8</v>
      </c>
      <c r="E28" s="494">
        <v>43464921.559999995</v>
      </c>
      <c r="F28" s="494">
        <v>32598691.149999999</v>
      </c>
      <c r="G28" s="495">
        <v>0</v>
      </c>
      <c r="H28" s="496">
        <v>3</v>
      </c>
      <c r="I28" s="494">
        <v>12715002.1</v>
      </c>
      <c r="J28" s="494">
        <v>9536251.5700000003</v>
      </c>
      <c r="K28" s="497">
        <v>0</v>
      </c>
      <c r="L28" s="493">
        <v>5</v>
      </c>
      <c r="M28" s="494">
        <v>30749919.460000001</v>
      </c>
      <c r="N28" s="498">
        <v>23062439.579999998</v>
      </c>
      <c r="O28" s="493">
        <v>3</v>
      </c>
      <c r="P28" s="494">
        <v>11037991.439999999</v>
      </c>
      <c r="Q28" s="494">
        <v>8278493.5699999994</v>
      </c>
      <c r="R28" s="499">
        <v>0</v>
      </c>
      <c r="S28" s="500">
        <v>0</v>
      </c>
      <c r="T28" s="494">
        <v>0</v>
      </c>
      <c r="U28" s="498">
        <v>0</v>
      </c>
      <c r="V28" s="493">
        <v>2</v>
      </c>
      <c r="W28" s="494">
        <v>91351.459999999992</v>
      </c>
      <c r="X28" s="498">
        <v>68513.600000000006</v>
      </c>
      <c r="Y28" s="493">
        <v>3</v>
      </c>
      <c r="Z28" s="494">
        <v>10946639.98</v>
      </c>
      <c r="AA28" s="494">
        <v>8209979.9699999988</v>
      </c>
      <c r="AB28" s="495">
        <v>0</v>
      </c>
      <c r="AC28" s="493">
        <v>3</v>
      </c>
      <c r="AD28" s="500">
        <v>11</v>
      </c>
      <c r="AE28" s="494">
        <v>12045877.82</v>
      </c>
      <c r="AF28" s="494">
        <v>9034408.3299999982</v>
      </c>
      <c r="AG28" s="499">
        <v>0</v>
      </c>
      <c r="AH28" s="500">
        <v>1</v>
      </c>
      <c r="AI28" s="494">
        <v>1476646.26</v>
      </c>
      <c r="AJ28" s="498">
        <v>475418.82999999996</v>
      </c>
      <c r="AK28" s="493">
        <v>36</v>
      </c>
      <c r="AL28" s="500">
        <v>3</v>
      </c>
      <c r="AM28" s="494">
        <v>11230568.190000001</v>
      </c>
      <c r="AN28" s="494">
        <v>8422926.0299999993</v>
      </c>
      <c r="AO28" s="501">
        <v>9374193.790000001</v>
      </c>
      <c r="AP28" s="498">
        <v>7030645.2799999993</v>
      </c>
    </row>
    <row r="29" spans="1:42" ht="36.75" collapsed="1" thickBot="1" x14ac:dyDescent="0.3">
      <c r="A29" s="387"/>
      <c r="B29" s="220" t="s">
        <v>40</v>
      </c>
      <c r="C29" s="325">
        <f>'Zestawienie syntetyczne'!B29</f>
        <v>72274400.449381337</v>
      </c>
      <c r="D29" s="140">
        <v>6</v>
      </c>
      <c r="E29" s="138">
        <v>41934700.549999997</v>
      </c>
      <c r="F29" s="233">
        <v>31451025.399999999</v>
      </c>
      <c r="G29" s="328"/>
      <c r="H29" s="318">
        <v>2</v>
      </c>
      <c r="I29" s="233">
        <v>11989727.82</v>
      </c>
      <c r="J29" s="233">
        <v>8992295.8599999994</v>
      </c>
      <c r="K29" s="309"/>
      <c r="L29" s="140">
        <v>4</v>
      </c>
      <c r="M29" s="138">
        <v>29944972.73</v>
      </c>
      <c r="N29" s="139">
        <v>22458729.539999999</v>
      </c>
      <c r="O29" s="140">
        <v>2</v>
      </c>
      <c r="P29" s="138">
        <v>10421821.49</v>
      </c>
      <c r="Q29" s="138">
        <v>7816366.1099999994</v>
      </c>
      <c r="R29" s="298"/>
      <c r="S29" s="142">
        <v>0</v>
      </c>
      <c r="T29" s="138">
        <v>0</v>
      </c>
      <c r="U29" s="139">
        <v>0</v>
      </c>
      <c r="V29" s="140">
        <v>1</v>
      </c>
      <c r="W29" s="138">
        <v>43432.32</v>
      </c>
      <c r="X29" s="139">
        <v>32574.240000000002</v>
      </c>
      <c r="Y29" s="140">
        <v>2</v>
      </c>
      <c r="Z29" s="138">
        <v>10378389.17</v>
      </c>
      <c r="AA29" s="138">
        <v>7783791.8699999992</v>
      </c>
      <c r="AB29" s="328"/>
      <c r="AC29" s="140">
        <v>2</v>
      </c>
      <c r="AD29" s="142">
        <v>8</v>
      </c>
      <c r="AE29" s="138">
        <v>11449694.75</v>
      </c>
      <c r="AF29" s="138">
        <v>8587271.0399999991</v>
      </c>
      <c r="AG29" s="298"/>
      <c r="AH29" s="142">
        <v>1</v>
      </c>
      <c r="AI29" s="138">
        <v>1476646.26</v>
      </c>
      <c r="AJ29" s="139">
        <v>465075.51999999996</v>
      </c>
      <c r="AK29" s="462">
        <v>28</v>
      </c>
      <c r="AL29" s="463">
        <v>2</v>
      </c>
      <c r="AM29" s="464">
        <v>10648321.310000001</v>
      </c>
      <c r="AN29" s="464">
        <v>7986240.8700000001</v>
      </c>
      <c r="AO29" s="465">
        <v>8805949.7100000009</v>
      </c>
      <c r="AP29" s="466">
        <v>6604462.2199999997</v>
      </c>
    </row>
    <row r="30" spans="1:42" s="191" customFormat="1" ht="109.5" customHeight="1" thickBot="1" x14ac:dyDescent="0.3">
      <c r="A30" s="387"/>
      <c r="B30" s="221" t="s">
        <v>41</v>
      </c>
      <c r="C30" s="428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319">
        <v>0</v>
      </c>
      <c r="I30" s="47">
        <v>0</v>
      </c>
      <c r="J30" s="47">
        <v>0</v>
      </c>
      <c r="K30" s="310"/>
      <c r="L30" s="146">
        <v>0</v>
      </c>
      <c r="M30" s="45">
        <v>0</v>
      </c>
      <c r="N30" s="144">
        <v>0</v>
      </c>
      <c r="O30" s="146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6">
        <v>0</v>
      </c>
      <c r="Z30" s="45">
        <v>0</v>
      </c>
      <c r="AA30" s="45">
        <v>0</v>
      </c>
      <c r="AB30" s="329"/>
      <c r="AC30" s="146">
        <v>0</v>
      </c>
      <c r="AD30" s="49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6">
        <v>0</v>
      </c>
      <c r="AL30" s="49">
        <v>0</v>
      </c>
      <c r="AM30" s="45">
        <v>0</v>
      </c>
      <c r="AN30" s="45">
        <v>0</v>
      </c>
      <c r="AO30" s="251">
        <v>0</v>
      </c>
      <c r="AP30" s="144">
        <v>0</v>
      </c>
    </row>
    <row r="31" spans="1:42" s="191" customFormat="1" ht="39" customHeight="1" thickBot="1" x14ac:dyDescent="0.3">
      <c r="A31" s="387"/>
      <c r="B31" s="221" t="s">
        <v>42</v>
      </c>
      <c r="C31" s="325">
        <f>'Zestawienie syntetyczne'!B31</f>
        <v>400068079.65262556</v>
      </c>
      <c r="D31" s="146">
        <v>0</v>
      </c>
      <c r="E31" s="45">
        <v>0</v>
      </c>
      <c r="F31" s="45">
        <v>0</v>
      </c>
      <c r="G31" s="329">
        <v>0</v>
      </c>
      <c r="H31" s="145">
        <v>0</v>
      </c>
      <c r="I31" s="45">
        <v>0</v>
      </c>
      <c r="J31" s="45">
        <v>0</v>
      </c>
      <c r="K31" s="308">
        <v>0</v>
      </c>
      <c r="L31" s="146">
        <v>0</v>
      </c>
      <c r="M31" s="45">
        <v>0</v>
      </c>
      <c r="N31" s="144">
        <v>0</v>
      </c>
      <c r="O31" s="146">
        <v>0</v>
      </c>
      <c r="P31" s="45">
        <v>0</v>
      </c>
      <c r="Q31" s="45">
        <v>0</v>
      </c>
      <c r="R31" s="250">
        <v>0</v>
      </c>
      <c r="S31" s="49">
        <v>0</v>
      </c>
      <c r="T31" s="45">
        <v>0</v>
      </c>
      <c r="U31" s="144">
        <v>0</v>
      </c>
      <c r="V31" s="146">
        <v>0</v>
      </c>
      <c r="W31" s="45">
        <v>0</v>
      </c>
      <c r="X31" s="144">
        <v>0</v>
      </c>
      <c r="Y31" s="146">
        <v>0</v>
      </c>
      <c r="Z31" s="45">
        <v>0</v>
      </c>
      <c r="AA31" s="45">
        <v>0</v>
      </c>
      <c r="AB31" s="329">
        <v>0</v>
      </c>
      <c r="AC31" s="146">
        <v>0</v>
      </c>
      <c r="AD31" s="49">
        <v>0</v>
      </c>
      <c r="AE31" s="45">
        <v>0</v>
      </c>
      <c r="AF31" s="45">
        <v>0</v>
      </c>
      <c r="AG31" s="250">
        <v>0</v>
      </c>
      <c r="AH31" s="49">
        <v>0</v>
      </c>
      <c r="AI31" s="45">
        <v>0</v>
      </c>
      <c r="AJ31" s="144">
        <v>0</v>
      </c>
      <c r="AK31" s="146">
        <v>0</v>
      </c>
      <c r="AL31" s="49">
        <v>0</v>
      </c>
      <c r="AM31" s="45">
        <v>0</v>
      </c>
      <c r="AN31" s="45">
        <v>0</v>
      </c>
      <c r="AO31" s="251">
        <v>0</v>
      </c>
      <c r="AP31" s="144">
        <v>0</v>
      </c>
    </row>
    <row r="32" spans="1:42" s="191" customFormat="1" ht="35.25" customHeight="1" outlineLevel="1" thickBot="1" x14ac:dyDescent="0.3">
      <c r="A32" s="387"/>
      <c r="B32" s="222" t="s">
        <v>43</v>
      </c>
      <c r="C32" s="428">
        <f>'Zestawienie syntetyczne'!B32</f>
        <v>275632239.80131137</v>
      </c>
      <c r="D32" s="146">
        <v>0</v>
      </c>
      <c r="E32" s="45">
        <v>0</v>
      </c>
      <c r="F32" s="47">
        <v>0</v>
      </c>
      <c r="G32" s="329"/>
      <c r="H32" s="319">
        <v>0</v>
      </c>
      <c r="I32" s="47">
        <v>0</v>
      </c>
      <c r="J32" s="47">
        <v>0</v>
      </c>
      <c r="K32" s="310"/>
      <c r="L32" s="146">
        <v>0</v>
      </c>
      <c r="M32" s="45">
        <v>0</v>
      </c>
      <c r="N32" s="144">
        <v>0</v>
      </c>
      <c r="O32" s="146">
        <v>0</v>
      </c>
      <c r="P32" s="45">
        <v>0</v>
      </c>
      <c r="Q32" s="45">
        <v>0</v>
      </c>
      <c r="R32" s="250"/>
      <c r="S32" s="49">
        <v>0</v>
      </c>
      <c r="T32" s="45">
        <v>0</v>
      </c>
      <c r="U32" s="144">
        <v>0</v>
      </c>
      <c r="V32" s="146">
        <v>0</v>
      </c>
      <c r="W32" s="45">
        <v>0</v>
      </c>
      <c r="X32" s="144">
        <v>0</v>
      </c>
      <c r="Y32" s="146">
        <v>0</v>
      </c>
      <c r="Z32" s="45">
        <v>0</v>
      </c>
      <c r="AA32" s="45">
        <v>0</v>
      </c>
      <c r="AB32" s="329"/>
      <c r="AC32" s="146">
        <v>0</v>
      </c>
      <c r="AD32" s="49">
        <v>0</v>
      </c>
      <c r="AE32" s="45">
        <v>0</v>
      </c>
      <c r="AF32" s="45">
        <v>0</v>
      </c>
      <c r="AG32" s="250"/>
      <c r="AH32" s="49">
        <v>0</v>
      </c>
      <c r="AI32" s="45">
        <v>0</v>
      </c>
      <c r="AJ32" s="144">
        <v>0</v>
      </c>
      <c r="AK32" s="146">
        <v>0</v>
      </c>
      <c r="AL32" s="49">
        <v>0</v>
      </c>
      <c r="AM32" s="45">
        <v>0</v>
      </c>
      <c r="AN32" s="45">
        <v>0</v>
      </c>
      <c r="AO32" s="251">
        <v>0</v>
      </c>
      <c r="AP32" s="144">
        <v>0</v>
      </c>
    </row>
    <row r="33" spans="1:42" s="191" customFormat="1" ht="38.25" outlineLevel="1" thickBot="1" x14ac:dyDescent="0.3">
      <c r="A33" s="387"/>
      <c r="B33" s="222" t="s">
        <v>44</v>
      </c>
      <c r="C33" s="325">
        <f>'Zestawienie syntetyczne'!B33</f>
        <v>26150102.444371659</v>
      </c>
      <c r="D33" s="146">
        <v>0</v>
      </c>
      <c r="E33" s="45">
        <v>0</v>
      </c>
      <c r="F33" s="47">
        <v>0</v>
      </c>
      <c r="G33" s="329"/>
      <c r="H33" s="319">
        <v>0</v>
      </c>
      <c r="I33" s="47">
        <v>0</v>
      </c>
      <c r="J33" s="47">
        <v>0</v>
      </c>
      <c r="K33" s="310"/>
      <c r="L33" s="146">
        <v>0</v>
      </c>
      <c r="M33" s="45">
        <v>0</v>
      </c>
      <c r="N33" s="144">
        <v>0</v>
      </c>
      <c r="O33" s="146">
        <v>0</v>
      </c>
      <c r="P33" s="45">
        <v>0</v>
      </c>
      <c r="Q33" s="45">
        <v>0</v>
      </c>
      <c r="R33" s="250"/>
      <c r="S33" s="49">
        <v>0</v>
      </c>
      <c r="T33" s="45">
        <v>0</v>
      </c>
      <c r="U33" s="144">
        <v>0</v>
      </c>
      <c r="V33" s="146">
        <v>0</v>
      </c>
      <c r="W33" s="45">
        <v>0</v>
      </c>
      <c r="X33" s="144">
        <v>0</v>
      </c>
      <c r="Y33" s="146">
        <v>0</v>
      </c>
      <c r="Z33" s="45">
        <v>0</v>
      </c>
      <c r="AA33" s="45">
        <v>0</v>
      </c>
      <c r="AB33" s="329"/>
      <c r="AC33" s="146">
        <v>0</v>
      </c>
      <c r="AD33" s="49">
        <v>0</v>
      </c>
      <c r="AE33" s="45">
        <v>0</v>
      </c>
      <c r="AF33" s="45">
        <v>0</v>
      </c>
      <c r="AG33" s="250"/>
      <c r="AH33" s="49">
        <v>0</v>
      </c>
      <c r="AI33" s="45">
        <v>0</v>
      </c>
      <c r="AJ33" s="144">
        <v>0</v>
      </c>
      <c r="AK33" s="146">
        <v>0</v>
      </c>
      <c r="AL33" s="49">
        <v>0</v>
      </c>
      <c r="AM33" s="45">
        <v>0</v>
      </c>
      <c r="AN33" s="45">
        <v>0</v>
      </c>
      <c r="AO33" s="251">
        <v>0</v>
      </c>
      <c r="AP33" s="144">
        <v>0</v>
      </c>
    </row>
    <row r="34" spans="1:42" s="191" customFormat="1" ht="38.25" outlineLevel="1" thickBot="1" x14ac:dyDescent="0.3">
      <c r="A34" s="387"/>
      <c r="B34" s="222" t="s">
        <v>45</v>
      </c>
      <c r="C34" s="428">
        <f>'Zestawienie syntetyczne'!B34</f>
        <v>98285737.406942517</v>
      </c>
      <c r="D34" s="146">
        <v>0</v>
      </c>
      <c r="E34" s="45">
        <v>0</v>
      </c>
      <c r="F34" s="47">
        <v>0</v>
      </c>
      <c r="G34" s="329"/>
      <c r="H34" s="319">
        <v>0</v>
      </c>
      <c r="I34" s="47">
        <v>0</v>
      </c>
      <c r="J34" s="47">
        <v>0</v>
      </c>
      <c r="K34" s="310"/>
      <c r="L34" s="146">
        <v>0</v>
      </c>
      <c r="M34" s="45">
        <v>0</v>
      </c>
      <c r="N34" s="144">
        <v>0</v>
      </c>
      <c r="O34" s="146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6">
        <v>0</v>
      </c>
      <c r="Z34" s="45">
        <v>0</v>
      </c>
      <c r="AA34" s="45">
        <v>0</v>
      </c>
      <c r="AB34" s="329"/>
      <c r="AC34" s="146">
        <v>0</v>
      </c>
      <c r="AD34" s="49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6">
        <v>0</v>
      </c>
      <c r="AL34" s="49">
        <v>0</v>
      </c>
      <c r="AM34" s="45">
        <v>0</v>
      </c>
      <c r="AN34" s="45">
        <v>0</v>
      </c>
      <c r="AO34" s="251">
        <v>0</v>
      </c>
      <c r="AP34" s="144">
        <v>0</v>
      </c>
    </row>
    <row r="35" spans="1:42" s="191" customFormat="1" ht="36.75" thickBot="1" x14ac:dyDescent="0.3">
      <c r="A35" s="387"/>
      <c r="B35" s="221" t="s">
        <v>46</v>
      </c>
      <c r="C35" s="325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319">
        <v>0</v>
      </c>
      <c r="I35" s="47">
        <v>0</v>
      </c>
      <c r="J35" s="47">
        <v>0</v>
      </c>
      <c r="K35" s="310"/>
      <c r="L35" s="146">
        <v>0</v>
      </c>
      <c r="M35" s="45">
        <v>0</v>
      </c>
      <c r="N35" s="144">
        <v>0</v>
      </c>
      <c r="O35" s="146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6">
        <v>0</v>
      </c>
      <c r="Z35" s="45">
        <v>0</v>
      </c>
      <c r="AA35" s="45">
        <v>0</v>
      </c>
      <c r="AB35" s="329"/>
      <c r="AC35" s="146">
        <v>0</v>
      </c>
      <c r="AD35" s="49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6">
        <v>0</v>
      </c>
      <c r="AL35" s="49">
        <v>0</v>
      </c>
      <c r="AM35" s="45">
        <v>0</v>
      </c>
      <c r="AN35" s="45">
        <v>0</v>
      </c>
      <c r="AO35" s="251">
        <v>0</v>
      </c>
      <c r="AP35" s="144">
        <v>0</v>
      </c>
    </row>
    <row r="36" spans="1:42" ht="39.75" thickBot="1" x14ac:dyDescent="0.3">
      <c r="A36" s="387"/>
      <c r="B36" s="221" t="s">
        <v>123</v>
      </c>
      <c r="C36" s="428">
        <f>'Zestawienie syntetyczne'!B36</f>
        <v>207863052.47606811</v>
      </c>
      <c r="D36" s="146">
        <v>0</v>
      </c>
      <c r="E36" s="45">
        <v>0</v>
      </c>
      <c r="F36" s="47">
        <v>0</v>
      </c>
      <c r="G36" s="329"/>
      <c r="H36" s="319">
        <v>0</v>
      </c>
      <c r="I36" s="47">
        <v>0</v>
      </c>
      <c r="J36" s="47">
        <v>0</v>
      </c>
      <c r="K36" s="310"/>
      <c r="L36" s="146">
        <v>0</v>
      </c>
      <c r="M36" s="45">
        <v>0</v>
      </c>
      <c r="N36" s="144">
        <v>0</v>
      </c>
      <c r="O36" s="146">
        <v>0</v>
      </c>
      <c r="P36" s="45">
        <v>0</v>
      </c>
      <c r="Q36" s="45">
        <v>0</v>
      </c>
      <c r="R36" s="250"/>
      <c r="S36" s="49">
        <v>0</v>
      </c>
      <c r="T36" s="45">
        <v>0</v>
      </c>
      <c r="U36" s="144">
        <v>0</v>
      </c>
      <c r="V36" s="146">
        <v>0</v>
      </c>
      <c r="W36" s="45">
        <v>0</v>
      </c>
      <c r="X36" s="144">
        <v>0</v>
      </c>
      <c r="Y36" s="146">
        <v>0</v>
      </c>
      <c r="Z36" s="45">
        <v>0</v>
      </c>
      <c r="AA36" s="45">
        <v>0</v>
      </c>
      <c r="AB36" s="329"/>
      <c r="AC36" s="146">
        <v>0</v>
      </c>
      <c r="AD36" s="49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6">
        <v>0</v>
      </c>
      <c r="AL36" s="49">
        <v>0</v>
      </c>
      <c r="AM36" s="45">
        <v>0</v>
      </c>
      <c r="AN36" s="45">
        <v>0</v>
      </c>
      <c r="AO36" s="251">
        <v>0</v>
      </c>
      <c r="AP36" s="144">
        <v>0</v>
      </c>
    </row>
    <row r="37" spans="1:42" ht="36.75" thickBot="1" x14ac:dyDescent="0.3">
      <c r="A37" s="387"/>
      <c r="B37" s="221" t="s">
        <v>47</v>
      </c>
      <c r="C37" s="325">
        <f>'Zestawienie syntetyczne'!B37</f>
        <v>8444168.3135053329</v>
      </c>
      <c r="D37" s="146">
        <v>2</v>
      </c>
      <c r="E37" s="45">
        <v>1530221.01</v>
      </c>
      <c r="F37" s="47">
        <v>1147665.75</v>
      </c>
      <c r="G37" s="329"/>
      <c r="H37" s="319">
        <v>1</v>
      </c>
      <c r="I37" s="47">
        <v>725274.28</v>
      </c>
      <c r="J37" s="47">
        <v>543955.71</v>
      </c>
      <c r="K37" s="310"/>
      <c r="L37" s="146">
        <v>1</v>
      </c>
      <c r="M37" s="45">
        <v>804946.73</v>
      </c>
      <c r="N37" s="144">
        <v>603710.04</v>
      </c>
      <c r="O37" s="146">
        <v>1</v>
      </c>
      <c r="P37" s="45">
        <v>616169.94999999995</v>
      </c>
      <c r="Q37" s="45">
        <v>462127.46</v>
      </c>
      <c r="R37" s="250"/>
      <c r="S37" s="49">
        <v>0</v>
      </c>
      <c r="T37" s="45">
        <v>0</v>
      </c>
      <c r="U37" s="144">
        <v>0</v>
      </c>
      <c r="V37" s="146">
        <v>1</v>
      </c>
      <c r="W37" s="45">
        <v>47919.14</v>
      </c>
      <c r="X37" s="144">
        <v>35939.360000000001</v>
      </c>
      <c r="Y37" s="146">
        <v>1</v>
      </c>
      <c r="Z37" s="45">
        <v>568250.80999999994</v>
      </c>
      <c r="AA37" s="45">
        <v>426188.10000000003</v>
      </c>
      <c r="AB37" s="329"/>
      <c r="AC37" s="146">
        <v>1</v>
      </c>
      <c r="AD37" s="49">
        <v>3</v>
      </c>
      <c r="AE37" s="45">
        <v>596183.06999999995</v>
      </c>
      <c r="AF37" s="45">
        <v>447137.29</v>
      </c>
      <c r="AG37" s="250"/>
      <c r="AH37" s="49">
        <v>0</v>
      </c>
      <c r="AI37" s="45">
        <v>0</v>
      </c>
      <c r="AJ37" s="144">
        <v>10343.31</v>
      </c>
      <c r="AK37" s="146">
        <v>8</v>
      </c>
      <c r="AL37" s="49">
        <v>1</v>
      </c>
      <c r="AM37" s="45">
        <v>582246.88</v>
      </c>
      <c r="AN37" s="45">
        <v>436685.16</v>
      </c>
      <c r="AO37" s="251">
        <v>568244.07999999996</v>
      </c>
      <c r="AP37" s="144">
        <v>426183.06</v>
      </c>
    </row>
    <row r="38" spans="1:42" ht="38.25" thickBot="1" x14ac:dyDescent="0.3">
      <c r="A38" s="387"/>
      <c r="B38" s="222" t="s">
        <v>48</v>
      </c>
      <c r="C38" s="428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145">
        <v>0</v>
      </c>
      <c r="I38" s="45">
        <v>0</v>
      </c>
      <c r="J38" s="45">
        <v>0</v>
      </c>
      <c r="K38" s="310"/>
      <c r="L38" s="146">
        <v>0</v>
      </c>
      <c r="M38" s="45">
        <v>0</v>
      </c>
      <c r="N38" s="144">
        <v>0</v>
      </c>
      <c r="O38" s="146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6">
        <v>0</v>
      </c>
      <c r="Z38" s="45">
        <v>0</v>
      </c>
      <c r="AA38" s="45">
        <v>0</v>
      </c>
      <c r="AB38" s="329"/>
      <c r="AC38" s="146">
        <v>0</v>
      </c>
      <c r="AD38" s="49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6">
        <v>0</v>
      </c>
      <c r="AL38" s="49">
        <v>0</v>
      </c>
      <c r="AM38" s="45">
        <v>0</v>
      </c>
      <c r="AN38" s="45">
        <v>0</v>
      </c>
      <c r="AO38" s="251">
        <v>0</v>
      </c>
      <c r="AP38" s="144">
        <v>0</v>
      </c>
    </row>
    <row r="39" spans="1:42" ht="36.75" thickBot="1" x14ac:dyDescent="0.3">
      <c r="A39" s="387"/>
      <c r="B39" s="221" t="s">
        <v>110</v>
      </c>
      <c r="C39" s="325">
        <f>'Zestawienie syntetyczne'!B39</f>
        <v>58161308.634210669</v>
      </c>
      <c r="D39" s="146">
        <v>0</v>
      </c>
      <c r="E39" s="45">
        <v>0</v>
      </c>
      <c r="F39" s="45">
        <v>0</v>
      </c>
      <c r="G39" s="329"/>
      <c r="H39" s="319">
        <v>0</v>
      </c>
      <c r="I39" s="45">
        <v>0</v>
      </c>
      <c r="J39" s="45">
        <v>0</v>
      </c>
      <c r="K39" s="310"/>
      <c r="L39" s="146">
        <v>0</v>
      </c>
      <c r="M39" s="45">
        <v>0</v>
      </c>
      <c r="N39" s="144">
        <v>0</v>
      </c>
      <c r="O39" s="146">
        <v>0</v>
      </c>
      <c r="P39" s="45">
        <v>0</v>
      </c>
      <c r="Q39" s="45">
        <v>0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6">
        <v>0</v>
      </c>
      <c r="Z39" s="45">
        <v>0</v>
      </c>
      <c r="AA39" s="45">
        <v>0</v>
      </c>
      <c r="AB39" s="329"/>
      <c r="AC39" s="146">
        <v>0</v>
      </c>
      <c r="AD39" s="49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6">
        <v>0</v>
      </c>
      <c r="AL39" s="49">
        <v>0</v>
      </c>
      <c r="AM39" s="45">
        <v>0</v>
      </c>
      <c r="AN39" s="45">
        <v>0</v>
      </c>
      <c r="AO39" s="251">
        <v>0</v>
      </c>
      <c r="AP39" s="144">
        <v>0</v>
      </c>
    </row>
    <row r="40" spans="1:42" s="195" customFormat="1" ht="54.75" thickBot="1" x14ac:dyDescent="0.3">
      <c r="A40" s="387"/>
      <c r="B40" s="473" t="s">
        <v>128</v>
      </c>
      <c r="C40" s="474">
        <f>'Zestawienie syntetyczne'!B40</f>
        <v>125790413.83564283</v>
      </c>
      <c r="D40" s="493">
        <v>58</v>
      </c>
      <c r="E40" s="494">
        <v>124320498.53</v>
      </c>
      <c r="F40" s="494">
        <v>98171479.840000004</v>
      </c>
      <c r="G40" s="495">
        <v>0</v>
      </c>
      <c r="H40" s="496">
        <v>58</v>
      </c>
      <c r="I40" s="494">
        <v>124320498.53</v>
      </c>
      <c r="J40" s="494">
        <v>98171479.840000004</v>
      </c>
      <c r="K40" s="497">
        <v>0</v>
      </c>
      <c r="L40" s="493">
        <v>1</v>
      </c>
      <c r="M40" s="494">
        <v>486000</v>
      </c>
      <c r="N40" s="498">
        <v>437400</v>
      </c>
      <c r="O40" s="493">
        <v>57</v>
      </c>
      <c r="P40" s="494">
        <v>121785853.83</v>
      </c>
      <c r="Q40" s="494">
        <v>96018918.389999986</v>
      </c>
      <c r="R40" s="499">
        <v>0</v>
      </c>
      <c r="S40" s="500">
        <v>1</v>
      </c>
      <c r="T40" s="494">
        <v>960000</v>
      </c>
      <c r="U40" s="498">
        <v>672000</v>
      </c>
      <c r="V40" s="493">
        <v>8</v>
      </c>
      <c r="W40" s="494">
        <v>1345623.63</v>
      </c>
      <c r="X40" s="498">
        <v>1140683.54</v>
      </c>
      <c r="Y40" s="493">
        <v>56</v>
      </c>
      <c r="Z40" s="494">
        <v>119480230.19999999</v>
      </c>
      <c r="AA40" s="494">
        <v>94206234.849999994</v>
      </c>
      <c r="AB40" s="495">
        <v>0</v>
      </c>
      <c r="AC40" s="493">
        <v>56</v>
      </c>
      <c r="AD40" s="500">
        <v>156</v>
      </c>
      <c r="AE40" s="494">
        <v>99167271.870000005</v>
      </c>
      <c r="AF40" s="494">
        <v>78852163.24000001</v>
      </c>
      <c r="AG40" s="494">
        <v>0</v>
      </c>
      <c r="AH40" s="500">
        <v>1</v>
      </c>
      <c r="AI40" s="494">
        <v>139922.82999999999</v>
      </c>
      <c r="AJ40" s="498">
        <v>10841207.699999999</v>
      </c>
      <c r="AK40" s="493">
        <v>148</v>
      </c>
      <c r="AL40" s="500">
        <v>53</v>
      </c>
      <c r="AM40" s="494">
        <v>92329789.530000001</v>
      </c>
      <c r="AN40" s="494">
        <v>74371687.430000007</v>
      </c>
      <c r="AO40" s="501">
        <v>7150000</v>
      </c>
      <c r="AP40" s="498">
        <v>5720000</v>
      </c>
    </row>
    <row r="41" spans="1:42" ht="39.75" thickBot="1" x14ac:dyDescent="0.3">
      <c r="A41" s="387"/>
      <c r="B41" s="220" t="s">
        <v>116</v>
      </c>
      <c r="C41" s="325">
        <f>'Zestawienie syntetyczne'!B41</f>
        <v>84535146.052986637</v>
      </c>
      <c r="D41" s="137">
        <v>54</v>
      </c>
      <c r="E41" s="138">
        <v>81504810.349999994</v>
      </c>
      <c r="F41" s="138">
        <v>63918929.299999997</v>
      </c>
      <c r="G41" s="430">
        <v>0</v>
      </c>
      <c r="H41" s="431">
        <v>54</v>
      </c>
      <c r="I41" s="138">
        <v>81504810.349999994</v>
      </c>
      <c r="J41" s="138">
        <v>63918929.299999997</v>
      </c>
      <c r="K41" s="301">
        <v>0</v>
      </c>
      <c r="L41" s="146">
        <v>1</v>
      </c>
      <c r="M41" s="138">
        <v>486000</v>
      </c>
      <c r="N41" s="139">
        <v>437400</v>
      </c>
      <c r="O41" s="137">
        <v>53</v>
      </c>
      <c r="P41" s="138">
        <v>80252013.590000004</v>
      </c>
      <c r="Q41" s="138">
        <v>62791846.209999993</v>
      </c>
      <c r="R41" s="138">
        <v>0</v>
      </c>
      <c r="S41" s="141">
        <v>1</v>
      </c>
      <c r="T41" s="45">
        <v>960000</v>
      </c>
      <c r="U41" s="139">
        <v>672000</v>
      </c>
      <c r="V41" s="137">
        <v>7</v>
      </c>
      <c r="W41" s="138">
        <v>641846.27</v>
      </c>
      <c r="X41" s="139">
        <v>577661.65</v>
      </c>
      <c r="Y41" s="137">
        <v>52</v>
      </c>
      <c r="Z41" s="138">
        <v>78650167.319999993</v>
      </c>
      <c r="AA41" s="138">
        <v>61542184.560000002</v>
      </c>
      <c r="AB41" s="139">
        <v>0</v>
      </c>
      <c r="AC41" s="137">
        <v>53</v>
      </c>
      <c r="AD41" s="141">
        <v>150</v>
      </c>
      <c r="AE41" s="138">
        <v>68202179.210000008</v>
      </c>
      <c r="AF41" s="138">
        <v>54080089.140000001</v>
      </c>
      <c r="AG41" s="138">
        <v>0</v>
      </c>
      <c r="AH41" s="141">
        <v>1</v>
      </c>
      <c r="AI41" s="138">
        <v>139922.82999999999</v>
      </c>
      <c r="AJ41" s="139">
        <v>10557944.42</v>
      </c>
      <c r="AK41" s="137">
        <v>138</v>
      </c>
      <c r="AL41" s="141">
        <v>49</v>
      </c>
      <c r="AM41" s="138">
        <v>50975779.700000003</v>
      </c>
      <c r="AN41" s="138">
        <v>41288479.590000004</v>
      </c>
      <c r="AO41" s="251">
        <v>0</v>
      </c>
      <c r="AP41" s="139">
        <v>0</v>
      </c>
    </row>
    <row r="42" spans="1:42" ht="38.25" outlineLevel="1" thickBot="1" x14ac:dyDescent="0.3">
      <c r="A42" s="387"/>
      <c r="B42" s="222" t="s">
        <v>50</v>
      </c>
      <c r="C42" s="428">
        <f>'Zestawienie syntetyczne'!B42</f>
        <v>38625705.291741371</v>
      </c>
      <c r="D42" s="408">
        <v>50</v>
      </c>
      <c r="E42" s="45">
        <v>34327810.350000001</v>
      </c>
      <c r="F42" s="327">
        <v>30895029.300000001</v>
      </c>
      <c r="G42" s="329"/>
      <c r="H42" s="145">
        <v>50</v>
      </c>
      <c r="I42" s="45">
        <v>34327810.349999994</v>
      </c>
      <c r="J42" s="45">
        <v>30895029.299999997</v>
      </c>
      <c r="K42" s="310"/>
      <c r="L42" s="146">
        <v>1</v>
      </c>
      <c r="M42" s="45">
        <v>486000</v>
      </c>
      <c r="N42" s="144">
        <v>437400</v>
      </c>
      <c r="O42" s="146">
        <v>49</v>
      </c>
      <c r="P42" s="45">
        <v>33077183.59</v>
      </c>
      <c r="Q42" s="45">
        <v>29769465.209999997</v>
      </c>
      <c r="R42" s="250"/>
      <c r="S42" s="49">
        <v>0</v>
      </c>
      <c r="T42" s="45">
        <v>0</v>
      </c>
      <c r="U42" s="144">
        <v>0</v>
      </c>
      <c r="V42" s="146">
        <v>7</v>
      </c>
      <c r="W42" s="45">
        <v>641846.27</v>
      </c>
      <c r="X42" s="144">
        <v>577661.65</v>
      </c>
      <c r="Y42" s="146">
        <v>49</v>
      </c>
      <c r="Z42" s="45">
        <v>32435337.32</v>
      </c>
      <c r="AA42" s="45">
        <v>29191803.559999999</v>
      </c>
      <c r="AB42" s="329"/>
      <c r="AC42" s="146">
        <v>50</v>
      </c>
      <c r="AD42" s="49">
        <v>144</v>
      </c>
      <c r="AE42" s="45">
        <v>31692819.210000001</v>
      </c>
      <c r="AF42" s="45">
        <v>28523537.140000001</v>
      </c>
      <c r="AG42" s="250"/>
      <c r="AH42" s="49">
        <v>1</v>
      </c>
      <c r="AI42" s="45">
        <v>139922.82999999999</v>
      </c>
      <c r="AJ42" s="144">
        <v>852474.42</v>
      </c>
      <c r="AK42" s="146">
        <v>135</v>
      </c>
      <c r="AL42" s="49">
        <v>47</v>
      </c>
      <c r="AM42" s="45">
        <v>28027169.699999999</v>
      </c>
      <c r="AN42" s="45">
        <v>25224452.59</v>
      </c>
      <c r="AO42" s="251">
        <v>0</v>
      </c>
      <c r="AP42" s="144">
        <v>0</v>
      </c>
    </row>
    <row r="43" spans="1:42" ht="38.25" outlineLevel="1" thickBot="1" x14ac:dyDescent="0.3">
      <c r="A43" s="387"/>
      <c r="B43" s="222" t="s">
        <v>51</v>
      </c>
      <c r="C43" s="325">
        <f>'Zestawienie syntetyczne'!B43</f>
        <v>45909440.761245266</v>
      </c>
      <c r="D43" s="146">
        <v>4</v>
      </c>
      <c r="E43" s="45">
        <v>47177000</v>
      </c>
      <c r="F43" s="45">
        <v>33023900</v>
      </c>
      <c r="G43" s="329"/>
      <c r="H43" s="145">
        <v>4</v>
      </c>
      <c r="I43" s="45">
        <v>47177000</v>
      </c>
      <c r="J43" s="45">
        <v>33023900</v>
      </c>
      <c r="K43" s="310"/>
      <c r="L43" s="146">
        <v>0</v>
      </c>
      <c r="M43" s="45">
        <v>0</v>
      </c>
      <c r="N43" s="144">
        <v>0</v>
      </c>
      <c r="O43" s="146">
        <v>4</v>
      </c>
      <c r="P43" s="45">
        <v>47174830</v>
      </c>
      <c r="Q43" s="45">
        <v>33022381</v>
      </c>
      <c r="R43" s="250"/>
      <c r="S43" s="49">
        <v>1</v>
      </c>
      <c r="T43" s="45">
        <v>960000</v>
      </c>
      <c r="U43" s="144">
        <v>672000</v>
      </c>
      <c r="V43" s="146">
        <v>0</v>
      </c>
      <c r="W43" s="45">
        <v>0</v>
      </c>
      <c r="X43" s="144">
        <v>0</v>
      </c>
      <c r="Y43" s="146">
        <v>3</v>
      </c>
      <c r="Z43" s="45">
        <v>46214830</v>
      </c>
      <c r="AA43" s="45">
        <v>32350381</v>
      </c>
      <c r="AB43" s="329"/>
      <c r="AC43" s="146">
        <v>3</v>
      </c>
      <c r="AD43" s="49">
        <v>6</v>
      </c>
      <c r="AE43" s="45">
        <v>36509360</v>
      </c>
      <c r="AF43" s="45">
        <v>25556552</v>
      </c>
      <c r="AG43" s="250"/>
      <c r="AH43" s="49">
        <v>0</v>
      </c>
      <c r="AI43" s="45">
        <v>0</v>
      </c>
      <c r="AJ43" s="144">
        <v>9705470</v>
      </c>
      <c r="AK43" s="146">
        <v>3</v>
      </c>
      <c r="AL43" s="49">
        <v>2</v>
      </c>
      <c r="AM43" s="45">
        <v>22948610</v>
      </c>
      <c r="AN43" s="45">
        <v>16064027</v>
      </c>
      <c r="AO43" s="251">
        <v>0</v>
      </c>
      <c r="AP43" s="144">
        <v>0</v>
      </c>
    </row>
    <row r="44" spans="1:42" ht="39.75" thickBot="1" x14ac:dyDescent="0.3">
      <c r="A44" s="387"/>
      <c r="B44" s="221" t="s">
        <v>115</v>
      </c>
      <c r="C44" s="428">
        <f>'Zestawienie syntetyczne'!B44</f>
        <v>41255267.782656193</v>
      </c>
      <c r="D44" s="146">
        <v>4</v>
      </c>
      <c r="E44" s="45">
        <v>42815688.18</v>
      </c>
      <c r="F44" s="45">
        <v>34252550.539999999</v>
      </c>
      <c r="G44" s="329"/>
      <c r="H44" s="319">
        <v>4</v>
      </c>
      <c r="I44" s="45">
        <v>42815688.18</v>
      </c>
      <c r="J44" s="45">
        <v>34252550.539999999</v>
      </c>
      <c r="K44" s="310"/>
      <c r="L44" s="146">
        <v>0</v>
      </c>
      <c r="M44" s="45">
        <v>0</v>
      </c>
      <c r="N44" s="144">
        <v>0</v>
      </c>
      <c r="O44" s="146">
        <v>4</v>
      </c>
      <c r="P44" s="45">
        <v>41533840.239999995</v>
      </c>
      <c r="Q44" s="45">
        <v>33227072.18</v>
      </c>
      <c r="R44" s="250"/>
      <c r="S44" s="49">
        <v>0</v>
      </c>
      <c r="T44" s="45">
        <v>0</v>
      </c>
      <c r="U44" s="144">
        <v>0</v>
      </c>
      <c r="V44" s="146">
        <v>1</v>
      </c>
      <c r="W44" s="45">
        <v>703777.36</v>
      </c>
      <c r="X44" s="144">
        <v>563021.89</v>
      </c>
      <c r="Y44" s="146">
        <v>4</v>
      </c>
      <c r="Z44" s="45">
        <v>40830062.879999995</v>
      </c>
      <c r="AA44" s="45">
        <v>32664050.289999999</v>
      </c>
      <c r="AB44" s="329"/>
      <c r="AC44" s="146">
        <v>3</v>
      </c>
      <c r="AD44" s="49">
        <v>6</v>
      </c>
      <c r="AE44" s="45">
        <v>30965092.66</v>
      </c>
      <c r="AF44" s="45">
        <v>24772074.100000001</v>
      </c>
      <c r="AG44" s="250"/>
      <c r="AH44" s="49">
        <v>0</v>
      </c>
      <c r="AI44" s="45">
        <v>0</v>
      </c>
      <c r="AJ44" s="144">
        <v>283263.28000000003</v>
      </c>
      <c r="AK44" s="146">
        <v>10</v>
      </c>
      <c r="AL44" s="49">
        <v>4</v>
      </c>
      <c r="AM44" s="45">
        <v>41354009.829999998</v>
      </c>
      <c r="AN44" s="45">
        <v>33083207.84</v>
      </c>
      <c r="AO44" s="251">
        <v>7150000</v>
      </c>
      <c r="AP44" s="144">
        <v>5720000</v>
      </c>
    </row>
    <row r="45" spans="1:42" ht="54.75" hidden="1" thickBot="1" x14ac:dyDescent="0.3">
      <c r="A45" s="387"/>
      <c r="B45" s="323" t="s">
        <v>97</v>
      </c>
      <c r="C45" s="325">
        <f>'Zestawienie syntetyczne'!B45</f>
        <v>407634885.72849423</v>
      </c>
      <c r="D45" s="146"/>
      <c r="E45" s="45"/>
      <c r="F45" s="45"/>
      <c r="G45" s="329"/>
      <c r="H45" s="145"/>
      <c r="I45" s="45"/>
      <c r="J45" s="45"/>
      <c r="K45" s="308"/>
      <c r="L45" s="146"/>
      <c r="M45" s="45"/>
      <c r="N45" s="144"/>
      <c r="O45" s="146"/>
      <c r="P45" s="45"/>
      <c r="Q45" s="45"/>
      <c r="R45" s="250"/>
      <c r="S45" s="49"/>
      <c r="T45" s="45"/>
      <c r="U45" s="144"/>
      <c r="V45" s="146"/>
      <c r="W45" s="45"/>
      <c r="X45" s="144"/>
      <c r="Y45" s="146"/>
      <c r="Z45" s="45"/>
      <c r="AA45" s="45"/>
      <c r="AB45" s="329"/>
      <c r="AC45" s="146"/>
      <c r="AD45" s="49"/>
      <c r="AE45" s="45"/>
      <c r="AF45" s="45"/>
      <c r="AG45" s="250"/>
      <c r="AH45" s="49"/>
      <c r="AI45" s="45"/>
      <c r="AJ45" s="144"/>
      <c r="AK45" s="146"/>
      <c r="AL45" s="49"/>
      <c r="AM45" s="45"/>
      <c r="AN45" s="45"/>
      <c r="AO45" s="251"/>
      <c r="AP45" s="144"/>
    </row>
    <row r="46" spans="1:42" ht="36.75" hidden="1" thickBot="1" x14ac:dyDescent="0.3">
      <c r="A46" s="387"/>
      <c r="B46" s="221" t="s">
        <v>53</v>
      </c>
      <c r="C46" s="428">
        <f>'Zestawienie syntetyczne'!B46</f>
        <v>109041.82533882353</v>
      </c>
      <c r="D46" s="146"/>
      <c r="E46" s="45"/>
      <c r="F46" s="47"/>
      <c r="G46" s="329"/>
      <c r="H46" s="319"/>
      <c r="I46" s="47"/>
      <c r="J46" s="47"/>
      <c r="K46" s="310"/>
      <c r="L46" s="146"/>
      <c r="M46" s="45"/>
      <c r="N46" s="144"/>
      <c r="O46" s="146"/>
      <c r="P46" s="45"/>
      <c r="Q46" s="45"/>
      <c r="R46" s="250"/>
      <c r="S46" s="49"/>
      <c r="T46" s="45"/>
      <c r="U46" s="144"/>
      <c r="V46" s="146"/>
      <c r="W46" s="45"/>
      <c r="X46" s="144"/>
      <c r="Y46" s="146"/>
      <c r="Z46" s="45"/>
      <c r="AA46" s="45"/>
      <c r="AB46" s="329"/>
      <c r="AC46" s="146"/>
      <c r="AD46" s="49"/>
      <c r="AE46" s="45"/>
      <c r="AF46" s="45"/>
      <c r="AG46" s="250"/>
      <c r="AH46" s="49"/>
      <c r="AI46" s="45"/>
      <c r="AJ46" s="144"/>
      <c r="AK46" s="146"/>
      <c r="AL46" s="49"/>
      <c r="AM46" s="45"/>
      <c r="AN46" s="45"/>
      <c r="AO46" s="251"/>
      <c r="AP46" s="144"/>
    </row>
    <row r="47" spans="1:42" ht="36.75" hidden="1" thickBot="1" x14ac:dyDescent="0.3">
      <c r="A47" s="387"/>
      <c r="B47" s="221" t="s">
        <v>54</v>
      </c>
      <c r="C47" s="325">
        <f>'Zestawienie syntetyczne'!B47</f>
        <v>395850787.88947773</v>
      </c>
      <c r="D47" s="146"/>
      <c r="E47" s="45"/>
      <c r="F47" s="47"/>
      <c r="G47" s="329"/>
      <c r="H47" s="319"/>
      <c r="I47" s="47"/>
      <c r="J47" s="47"/>
      <c r="K47" s="310"/>
      <c r="L47" s="146"/>
      <c r="M47" s="45"/>
      <c r="N47" s="144"/>
      <c r="O47" s="146"/>
      <c r="P47" s="45"/>
      <c r="Q47" s="45"/>
      <c r="R47" s="250"/>
      <c r="S47" s="49"/>
      <c r="T47" s="45"/>
      <c r="U47" s="144"/>
      <c r="V47" s="146"/>
      <c r="W47" s="45"/>
      <c r="X47" s="144"/>
      <c r="Y47" s="146"/>
      <c r="Z47" s="45"/>
      <c r="AA47" s="45"/>
      <c r="AB47" s="329"/>
      <c r="AC47" s="146"/>
      <c r="AD47" s="49"/>
      <c r="AE47" s="45"/>
      <c r="AF47" s="45"/>
      <c r="AG47" s="250"/>
      <c r="AH47" s="49"/>
      <c r="AI47" s="45"/>
      <c r="AJ47" s="144"/>
      <c r="AK47" s="146"/>
      <c r="AL47" s="49"/>
      <c r="AM47" s="45"/>
      <c r="AN47" s="45"/>
      <c r="AO47" s="251"/>
      <c r="AP47" s="144"/>
    </row>
    <row r="48" spans="1:42" ht="82.5" hidden="1" customHeight="1" thickBot="1" x14ac:dyDescent="0.3">
      <c r="A48" s="387"/>
      <c r="B48" s="243" t="s">
        <v>55</v>
      </c>
      <c r="C48" s="428">
        <f>'Zestawienie syntetyczne'!B48</f>
        <v>11675056.013677649</v>
      </c>
      <c r="D48" s="164"/>
      <c r="E48" s="158"/>
      <c r="F48" s="288"/>
      <c r="G48" s="330"/>
      <c r="H48" s="320"/>
      <c r="I48" s="288"/>
      <c r="J48" s="288"/>
      <c r="K48" s="311"/>
      <c r="L48" s="164"/>
      <c r="M48" s="158"/>
      <c r="N48" s="163"/>
      <c r="O48" s="164"/>
      <c r="P48" s="158"/>
      <c r="Q48" s="158"/>
      <c r="R48" s="289"/>
      <c r="S48" s="168"/>
      <c r="T48" s="158"/>
      <c r="U48" s="163"/>
      <c r="V48" s="164"/>
      <c r="W48" s="158"/>
      <c r="X48" s="163"/>
      <c r="Y48" s="164"/>
      <c r="Z48" s="158"/>
      <c r="AA48" s="158"/>
      <c r="AB48" s="330"/>
      <c r="AC48" s="164"/>
      <c r="AD48" s="168"/>
      <c r="AE48" s="158"/>
      <c r="AF48" s="158"/>
      <c r="AG48" s="289"/>
      <c r="AH48" s="168"/>
      <c r="AI48" s="158"/>
      <c r="AJ48" s="163"/>
      <c r="AK48" s="164"/>
      <c r="AL48" s="168"/>
      <c r="AM48" s="158"/>
      <c r="AN48" s="158"/>
      <c r="AO48" s="360"/>
      <c r="AP48" s="163"/>
    </row>
    <row r="49" spans="1:42" s="195" customFormat="1" ht="48" customHeight="1" thickBot="1" x14ac:dyDescent="0.3">
      <c r="A49" s="387"/>
      <c r="B49" s="473" t="s">
        <v>94</v>
      </c>
      <c r="C49" s="515">
        <f>'Zestawienie syntetyczne'!B49</f>
        <v>682918935.43706155</v>
      </c>
      <c r="D49" s="493">
        <v>387</v>
      </c>
      <c r="E49" s="494">
        <v>459424664.13999999</v>
      </c>
      <c r="F49" s="494">
        <v>344568497.23000002</v>
      </c>
      <c r="G49" s="495">
        <v>0</v>
      </c>
      <c r="H49" s="496">
        <v>230</v>
      </c>
      <c r="I49" s="494">
        <v>237081340.69999996</v>
      </c>
      <c r="J49" s="494">
        <v>177811004.99999997</v>
      </c>
      <c r="K49" s="497">
        <v>0</v>
      </c>
      <c r="L49" s="493">
        <v>151</v>
      </c>
      <c r="M49" s="494">
        <v>212306839.13999993</v>
      </c>
      <c r="N49" s="498">
        <v>159230129.01999995</v>
      </c>
      <c r="O49" s="493">
        <v>236</v>
      </c>
      <c r="P49" s="494">
        <v>221613590.45000002</v>
      </c>
      <c r="Q49" s="494">
        <v>166210192.36000001</v>
      </c>
      <c r="R49" s="499">
        <v>0</v>
      </c>
      <c r="S49" s="500">
        <v>6</v>
      </c>
      <c r="T49" s="494">
        <v>4771688.9000000004</v>
      </c>
      <c r="U49" s="498">
        <v>3578766.6599999997</v>
      </c>
      <c r="V49" s="493">
        <v>39</v>
      </c>
      <c r="W49" s="494">
        <v>9297158.5099999998</v>
      </c>
      <c r="X49" s="498">
        <v>6972868.9100000001</v>
      </c>
      <c r="Y49" s="493">
        <v>230</v>
      </c>
      <c r="Z49" s="494">
        <v>207544743.04000002</v>
      </c>
      <c r="AA49" s="494">
        <v>155658556.78999999</v>
      </c>
      <c r="AB49" s="495">
        <v>0</v>
      </c>
      <c r="AC49" s="493">
        <v>97</v>
      </c>
      <c r="AD49" s="500">
        <v>148</v>
      </c>
      <c r="AE49" s="494">
        <v>106987697.45</v>
      </c>
      <c r="AF49" s="494">
        <v>80240772.689999998</v>
      </c>
      <c r="AG49" s="499">
        <v>0</v>
      </c>
      <c r="AH49" s="500">
        <v>4</v>
      </c>
      <c r="AI49" s="494">
        <v>1791969.96</v>
      </c>
      <c r="AJ49" s="498">
        <v>5010382.04</v>
      </c>
      <c r="AK49" s="493">
        <v>345</v>
      </c>
      <c r="AL49" s="500">
        <v>232</v>
      </c>
      <c r="AM49" s="494">
        <v>204265545.28</v>
      </c>
      <c r="AN49" s="494">
        <v>153199158.24000001</v>
      </c>
      <c r="AO49" s="501">
        <v>29290418.32</v>
      </c>
      <c r="AP49" s="498">
        <v>21967813.66</v>
      </c>
    </row>
    <row r="50" spans="1:42" ht="36.75" thickBot="1" x14ac:dyDescent="0.3">
      <c r="A50" s="387"/>
      <c r="B50" s="220" t="s">
        <v>56</v>
      </c>
      <c r="C50" s="428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18">
        <v>0</v>
      </c>
      <c r="I50" s="233">
        <v>0</v>
      </c>
      <c r="J50" s="233">
        <v>0</v>
      </c>
      <c r="K50" s="309"/>
      <c r="L50" s="140">
        <v>0</v>
      </c>
      <c r="M50" s="138">
        <v>0</v>
      </c>
      <c r="N50" s="139">
        <v>0</v>
      </c>
      <c r="O50" s="140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40">
        <v>0</v>
      </c>
      <c r="Z50" s="138">
        <v>0</v>
      </c>
      <c r="AA50" s="138">
        <v>0</v>
      </c>
      <c r="AB50" s="328"/>
      <c r="AC50" s="140">
        <v>0</v>
      </c>
      <c r="AD50" s="142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40">
        <v>0</v>
      </c>
      <c r="AL50" s="142">
        <v>0</v>
      </c>
      <c r="AM50" s="138">
        <v>0</v>
      </c>
      <c r="AN50" s="138">
        <v>0</v>
      </c>
      <c r="AO50" s="359">
        <v>0</v>
      </c>
      <c r="AP50" s="139">
        <v>0</v>
      </c>
    </row>
    <row r="51" spans="1:42" ht="36" x14ac:dyDescent="0.25">
      <c r="A51" s="387"/>
      <c r="B51" s="221" t="s">
        <v>57</v>
      </c>
      <c r="C51" s="325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319">
        <v>0</v>
      </c>
      <c r="I51" s="47">
        <v>0</v>
      </c>
      <c r="J51" s="47">
        <v>0</v>
      </c>
      <c r="K51" s="310"/>
      <c r="L51" s="146">
        <v>0</v>
      </c>
      <c r="M51" s="45">
        <v>0</v>
      </c>
      <c r="N51" s="144">
        <v>0</v>
      </c>
      <c r="O51" s="146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6">
        <v>0</v>
      </c>
      <c r="Z51" s="45">
        <v>0</v>
      </c>
      <c r="AA51" s="45">
        <v>0</v>
      </c>
      <c r="AB51" s="329"/>
      <c r="AC51" s="146">
        <v>0</v>
      </c>
      <c r="AD51" s="49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6">
        <v>0</v>
      </c>
      <c r="AL51" s="49">
        <v>0</v>
      </c>
      <c r="AM51" s="45">
        <v>0</v>
      </c>
      <c r="AN51" s="45">
        <v>0</v>
      </c>
      <c r="AO51" s="251">
        <v>0</v>
      </c>
      <c r="AP51" s="144">
        <v>0</v>
      </c>
    </row>
    <row r="52" spans="1:42" ht="36.75" thickBot="1" x14ac:dyDescent="0.3">
      <c r="A52" s="387" t="s">
        <v>58</v>
      </c>
      <c r="B52" s="221" t="s">
        <v>58</v>
      </c>
      <c r="C52" s="579"/>
      <c r="D52" s="146">
        <v>0</v>
      </c>
      <c r="E52" s="45">
        <v>0</v>
      </c>
      <c r="F52" s="47">
        <v>0</v>
      </c>
      <c r="G52" s="329"/>
      <c r="H52" s="319">
        <v>0</v>
      </c>
      <c r="I52" s="47">
        <v>0</v>
      </c>
      <c r="J52" s="47">
        <v>0</v>
      </c>
      <c r="K52" s="310"/>
      <c r="L52" s="146">
        <v>0</v>
      </c>
      <c r="M52" s="45">
        <v>0</v>
      </c>
      <c r="N52" s="144">
        <v>0</v>
      </c>
      <c r="O52" s="146">
        <v>0</v>
      </c>
      <c r="P52" s="45">
        <v>0</v>
      </c>
      <c r="Q52" s="45">
        <v>0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6">
        <v>0</v>
      </c>
      <c r="Z52" s="45">
        <v>0</v>
      </c>
      <c r="AA52" s="45">
        <v>0</v>
      </c>
      <c r="AB52" s="329"/>
      <c r="AC52" s="146">
        <v>0</v>
      </c>
      <c r="AD52" s="49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6">
        <v>0</v>
      </c>
      <c r="AL52" s="49">
        <v>0</v>
      </c>
      <c r="AM52" s="45">
        <v>0</v>
      </c>
      <c r="AN52" s="45">
        <v>0</v>
      </c>
      <c r="AO52" s="251">
        <v>0</v>
      </c>
      <c r="AP52" s="144">
        <v>0</v>
      </c>
    </row>
    <row r="53" spans="1:42" ht="54.75" thickBot="1" x14ac:dyDescent="0.3">
      <c r="A53" s="387" t="s">
        <v>130</v>
      </c>
      <c r="B53" s="221" t="s">
        <v>167</v>
      </c>
      <c r="C53" s="428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319">
        <v>0</v>
      </c>
      <c r="I53" s="47">
        <v>0</v>
      </c>
      <c r="J53" s="47">
        <v>0</v>
      </c>
      <c r="K53" s="310"/>
      <c r="L53" s="146">
        <v>0</v>
      </c>
      <c r="M53" s="45">
        <v>0</v>
      </c>
      <c r="N53" s="144">
        <v>0</v>
      </c>
      <c r="O53" s="146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6">
        <v>0</v>
      </c>
      <c r="Z53" s="45">
        <v>0</v>
      </c>
      <c r="AA53" s="45">
        <v>0</v>
      </c>
      <c r="AB53" s="329"/>
      <c r="AC53" s="146">
        <v>0</v>
      </c>
      <c r="AD53" s="49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6">
        <v>0</v>
      </c>
      <c r="AL53" s="49">
        <v>0</v>
      </c>
      <c r="AM53" s="45">
        <v>0</v>
      </c>
      <c r="AN53" s="45">
        <v>0</v>
      </c>
      <c r="AO53" s="251">
        <v>0</v>
      </c>
      <c r="AP53" s="144">
        <v>0</v>
      </c>
    </row>
    <row r="54" spans="1:42" ht="59.25" customHeight="1" x14ac:dyDescent="0.25">
      <c r="A54" s="581" t="s">
        <v>131</v>
      </c>
      <c r="B54" s="243" t="s">
        <v>168</v>
      </c>
      <c r="C54" s="580"/>
      <c r="D54" s="164">
        <v>0</v>
      </c>
      <c r="E54" s="158">
        <v>0</v>
      </c>
      <c r="F54" s="288">
        <v>0</v>
      </c>
      <c r="G54" s="330"/>
      <c r="H54" s="320">
        <v>0</v>
      </c>
      <c r="I54" s="288">
        <v>0</v>
      </c>
      <c r="J54" s="288">
        <v>0</v>
      </c>
      <c r="K54" s="311"/>
      <c r="L54" s="164">
        <v>0</v>
      </c>
      <c r="M54" s="158">
        <v>0</v>
      </c>
      <c r="N54" s="163">
        <v>0</v>
      </c>
      <c r="O54" s="164">
        <v>0</v>
      </c>
      <c r="P54" s="158">
        <v>0</v>
      </c>
      <c r="Q54" s="158">
        <v>0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64">
        <v>0</v>
      </c>
      <c r="Z54" s="158">
        <v>0</v>
      </c>
      <c r="AA54" s="158">
        <v>0</v>
      </c>
      <c r="AB54" s="330"/>
      <c r="AC54" s="164">
        <v>0</v>
      </c>
      <c r="AD54" s="168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64">
        <v>0</v>
      </c>
      <c r="AL54" s="168">
        <v>0</v>
      </c>
      <c r="AM54" s="158">
        <v>0</v>
      </c>
      <c r="AN54" s="158">
        <v>0</v>
      </c>
      <c r="AO54" s="360">
        <v>0</v>
      </c>
      <c r="AP54" s="163">
        <v>0</v>
      </c>
    </row>
    <row r="55" spans="1:42" ht="54.75" thickBot="1" x14ac:dyDescent="0.3">
      <c r="A55" s="387"/>
      <c r="B55" s="243" t="s">
        <v>59</v>
      </c>
      <c r="C55" s="325">
        <f>'Zestawienie syntetyczne'!B55</f>
        <v>217862253.40027332</v>
      </c>
      <c r="D55" s="164">
        <v>387</v>
      </c>
      <c r="E55" s="158">
        <v>459424664.13999999</v>
      </c>
      <c r="F55" s="288">
        <v>344568497.23000002</v>
      </c>
      <c r="G55" s="330"/>
      <c r="H55" s="320">
        <v>230</v>
      </c>
      <c r="I55" s="288">
        <v>237081340.69999996</v>
      </c>
      <c r="J55" s="288">
        <v>177811004.99999997</v>
      </c>
      <c r="K55" s="311"/>
      <c r="L55" s="164">
        <v>151</v>
      </c>
      <c r="M55" s="158">
        <v>212306839.13999993</v>
      </c>
      <c r="N55" s="163">
        <v>159230129.01999995</v>
      </c>
      <c r="O55" s="164">
        <v>236</v>
      </c>
      <c r="P55" s="158">
        <v>221613590.45000002</v>
      </c>
      <c r="Q55" s="158">
        <v>166210192.36000001</v>
      </c>
      <c r="R55" s="289"/>
      <c r="S55" s="168">
        <v>6</v>
      </c>
      <c r="T55" s="158">
        <v>4771688.9000000004</v>
      </c>
      <c r="U55" s="163">
        <v>3578766.6599999997</v>
      </c>
      <c r="V55" s="164">
        <v>39</v>
      </c>
      <c r="W55" s="158">
        <v>9297158.5099999998</v>
      </c>
      <c r="X55" s="163">
        <v>6972868.9100000001</v>
      </c>
      <c r="Y55" s="164">
        <v>230</v>
      </c>
      <c r="Z55" s="158">
        <v>207544743.04000002</v>
      </c>
      <c r="AA55" s="158">
        <v>155658556.78999999</v>
      </c>
      <c r="AB55" s="330"/>
      <c r="AC55" s="164">
        <v>97</v>
      </c>
      <c r="AD55" s="168">
        <v>148</v>
      </c>
      <c r="AE55" s="158">
        <v>106987697.45</v>
      </c>
      <c r="AF55" s="158">
        <v>80240772.689999998</v>
      </c>
      <c r="AG55" s="289"/>
      <c r="AH55" s="168">
        <v>4</v>
      </c>
      <c r="AI55" s="158">
        <v>1791969.96</v>
      </c>
      <c r="AJ55" s="163">
        <v>5010382.04</v>
      </c>
      <c r="AK55" s="164">
        <v>345</v>
      </c>
      <c r="AL55" s="168">
        <v>232</v>
      </c>
      <c r="AM55" s="158">
        <v>204265545.28</v>
      </c>
      <c r="AN55" s="158">
        <v>153199158.24000001</v>
      </c>
      <c r="AO55" s="360">
        <v>29290418.32</v>
      </c>
      <c r="AP55" s="163">
        <v>21967813.66</v>
      </c>
    </row>
    <row r="56" spans="1:42" s="195" customFormat="1" ht="54.75" thickBot="1" x14ac:dyDescent="0.3">
      <c r="A56" s="387"/>
      <c r="B56" s="473" t="s">
        <v>95</v>
      </c>
      <c r="C56" s="474">
        <f>'Zestawienie syntetyczne'!B56</f>
        <v>1120400.6927156404</v>
      </c>
      <c r="D56" s="493">
        <v>10</v>
      </c>
      <c r="E56" s="494">
        <v>3660935.08</v>
      </c>
      <c r="F56" s="494">
        <v>2745701.3000000003</v>
      </c>
      <c r="G56" s="495">
        <v>0</v>
      </c>
      <c r="H56" s="496">
        <v>1</v>
      </c>
      <c r="I56" s="494">
        <v>1129660.8400000001</v>
      </c>
      <c r="J56" s="494">
        <v>847245.63</v>
      </c>
      <c r="K56" s="497">
        <v>0</v>
      </c>
      <c r="L56" s="493">
        <v>9</v>
      </c>
      <c r="M56" s="494">
        <v>2531274.2400000002</v>
      </c>
      <c r="N56" s="498">
        <v>1898455.67</v>
      </c>
      <c r="O56" s="493">
        <v>1</v>
      </c>
      <c r="P56" s="494">
        <v>1127820.8400000001</v>
      </c>
      <c r="Q56" s="494">
        <v>845865.63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493">
        <v>1</v>
      </c>
      <c r="Z56" s="494">
        <v>1127820.8400000001</v>
      </c>
      <c r="AA56" s="494">
        <v>845865.63</v>
      </c>
      <c r="AB56" s="495">
        <v>0</v>
      </c>
      <c r="AC56" s="493">
        <v>1</v>
      </c>
      <c r="AD56" s="500">
        <v>2</v>
      </c>
      <c r="AE56" s="494">
        <v>1127820.8400000001</v>
      </c>
      <c r="AF56" s="494">
        <v>845865.63</v>
      </c>
      <c r="AG56" s="499">
        <v>0</v>
      </c>
      <c r="AH56" s="500">
        <v>0</v>
      </c>
      <c r="AI56" s="494">
        <v>0</v>
      </c>
      <c r="AJ56" s="498">
        <v>0</v>
      </c>
      <c r="AK56" s="493">
        <v>1</v>
      </c>
      <c r="AL56" s="500">
        <v>1</v>
      </c>
      <c r="AM56" s="494">
        <v>1127820.8400000001</v>
      </c>
      <c r="AN56" s="494">
        <v>845865.63</v>
      </c>
      <c r="AO56" s="501">
        <v>0</v>
      </c>
      <c r="AP56" s="498">
        <v>0</v>
      </c>
    </row>
    <row r="57" spans="1:42" ht="36.75" thickBot="1" x14ac:dyDescent="0.3">
      <c r="A57" s="387"/>
      <c r="B57" s="220" t="s">
        <v>60</v>
      </c>
      <c r="C57" s="325">
        <f>'Zestawienie syntetyczne'!B57</f>
        <v>1120400.6927156404</v>
      </c>
      <c r="D57" s="140">
        <v>4</v>
      </c>
      <c r="E57" s="138">
        <v>3030195.58</v>
      </c>
      <c r="F57" s="233">
        <v>2272646.6800000002</v>
      </c>
      <c r="G57" s="328"/>
      <c r="H57" s="318">
        <v>1</v>
      </c>
      <c r="I57" s="233">
        <v>1129660.8400000001</v>
      </c>
      <c r="J57" s="233">
        <v>847245.63</v>
      </c>
      <c r="K57" s="309"/>
      <c r="L57" s="140">
        <v>3</v>
      </c>
      <c r="M57" s="138">
        <v>1900534.74</v>
      </c>
      <c r="N57" s="139">
        <v>1425401.05</v>
      </c>
      <c r="O57" s="140">
        <v>1</v>
      </c>
      <c r="P57" s="138">
        <v>1127820.8400000001</v>
      </c>
      <c r="Q57" s="138">
        <v>845865.63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40">
        <v>1</v>
      </c>
      <c r="Z57" s="138">
        <v>1127820.8400000001</v>
      </c>
      <c r="AA57" s="138">
        <v>845865.63</v>
      </c>
      <c r="AB57" s="328"/>
      <c r="AC57" s="140">
        <v>1</v>
      </c>
      <c r="AD57" s="142">
        <v>2</v>
      </c>
      <c r="AE57" s="138">
        <v>1127820.8400000001</v>
      </c>
      <c r="AF57" s="138">
        <v>845865.63</v>
      </c>
      <c r="AG57" s="298"/>
      <c r="AH57" s="142">
        <v>0</v>
      </c>
      <c r="AI57" s="138">
        <v>0</v>
      </c>
      <c r="AJ57" s="139">
        <v>0</v>
      </c>
      <c r="AK57" s="140">
        <v>1</v>
      </c>
      <c r="AL57" s="142">
        <v>1</v>
      </c>
      <c r="AM57" s="138">
        <v>1127820.8400000001</v>
      </c>
      <c r="AN57" s="138">
        <v>845865.63</v>
      </c>
      <c r="AO57" s="359">
        <v>0</v>
      </c>
      <c r="AP57" s="139">
        <v>0</v>
      </c>
    </row>
    <row r="58" spans="1:42" ht="72.75" thickBot="1" x14ac:dyDescent="0.3">
      <c r="A58" s="387"/>
      <c r="B58" s="221" t="s">
        <v>61</v>
      </c>
      <c r="C58" s="428">
        <f>'Zestawienie syntetyczne'!B58</f>
        <v>0</v>
      </c>
      <c r="D58" s="146">
        <v>3</v>
      </c>
      <c r="E58" s="45">
        <v>421000</v>
      </c>
      <c r="F58" s="47">
        <v>315750</v>
      </c>
      <c r="G58" s="329"/>
      <c r="H58" s="319">
        <v>0</v>
      </c>
      <c r="I58" s="47">
        <v>0</v>
      </c>
      <c r="J58" s="47">
        <v>0</v>
      </c>
      <c r="K58" s="310"/>
      <c r="L58" s="146">
        <v>3</v>
      </c>
      <c r="M58" s="45">
        <v>421000</v>
      </c>
      <c r="N58" s="144">
        <v>315750</v>
      </c>
      <c r="O58" s="146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6">
        <v>0</v>
      </c>
      <c r="Z58" s="45">
        <v>0</v>
      </c>
      <c r="AA58" s="45">
        <v>0</v>
      </c>
      <c r="AB58" s="329"/>
      <c r="AC58" s="146">
        <v>0</v>
      </c>
      <c r="AD58" s="49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6">
        <v>0</v>
      </c>
      <c r="AL58" s="49">
        <v>0</v>
      </c>
      <c r="AM58" s="45">
        <v>0</v>
      </c>
      <c r="AN58" s="45">
        <v>0</v>
      </c>
      <c r="AO58" s="251">
        <v>0</v>
      </c>
      <c r="AP58" s="144">
        <v>0</v>
      </c>
    </row>
    <row r="59" spans="1:42" ht="36.75" thickBot="1" x14ac:dyDescent="0.3">
      <c r="A59" s="387"/>
      <c r="B59" s="243" t="s">
        <v>62</v>
      </c>
      <c r="C59" s="325">
        <f>'Zestawienie syntetyczne'!B59</f>
        <v>0</v>
      </c>
      <c r="D59" s="164">
        <v>3</v>
      </c>
      <c r="E59" s="158">
        <v>209739.5</v>
      </c>
      <c r="F59" s="288">
        <v>157304.62</v>
      </c>
      <c r="G59" s="330"/>
      <c r="H59" s="320">
        <v>0</v>
      </c>
      <c r="I59" s="288">
        <v>0</v>
      </c>
      <c r="J59" s="288">
        <v>0</v>
      </c>
      <c r="K59" s="311"/>
      <c r="L59" s="164">
        <v>3</v>
      </c>
      <c r="M59" s="158">
        <v>209739.5</v>
      </c>
      <c r="N59" s="163">
        <v>157304.62</v>
      </c>
      <c r="O59" s="164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64">
        <v>0</v>
      </c>
      <c r="Z59" s="158">
        <v>0</v>
      </c>
      <c r="AA59" s="158">
        <v>0</v>
      </c>
      <c r="AB59" s="330"/>
      <c r="AC59" s="164">
        <v>0</v>
      </c>
      <c r="AD59" s="168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64">
        <v>0</v>
      </c>
      <c r="AL59" s="168">
        <v>0</v>
      </c>
      <c r="AM59" s="158">
        <v>0</v>
      </c>
      <c r="AN59" s="158">
        <v>0</v>
      </c>
      <c r="AO59" s="360">
        <v>0</v>
      </c>
      <c r="AP59" s="163">
        <v>0</v>
      </c>
    </row>
    <row r="60" spans="1:42" s="195" customFormat="1" ht="18.75" thickBot="1" x14ac:dyDescent="0.3">
      <c r="A60" s="387"/>
      <c r="B60" s="473" t="s">
        <v>111</v>
      </c>
      <c r="C60" s="474">
        <f>'Zestawienie syntetyczne'!B60</f>
        <v>190682500.92308939</v>
      </c>
      <c r="D60" s="535">
        <v>222</v>
      </c>
      <c r="E60" s="537">
        <v>198969781.54999998</v>
      </c>
      <c r="F60" s="537">
        <v>149227335.49000001</v>
      </c>
      <c r="G60" s="495">
        <v>0</v>
      </c>
      <c r="H60" s="496">
        <v>222</v>
      </c>
      <c r="I60" s="494">
        <v>198969781.54999998</v>
      </c>
      <c r="J60" s="494">
        <v>149227335.49000001</v>
      </c>
      <c r="K60" s="497">
        <v>0</v>
      </c>
      <c r="L60" s="535">
        <v>6</v>
      </c>
      <c r="M60" s="537">
        <v>1549611.41</v>
      </c>
      <c r="N60" s="539">
        <v>1162208.55</v>
      </c>
      <c r="O60" s="535">
        <v>216</v>
      </c>
      <c r="P60" s="537">
        <v>195646831.44999999</v>
      </c>
      <c r="Q60" s="537">
        <v>146735122.93000007</v>
      </c>
      <c r="R60" s="551">
        <v>0</v>
      </c>
      <c r="S60" s="536">
        <v>0</v>
      </c>
      <c r="T60" s="537">
        <v>0</v>
      </c>
      <c r="U60" s="539">
        <v>0</v>
      </c>
      <c r="V60" s="535">
        <v>26</v>
      </c>
      <c r="W60" s="537">
        <v>2201755.34</v>
      </c>
      <c r="X60" s="539">
        <v>1651316.5</v>
      </c>
      <c r="Y60" s="535">
        <v>216</v>
      </c>
      <c r="Z60" s="537">
        <v>193445076.10999998</v>
      </c>
      <c r="AA60" s="537">
        <v>145083806.43000007</v>
      </c>
      <c r="AB60" s="495">
        <v>0</v>
      </c>
      <c r="AC60" s="535">
        <v>217</v>
      </c>
      <c r="AD60" s="536">
        <v>302</v>
      </c>
      <c r="AE60" s="537">
        <v>188699685.50999999</v>
      </c>
      <c r="AF60" s="537">
        <v>141524763.06</v>
      </c>
      <c r="AG60" s="551">
        <v>0</v>
      </c>
      <c r="AH60" s="536">
        <v>0</v>
      </c>
      <c r="AI60" s="537">
        <v>0</v>
      </c>
      <c r="AJ60" s="539">
        <v>4813177.84</v>
      </c>
      <c r="AK60" s="535">
        <v>321</v>
      </c>
      <c r="AL60" s="536">
        <v>216</v>
      </c>
      <c r="AM60" s="537">
        <v>188623503.23000002</v>
      </c>
      <c r="AN60" s="537">
        <v>141467626.24000001</v>
      </c>
      <c r="AO60" s="538">
        <v>0</v>
      </c>
      <c r="AP60" s="539">
        <v>0</v>
      </c>
    </row>
    <row r="61" spans="1:42" ht="18.75" thickBot="1" x14ac:dyDescent="0.3">
      <c r="A61" s="387"/>
      <c r="B61" s="324" t="s">
        <v>63</v>
      </c>
      <c r="C61" s="325">
        <f>'Zestawienie syntetyczne'!B61</f>
        <v>190682500.92308939</v>
      </c>
      <c r="D61" s="545">
        <v>222</v>
      </c>
      <c r="E61" s="548">
        <v>198969781.54999998</v>
      </c>
      <c r="F61" s="555">
        <v>149227335.49000001</v>
      </c>
      <c r="G61" s="554">
        <v>0</v>
      </c>
      <c r="H61" s="303">
        <v>222</v>
      </c>
      <c r="I61" s="303">
        <v>198969781.54999998</v>
      </c>
      <c r="J61" s="303">
        <v>149227335.49000001</v>
      </c>
      <c r="K61" s="534">
        <v>0</v>
      </c>
      <c r="L61" s="545">
        <v>6</v>
      </c>
      <c r="M61" s="548">
        <v>1549611.41</v>
      </c>
      <c r="N61" s="549">
        <v>1162208.55</v>
      </c>
      <c r="O61" s="550">
        <v>216</v>
      </c>
      <c r="P61" s="548">
        <v>195646831.44999999</v>
      </c>
      <c r="Q61" s="548">
        <v>146735122.93000007</v>
      </c>
      <c r="R61" s="553">
        <v>0</v>
      </c>
      <c r="S61" s="546">
        <v>0</v>
      </c>
      <c r="T61" s="548">
        <v>0</v>
      </c>
      <c r="U61" s="549">
        <v>0</v>
      </c>
      <c r="V61" s="550">
        <v>26</v>
      </c>
      <c r="W61" s="548">
        <v>2201755.34</v>
      </c>
      <c r="X61" s="556">
        <v>1651316.5</v>
      </c>
      <c r="Y61" s="545">
        <v>216</v>
      </c>
      <c r="Z61" s="548">
        <v>193445076.10999998</v>
      </c>
      <c r="AA61" s="549">
        <v>145083806.43000007</v>
      </c>
      <c r="AB61" s="544">
        <v>0</v>
      </c>
      <c r="AC61" s="545">
        <v>217</v>
      </c>
      <c r="AD61" s="546">
        <v>302</v>
      </c>
      <c r="AE61" s="548">
        <v>188699685.50999999</v>
      </c>
      <c r="AF61" s="548">
        <v>141524763.06</v>
      </c>
      <c r="AG61" s="553">
        <v>0</v>
      </c>
      <c r="AH61" s="546">
        <v>0</v>
      </c>
      <c r="AI61" s="548">
        <v>0</v>
      </c>
      <c r="AJ61" s="549">
        <v>4813177.84</v>
      </c>
      <c r="AK61" s="550">
        <v>321</v>
      </c>
      <c r="AL61" s="546">
        <v>216</v>
      </c>
      <c r="AM61" s="548">
        <v>188623503.23000002</v>
      </c>
      <c r="AN61" s="548">
        <v>141467626.24000001</v>
      </c>
      <c r="AO61" s="547">
        <v>0</v>
      </c>
      <c r="AP61" s="549">
        <v>0</v>
      </c>
    </row>
    <row r="62" spans="1:42" s="106" customFormat="1" ht="18.75" thickBot="1" x14ac:dyDescent="0.3">
      <c r="A62" s="387"/>
      <c r="B62" s="519" t="s">
        <v>96</v>
      </c>
      <c r="C62" s="474">
        <f>'Zestawienie syntetyczne'!B62</f>
        <v>2744523913.736351</v>
      </c>
      <c r="D62" s="540">
        <v>698</v>
      </c>
      <c r="E62" s="542">
        <v>842980262.69999993</v>
      </c>
      <c r="F62" s="542">
        <v>637166301.38</v>
      </c>
      <c r="G62" s="477">
        <v>0</v>
      </c>
      <c r="H62" s="520">
        <v>523</v>
      </c>
      <c r="I62" s="476">
        <v>585343514.55999994</v>
      </c>
      <c r="J62" s="476">
        <v>443938740.65000004</v>
      </c>
      <c r="K62" s="479">
        <v>0</v>
      </c>
      <c r="L62" s="540">
        <v>175</v>
      </c>
      <c r="M62" s="542">
        <v>249287505.24999994</v>
      </c>
      <c r="N62" s="543">
        <v>187038528.56999993</v>
      </c>
      <c r="O62" s="540">
        <v>523</v>
      </c>
      <c r="P62" s="542">
        <v>562469996.62000012</v>
      </c>
      <c r="Q62" s="542">
        <v>426532024.31000006</v>
      </c>
      <c r="R62" s="552">
        <v>0</v>
      </c>
      <c r="S62" s="541">
        <v>8</v>
      </c>
      <c r="T62" s="542">
        <v>6061455.3300000001</v>
      </c>
      <c r="U62" s="543">
        <v>4498091.4800000004</v>
      </c>
      <c r="V62" s="540">
        <v>86</v>
      </c>
      <c r="W62" s="542">
        <v>13005883.390000001</v>
      </c>
      <c r="X62" s="543">
        <v>9885878.379999999</v>
      </c>
      <c r="Y62" s="540">
        <v>515</v>
      </c>
      <c r="Z62" s="542">
        <v>543402657.89999998</v>
      </c>
      <c r="AA62" s="542">
        <v>412148054.45000005</v>
      </c>
      <c r="AB62" s="484">
        <v>0</v>
      </c>
      <c r="AC62" s="540">
        <v>384</v>
      </c>
      <c r="AD62" s="541">
        <v>641</v>
      </c>
      <c r="AE62" s="542">
        <v>419012256.98000002</v>
      </c>
      <c r="AF62" s="542">
        <v>318735900.52999997</v>
      </c>
      <c r="AG62" s="552">
        <v>0</v>
      </c>
      <c r="AH62" s="541">
        <v>8</v>
      </c>
      <c r="AI62" s="542">
        <v>3602434.44</v>
      </c>
      <c r="AJ62" s="543">
        <v>21278340.509999998</v>
      </c>
      <c r="AK62" s="540">
        <v>883</v>
      </c>
      <c r="AL62" s="541">
        <v>513</v>
      </c>
      <c r="AM62" s="542">
        <v>508502794.39999998</v>
      </c>
      <c r="AN62" s="542">
        <v>386501439.01999998</v>
      </c>
      <c r="AO62" s="542">
        <v>55720107.07</v>
      </c>
      <c r="AP62" s="543">
        <v>42147580.149999999</v>
      </c>
    </row>
    <row r="63" spans="1:42" ht="31.5" customHeight="1" x14ac:dyDescent="0.25">
      <c r="B63" s="252"/>
      <c r="C63" s="254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</row>
    <row r="64" spans="1:42" ht="31.5" customHeight="1" x14ac:dyDescent="0.4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113"/>
      <c r="P64" s="113"/>
      <c r="Q64" s="16"/>
      <c r="R64" s="113"/>
      <c r="T64" s="17"/>
      <c r="U64" s="106"/>
      <c r="V64" s="106"/>
      <c r="W64" s="106"/>
      <c r="X64" s="106"/>
      <c r="Y64" s="106"/>
      <c r="Z64" s="256"/>
      <c r="AA64" s="257"/>
      <c r="AB64" s="106"/>
      <c r="AC64" s="106"/>
      <c r="AD64" s="106"/>
      <c r="AE64" s="17"/>
      <c r="AF64" s="106"/>
      <c r="AG64" s="106"/>
      <c r="AH64" s="106"/>
      <c r="AI64" s="8"/>
      <c r="AJ64" s="106"/>
      <c r="AK64" s="106"/>
      <c r="AL64" s="106"/>
      <c r="AM64" s="106"/>
      <c r="AN64" s="106"/>
      <c r="AO64" s="258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113"/>
      <c r="P65" s="113"/>
      <c r="Q65" s="113"/>
      <c r="R65" s="113"/>
      <c r="T65" s="8"/>
      <c r="U65" s="106"/>
      <c r="V65" s="106"/>
      <c r="W65" s="106"/>
      <c r="X65" s="106"/>
      <c r="Y65" s="106"/>
      <c r="Z65" s="259"/>
      <c r="AA65" s="106"/>
      <c r="AB65" s="106"/>
      <c r="AC65" s="106"/>
      <c r="AD65" s="106"/>
      <c r="AE65" s="174"/>
      <c r="AF65" s="106"/>
      <c r="AG65" s="106"/>
      <c r="AH65" s="106"/>
      <c r="AI65" s="8"/>
      <c r="AJ65" s="106"/>
      <c r="AK65" s="106"/>
      <c r="AL65" s="106"/>
      <c r="AM65" s="106"/>
      <c r="AN65" s="106"/>
      <c r="AO65" s="258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259"/>
      <c r="AF66" s="106"/>
      <c r="AG66" s="106"/>
      <c r="AH66" s="106"/>
      <c r="AI66" s="106"/>
      <c r="AJ66" s="106"/>
      <c r="AK66" s="106"/>
      <c r="AL66" s="106"/>
      <c r="AM66" s="106"/>
      <c r="AN66" s="106"/>
      <c r="AO66" s="258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P67" s="174"/>
      <c r="T67" s="106"/>
      <c r="U67" s="106"/>
      <c r="V67" s="672"/>
      <c r="W67" s="672"/>
      <c r="X67" s="672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258"/>
      <c r="AP67" s="106"/>
    </row>
    <row r="68" spans="2:42" ht="24.75" customHeight="1" x14ac:dyDescent="0.35">
      <c r="B68" s="113" t="str">
        <f>'Zestawienie syntetyczne'!A68</f>
        <v>5. Poświadczone wydatki nie uwzględniają zwrotów i środków odzyskanych.</v>
      </c>
      <c r="C68" s="254"/>
      <c r="D68" s="260"/>
      <c r="E68" s="261"/>
      <c r="G68" s="262"/>
      <c r="H68" s="9"/>
      <c r="I68" s="9"/>
      <c r="J68" s="9"/>
      <c r="K68" s="9"/>
      <c r="L68" s="128"/>
      <c r="M68" s="126"/>
      <c r="N68" s="106"/>
      <c r="P68" s="249"/>
      <c r="T68" s="106"/>
      <c r="U68" s="106"/>
      <c r="V68" s="672"/>
      <c r="W68" s="672"/>
      <c r="X68" s="672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258"/>
      <c r="AP68" s="106"/>
    </row>
    <row r="69" spans="2:42" ht="24.75" customHeight="1" x14ac:dyDescent="0.35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247"/>
      <c r="E69" s="207"/>
      <c r="G69" s="15"/>
      <c r="H69" s="9"/>
      <c r="I69" s="9"/>
      <c r="J69" s="9"/>
      <c r="K69" s="9"/>
      <c r="L69" s="128"/>
      <c r="M69" s="126"/>
    </row>
    <row r="70" spans="2:42" ht="24.75" customHeight="1" x14ac:dyDescent="0.35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247"/>
      <c r="E70" s="248"/>
      <c r="G70" s="15"/>
      <c r="H70" s="9"/>
      <c r="I70" s="9"/>
      <c r="J70" s="9"/>
      <c r="K70" s="9"/>
      <c r="L70" s="128"/>
      <c r="M70" s="126"/>
    </row>
    <row r="71" spans="2:42" ht="24.75" customHeight="1" x14ac:dyDescent="0.35">
      <c r="B71" s="113" t="str">
        <f>'Zestawienie syntetyczne'!A76</f>
        <v xml:space="preserve">Sprawdził: Tomasz Sikora - Naczelnik,Wydział Sprawozdawczości Instrumentów Rolnych i Rybackich </v>
      </c>
      <c r="C71" s="112"/>
      <c r="D71" s="247"/>
      <c r="E71" s="248"/>
      <c r="G71" s="15"/>
      <c r="H71" s="9"/>
      <c r="I71" s="9"/>
      <c r="J71" s="9"/>
      <c r="K71" s="9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C72" s="112"/>
      <c r="D72" s="15"/>
      <c r="G72" s="15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6"/>
      <c r="E73" s="113"/>
      <c r="F73" s="113"/>
      <c r="G73" s="6"/>
      <c r="H73" s="6"/>
      <c r="I73" s="6"/>
      <c r="J73" s="6"/>
      <c r="K73" s="6"/>
      <c r="L73" s="128"/>
      <c r="M73" s="126"/>
      <c r="N73" s="113"/>
      <c r="O73" s="113"/>
      <c r="P73" s="113"/>
      <c r="Q73" s="113"/>
      <c r="R73" s="113"/>
    </row>
    <row r="74" spans="2:42" ht="26.25" customHeight="1" x14ac:dyDescent="0.3">
      <c r="B74" s="113"/>
      <c r="C74" s="112"/>
      <c r="D74" s="6"/>
      <c r="E74" s="113"/>
      <c r="F74" s="113"/>
      <c r="G74" s="6"/>
      <c r="H74" s="6"/>
      <c r="I74" s="6"/>
      <c r="J74" s="6"/>
      <c r="K74" s="6"/>
      <c r="L74" s="432"/>
      <c r="M74" s="433"/>
      <c r="N74" s="16"/>
      <c r="O74" s="113"/>
      <c r="P74" s="113"/>
      <c r="Q74" s="113"/>
      <c r="R74" s="113"/>
      <c r="T74" s="18"/>
    </row>
    <row r="75" spans="2:42" ht="26.25" customHeight="1" x14ac:dyDescent="0.3">
      <c r="B75" s="113"/>
      <c r="C75" s="112"/>
      <c r="D75" s="6"/>
      <c r="E75" s="113"/>
      <c r="F75" s="113"/>
      <c r="G75" s="6"/>
      <c r="H75" s="6"/>
      <c r="I75" s="6"/>
      <c r="J75" s="6"/>
      <c r="K75" s="6"/>
      <c r="L75" s="128"/>
      <c r="M75" s="126"/>
      <c r="N75" s="113"/>
      <c r="O75" s="113"/>
      <c r="P75" s="113"/>
      <c r="Q75" s="113"/>
      <c r="R75" s="113"/>
    </row>
    <row r="76" spans="2:42" ht="26.25" customHeight="1" x14ac:dyDescent="0.3">
      <c r="B76" s="113"/>
      <c r="C76" s="112"/>
      <c r="D76" s="6"/>
      <c r="E76" s="113"/>
      <c r="F76" s="113"/>
      <c r="G76" s="6"/>
      <c r="H76" s="6"/>
      <c r="I76" s="6"/>
      <c r="J76" s="6"/>
      <c r="K76" s="6"/>
      <c r="L76" s="128"/>
      <c r="M76" s="126"/>
      <c r="N76" s="113"/>
      <c r="O76" s="113"/>
      <c r="P76" s="113"/>
      <c r="Q76" s="113"/>
      <c r="R76" s="113"/>
    </row>
    <row r="77" spans="2:42" ht="20.25" x14ac:dyDescent="0.3">
      <c r="B77" s="113"/>
      <c r="C77" s="112"/>
      <c r="D77" s="6"/>
      <c r="E77" s="113"/>
      <c r="F77" s="113"/>
      <c r="G77" s="6"/>
      <c r="H77" s="6"/>
      <c r="I77" s="6"/>
      <c r="J77" s="6"/>
      <c r="K77" s="6"/>
      <c r="L77" s="128"/>
      <c r="M77" s="126"/>
      <c r="N77" s="113"/>
      <c r="O77" s="113"/>
      <c r="P77" s="113"/>
      <c r="Q77" s="113"/>
      <c r="R77" s="113"/>
      <c r="T77" s="18"/>
    </row>
    <row r="78" spans="2:42" ht="20.25" x14ac:dyDescent="0.3">
      <c r="C78" s="112"/>
      <c r="D78" s="6"/>
      <c r="E78" s="113"/>
      <c r="F78" s="113"/>
      <c r="G78" s="6"/>
      <c r="H78" s="6"/>
      <c r="I78" s="6"/>
      <c r="J78" s="6"/>
      <c r="K78" s="6"/>
      <c r="L78" s="128"/>
      <c r="M78" s="126"/>
      <c r="N78" s="113"/>
      <c r="O78" s="113"/>
      <c r="P78" s="113"/>
      <c r="Q78" s="113"/>
      <c r="R78" s="113"/>
    </row>
    <row r="79" spans="2:42" ht="20.25" x14ac:dyDescent="0.3">
      <c r="D79" s="15"/>
      <c r="G79" s="15"/>
      <c r="H79" s="9"/>
      <c r="I79" s="9"/>
      <c r="J79" s="9"/>
      <c r="K79" s="9"/>
      <c r="L79" s="128"/>
      <c r="M79" s="126"/>
      <c r="S79" s="17"/>
    </row>
    <row r="80" spans="2:42" ht="20.25" x14ac:dyDescent="0.3">
      <c r="C80" s="112"/>
      <c r="D80" s="15"/>
      <c r="G80" s="15"/>
      <c r="H80" s="9"/>
      <c r="I80" s="9"/>
      <c r="J80" s="9"/>
      <c r="K80" s="9"/>
      <c r="L80" s="128"/>
      <c r="M80" s="128"/>
    </row>
    <row r="81" spans="3:13" ht="20.25" x14ac:dyDescent="0.3">
      <c r="C81" s="112"/>
      <c r="D81" s="15"/>
      <c r="G81" s="15"/>
      <c r="H81" s="9"/>
      <c r="I81" s="9"/>
      <c r="J81" s="9"/>
      <c r="K81" s="9"/>
      <c r="L81" s="128"/>
      <c r="M81" s="128"/>
    </row>
    <row r="82" spans="3:13" ht="20.25" x14ac:dyDescent="0.3">
      <c r="C82" s="112"/>
      <c r="D82" s="15"/>
      <c r="G82" s="15"/>
      <c r="H82" s="9"/>
      <c r="I82" s="9"/>
      <c r="J82" s="9"/>
      <c r="K82" s="9"/>
      <c r="L82" s="128"/>
      <c r="M82" s="128"/>
    </row>
    <row r="83" spans="3:13" x14ac:dyDescent="0.25">
      <c r="C83" s="112"/>
      <c r="D83" s="15"/>
      <c r="G83" s="15"/>
      <c r="H83" s="9"/>
      <c r="I83" s="9"/>
      <c r="J83" s="9"/>
      <c r="K83" s="9"/>
    </row>
    <row r="84" spans="3:13" x14ac:dyDescent="0.25">
      <c r="C84" s="112"/>
      <c r="D84" s="15"/>
      <c r="G84" s="15"/>
      <c r="H84" s="9"/>
      <c r="I84" s="9"/>
      <c r="J84" s="9"/>
      <c r="K84" s="9"/>
    </row>
    <row r="85" spans="3:13" x14ac:dyDescent="0.25">
      <c r="C85" s="112"/>
      <c r="D85" s="15"/>
      <c r="G85" s="15"/>
      <c r="H85" s="9"/>
      <c r="I85" s="9"/>
      <c r="J85" s="9"/>
      <c r="K85" s="9"/>
    </row>
    <row r="86" spans="3:13" x14ac:dyDescent="0.25">
      <c r="C86" s="112"/>
      <c r="D86" s="15"/>
      <c r="G86" s="15"/>
      <c r="H86" s="9"/>
      <c r="I86" s="9"/>
      <c r="J86" s="9"/>
      <c r="K86" s="9"/>
    </row>
    <row r="87" spans="3:13" x14ac:dyDescent="0.25">
      <c r="C87" s="112"/>
      <c r="D87" s="15"/>
      <c r="G87" s="15"/>
      <c r="H87" s="9"/>
      <c r="I87" s="9"/>
      <c r="J87" s="9"/>
      <c r="K87" s="9"/>
    </row>
    <row r="88" spans="3:13" x14ac:dyDescent="0.25">
      <c r="C88" s="112"/>
      <c r="D88" s="15"/>
      <c r="G88" s="15"/>
      <c r="H88" s="9"/>
      <c r="I88" s="9"/>
      <c r="J88" s="9"/>
      <c r="K88" s="9"/>
    </row>
    <row r="89" spans="3:13" x14ac:dyDescent="0.25">
      <c r="C89" s="112"/>
      <c r="D89" s="15"/>
      <c r="G89" s="15"/>
      <c r="H89" s="9"/>
      <c r="I89" s="9"/>
      <c r="J89" s="9"/>
      <c r="K89" s="9"/>
    </row>
    <row r="90" spans="3:13" x14ac:dyDescent="0.25">
      <c r="C90" s="112"/>
      <c r="D90" s="15"/>
      <c r="G90" s="15"/>
      <c r="H90" s="9"/>
      <c r="I90" s="9"/>
      <c r="J90" s="9"/>
      <c r="K90" s="9"/>
    </row>
    <row r="91" spans="3:13" x14ac:dyDescent="0.25">
      <c r="C91" s="112"/>
      <c r="D91" s="15"/>
      <c r="G91" s="15"/>
      <c r="H91" s="9"/>
      <c r="I91" s="9"/>
      <c r="J91" s="9"/>
      <c r="K91" s="9"/>
    </row>
    <row r="92" spans="3:13" x14ac:dyDescent="0.25">
      <c r="C92" s="112"/>
      <c r="D92" s="15"/>
      <c r="G92" s="15"/>
      <c r="H92" s="9"/>
      <c r="I92" s="9"/>
      <c r="J92" s="9"/>
      <c r="K92" s="9"/>
    </row>
    <row r="93" spans="3:13" x14ac:dyDescent="0.25">
      <c r="C93" s="112"/>
      <c r="D93" s="15"/>
      <c r="G93" s="15"/>
      <c r="H93" s="9"/>
      <c r="I93" s="9"/>
      <c r="J93" s="9"/>
      <c r="K93" s="9"/>
    </row>
    <row r="94" spans="3:13" x14ac:dyDescent="0.25">
      <c r="C94" s="112"/>
    </row>
    <row r="95" spans="3:13" x14ac:dyDescent="0.25">
      <c r="C95" s="112"/>
    </row>
    <row r="96" spans="3:13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  <row r="1244" spans="3:3" x14ac:dyDescent="0.25">
      <c r="C1244" s="112"/>
    </row>
    <row r="1245" spans="3:3" x14ac:dyDescent="0.25">
      <c r="C1245" s="112"/>
    </row>
    <row r="1246" spans="3:3" x14ac:dyDescent="0.25">
      <c r="C1246" s="112"/>
    </row>
    <row r="1247" spans="3:3" x14ac:dyDescent="0.25">
      <c r="C1247" s="112"/>
    </row>
    <row r="1248" spans="3:3" x14ac:dyDescent="0.25">
      <c r="C1248" s="112"/>
    </row>
    <row r="1249" spans="3:3" x14ac:dyDescent="0.25">
      <c r="C1249" s="112"/>
    </row>
    <row r="1250" spans="3:3" x14ac:dyDescent="0.25">
      <c r="C1250" s="112"/>
    </row>
  </sheetData>
  <mergeCells count="17">
    <mergeCell ref="AC4:AJ4"/>
    <mergeCell ref="AK4:AP4"/>
    <mergeCell ref="V67:X68"/>
    <mergeCell ref="L4:N4"/>
    <mergeCell ref="O4:U4"/>
    <mergeCell ref="V4:X4"/>
    <mergeCell ref="Y4:AB4"/>
    <mergeCell ref="L1:N1"/>
    <mergeCell ref="L2:AC2"/>
    <mergeCell ref="D3:E3"/>
    <mergeCell ref="G3:K3"/>
    <mergeCell ref="S3:U3"/>
    <mergeCell ref="A4:A5"/>
    <mergeCell ref="B4:B5"/>
    <mergeCell ref="C4:C5"/>
    <mergeCell ref="D4:G4"/>
    <mergeCell ref="H4:K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>
    <tabColor rgb="FF92D050"/>
    <pageSetUpPr fitToPage="1"/>
  </sheetPr>
  <dimension ref="A1:BH1253"/>
  <sheetViews>
    <sheetView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52" customWidth="1"/>
    <col min="4" max="4" width="32.140625" style="22" bestFit="1" customWidth="1"/>
    <col min="5" max="5" width="26.140625" style="21" customWidth="1"/>
    <col min="6" max="6" width="21.85546875" style="35" customWidth="1"/>
    <col min="7" max="7" width="19.42578125" style="54" customWidth="1"/>
    <col min="8" max="8" width="27.7109375" style="8" customWidth="1"/>
    <col min="9" max="9" width="32.140625" style="8" bestFit="1" customWidth="1"/>
    <col min="10" max="10" width="23" style="42" customWidth="1"/>
    <col min="11" max="11" width="23.7109375" style="55" customWidth="1"/>
    <col min="12" max="12" width="29.7109375" customWidth="1"/>
    <col min="13" max="13" width="26.7109375" customWidth="1"/>
    <col min="14" max="14" width="14.5703125" style="57" customWidth="1"/>
    <col min="15" max="16" width="26.140625" style="7" customWidth="1"/>
    <col min="17" max="17" width="17.85546875" style="7" customWidth="1"/>
    <col min="18" max="18" width="13.28515625" style="7" customWidth="1"/>
    <col min="19" max="19" width="25.28515625" customWidth="1"/>
    <col min="20" max="20" width="23.5703125" customWidth="1"/>
    <col min="21" max="21" width="15" customWidth="1"/>
    <col min="22" max="22" width="23" customWidth="1"/>
    <col min="23" max="23" width="23.5703125" customWidth="1"/>
    <col min="24" max="24" width="14" style="59" customWidth="1"/>
    <col min="25" max="25" width="26.7109375" customWidth="1"/>
    <col min="26" max="26" width="26.28515625" customWidth="1"/>
    <col min="27" max="27" width="16.42578125" customWidth="1"/>
    <col min="28" max="28" width="18.42578125" style="59" customWidth="1"/>
    <col min="29" max="29" width="16.28515625" style="59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59" customWidth="1"/>
    <col min="37" max="37" width="15.85546875" style="59" customWidth="1"/>
    <col min="38" max="38" width="33.85546875" style="2" customWidth="1"/>
    <col min="39" max="39" width="30.140625" style="2" customWidth="1"/>
    <col min="40" max="40" width="28.28515625" style="2" customWidth="1"/>
    <col min="41" max="41" width="23.85546875" style="2" customWidth="1"/>
    <col min="42" max="42" width="16.42578125" style="2" customWidth="1"/>
    <col min="43" max="43" width="21.7109375" style="62" customWidth="1"/>
    <col min="44" max="44" width="29.5703125" style="18" customWidth="1"/>
    <col min="45" max="45" width="23.85546875" style="18" customWidth="1"/>
    <col min="46" max="46" width="19" style="2" customWidth="1"/>
    <col min="47" max="47" width="9.140625" customWidth="1"/>
    <col min="48" max="48" width="64.28515625" style="2" customWidth="1"/>
    <col min="49" max="49" width="9.140625" style="2" customWidth="1"/>
    <col min="50" max="50" width="27.5703125" style="2" bestFit="1" customWidth="1"/>
    <col min="51" max="51" width="32" style="2" customWidth="1"/>
    <col min="52" max="52" width="33.28515625" style="2" customWidth="1"/>
    <col min="53" max="53" width="19" style="2" customWidth="1"/>
    <col min="54" max="54" width="30.42578125" style="2" customWidth="1"/>
    <col min="55" max="55" width="26.28515625" style="2" customWidth="1"/>
    <col min="56" max="56" width="49.28515625" style="2" customWidth="1"/>
    <col min="57" max="57" width="16.85546875" style="2" customWidth="1"/>
  </cols>
  <sheetData>
    <row r="1" spans="1:57" s="89" customFormat="1" ht="20.25" x14ac:dyDescent="0.2">
      <c r="A1" s="84" t="s">
        <v>91</v>
      </c>
      <c r="B1" s="85"/>
      <c r="C1" s="86"/>
      <c r="D1" s="87"/>
      <c r="E1" s="87"/>
      <c r="F1" s="87"/>
      <c r="G1" s="87"/>
      <c r="H1" s="87"/>
      <c r="I1" s="87"/>
      <c r="J1" s="87"/>
      <c r="K1" s="684"/>
      <c r="L1" s="684"/>
      <c r="M1" s="684"/>
      <c r="N1" s="88"/>
      <c r="X1" s="90"/>
      <c r="AB1" s="90"/>
      <c r="AC1" s="90"/>
      <c r="AJ1" s="90"/>
      <c r="AK1" s="90"/>
      <c r="AQ1" s="90"/>
      <c r="AR1" s="91"/>
      <c r="AS1" s="91"/>
      <c r="AV1" s="173"/>
      <c r="AW1" s="173"/>
      <c r="AX1" s="173"/>
      <c r="AY1" s="173"/>
      <c r="AZ1" s="173"/>
      <c r="BA1" s="173"/>
      <c r="BB1" s="173"/>
      <c r="BC1" s="173"/>
      <c r="BD1" s="173"/>
      <c r="BE1" s="173"/>
    </row>
    <row r="2" spans="1:57" s="89" customFormat="1" ht="20.25" x14ac:dyDescent="0.3">
      <c r="A2" s="92"/>
      <c r="B2" s="85"/>
      <c r="C2" s="86"/>
      <c r="D2" s="87"/>
      <c r="E2" s="87"/>
      <c r="F2" s="87"/>
      <c r="G2" s="87"/>
      <c r="H2" s="87"/>
      <c r="I2" s="87"/>
      <c r="J2" s="87"/>
      <c r="K2" s="685" t="s">
        <v>99</v>
      </c>
      <c r="L2" s="685"/>
      <c r="M2" s="685"/>
      <c r="N2" s="685"/>
      <c r="O2" s="685"/>
      <c r="P2" s="685"/>
      <c r="Q2" s="685"/>
      <c r="R2" s="685"/>
      <c r="S2" s="685"/>
      <c r="T2" s="685"/>
      <c r="U2" s="685"/>
      <c r="V2" s="685"/>
      <c r="W2" s="685"/>
      <c r="X2" s="685"/>
      <c r="Y2" s="685"/>
      <c r="Z2" s="685"/>
      <c r="AA2" s="685"/>
      <c r="AB2" s="685"/>
      <c r="AC2" s="90"/>
      <c r="AJ2" s="90"/>
      <c r="AK2" s="90"/>
      <c r="AQ2" s="90"/>
      <c r="AR2" s="91"/>
      <c r="AS2" s="91"/>
      <c r="AV2" s="173"/>
      <c r="AW2" s="173"/>
      <c r="AX2" s="173"/>
      <c r="AY2" s="173"/>
      <c r="AZ2" s="173"/>
      <c r="BA2" s="173"/>
      <c r="BB2" s="173"/>
      <c r="BC2" s="173"/>
      <c r="BD2" s="173"/>
      <c r="BE2" s="173"/>
    </row>
    <row r="3" spans="1:57" s="89" customFormat="1" ht="127.5" customHeight="1" thickBot="1" x14ac:dyDescent="0.55000000000000004">
      <c r="A3" s="680" t="s">
        <v>178</v>
      </c>
      <c r="B3" s="680"/>
      <c r="C3" s="686"/>
      <c r="D3" s="686"/>
      <c r="E3" s="93"/>
      <c r="F3" s="687"/>
      <c r="G3" s="687"/>
      <c r="H3" s="687"/>
      <c r="I3" s="687"/>
      <c r="J3" s="687"/>
      <c r="K3" s="94"/>
      <c r="L3" s="95"/>
      <c r="M3" s="96"/>
      <c r="N3" s="97"/>
      <c r="O3" s="98" t="s">
        <v>98</v>
      </c>
      <c r="P3" s="98"/>
      <c r="Q3" s="636">
        <v>45596</v>
      </c>
      <c r="R3" s="688"/>
      <c r="S3" s="688"/>
      <c r="T3" s="688"/>
      <c r="U3" s="95"/>
      <c r="V3" s="188"/>
      <c r="W3" s="95"/>
      <c r="X3" s="99"/>
      <c r="Y3" s="95"/>
      <c r="Z3" s="104"/>
      <c r="AA3" s="95"/>
      <c r="AB3" s="100"/>
      <c r="AC3" s="90"/>
      <c r="AE3" s="101"/>
      <c r="AJ3" s="90"/>
      <c r="AK3" s="90"/>
      <c r="AM3" s="101"/>
      <c r="AN3" s="172"/>
      <c r="AQ3" s="90"/>
      <c r="AR3" s="101"/>
      <c r="AS3" s="101"/>
      <c r="AV3" s="173"/>
      <c r="AW3" s="173"/>
      <c r="AX3" s="173"/>
      <c r="AY3" s="173"/>
      <c r="AZ3" s="173"/>
      <c r="BA3" s="173"/>
      <c r="BB3" s="173"/>
      <c r="BC3" s="173"/>
      <c r="BD3" s="173"/>
      <c r="BE3" s="173"/>
    </row>
    <row r="4" spans="1:57" s="1" customFormat="1" ht="38.25" customHeight="1" x14ac:dyDescent="0.25">
      <c r="A4" s="652" t="s">
        <v>2</v>
      </c>
      <c r="B4" s="682" t="s">
        <v>3</v>
      </c>
      <c r="C4" s="673" t="s">
        <v>86</v>
      </c>
      <c r="D4" s="674"/>
      <c r="E4" s="674"/>
      <c r="F4" s="675"/>
      <c r="G4" s="657" t="s">
        <v>5</v>
      </c>
      <c r="H4" s="658"/>
      <c r="I4" s="658"/>
      <c r="J4" s="656"/>
      <c r="K4" s="642" t="s">
        <v>132</v>
      </c>
      <c r="L4" s="643"/>
      <c r="M4" s="644"/>
      <c r="N4" s="642" t="s">
        <v>6</v>
      </c>
      <c r="O4" s="643"/>
      <c r="P4" s="643"/>
      <c r="Q4" s="643"/>
      <c r="R4" s="643"/>
      <c r="S4" s="643"/>
      <c r="T4" s="644"/>
      <c r="U4" s="676" t="s">
        <v>7</v>
      </c>
      <c r="V4" s="677"/>
      <c r="W4" s="678"/>
      <c r="X4" s="676" t="s">
        <v>81</v>
      </c>
      <c r="Y4" s="677"/>
      <c r="Z4" s="677"/>
      <c r="AA4" s="678"/>
      <c r="AB4" s="673" t="s">
        <v>9</v>
      </c>
      <c r="AC4" s="674"/>
      <c r="AD4" s="674"/>
      <c r="AE4" s="674"/>
      <c r="AF4" s="674"/>
      <c r="AG4" s="674"/>
      <c r="AH4" s="674"/>
      <c r="AI4" s="675"/>
      <c r="AJ4" s="673" t="s">
        <v>104</v>
      </c>
      <c r="AK4" s="679"/>
      <c r="AL4" s="674"/>
      <c r="AM4" s="674"/>
      <c r="AN4" s="674"/>
      <c r="AO4" s="674"/>
      <c r="AP4" s="675"/>
      <c r="AQ4" s="673" t="s">
        <v>105</v>
      </c>
      <c r="AR4" s="674"/>
      <c r="AS4" s="674"/>
      <c r="AT4" s="675"/>
      <c r="AV4" s="191"/>
      <c r="AW4" s="191"/>
      <c r="AX4" s="191"/>
      <c r="AY4" s="191"/>
      <c r="AZ4" s="191"/>
      <c r="BA4" s="191"/>
      <c r="BB4" s="191"/>
      <c r="BC4" s="191"/>
      <c r="BD4" s="191"/>
      <c r="BE4" s="191"/>
    </row>
    <row r="5" spans="1:57" s="70" customFormat="1" ht="115.5" x14ac:dyDescent="0.25">
      <c r="A5" s="681"/>
      <c r="B5" s="683"/>
      <c r="C5" s="58" t="s">
        <v>10</v>
      </c>
      <c r="D5" s="20" t="s">
        <v>11</v>
      </c>
      <c r="E5" s="36" t="s">
        <v>12</v>
      </c>
      <c r="F5" s="23" t="s">
        <v>13</v>
      </c>
      <c r="G5" s="71" t="s">
        <v>10</v>
      </c>
      <c r="H5" s="13" t="s">
        <v>11</v>
      </c>
      <c r="I5" s="13" t="s">
        <v>12</v>
      </c>
      <c r="J5" s="24" t="s">
        <v>13</v>
      </c>
      <c r="K5" s="58" t="s">
        <v>84</v>
      </c>
      <c r="L5" s="12" t="s">
        <v>85</v>
      </c>
      <c r="M5" s="23" t="s">
        <v>12</v>
      </c>
      <c r="N5" s="58" t="s">
        <v>10</v>
      </c>
      <c r="O5" s="12" t="s">
        <v>15</v>
      </c>
      <c r="P5" s="12" t="s">
        <v>12</v>
      </c>
      <c r="Q5" s="12" t="s">
        <v>13</v>
      </c>
      <c r="R5" s="12" t="s">
        <v>16</v>
      </c>
      <c r="S5" s="12" t="s">
        <v>17</v>
      </c>
      <c r="T5" s="23" t="s">
        <v>12</v>
      </c>
      <c r="U5" s="72" t="s">
        <v>10</v>
      </c>
      <c r="V5" s="12" t="s">
        <v>15</v>
      </c>
      <c r="W5" s="23" t="s">
        <v>12</v>
      </c>
      <c r="X5" s="58" t="s">
        <v>101</v>
      </c>
      <c r="Y5" s="12" t="s">
        <v>102</v>
      </c>
      <c r="Z5" s="12" t="s">
        <v>12</v>
      </c>
      <c r="AA5" s="23" t="s">
        <v>13</v>
      </c>
      <c r="AB5" s="58" t="s">
        <v>18</v>
      </c>
      <c r="AC5" s="60" t="s">
        <v>19</v>
      </c>
      <c r="AD5" s="12" t="s">
        <v>11</v>
      </c>
      <c r="AE5" s="12" t="s">
        <v>12</v>
      </c>
      <c r="AF5" s="12" t="s">
        <v>13</v>
      </c>
      <c r="AG5" s="12" t="s">
        <v>87</v>
      </c>
      <c r="AH5" s="12" t="s">
        <v>88</v>
      </c>
      <c r="AI5" s="23" t="s">
        <v>103</v>
      </c>
      <c r="AJ5" s="58" t="s">
        <v>80</v>
      </c>
      <c r="AK5" s="63" t="s">
        <v>18</v>
      </c>
      <c r="AL5" s="12" t="s">
        <v>15</v>
      </c>
      <c r="AM5" s="12" t="s">
        <v>12</v>
      </c>
      <c r="AN5" s="12" t="s">
        <v>22</v>
      </c>
      <c r="AO5" s="12" t="s">
        <v>23</v>
      </c>
      <c r="AP5" s="23" t="s">
        <v>13</v>
      </c>
      <c r="AQ5" s="58" t="s">
        <v>18</v>
      </c>
      <c r="AR5" s="14" t="s">
        <v>15</v>
      </c>
      <c r="AS5" s="14" t="s">
        <v>12</v>
      </c>
      <c r="AT5" s="23" t="s">
        <v>13</v>
      </c>
      <c r="AV5" s="192"/>
      <c r="AW5" s="186"/>
      <c r="AX5" s="690"/>
      <c r="AY5" s="690"/>
      <c r="AZ5" s="689"/>
      <c r="BA5" s="689"/>
      <c r="BB5" s="689"/>
      <c r="BC5" s="689"/>
      <c r="BD5" s="186"/>
      <c r="BE5" s="186"/>
    </row>
    <row r="6" spans="1:57" s="107" customFormat="1" ht="72" x14ac:dyDescent="0.25">
      <c r="A6" s="103" t="s">
        <v>92</v>
      </c>
      <c r="B6" s="572">
        <v>988953997.93338108</v>
      </c>
      <c r="C6" s="50">
        <v>7151</v>
      </c>
      <c r="D6" s="28">
        <v>1841360749.6000001</v>
      </c>
      <c r="E6" s="28">
        <v>1318741340.27</v>
      </c>
      <c r="F6" s="37">
        <v>1.8619276057813559</v>
      </c>
      <c r="G6" s="50">
        <v>5997</v>
      </c>
      <c r="H6" s="28">
        <v>1094320902.7699997</v>
      </c>
      <c r="I6" s="28">
        <v>758461456.45999992</v>
      </c>
      <c r="J6" s="37">
        <v>1.1065437877361375</v>
      </c>
      <c r="K6" s="50">
        <v>1181</v>
      </c>
      <c r="L6" s="28">
        <v>540055912.59000003</v>
      </c>
      <c r="M6" s="31">
        <v>400776680.04999995</v>
      </c>
      <c r="N6" s="50">
        <v>5970</v>
      </c>
      <c r="O6" s="28">
        <v>1243930893.98</v>
      </c>
      <c r="P6" s="28">
        <v>875568593.58999991</v>
      </c>
      <c r="Q6" s="43">
        <v>1.2578248296477335</v>
      </c>
      <c r="R6" s="32">
        <v>148</v>
      </c>
      <c r="S6" s="28">
        <v>220813151.11000001</v>
      </c>
      <c r="T6" s="31">
        <v>164695448.80000001</v>
      </c>
      <c r="U6" s="27">
        <v>213</v>
      </c>
      <c r="V6" s="28">
        <v>10628896.6</v>
      </c>
      <c r="W6" s="31">
        <v>7971797.4399999995</v>
      </c>
      <c r="X6" s="50">
        <v>5822</v>
      </c>
      <c r="Y6" s="28">
        <v>1012488846.27</v>
      </c>
      <c r="Z6" s="28">
        <v>702901347.3499999</v>
      </c>
      <c r="AA6" s="37">
        <v>1.0237977179785913</v>
      </c>
      <c r="AB6" s="50">
        <v>5759</v>
      </c>
      <c r="AC6" s="61">
        <v>6037</v>
      </c>
      <c r="AD6" s="28">
        <v>980448913.77999997</v>
      </c>
      <c r="AE6" s="28">
        <v>681547428.46000004</v>
      </c>
      <c r="AF6" s="43">
        <v>0.99139991933785176</v>
      </c>
      <c r="AG6" s="33">
        <v>32</v>
      </c>
      <c r="AH6" s="28">
        <v>4702554.68</v>
      </c>
      <c r="AI6" s="31">
        <v>29870675.410000004</v>
      </c>
      <c r="AJ6" s="50">
        <v>7631</v>
      </c>
      <c r="AK6" s="61">
        <v>5867</v>
      </c>
      <c r="AL6" s="28">
        <v>1009613445.9999999</v>
      </c>
      <c r="AM6" s="28">
        <v>701072144.98000002</v>
      </c>
      <c r="AN6" s="28">
        <v>486326513.98000008</v>
      </c>
      <c r="AO6" s="28">
        <v>364744884.09000003</v>
      </c>
      <c r="AP6" s="37">
        <v>1.020890201273053</v>
      </c>
      <c r="AQ6" s="50">
        <v>5831</v>
      </c>
      <c r="AR6" s="28">
        <v>980583603.18999994</v>
      </c>
      <c r="AS6" s="28">
        <v>679299763.36000013</v>
      </c>
      <c r="AT6" s="37">
        <v>0.99153611314492607</v>
      </c>
      <c r="AV6" s="193"/>
      <c r="AW6" s="193"/>
      <c r="AX6" s="690"/>
      <c r="AY6" s="690"/>
      <c r="AZ6" s="689"/>
      <c r="BA6" s="689"/>
      <c r="BB6" s="193"/>
      <c r="BC6" s="193"/>
      <c r="BD6" s="193"/>
      <c r="BE6" s="193"/>
    </row>
    <row r="7" spans="1:57" s="106" customFormat="1" ht="28.5" x14ac:dyDescent="0.3">
      <c r="A7" s="220" t="s">
        <v>24</v>
      </c>
      <c r="B7" s="573">
        <v>7820048.6794346673</v>
      </c>
      <c r="C7" s="143">
        <v>3</v>
      </c>
      <c r="D7" s="45">
        <v>9954416.0800000001</v>
      </c>
      <c r="E7" s="45">
        <v>7465812.0599999996</v>
      </c>
      <c r="F7" s="527">
        <v>1.2729353087249109</v>
      </c>
      <c r="G7" s="143">
        <v>1</v>
      </c>
      <c r="H7" s="45">
        <v>8181268.0800000001</v>
      </c>
      <c r="I7" s="45">
        <v>6135951.0599999996</v>
      </c>
      <c r="J7" s="38">
        <v>1.0461914516613273</v>
      </c>
      <c r="K7" s="143">
        <v>2</v>
      </c>
      <c r="L7" s="45">
        <v>1773148</v>
      </c>
      <c r="M7" s="144">
        <v>1329861</v>
      </c>
      <c r="N7" s="143">
        <v>1</v>
      </c>
      <c r="O7" s="45">
        <v>8180770.6500000004</v>
      </c>
      <c r="P7" s="45">
        <v>6135577.9800000004</v>
      </c>
      <c r="Q7" s="44">
        <v>1.0461278420828719</v>
      </c>
      <c r="R7" s="147">
        <v>0</v>
      </c>
      <c r="S7" s="45">
        <v>0</v>
      </c>
      <c r="T7" s="144">
        <v>0</v>
      </c>
      <c r="U7" s="143">
        <v>1</v>
      </c>
      <c r="V7" s="45">
        <v>64908.43</v>
      </c>
      <c r="W7" s="144">
        <v>48681.32</v>
      </c>
      <c r="X7" s="143">
        <v>1</v>
      </c>
      <c r="Y7" s="45">
        <v>8115862.2200000007</v>
      </c>
      <c r="Z7" s="45">
        <v>6086896.6600000001</v>
      </c>
      <c r="AA7" s="38">
        <v>1.0378275830102273</v>
      </c>
      <c r="AB7" s="143">
        <v>1</v>
      </c>
      <c r="AC7" s="147">
        <v>4</v>
      </c>
      <c r="AD7" s="45">
        <v>8122870.1399999997</v>
      </c>
      <c r="AE7" s="45">
        <v>6092152.5899999999</v>
      </c>
      <c r="AF7" s="44">
        <v>1.0387237308843995</v>
      </c>
      <c r="AG7" s="147">
        <v>0</v>
      </c>
      <c r="AH7" s="45">
        <v>0</v>
      </c>
      <c r="AI7" s="144">
        <v>58015.99</v>
      </c>
      <c r="AJ7" s="143">
        <v>7</v>
      </c>
      <c r="AK7" s="147">
        <v>1</v>
      </c>
      <c r="AL7" s="45">
        <v>8459669.5199999996</v>
      </c>
      <c r="AM7" s="45">
        <v>6344752.1299999999</v>
      </c>
      <c r="AN7" s="45">
        <v>7781300</v>
      </c>
      <c r="AO7" s="45">
        <v>5835975</v>
      </c>
      <c r="AP7" s="38">
        <v>1.081792437206615</v>
      </c>
      <c r="AQ7" s="143">
        <v>1</v>
      </c>
      <c r="AR7" s="45">
        <v>8057846.2300000004</v>
      </c>
      <c r="AS7" s="45">
        <v>6043384.6699999999</v>
      </c>
      <c r="AT7" s="38">
        <v>1.0304087046402535</v>
      </c>
      <c r="AV7" s="234"/>
      <c r="AX7" s="231"/>
      <c r="AY7" s="231"/>
      <c r="AZ7" s="231"/>
      <c r="BA7" s="231"/>
      <c r="BB7" s="231"/>
      <c r="BC7" s="231"/>
    </row>
    <row r="8" spans="1:57" s="106" customFormat="1" ht="28.5" x14ac:dyDescent="0.3">
      <c r="A8" s="221" t="s">
        <v>25</v>
      </c>
      <c r="B8" s="574">
        <v>15536632.005270667</v>
      </c>
      <c r="C8" s="143">
        <v>370</v>
      </c>
      <c r="D8" s="45">
        <v>23277761.059999999</v>
      </c>
      <c r="E8" s="45">
        <v>17458320.68</v>
      </c>
      <c r="F8" s="38">
        <v>1.498250138904186</v>
      </c>
      <c r="G8" s="229">
        <v>268</v>
      </c>
      <c r="H8" s="47">
        <v>16186567.529999997</v>
      </c>
      <c r="I8" s="47">
        <v>12139925.58</v>
      </c>
      <c r="J8" s="38">
        <v>1.0418324592169554</v>
      </c>
      <c r="K8" s="143">
        <v>80</v>
      </c>
      <c r="L8" s="45">
        <v>5565657.0800000001</v>
      </c>
      <c r="M8" s="144">
        <v>4174242.7700000005</v>
      </c>
      <c r="N8" s="143">
        <v>290</v>
      </c>
      <c r="O8" s="45">
        <v>16854324.68</v>
      </c>
      <c r="P8" s="45">
        <v>12640743.470000003</v>
      </c>
      <c r="Q8" s="44">
        <v>1.0848119897724497</v>
      </c>
      <c r="R8" s="145">
        <v>22</v>
      </c>
      <c r="S8" s="45">
        <v>1339473.9199999999</v>
      </c>
      <c r="T8" s="144">
        <v>1004605.4400000001</v>
      </c>
      <c r="U8" s="146">
        <v>16</v>
      </c>
      <c r="V8" s="45">
        <v>43459.32</v>
      </c>
      <c r="W8" s="144">
        <v>32594.5</v>
      </c>
      <c r="X8" s="143">
        <v>268</v>
      </c>
      <c r="Y8" s="45">
        <v>15471391.439999998</v>
      </c>
      <c r="Z8" s="45">
        <v>11603543.530000001</v>
      </c>
      <c r="AA8" s="38">
        <v>0.99580085534313112</v>
      </c>
      <c r="AB8" s="143">
        <v>272</v>
      </c>
      <c r="AC8" s="147">
        <v>283</v>
      </c>
      <c r="AD8" s="45">
        <v>15792069.42</v>
      </c>
      <c r="AE8" s="45">
        <v>11844052.01</v>
      </c>
      <c r="AF8" s="44">
        <v>1.0164409773394052</v>
      </c>
      <c r="AG8" s="49">
        <v>6</v>
      </c>
      <c r="AH8" s="45">
        <v>302286.08000000002</v>
      </c>
      <c r="AI8" s="144">
        <v>70474.080000000002</v>
      </c>
      <c r="AJ8" s="143">
        <v>417</v>
      </c>
      <c r="AK8" s="147">
        <v>272</v>
      </c>
      <c r="AL8" s="45">
        <v>16086299.050000001</v>
      </c>
      <c r="AM8" s="45">
        <v>12064724.140000001</v>
      </c>
      <c r="AN8" s="45">
        <v>13557492.220000001</v>
      </c>
      <c r="AO8" s="45">
        <v>10168119.16</v>
      </c>
      <c r="AP8" s="38">
        <v>1.0353787773658321</v>
      </c>
      <c r="AQ8" s="143">
        <v>269</v>
      </c>
      <c r="AR8" s="45">
        <v>15438357.359999999</v>
      </c>
      <c r="AS8" s="45">
        <v>11578767.879999999</v>
      </c>
      <c r="AT8" s="38">
        <v>0.99367464935532168</v>
      </c>
      <c r="AV8" s="234"/>
      <c r="AX8" s="231"/>
      <c r="AY8" s="231"/>
      <c r="AZ8" s="231"/>
      <c r="BA8" s="231"/>
      <c r="BB8" s="231"/>
      <c r="BC8" s="231"/>
    </row>
    <row r="9" spans="1:57" s="106" customFormat="1" ht="36" x14ac:dyDescent="0.3">
      <c r="A9" s="221" t="s">
        <v>26</v>
      </c>
      <c r="B9" s="574">
        <v>5917612.2204893343</v>
      </c>
      <c r="C9" s="137">
        <v>8</v>
      </c>
      <c r="D9" s="45">
        <v>27789237.25</v>
      </c>
      <c r="E9" s="45">
        <v>20841927.920000002</v>
      </c>
      <c r="F9" s="38">
        <v>4.6960220126931658</v>
      </c>
      <c r="G9" s="229">
        <v>3</v>
      </c>
      <c r="H9" s="47">
        <v>6145067.1699999999</v>
      </c>
      <c r="I9" s="45">
        <v>4608800.37</v>
      </c>
      <c r="J9" s="38">
        <v>1.038436947376024</v>
      </c>
      <c r="K9" s="143">
        <v>5</v>
      </c>
      <c r="L9" s="45">
        <v>21644170.079999998</v>
      </c>
      <c r="M9" s="144">
        <v>16233127.550000001</v>
      </c>
      <c r="N9" s="143">
        <v>3</v>
      </c>
      <c r="O9" s="45">
        <v>6144586.5300000003</v>
      </c>
      <c r="P9" s="45">
        <v>4608439.8900000006</v>
      </c>
      <c r="Q9" s="44">
        <v>1.0383557254266818</v>
      </c>
      <c r="R9" s="145">
        <v>0</v>
      </c>
      <c r="S9" s="45">
        <v>0</v>
      </c>
      <c r="T9" s="144">
        <v>0</v>
      </c>
      <c r="U9" s="146">
        <v>4</v>
      </c>
      <c r="V9" s="45">
        <v>232240.92</v>
      </c>
      <c r="W9" s="144">
        <v>174180.69</v>
      </c>
      <c r="X9" s="143">
        <v>3</v>
      </c>
      <c r="Y9" s="45">
        <v>5912345.6099999994</v>
      </c>
      <c r="Z9" s="45">
        <v>4434259.2</v>
      </c>
      <c r="AA9" s="38">
        <v>0.99911001088055418</v>
      </c>
      <c r="AB9" s="143">
        <v>3</v>
      </c>
      <c r="AC9" s="147">
        <v>5</v>
      </c>
      <c r="AD9" s="45">
        <v>5303628.92</v>
      </c>
      <c r="AE9" s="45">
        <v>3977721.67</v>
      </c>
      <c r="AF9" s="44">
        <v>0.89624475588929964</v>
      </c>
      <c r="AG9" s="49">
        <v>0</v>
      </c>
      <c r="AH9" s="45">
        <v>0</v>
      </c>
      <c r="AI9" s="144">
        <v>220105.11</v>
      </c>
      <c r="AJ9" s="143">
        <v>23</v>
      </c>
      <c r="AK9" s="147">
        <v>3</v>
      </c>
      <c r="AL9" s="45">
        <v>5908778.4000000004</v>
      </c>
      <c r="AM9" s="45">
        <v>4431583.7300000004</v>
      </c>
      <c r="AN9" s="45">
        <v>5000825.99</v>
      </c>
      <c r="AO9" s="45">
        <v>3750619.45</v>
      </c>
      <c r="AP9" s="38">
        <v>0.99850719848476255</v>
      </c>
      <c r="AQ9" s="143">
        <v>3</v>
      </c>
      <c r="AR9" s="45">
        <v>5692240.5</v>
      </c>
      <c r="AS9" s="45">
        <v>4269180.32</v>
      </c>
      <c r="AT9" s="38">
        <v>0.96191509140984266</v>
      </c>
      <c r="AV9" s="234"/>
      <c r="AX9" s="231"/>
      <c r="AY9" s="231"/>
      <c r="AZ9" s="231"/>
      <c r="BA9" s="231"/>
      <c r="BB9" s="231"/>
      <c r="BC9" s="231"/>
      <c r="BD9" s="231"/>
    </row>
    <row r="10" spans="1:57" s="106" customFormat="1" ht="36" x14ac:dyDescent="0.3">
      <c r="A10" s="221" t="s">
        <v>27</v>
      </c>
      <c r="B10" s="574">
        <v>174236379.14929539</v>
      </c>
      <c r="C10" s="137">
        <v>76</v>
      </c>
      <c r="D10" s="45">
        <v>215290195.78</v>
      </c>
      <c r="E10" s="45">
        <v>161467646.69999999</v>
      </c>
      <c r="F10" s="38">
        <v>1.235621383038082</v>
      </c>
      <c r="G10" s="229">
        <v>57</v>
      </c>
      <c r="H10" s="47">
        <v>181622870.42000002</v>
      </c>
      <c r="I10" s="45">
        <v>136217152.71000001</v>
      </c>
      <c r="J10" s="38">
        <v>1.0423935076404192</v>
      </c>
      <c r="K10" s="143">
        <v>19</v>
      </c>
      <c r="L10" s="45">
        <v>33667325.359999999</v>
      </c>
      <c r="M10" s="144">
        <v>25250493.990000002</v>
      </c>
      <c r="N10" s="143">
        <v>57</v>
      </c>
      <c r="O10" s="45">
        <v>177552648.94</v>
      </c>
      <c r="P10" s="45">
        <v>133164486.56999999</v>
      </c>
      <c r="Q10" s="44">
        <v>1.019033165214384</v>
      </c>
      <c r="R10" s="145">
        <v>0</v>
      </c>
      <c r="S10" s="45">
        <v>0</v>
      </c>
      <c r="T10" s="144">
        <v>0</v>
      </c>
      <c r="U10" s="146">
        <v>20</v>
      </c>
      <c r="V10" s="45">
        <v>1426257.64</v>
      </c>
      <c r="W10" s="144">
        <v>1069693.22</v>
      </c>
      <c r="X10" s="143">
        <v>57</v>
      </c>
      <c r="Y10" s="45">
        <v>176126391.30000001</v>
      </c>
      <c r="Z10" s="45">
        <v>132094793.34999999</v>
      </c>
      <c r="AA10" s="38">
        <v>1.0108474025914254</v>
      </c>
      <c r="AB10" s="146">
        <v>57</v>
      </c>
      <c r="AC10" s="49">
        <v>86</v>
      </c>
      <c r="AD10" s="45">
        <v>176063741.5</v>
      </c>
      <c r="AE10" s="45">
        <v>132047805.95000002</v>
      </c>
      <c r="AF10" s="44">
        <v>1.010487834742817</v>
      </c>
      <c r="AG10" s="49">
        <v>1</v>
      </c>
      <c r="AH10" s="45">
        <v>0</v>
      </c>
      <c r="AI10" s="144">
        <v>1129589.17</v>
      </c>
      <c r="AJ10" s="143">
        <v>275</v>
      </c>
      <c r="AK10" s="147">
        <v>57</v>
      </c>
      <c r="AL10" s="45">
        <v>179952639.56</v>
      </c>
      <c r="AM10" s="45">
        <v>134964479.38999999</v>
      </c>
      <c r="AN10" s="45">
        <v>173594226.18000001</v>
      </c>
      <c r="AO10" s="45">
        <v>130195669.51000001</v>
      </c>
      <c r="AP10" s="38">
        <v>1.0328075023058565</v>
      </c>
      <c r="AQ10" s="143">
        <v>57</v>
      </c>
      <c r="AR10" s="45">
        <v>174996802.13</v>
      </c>
      <c r="AS10" s="45">
        <v>131247601.34999999</v>
      </c>
      <c r="AT10" s="38">
        <v>1.0043643180856796</v>
      </c>
      <c r="AV10" s="234"/>
      <c r="AX10" s="231"/>
      <c r="AY10" s="231"/>
      <c r="AZ10" s="231"/>
      <c r="BA10" s="231"/>
      <c r="BB10" s="231"/>
      <c r="BC10" s="231"/>
    </row>
    <row r="11" spans="1:57" s="106" customFormat="1" ht="37.5" customHeight="1" outlineLevel="1" collapsed="1" x14ac:dyDescent="0.3">
      <c r="A11" s="222" t="s">
        <v>28</v>
      </c>
      <c r="B11" s="575">
        <v>81162860.294292003</v>
      </c>
      <c r="C11" s="137">
        <v>15</v>
      </c>
      <c r="D11" s="124">
        <v>91804817.5</v>
      </c>
      <c r="E11" s="124">
        <v>68853613.099999994</v>
      </c>
      <c r="F11" s="224">
        <v>1.1311185580094252</v>
      </c>
      <c r="G11" s="223">
        <v>14</v>
      </c>
      <c r="H11" s="124">
        <v>85778346.5</v>
      </c>
      <c r="I11" s="124">
        <v>64333759.850000001</v>
      </c>
      <c r="J11" s="224">
        <v>1.0568669732556555</v>
      </c>
      <c r="K11" s="223">
        <v>1</v>
      </c>
      <c r="L11" s="124">
        <v>6026471</v>
      </c>
      <c r="M11" s="225">
        <v>4519853.25</v>
      </c>
      <c r="N11" s="223">
        <v>14</v>
      </c>
      <c r="O11" s="124">
        <v>83848395.319999993</v>
      </c>
      <c r="P11" s="124">
        <v>62886296.460000001</v>
      </c>
      <c r="Q11" s="122">
        <v>1.0330882255254483</v>
      </c>
      <c r="R11" s="226">
        <v>0</v>
      </c>
      <c r="S11" s="124">
        <v>0</v>
      </c>
      <c r="T11" s="225">
        <v>0</v>
      </c>
      <c r="U11" s="227">
        <v>12</v>
      </c>
      <c r="V11" s="124">
        <v>809017.82000000007</v>
      </c>
      <c r="W11" s="225">
        <v>606763.37</v>
      </c>
      <c r="X11" s="223">
        <v>14</v>
      </c>
      <c r="Y11" s="124">
        <v>83039377.5</v>
      </c>
      <c r="Z11" s="124">
        <v>62279533.090000004</v>
      </c>
      <c r="AA11" s="224">
        <v>1.0231203927375632</v>
      </c>
      <c r="AB11" s="223">
        <v>14</v>
      </c>
      <c r="AC11" s="228">
        <v>29</v>
      </c>
      <c r="AD11" s="124">
        <v>83238445.460000008</v>
      </c>
      <c r="AE11" s="124">
        <v>62428834.040000007</v>
      </c>
      <c r="AF11" s="122">
        <v>1.0255730904280855</v>
      </c>
      <c r="AG11" s="181">
        <v>1</v>
      </c>
      <c r="AH11" s="124">
        <v>0</v>
      </c>
      <c r="AI11" s="225">
        <v>651881.61</v>
      </c>
      <c r="AJ11" s="143">
        <v>65</v>
      </c>
      <c r="AK11" s="147">
        <v>14</v>
      </c>
      <c r="AL11" s="45">
        <v>85155507.349999994</v>
      </c>
      <c r="AM11" s="45">
        <v>63866630.43</v>
      </c>
      <c r="AN11" s="45">
        <v>82204176.569999993</v>
      </c>
      <c r="AO11" s="45">
        <v>61653132.380000003</v>
      </c>
      <c r="AP11" s="224">
        <v>1.0491930304234089</v>
      </c>
      <c r="AQ11" s="149">
        <v>14</v>
      </c>
      <c r="AR11" s="111">
        <v>82387495.890000001</v>
      </c>
      <c r="AS11" s="111">
        <v>61790621.850000009</v>
      </c>
      <c r="AT11" s="150">
        <v>1.0150886204757636</v>
      </c>
      <c r="AV11" s="234"/>
      <c r="AX11" s="231"/>
      <c r="AY11" s="231"/>
      <c r="AZ11" s="231"/>
      <c r="BA11" s="231"/>
      <c r="BB11" s="231"/>
      <c r="BC11" s="231"/>
    </row>
    <row r="12" spans="1:57" s="106" customFormat="1" ht="56.25" customHeight="1" outlineLevel="1" x14ac:dyDescent="0.3">
      <c r="A12" s="222" t="s">
        <v>29</v>
      </c>
      <c r="B12" s="575">
        <v>91745232.21041286</v>
      </c>
      <c r="C12" s="137">
        <v>33</v>
      </c>
      <c r="D12" s="124">
        <v>121839508.68000001</v>
      </c>
      <c r="E12" s="124">
        <v>91379631.430000007</v>
      </c>
      <c r="F12" s="224">
        <v>1.3280200588578543</v>
      </c>
      <c r="G12" s="223">
        <v>24</v>
      </c>
      <c r="H12" s="124">
        <v>94480115.820000008</v>
      </c>
      <c r="I12" s="124">
        <v>70860086.810000002</v>
      </c>
      <c r="J12" s="224">
        <v>1.0298095447980864</v>
      </c>
      <c r="K12" s="223">
        <v>9</v>
      </c>
      <c r="L12" s="124">
        <v>27359392.859999999</v>
      </c>
      <c r="M12" s="225">
        <v>20519544.620000001</v>
      </c>
      <c r="N12" s="223">
        <v>24</v>
      </c>
      <c r="O12" s="124">
        <v>92376756.919999987</v>
      </c>
      <c r="P12" s="124">
        <v>69282567.609999999</v>
      </c>
      <c r="Q12" s="122">
        <v>1.0068834608008703</v>
      </c>
      <c r="R12" s="226">
        <v>0</v>
      </c>
      <c r="S12" s="124">
        <v>0</v>
      </c>
      <c r="T12" s="225">
        <v>0</v>
      </c>
      <c r="U12" s="227">
        <v>8</v>
      </c>
      <c r="V12" s="124">
        <v>617239.81999999995</v>
      </c>
      <c r="W12" s="225">
        <v>462929.85</v>
      </c>
      <c r="X12" s="223">
        <v>24</v>
      </c>
      <c r="Y12" s="124">
        <v>91759517.099999994</v>
      </c>
      <c r="Z12" s="124">
        <v>68819637.760000005</v>
      </c>
      <c r="AA12" s="224">
        <v>1.0001557017105192</v>
      </c>
      <c r="AB12" s="223">
        <v>24</v>
      </c>
      <c r="AC12" s="228">
        <v>38</v>
      </c>
      <c r="AD12" s="124">
        <v>91497799.840000004</v>
      </c>
      <c r="AE12" s="124">
        <v>68623349.790000007</v>
      </c>
      <c r="AF12" s="122">
        <v>0.99730304927622415</v>
      </c>
      <c r="AG12" s="181">
        <v>0</v>
      </c>
      <c r="AH12" s="124">
        <v>0</v>
      </c>
      <c r="AI12" s="225">
        <v>477707.55999999994</v>
      </c>
      <c r="AJ12" s="143">
        <v>96</v>
      </c>
      <c r="AK12" s="147">
        <v>24</v>
      </c>
      <c r="AL12" s="45">
        <v>93469635.510000005</v>
      </c>
      <c r="AM12" s="45">
        <v>70102226.5</v>
      </c>
      <c r="AN12" s="45">
        <v>91390049.609999999</v>
      </c>
      <c r="AO12" s="45">
        <v>68542537.129999995</v>
      </c>
      <c r="AP12" s="224">
        <v>1.0187955630831291</v>
      </c>
      <c r="AQ12" s="149">
        <v>24</v>
      </c>
      <c r="AR12" s="111">
        <v>91281809.539999992</v>
      </c>
      <c r="AS12" s="111">
        <v>68461357.039999992</v>
      </c>
      <c r="AT12" s="150">
        <v>0.99494880922694673</v>
      </c>
      <c r="AV12" s="234"/>
      <c r="AX12" s="231"/>
      <c r="AY12" s="231"/>
      <c r="AZ12" s="231"/>
      <c r="BA12" s="231"/>
      <c r="BB12" s="231"/>
      <c r="BC12" s="231"/>
    </row>
    <row r="13" spans="1:57" s="106" customFormat="1" ht="75" customHeight="1" outlineLevel="1" x14ac:dyDescent="0.3">
      <c r="A13" s="222" t="s">
        <v>30</v>
      </c>
      <c r="B13" s="575">
        <v>1328286.6445905352</v>
      </c>
      <c r="C13" s="137">
        <v>28</v>
      </c>
      <c r="D13" s="124">
        <v>1645869.5999999999</v>
      </c>
      <c r="E13" s="124">
        <v>1234402.17</v>
      </c>
      <c r="F13" s="224">
        <v>1.2390921844338536</v>
      </c>
      <c r="G13" s="223">
        <v>19</v>
      </c>
      <c r="H13" s="124">
        <v>1364408.0999999999</v>
      </c>
      <c r="I13" s="124">
        <v>1023306.05</v>
      </c>
      <c r="J13" s="224">
        <v>1.0271940213782693</v>
      </c>
      <c r="K13" s="223">
        <v>9</v>
      </c>
      <c r="L13" s="124">
        <v>281461.5</v>
      </c>
      <c r="M13" s="225">
        <v>211096.12</v>
      </c>
      <c r="N13" s="223">
        <v>19</v>
      </c>
      <c r="O13" s="124">
        <v>1327496.7</v>
      </c>
      <c r="P13" s="124">
        <v>995622.5</v>
      </c>
      <c r="Q13" s="122">
        <v>0.99940529057206717</v>
      </c>
      <c r="R13" s="226">
        <v>0</v>
      </c>
      <c r="S13" s="124">
        <v>0</v>
      </c>
      <c r="T13" s="225">
        <v>0</v>
      </c>
      <c r="U13" s="227">
        <v>0</v>
      </c>
      <c r="V13" s="124">
        <v>0</v>
      </c>
      <c r="W13" s="225">
        <v>0</v>
      </c>
      <c r="X13" s="223">
        <v>19</v>
      </c>
      <c r="Y13" s="124">
        <v>1327496.7</v>
      </c>
      <c r="Z13" s="124">
        <v>995622.5</v>
      </c>
      <c r="AA13" s="224">
        <v>0.99940529057206717</v>
      </c>
      <c r="AB13" s="223">
        <v>19</v>
      </c>
      <c r="AC13" s="228">
        <v>19</v>
      </c>
      <c r="AD13" s="124">
        <v>1327496.2</v>
      </c>
      <c r="AE13" s="124">
        <v>995622.12</v>
      </c>
      <c r="AF13" s="122">
        <v>0.99940491414729316</v>
      </c>
      <c r="AG13" s="181">
        <v>0</v>
      </c>
      <c r="AH13" s="124">
        <v>0</v>
      </c>
      <c r="AI13" s="225">
        <v>0</v>
      </c>
      <c r="AJ13" s="143">
        <v>114</v>
      </c>
      <c r="AK13" s="147">
        <v>19</v>
      </c>
      <c r="AL13" s="45">
        <v>1327496.7</v>
      </c>
      <c r="AM13" s="45">
        <v>995622.46</v>
      </c>
      <c r="AN13" s="45">
        <v>0</v>
      </c>
      <c r="AO13" s="45">
        <v>0</v>
      </c>
      <c r="AP13" s="224">
        <v>0.99940529057206717</v>
      </c>
      <c r="AQ13" s="149">
        <v>19</v>
      </c>
      <c r="AR13" s="111">
        <v>1327496.7</v>
      </c>
      <c r="AS13" s="111">
        <v>995622.46</v>
      </c>
      <c r="AT13" s="150">
        <v>0.99940529057206717</v>
      </c>
      <c r="AV13" s="234"/>
      <c r="AX13" s="231"/>
      <c r="AY13" s="231"/>
      <c r="AZ13" s="231"/>
      <c r="BA13" s="231"/>
      <c r="BB13" s="231"/>
      <c r="BC13" s="231"/>
    </row>
    <row r="14" spans="1:57" s="106" customFormat="1" ht="36" x14ac:dyDescent="0.3">
      <c r="A14" s="221" t="s">
        <v>31</v>
      </c>
      <c r="B14" s="574">
        <v>24537951.107592002</v>
      </c>
      <c r="C14" s="137">
        <v>13</v>
      </c>
      <c r="D14" s="45">
        <v>30276905.75</v>
      </c>
      <c r="E14" s="45">
        <v>22707679.270000003</v>
      </c>
      <c r="F14" s="38">
        <v>1.2338807595322161</v>
      </c>
      <c r="G14" s="229">
        <v>11</v>
      </c>
      <c r="H14" s="47">
        <v>25712899.84</v>
      </c>
      <c r="I14" s="45">
        <v>19284674.850000001</v>
      </c>
      <c r="J14" s="38">
        <v>1.047882919289234</v>
      </c>
      <c r="K14" s="143">
        <v>2</v>
      </c>
      <c r="L14" s="45">
        <v>4564005.91</v>
      </c>
      <c r="M14" s="144">
        <v>3423004.42</v>
      </c>
      <c r="N14" s="143">
        <v>11</v>
      </c>
      <c r="O14" s="45">
        <v>25076104.820000004</v>
      </c>
      <c r="P14" s="45">
        <v>18807078.580000002</v>
      </c>
      <c r="Q14" s="44">
        <v>1.0219314852347838</v>
      </c>
      <c r="R14" s="145">
        <v>0</v>
      </c>
      <c r="S14" s="45">
        <v>0</v>
      </c>
      <c r="T14" s="144">
        <v>0</v>
      </c>
      <c r="U14" s="146">
        <v>4</v>
      </c>
      <c r="V14" s="45">
        <v>2047744.93</v>
      </c>
      <c r="W14" s="144">
        <v>1535808.7</v>
      </c>
      <c r="X14" s="143">
        <v>11</v>
      </c>
      <c r="Y14" s="45">
        <v>23028359.890000004</v>
      </c>
      <c r="Z14" s="45">
        <v>17271269.880000003</v>
      </c>
      <c r="AA14" s="38">
        <v>0.93847932898012287</v>
      </c>
      <c r="AB14" s="143">
        <v>11</v>
      </c>
      <c r="AC14" s="147">
        <v>16</v>
      </c>
      <c r="AD14" s="45">
        <v>22793843.240000002</v>
      </c>
      <c r="AE14" s="45">
        <v>17095382.379999999</v>
      </c>
      <c r="AF14" s="44">
        <v>0.92892202531724932</v>
      </c>
      <c r="AG14" s="49">
        <v>0</v>
      </c>
      <c r="AH14" s="45">
        <v>0</v>
      </c>
      <c r="AI14" s="144">
        <v>9554.0499999999993</v>
      </c>
      <c r="AJ14" s="143">
        <v>32</v>
      </c>
      <c r="AK14" s="147">
        <v>11</v>
      </c>
      <c r="AL14" s="45">
        <v>23112436.940000001</v>
      </c>
      <c r="AM14" s="45">
        <v>17334327.649999999</v>
      </c>
      <c r="AN14" s="45">
        <v>20789744.550000001</v>
      </c>
      <c r="AO14" s="45">
        <v>15592308.390000001</v>
      </c>
      <c r="AP14" s="38">
        <v>0.94190573771454988</v>
      </c>
      <c r="AQ14" s="143">
        <v>10</v>
      </c>
      <c r="AR14" s="45">
        <v>19554440.84</v>
      </c>
      <c r="AS14" s="45">
        <v>14665830.57</v>
      </c>
      <c r="AT14" s="38">
        <v>0.79690601526831994</v>
      </c>
      <c r="AV14" s="234"/>
      <c r="AX14" s="231"/>
      <c r="AY14" s="231"/>
      <c r="AZ14" s="231"/>
      <c r="BA14" s="231"/>
      <c r="BB14" s="231"/>
      <c r="BC14" s="231"/>
    </row>
    <row r="15" spans="1:57" s="106" customFormat="1" ht="28.5" x14ac:dyDescent="0.3">
      <c r="A15" s="221" t="s">
        <v>118</v>
      </c>
      <c r="B15" s="574">
        <v>53437398.869336002</v>
      </c>
      <c r="C15" s="137">
        <v>207</v>
      </c>
      <c r="D15" s="45">
        <v>71015925.830000013</v>
      </c>
      <c r="E15" s="45">
        <v>35507962.82</v>
      </c>
      <c r="F15" s="38">
        <v>1.3289555130414685</v>
      </c>
      <c r="G15" s="229">
        <v>207</v>
      </c>
      <c r="H15" s="47">
        <v>71015925.829999998</v>
      </c>
      <c r="I15" s="45">
        <v>35507962.82</v>
      </c>
      <c r="J15" s="38">
        <v>1.3289555130414681</v>
      </c>
      <c r="K15" s="143">
        <v>51</v>
      </c>
      <c r="L15" s="45">
        <v>11225762.990000002</v>
      </c>
      <c r="M15" s="144">
        <v>5612881.4800000014</v>
      </c>
      <c r="N15" s="143">
        <v>156</v>
      </c>
      <c r="O15" s="45">
        <v>58485169.600000001</v>
      </c>
      <c r="P15" s="45">
        <v>29242584.699999999</v>
      </c>
      <c r="Q15" s="44">
        <v>1.0944613854242176</v>
      </c>
      <c r="R15" s="145">
        <v>2</v>
      </c>
      <c r="S15" s="45">
        <v>3504407.4</v>
      </c>
      <c r="T15" s="144">
        <v>1752203.7</v>
      </c>
      <c r="U15" s="146">
        <v>0</v>
      </c>
      <c r="V15" s="45">
        <v>0</v>
      </c>
      <c r="W15" s="144">
        <v>0</v>
      </c>
      <c r="X15" s="143">
        <v>154</v>
      </c>
      <c r="Y15" s="45">
        <v>54980762.200000003</v>
      </c>
      <c r="Z15" s="45">
        <v>27490381</v>
      </c>
      <c r="AA15" s="38">
        <v>1.0288817076302272</v>
      </c>
      <c r="AB15" s="143">
        <v>46</v>
      </c>
      <c r="AC15" s="147">
        <v>46</v>
      </c>
      <c r="AD15" s="45">
        <v>44344668.969999999</v>
      </c>
      <c r="AE15" s="45">
        <v>22172334.380000003</v>
      </c>
      <c r="AF15" s="44">
        <v>0.82984332898445612</v>
      </c>
      <c r="AG15" s="49">
        <v>0</v>
      </c>
      <c r="AH15" s="45">
        <v>0</v>
      </c>
      <c r="AI15" s="144">
        <v>1309366.25</v>
      </c>
      <c r="AJ15" s="143">
        <v>154</v>
      </c>
      <c r="AK15" s="147">
        <v>154</v>
      </c>
      <c r="AL15" s="45">
        <v>53671395.950000003</v>
      </c>
      <c r="AM15" s="45">
        <v>26835697.870000001</v>
      </c>
      <c r="AN15" s="45">
        <v>0</v>
      </c>
      <c r="AO15" s="45">
        <v>0</v>
      </c>
      <c r="AP15" s="38">
        <v>1.0043789010246582</v>
      </c>
      <c r="AQ15" s="143">
        <v>154</v>
      </c>
      <c r="AR15" s="45">
        <v>53671395.950000003</v>
      </c>
      <c r="AS15" s="45">
        <v>26835697.870000001</v>
      </c>
      <c r="AT15" s="38">
        <v>1.0043789010246582</v>
      </c>
      <c r="AV15" s="234"/>
      <c r="AX15" s="231"/>
      <c r="AY15" s="231"/>
      <c r="AZ15" s="231"/>
      <c r="BA15" s="231"/>
      <c r="BB15" s="231"/>
      <c r="BC15" s="231"/>
    </row>
    <row r="16" spans="1:57" s="106" customFormat="1" ht="36" x14ac:dyDescent="0.3">
      <c r="A16" s="221" t="s">
        <v>32</v>
      </c>
      <c r="B16" s="574">
        <v>4996983.3259386672</v>
      </c>
      <c r="C16" s="137">
        <v>4</v>
      </c>
      <c r="D16" s="45">
        <v>5200000</v>
      </c>
      <c r="E16" s="45">
        <v>3900000</v>
      </c>
      <c r="F16" s="38">
        <v>1.0406278470067132</v>
      </c>
      <c r="G16" s="229">
        <v>4</v>
      </c>
      <c r="H16" s="47">
        <v>5200000</v>
      </c>
      <c r="I16" s="45">
        <v>3900000</v>
      </c>
      <c r="J16" s="38">
        <v>1.0406278470067132</v>
      </c>
      <c r="K16" s="143">
        <v>0</v>
      </c>
      <c r="L16" s="45">
        <v>0</v>
      </c>
      <c r="M16" s="144">
        <v>0</v>
      </c>
      <c r="N16" s="143">
        <v>4</v>
      </c>
      <c r="O16" s="45">
        <v>5200000</v>
      </c>
      <c r="P16" s="45">
        <v>3900000</v>
      </c>
      <c r="Q16" s="44">
        <v>1.0406278470067132</v>
      </c>
      <c r="R16" s="145">
        <v>0</v>
      </c>
      <c r="S16" s="45">
        <v>0</v>
      </c>
      <c r="T16" s="144">
        <v>0</v>
      </c>
      <c r="U16" s="146">
        <v>0</v>
      </c>
      <c r="V16" s="45">
        <v>0</v>
      </c>
      <c r="W16" s="144">
        <v>0</v>
      </c>
      <c r="X16" s="143">
        <v>4</v>
      </c>
      <c r="Y16" s="45">
        <v>5200000</v>
      </c>
      <c r="Z16" s="45">
        <v>3900000</v>
      </c>
      <c r="AA16" s="38">
        <v>1.0406278470067132</v>
      </c>
      <c r="AB16" s="143">
        <v>4</v>
      </c>
      <c r="AC16" s="147">
        <v>8</v>
      </c>
      <c r="AD16" s="45">
        <v>4550342.5999999996</v>
      </c>
      <c r="AE16" s="45">
        <v>3412756.94</v>
      </c>
      <c r="AF16" s="44">
        <v>0.91061792749633252</v>
      </c>
      <c r="AG16" s="49">
        <v>0</v>
      </c>
      <c r="AH16" s="45">
        <v>0</v>
      </c>
      <c r="AI16" s="144">
        <v>649657.4</v>
      </c>
      <c r="AJ16" s="143">
        <v>8</v>
      </c>
      <c r="AK16" s="147">
        <v>4</v>
      </c>
      <c r="AL16" s="45">
        <v>4550342.5999999996</v>
      </c>
      <c r="AM16" s="45">
        <v>3412756.94</v>
      </c>
      <c r="AN16" s="45">
        <v>0</v>
      </c>
      <c r="AO16" s="45">
        <v>0</v>
      </c>
      <c r="AP16" s="38">
        <v>0.91061792749633252</v>
      </c>
      <c r="AQ16" s="143">
        <v>4</v>
      </c>
      <c r="AR16" s="45">
        <v>4550342.5999999996</v>
      </c>
      <c r="AS16" s="45">
        <v>3412756.94</v>
      </c>
      <c r="AT16" s="38">
        <v>0.91061792749633252</v>
      </c>
      <c r="AV16" s="234"/>
      <c r="AX16" s="231"/>
      <c r="AY16" s="231"/>
      <c r="AZ16" s="231"/>
      <c r="BA16" s="231"/>
      <c r="BB16" s="231"/>
      <c r="BC16" s="231"/>
    </row>
    <row r="17" spans="1:57" s="106" customFormat="1" ht="36" x14ac:dyDescent="0.3">
      <c r="A17" s="221" t="s">
        <v>33</v>
      </c>
      <c r="B17" s="574">
        <v>43168945.748329334</v>
      </c>
      <c r="C17" s="137">
        <v>468</v>
      </c>
      <c r="D17" s="45">
        <v>117886042.94</v>
      </c>
      <c r="E17" s="45">
        <v>88414531.420000002</v>
      </c>
      <c r="F17" s="38">
        <v>2.7308066225954164</v>
      </c>
      <c r="G17" s="229">
        <v>197</v>
      </c>
      <c r="H17" s="47">
        <v>46377247.239999995</v>
      </c>
      <c r="I17" s="45">
        <v>34782935.109999992</v>
      </c>
      <c r="J17" s="38">
        <v>1.0743196628051734</v>
      </c>
      <c r="K17" s="143">
        <v>233</v>
      </c>
      <c r="L17" s="45">
        <v>61835330.319999993</v>
      </c>
      <c r="M17" s="144">
        <v>46376497.349999994</v>
      </c>
      <c r="N17" s="143">
        <v>235</v>
      </c>
      <c r="O17" s="45">
        <v>49948780.450000003</v>
      </c>
      <c r="P17" s="45">
        <v>37461584.699999988</v>
      </c>
      <c r="Q17" s="44">
        <v>1.1570535157656254</v>
      </c>
      <c r="R17" s="145">
        <v>38</v>
      </c>
      <c r="S17" s="45">
        <v>8436417.7599999998</v>
      </c>
      <c r="T17" s="144">
        <v>6327313.2199999997</v>
      </c>
      <c r="U17" s="146">
        <v>19</v>
      </c>
      <c r="V17" s="45">
        <v>637261.40999999992</v>
      </c>
      <c r="W17" s="144">
        <v>477946.04000000004</v>
      </c>
      <c r="X17" s="143">
        <v>197</v>
      </c>
      <c r="Y17" s="45">
        <v>40875101.280000001</v>
      </c>
      <c r="Z17" s="45">
        <v>30656325.439999983</v>
      </c>
      <c r="AA17" s="38">
        <v>0.94686355136624789</v>
      </c>
      <c r="AB17" s="143">
        <v>204</v>
      </c>
      <c r="AC17" s="147">
        <v>226</v>
      </c>
      <c r="AD17" s="45">
        <v>41617344.969999999</v>
      </c>
      <c r="AE17" s="45">
        <v>31213008.170000002</v>
      </c>
      <c r="AF17" s="44">
        <v>0.96405747809142683</v>
      </c>
      <c r="AG17" s="49">
        <v>7</v>
      </c>
      <c r="AH17" s="45">
        <v>951825.63000000012</v>
      </c>
      <c r="AI17" s="144">
        <v>642654.22</v>
      </c>
      <c r="AJ17" s="143">
        <v>492</v>
      </c>
      <c r="AK17" s="147">
        <v>213</v>
      </c>
      <c r="AL17" s="45">
        <v>44636003.18</v>
      </c>
      <c r="AM17" s="45">
        <v>33477001.629999999</v>
      </c>
      <c r="AN17" s="45">
        <v>39316526.509999998</v>
      </c>
      <c r="AO17" s="45">
        <v>29487394.41</v>
      </c>
      <c r="AP17" s="38">
        <v>1.0339840921810661</v>
      </c>
      <c r="AQ17" s="143">
        <v>200</v>
      </c>
      <c r="AR17" s="45">
        <v>40075750.079999998</v>
      </c>
      <c r="AS17" s="45">
        <v>30056811.91</v>
      </c>
      <c r="AT17" s="38">
        <v>0.92834674058610656</v>
      </c>
      <c r="AV17" s="234"/>
      <c r="AX17" s="231"/>
      <c r="AY17" s="231"/>
      <c r="AZ17" s="231"/>
      <c r="BA17" s="231"/>
      <c r="BB17" s="231"/>
      <c r="BC17" s="231"/>
    </row>
    <row r="18" spans="1:57" s="106" customFormat="1" ht="28.5" customHeight="1" x14ac:dyDescent="0.3">
      <c r="A18" s="221" t="s">
        <v>34</v>
      </c>
      <c r="B18" s="574">
        <v>28075834.325849339</v>
      </c>
      <c r="C18" s="137">
        <v>499</v>
      </c>
      <c r="D18" s="45">
        <v>63798204.24000001</v>
      </c>
      <c r="E18" s="45">
        <v>47848652.600000001</v>
      </c>
      <c r="F18" s="38">
        <v>2.2723529245669178</v>
      </c>
      <c r="G18" s="229">
        <v>276</v>
      </c>
      <c r="H18" s="47">
        <v>34462192.839999996</v>
      </c>
      <c r="I18" s="45">
        <v>25846644.259999994</v>
      </c>
      <c r="J18" s="38">
        <v>1.2274681649717085</v>
      </c>
      <c r="K18" s="143">
        <v>190</v>
      </c>
      <c r="L18" s="45">
        <v>23266237.670000006</v>
      </c>
      <c r="M18" s="144">
        <v>17449678.100000001</v>
      </c>
      <c r="N18" s="143">
        <v>309</v>
      </c>
      <c r="O18" s="45">
        <v>33341360.649999999</v>
      </c>
      <c r="P18" s="45">
        <v>25006020.109999996</v>
      </c>
      <c r="Q18" s="44">
        <v>1.1875465663117517</v>
      </c>
      <c r="R18" s="145">
        <v>33</v>
      </c>
      <c r="S18" s="45">
        <v>4347650.0299999993</v>
      </c>
      <c r="T18" s="144">
        <v>3260737.48</v>
      </c>
      <c r="U18" s="146">
        <v>42</v>
      </c>
      <c r="V18" s="45">
        <v>1531769.8499999999</v>
      </c>
      <c r="W18" s="144">
        <v>1148827.3900000001</v>
      </c>
      <c r="X18" s="143">
        <v>276</v>
      </c>
      <c r="Y18" s="45">
        <v>27461940.77</v>
      </c>
      <c r="Z18" s="45">
        <v>20596455.239999995</v>
      </c>
      <c r="AA18" s="38">
        <v>0.97813445012089528</v>
      </c>
      <c r="AB18" s="143">
        <v>282</v>
      </c>
      <c r="AC18" s="147">
        <v>302</v>
      </c>
      <c r="AD18" s="45">
        <v>27897808.759999998</v>
      </c>
      <c r="AE18" s="45">
        <v>20923356.199999999</v>
      </c>
      <c r="AF18" s="44">
        <v>0.9936591175249444</v>
      </c>
      <c r="AG18" s="49">
        <v>4</v>
      </c>
      <c r="AH18" s="45">
        <v>100187.64</v>
      </c>
      <c r="AI18" s="144">
        <v>177890.13999999998</v>
      </c>
      <c r="AJ18" s="143">
        <v>497</v>
      </c>
      <c r="AK18" s="147">
        <v>284</v>
      </c>
      <c r="AL18" s="45">
        <v>29702570.559999999</v>
      </c>
      <c r="AM18" s="45">
        <v>22276927.460000001</v>
      </c>
      <c r="AN18" s="45">
        <v>24935330.98</v>
      </c>
      <c r="AO18" s="45">
        <v>18701497.989999998</v>
      </c>
      <c r="AP18" s="38">
        <v>1.0579407976009079</v>
      </c>
      <c r="AQ18" s="143">
        <v>279</v>
      </c>
      <c r="AR18" s="45">
        <v>27379015.670000002</v>
      </c>
      <c r="AS18" s="45">
        <v>20534261.439999998</v>
      </c>
      <c r="AT18" s="38">
        <v>0.97518083887509699</v>
      </c>
      <c r="AV18" s="234"/>
      <c r="AX18" s="231"/>
      <c r="AY18" s="231"/>
      <c r="AZ18" s="231"/>
      <c r="BA18" s="231"/>
      <c r="BB18" s="231"/>
      <c r="BC18" s="231"/>
    </row>
    <row r="19" spans="1:57" s="106" customFormat="1" ht="36" x14ac:dyDescent="0.3">
      <c r="A19" s="221" t="s">
        <v>35</v>
      </c>
      <c r="B19" s="574">
        <v>337273879.51593602</v>
      </c>
      <c r="C19" s="137">
        <v>4442</v>
      </c>
      <c r="D19" s="45">
        <v>370629601</v>
      </c>
      <c r="E19" s="45">
        <v>233446963.25</v>
      </c>
      <c r="F19" s="38">
        <v>1.0988980277154488</v>
      </c>
      <c r="G19" s="229">
        <v>4442</v>
      </c>
      <c r="H19" s="47">
        <v>370629601</v>
      </c>
      <c r="I19" s="45">
        <v>233446963.25</v>
      </c>
      <c r="J19" s="38">
        <v>1.0988980277154488</v>
      </c>
      <c r="K19" s="143">
        <v>119</v>
      </c>
      <c r="L19" s="45">
        <v>9055650</v>
      </c>
      <c r="M19" s="144">
        <v>5332925</v>
      </c>
      <c r="N19" s="143">
        <v>4323</v>
      </c>
      <c r="O19" s="45">
        <v>359784630</v>
      </c>
      <c r="P19" s="45">
        <v>227080190</v>
      </c>
      <c r="Q19" s="44">
        <v>1.0667432370285299</v>
      </c>
      <c r="R19" s="145">
        <v>3</v>
      </c>
      <c r="S19" s="45">
        <v>355600</v>
      </c>
      <c r="T19" s="144">
        <v>228387.5</v>
      </c>
      <c r="U19" s="146">
        <v>2</v>
      </c>
      <c r="V19" s="45">
        <v>24650</v>
      </c>
      <c r="W19" s="144">
        <v>18612.5</v>
      </c>
      <c r="X19" s="143">
        <v>4320</v>
      </c>
      <c r="Y19" s="45">
        <v>359404380</v>
      </c>
      <c r="Z19" s="45">
        <v>226833190</v>
      </c>
      <c r="AA19" s="38">
        <v>1.0656158150041926</v>
      </c>
      <c r="AB19" s="143">
        <v>4339</v>
      </c>
      <c r="AC19" s="147">
        <v>4430</v>
      </c>
      <c r="AD19" s="45">
        <v>337354912.5</v>
      </c>
      <c r="AE19" s="45">
        <v>210313096.87</v>
      </c>
      <c r="AF19" s="44">
        <v>1.0002402587006747</v>
      </c>
      <c r="AG19" s="49">
        <v>3</v>
      </c>
      <c r="AH19" s="45">
        <v>160500</v>
      </c>
      <c r="AI19" s="144">
        <v>23378380</v>
      </c>
      <c r="AJ19" s="143">
        <v>4427</v>
      </c>
      <c r="AK19" s="147">
        <v>4321</v>
      </c>
      <c r="AL19" s="45">
        <v>336228350</v>
      </c>
      <c r="AM19" s="45">
        <v>209451175</v>
      </c>
      <c r="AN19" s="45">
        <v>0</v>
      </c>
      <c r="AO19" s="45">
        <v>0</v>
      </c>
      <c r="AP19" s="38">
        <v>0.99690005784783398</v>
      </c>
      <c r="AQ19" s="143">
        <v>4321</v>
      </c>
      <c r="AR19" s="45">
        <v>336228350</v>
      </c>
      <c r="AS19" s="45">
        <v>209451175</v>
      </c>
      <c r="AT19" s="38">
        <v>0.99690005784783398</v>
      </c>
      <c r="AV19" s="234"/>
      <c r="AX19" s="231"/>
      <c r="AY19" s="231"/>
      <c r="AZ19" s="231"/>
      <c r="BA19" s="231"/>
      <c r="BB19" s="231"/>
      <c r="BC19" s="231"/>
    </row>
    <row r="20" spans="1:57" s="106" customFormat="1" ht="36" x14ac:dyDescent="0.3">
      <c r="A20" s="221" t="s">
        <v>108</v>
      </c>
      <c r="B20" s="574">
        <v>172136272.83155197</v>
      </c>
      <c r="C20" s="137">
        <v>3218</v>
      </c>
      <c r="D20" s="45">
        <v>178100950</v>
      </c>
      <c r="E20" s="45">
        <v>89050475</v>
      </c>
      <c r="F20" s="38">
        <v>1.0346509022783648</v>
      </c>
      <c r="G20" s="229">
        <v>3218</v>
      </c>
      <c r="H20" s="47">
        <v>178100950</v>
      </c>
      <c r="I20" s="45">
        <v>89050475</v>
      </c>
      <c r="J20" s="38">
        <v>1.0346509022783648</v>
      </c>
      <c r="K20" s="143">
        <v>102</v>
      </c>
      <c r="L20" s="45">
        <v>5835250</v>
      </c>
      <c r="M20" s="144">
        <v>2917625</v>
      </c>
      <c r="N20" s="143">
        <v>3116</v>
      </c>
      <c r="O20" s="45">
        <v>171033130</v>
      </c>
      <c r="P20" s="45">
        <v>85516565</v>
      </c>
      <c r="Q20" s="44">
        <v>0.99359145627237166</v>
      </c>
      <c r="R20" s="145">
        <v>2</v>
      </c>
      <c r="S20" s="45">
        <v>153250</v>
      </c>
      <c r="T20" s="144">
        <v>76625</v>
      </c>
      <c r="U20" s="146">
        <v>1</v>
      </c>
      <c r="V20" s="45">
        <v>-500</v>
      </c>
      <c r="W20" s="144">
        <v>-250</v>
      </c>
      <c r="X20" s="143">
        <v>3114</v>
      </c>
      <c r="Y20" s="45">
        <v>170880380</v>
      </c>
      <c r="Z20" s="45">
        <v>85440190</v>
      </c>
      <c r="AA20" s="38">
        <v>0.99270407793259852</v>
      </c>
      <c r="AB20" s="143">
        <v>3116</v>
      </c>
      <c r="AC20" s="147">
        <v>3118</v>
      </c>
      <c r="AD20" s="45">
        <v>170812350</v>
      </c>
      <c r="AE20" s="45">
        <v>85406175</v>
      </c>
      <c r="AF20" s="44">
        <v>0.99230886779541505</v>
      </c>
      <c r="AG20" s="49">
        <v>3</v>
      </c>
      <c r="AH20" s="45">
        <v>160500</v>
      </c>
      <c r="AI20" s="144">
        <v>30</v>
      </c>
      <c r="AJ20" s="143">
        <v>3115</v>
      </c>
      <c r="AK20" s="147">
        <v>3114</v>
      </c>
      <c r="AL20" s="45">
        <v>170880350</v>
      </c>
      <c r="AM20" s="45">
        <v>85440175</v>
      </c>
      <c r="AN20" s="45">
        <v>0</v>
      </c>
      <c r="AO20" s="45">
        <v>0</v>
      </c>
      <c r="AP20" s="38">
        <v>0.9927039036520735</v>
      </c>
      <c r="AQ20" s="143">
        <v>3114</v>
      </c>
      <c r="AR20" s="45">
        <v>170880350</v>
      </c>
      <c r="AS20" s="45">
        <v>85440175</v>
      </c>
      <c r="AT20" s="38">
        <v>0.9927039036520735</v>
      </c>
      <c r="AV20" s="234"/>
      <c r="AX20" s="231"/>
      <c r="AY20" s="231"/>
      <c r="AZ20" s="231"/>
      <c r="BA20" s="231"/>
      <c r="BB20" s="231"/>
      <c r="BC20" s="231"/>
    </row>
    <row r="21" spans="1:57" s="106" customFormat="1" ht="36" x14ac:dyDescent="0.3">
      <c r="A21" s="221" t="s">
        <v>109</v>
      </c>
      <c r="B21" s="574">
        <v>165137606.68438402</v>
      </c>
      <c r="C21" s="137">
        <v>1224</v>
      </c>
      <c r="D21" s="45">
        <v>192528651</v>
      </c>
      <c r="E21" s="45">
        <v>144396488.25</v>
      </c>
      <c r="F21" s="38">
        <v>1.1658679986077707</v>
      </c>
      <c r="G21" s="229">
        <v>1224</v>
      </c>
      <c r="H21" s="47">
        <v>192528651</v>
      </c>
      <c r="I21" s="45">
        <v>144396488.25</v>
      </c>
      <c r="J21" s="38">
        <v>1.1658679986077707</v>
      </c>
      <c r="K21" s="143">
        <v>17</v>
      </c>
      <c r="L21" s="45">
        <v>3220400</v>
      </c>
      <c r="M21" s="144">
        <v>2415300</v>
      </c>
      <c r="N21" s="143">
        <v>1207</v>
      </c>
      <c r="O21" s="45">
        <v>188751500</v>
      </c>
      <c r="P21" s="45">
        <v>141563625</v>
      </c>
      <c r="Q21" s="44">
        <v>1.1429952497782505</v>
      </c>
      <c r="R21" s="145">
        <v>1</v>
      </c>
      <c r="S21" s="45">
        <v>202350</v>
      </c>
      <c r="T21" s="144">
        <v>151762.5</v>
      </c>
      <c r="U21" s="146">
        <v>1</v>
      </c>
      <c r="V21" s="45">
        <v>25150</v>
      </c>
      <c r="W21" s="144">
        <v>18862.5</v>
      </c>
      <c r="X21" s="143">
        <v>1206</v>
      </c>
      <c r="Y21" s="45">
        <v>188524000</v>
      </c>
      <c r="Z21" s="45">
        <v>141393000</v>
      </c>
      <c r="AA21" s="38">
        <v>1.1416176108226683</v>
      </c>
      <c r="AB21" s="143">
        <v>1223</v>
      </c>
      <c r="AC21" s="147">
        <v>1312</v>
      </c>
      <c r="AD21" s="45">
        <v>166542562.5</v>
      </c>
      <c r="AE21" s="45">
        <v>124906921.87</v>
      </c>
      <c r="AF21" s="44">
        <v>1.008507788406436</v>
      </c>
      <c r="AG21" s="49">
        <v>0</v>
      </c>
      <c r="AH21" s="45">
        <v>0</v>
      </c>
      <c r="AI21" s="144">
        <v>23378350</v>
      </c>
      <c r="AJ21" s="143">
        <v>1312</v>
      </c>
      <c r="AK21" s="147">
        <v>1207</v>
      </c>
      <c r="AL21" s="45">
        <v>165348000</v>
      </c>
      <c r="AM21" s="45">
        <v>124011000</v>
      </c>
      <c r="AN21" s="45">
        <v>0</v>
      </c>
      <c r="AO21" s="45">
        <v>0</v>
      </c>
      <c r="AP21" s="38">
        <v>1.0012740484729084</v>
      </c>
      <c r="AQ21" s="143">
        <v>1207</v>
      </c>
      <c r="AR21" s="45">
        <v>165348000</v>
      </c>
      <c r="AS21" s="45">
        <v>124011000</v>
      </c>
      <c r="AT21" s="38">
        <v>1.0012740484729084</v>
      </c>
      <c r="AV21" s="234"/>
      <c r="AX21" s="231"/>
      <c r="AY21" s="231"/>
      <c r="AZ21" s="231"/>
      <c r="BA21" s="231"/>
      <c r="BB21" s="231"/>
      <c r="BC21" s="231"/>
    </row>
    <row r="22" spans="1:57" s="106" customFormat="1" ht="36" x14ac:dyDescent="0.3">
      <c r="A22" s="221" t="s">
        <v>36</v>
      </c>
      <c r="B22" s="574">
        <v>100380185.07198399</v>
      </c>
      <c r="C22" s="137">
        <v>868</v>
      </c>
      <c r="D22" s="45">
        <v>231681348.88999999</v>
      </c>
      <c r="E22" s="45">
        <v>173761010.74000001</v>
      </c>
      <c r="F22" s="38">
        <v>2.3080386704194473</v>
      </c>
      <c r="G22" s="229">
        <v>433</v>
      </c>
      <c r="H22" s="47">
        <v>113088620.48999998</v>
      </c>
      <c r="I22" s="45">
        <v>84816464.839999989</v>
      </c>
      <c r="J22" s="38">
        <v>1.1266030283656341</v>
      </c>
      <c r="K22" s="143">
        <v>401</v>
      </c>
      <c r="L22" s="45">
        <v>108456367.30000003</v>
      </c>
      <c r="M22" s="144">
        <v>81342275.109999985</v>
      </c>
      <c r="N22" s="143">
        <v>467</v>
      </c>
      <c r="O22" s="45">
        <v>108404448.82999998</v>
      </c>
      <c r="P22" s="45">
        <v>81303336.139999986</v>
      </c>
      <c r="Q22" s="44">
        <v>1.0799387224905161</v>
      </c>
      <c r="R22" s="145">
        <v>34</v>
      </c>
      <c r="S22" s="45">
        <v>8261051.25</v>
      </c>
      <c r="T22" s="144">
        <v>6195788.4100000001</v>
      </c>
      <c r="U22" s="146">
        <v>60</v>
      </c>
      <c r="V22" s="45">
        <v>1561271.21</v>
      </c>
      <c r="W22" s="144">
        <v>1170953.4100000001</v>
      </c>
      <c r="X22" s="143">
        <v>433</v>
      </c>
      <c r="Y22" s="45">
        <v>98582126.36999999</v>
      </c>
      <c r="Z22" s="45">
        <v>73936594.319999978</v>
      </c>
      <c r="AA22" s="38">
        <v>0.98208751357955171</v>
      </c>
      <c r="AB22" s="143">
        <v>440</v>
      </c>
      <c r="AC22" s="147">
        <v>478</v>
      </c>
      <c r="AD22" s="45">
        <v>101712618.89</v>
      </c>
      <c r="AE22" s="45">
        <v>76284463.650000006</v>
      </c>
      <c r="AF22" s="44">
        <v>1.0132738728969317</v>
      </c>
      <c r="AG22" s="49">
        <v>6</v>
      </c>
      <c r="AH22" s="45">
        <v>992046.03</v>
      </c>
      <c r="AI22" s="144">
        <v>788226.37000000011</v>
      </c>
      <c r="AJ22" s="143">
        <v>945</v>
      </c>
      <c r="AK22" s="147">
        <v>446</v>
      </c>
      <c r="AL22" s="45">
        <v>105045966.93000001</v>
      </c>
      <c r="AM22" s="45">
        <v>78784474.5</v>
      </c>
      <c r="AN22" s="45">
        <v>97502894.650000006</v>
      </c>
      <c r="AO22" s="45">
        <v>73127170.650000006</v>
      </c>
      <c r="AP22" s="38">
        <v>1.0464811043600897</v>
      </c>
      <c r="AQ22" s="143">
        <v>437</v>
      </c>
      <c r="AR22" s="45">
        <v>99322918.760000005</v>
      </c>
      <c r="AS22" s="45">
        <v>74492188.480000004</v>
      </c>
      <c r="AT22" s="38">
        <v>0.98946738032784254</v>
      </c>
      <c r="AV22" s="234"/>
      <c r="AX22" s="231"/>
      <c r="AY22" s="231"/>
      <c r="AZ22" s="231"/>
      <c r="BA22" s="231"/>
      <c r="BB22" s="231"/>
      <c r="BC22" s="231"/>
    </row>
    <row r="23" spans="1:57" s="106" customFormat="1" ht="36" collapsed="1" x14ac:dyDescent="0.3">
      <c r="A23" s="221" t="s">
        <v>37</v>
      </c>
      <c r="B23" s="574">
        <v>135723325.19109198</v>
      </c>
      <c r="C23" s="137">
        <v>42</v>
      </c>
      <c r="D23" s="45">
        <v>522491641.90999997</v>
      </c>
      <c r="E23" s="45">
        <v>391868731.34000003</v>
      </c>
      <c r="F23" s="38">
        <v>3.8496819995704983</v>
      </c>
      <c r="G23" s="229">
        <v>16</v>
      </c>
      <c r="H23" s="47">
        <v>153552694.35999998</v>
      </c>
      <c r="I23" s="45">
        <v>115164520.72999999</v>
      </c>
      <c r="J23" s="38">
        <v>1.1313655493173711</v>
      </c>
      <c r="K23" s="143">
        <v>25</v>
      </c>
      <c r="L23" s="45">
        <v>175163221.55000001</v>
      </c>
      <c r="M23" s="144">
        <v>131372416.11000001</v>
      </c>
      <c r="N23" s="143">
        <v>17</v>
      </c>
      <c r="O23" s="45">
        <v>331007995.13999999</v>
      </c>
      <c r="P23" s="45">
        <v>248255996.30000001</v>
      </c>
      <c r="Q23" s="44">
        <v>2.4388438367093976</v>
      </c>
      <c r="R23" s="145">
        <v>1</v>
      </c>
      <c r="S23" s="45">
        <v>188897941</v>
      </c>
      <c r="T23" s="144">
        <v>141673455.75</v>
      </c>
      <c r="U23" s="146">
        <v>10</v>
      </c>
      <c r="V23" s="45">
        <v>1731919.56</v>
      </c>
      <c r="W23" s="144">
        <v>1298939.6600000001</v>
      </c>
      <c r="X23" s="143">
        <v>16</v>
      </c>
      <c r="Y23" s="45">
        <v>140378134.57999998</v>
      </c>
      <c r="Z23" s="45">
        <v>105283600.89000002</v>
      </c>
      <c r="AA23" s="38">
        <v>1.0342963111340977</v>
      </c>
      <c r="AB23" s="143">
        <v>17</v>
      </c>
      <c r="AC23" s="147">
        <v>38</v>
      </c>
      <c r="AD23" s="45">
        <v>142221095.74000001</v>
      </c>
      <c r="AE23" s="45">
        <v>106665821.70999999</v>
      </c>
      <c r="AF23" s="44">
        <v>1.0478751205053329</v>
      </c>
      <c r="AG23" s="49">
        <v>3</v>
      </c>
      <c r="AH23" s="45">
        <v>2001813.91</v>
      </c>
      <c r="AI23" s="144">
        <v>959276.16</v>
      </c>
      <c r="AJ23" s="143">
        <v>56</v>
      </c>
      <c r="AK23" s="147">
        <v>16</v>
      </c>
      <c r="AL23" s="45">
        <v>142707036.72</v>
      </c>
      <c r="AM23" s="45">
        <v>107030277.42</v>
      </c>
      <c r="AN23" s="45">
        <v>53459843.850000001</v>
      </c>
      <c r="AO23" s="45">
        <v>40094882.859999999</v>
      </c>
      <c r="AP23" s="38">
        <v>1.0514554997755565</v>
      </c>
      <c r="AQ23" s="143">
        <v>16</v>
      </c>
      <c r="AR23" s="45">
        <v>139418858.41999999</v>
      </c>
      <c r="AS23" s="45">
        <v>104564143.69999999</v>
      </c>
      <c r="AT23" s="38">
        <v>1.0272284312494175</v>
      </c>
      <c r="AV23" s="234"/>
      <c r="AX23" s="231"/>
      <c r="AY23" s="231"/>
      <c r="AZ23" s="231"/>
      <c r="BA23" s="231"/>
      <c r="BB23" s="231"/>
      <c r="BC23" s="231"/>
    </row>
    <row r="24" spans="1:57" s="106" customFormat="1" ht="28.5" x14ac:dyDescent="0.3">
      <c r="A24" s="221" t="s">
        <v>38</v>
      </c>
      <c r="B24" s="574">
        <v>41880180.616552003</v>
      </c>
      <c r="C24" s="137">
        <v>30</v>
      </c>
      <c r="D24" s="45">
        <v>122351326.03999999</v>
      </c>
      <c r="E24" s="45">
        <v>91763494.429999992</v>
      </c>
      <c r="F24" s="38">
        <v>2.9214612792678349</v>
      </c>
      <c r="G24" s="229">
        <v>11</v>
      </c>
      <c r="H24" s="47">
        <v>44043313.700000003</v>
      </c>
      <c r="I24" s="45">
        <v>33032485.230000004</v>
      </c>
      <c r="J24" s="38">
        <v>1.0516505194486454</v>
      </c>
      <c r="K24" s="143">
        <v>18</v>
      </c>
      <c r="L24" s="45">
        <v>74312538.340000004</v>
      </c>
      <c r="M24" s="144">
        <v>55734403.700000003</v>
      </c>
      <c r="N24" s="143">
        <v>12</v>
      </c>
      <c r="O24" s="45">
        <v>46249489.040000007</v>
      </c>
      <c r="P24" s="45">
        <v>34687116.74000001</v>
      </c>
      <c r="Q24" s="44">
        <v>1.1043287865315736</v>
      </c>
      <c r="R24" s="145">
        <v>1</v>
      </c>
      <c r="S24" s="45">
        <v>3646826.6</v>
      </c>
      <c r="T24" s="144">
        <v>2735119.95</v>
      </c>
      <c r="U24" s="146">
        <v>13</v>
      </c>
      <c r="V24" s="45">
        <v>816473.77</v>
      </c>
      <c r="W24" s="144">
        <v>612355.34</v>
      </c>
      <c r="X24" s="143">
        <v>11</v>
      </c>
      <c r="Y24" s="45">
        <v>41786188.670000002</v>
      </c>
      <c r="Z24" s="45">
        <v>31339641.450000007</v>
      </c>
      <c r="AA24" s="38">
        <v>0.99775569385880702</v>
      </c>
      <c r="AB24" s="143">
        <v>11</v>
      </c>
      <c r="AC24" s="147">
        <v>24</v>
      </c>
      <c r="AD24" s="45">
        <v>37893666.780000001</v>
      </c>
      <c r="AE24" s="45">
        <v>28420250.009999998</v>
      </c>
      <c r="AF24" s="44">
        <v>0.90481144594260798</v>
      </c>
      <c r="AG24" s="49">
        <v>0</v>
      </c>
      <c r="AH24" s="45">
        <v>0</v>
      </c>
      <c r="AI24" s="144">
        <v>119843.25</v>
      </c>
      <c r="AJ24" s="143">
        <v>111</v>
      </c>
      <c r="AK24" s="147">
        <v>12</v>
      </c>
      <c r="AL24" s="45">
        <v>44281019.049999997</v>
      </c>
      <c r="AM24" s="45">
        <v>33210764.07</v>
      </c>
      <c r="AN24" s="45">
        <v>36165047.899999999</v>
      </c>
      <c r="AO24" s="45">
        <v>27123785.850000001</v>
      </c>
      <c r="AP24" s="38">
        <v>1.0573263629264085</v>
      </c>
      <c r="AQ24" s="143">
        <v>11</v>
      </c>
      <c r="AR24" s="45">
        <v>41666345.420000002</v>
      </c>
      <c r="AS24" s="45">
        <v>31249758.880000003</v>
      </c>
      <c r="AT24" s="38">
        <v>0.99489411952374707</v>
      </c>
      <c r="AV24" s="234"/>
      <c r="AX24" s="231"/>
      <c r="AY24" s="231"/>
      <c r="AZ24" s="231"/>
      <c r="BA24" s="231"/>
      <c r="BB24" s="231"/>
      <c r="BC24" s="231"/>
    </row>
    <row r="25" spans="1:57" s="106" customFormat="1" ht="28.5" x14ac:dyDescent="0.3">
      <c r="A25" s="221" t="s">
        <v>39</v>
      </c>
      <c r="B25" s="574">
        <v>0</v>
      </c>
      <c r="C25" s="137">
        <v>0</v>
      </c>
      <c r="D25" s="45">
        <v>0</v>
      </c>
      <c r="E25" s="45">
        <v>0</v>
      </c>
      <c r="F25" s="38" t="s">
        <v>129</v>
      </c>
      <c r="G25" s="229">
        <v>0</v>
      </c>
      <c r="H25" s="47">
        <v>0</v>
      </c>
      <c r="I25" s="45">
        <v>0</v>
      </c>
      <c r="J25" s="38" t="s">
        <v>129</v>
      </c>
      <c r="K25" s="143">
        <v>0</v>
      </c>
      <c r="L25" s="45">
        <v>0</v>
      </c>
      <c r="M25" s="144">
        <v>0</v>
      </c>
      <c r="N25" s="143">
        <v>0</v>
      </c>
      <c r="O25" s="45">
        <v>0</v>
      </c>
      <c r="P25" s="45">
        <v>0</v>
      </c>
      <c r="Q25" s="44" t="s">
        <v>129</v>
      </c>
      <c r="R25" s="145">
        <v>0</v>
      </c>
      <c r="S25" s="45">
        <v>0</v>
      </c>
      <c r="T25" s="144">
        <v>0</v>
      </c>
      <c r="U25" s="146">
        <v>0</v>
      </c>
      <c r="V25" s="45">
        <v>0</v>
      </c>
      <c r="W25" s="144">
        <v>0</v>
      </c>
      <c r="X25" s="143">
        <v>0</v>
      </c>
      <c r="Y25" s="45">
        <v>0</v>
      </c>
      <c r="Z25" s="45">
        <v>0</v>
      </c>
      <c r="AA25" s="38" t="s">
        <v>129</v>
      </c>
      <c r="AB25" s="143">
        <v>0</v>
      </c>
      <c r="AC25" s="147">
        <v>0</v>
      </c>
      <c r="AD25" s="45">
        <v>0</v>
      </c>
      <c r="AE25" s="45">
        <v>0</v>
      </c>
      <c r="AF25" s="44" t="s">
        <v>129</v>
      </c>
      <c r="AG25" s="49">
        <v>0</v>
      </c>
      <c r="AH25" s="45">
        <v>0</v>
      </c>
      <c r="AI25" s="144">
        <v>0</v>
      </c>
      <c r="AJ25" s="143">
        <v>0</v>
      </c>
      <c r="AK25" s="147">
        <v>0</v>
      </c>
      <c r="AL25" s="45">
        <v>0</v>
      </c>
      <c r="AM25" s="45">
        <v>0</v>
      </c>
      <c r="AN25" s="45">
        <v>0</v>
      </c>
      <c r="AO25" s="45">
        <v>0</v>
      </c>
      <c r="AP25" s="38" t="s">
        <v>129</v>
      </c>
      <c r="AQ25" s="143">
        <v>0</v>
      </c>
      <c r="AR25" s="45">
        <v>0</v>
      </c>
      <c r="AS25" s="45">
        <v>0</v>
      </c>
      <c r="AT25" s="38" t="s">
        <v>129</v>
      </c>
      <c r="AV25" s="234"/>
      <c r="AX25" s="231"/>
      <c r="AY25" s="231"/>
      <c r="AZ25" s="231"/>
      <c r="BA25" s="231"/>
      <c r="BB25" s="231"/>
      <c r="BC25" s="231"/>
    </row>
    <row r="26" spans="1:57" s="106" customFormat="1" ht="28.5" x14ac:dyDescent="0.3">
      <c r="A26" s="221" t="s">
        <v>82</v>
      </c>
      <c r="B26" s="574">
        <v>8460044.7552320007</v>
      </c>
      <c r="C26" s="137">
        <v>95</v>
      </c>
      <c r="D26" s="45">
        <v>18435485.5</v>
      </c>
      <c r="E26" s="45">
        <v>13826614.07</v>
      </c>
      <c r="F26" s="38">
        <v>2.1791238738540741</v>
      </c>
      <c r="G26" s="229">
        <v>53</v>
      </c>
      <c r="H26" s="47">
        <v>10475056.699999999</v>
      </c>
      <c r="I26" s="45">
        <v>7856292.4899999993</v>
      </c>
      <c r="J26" s="38">
        <v>1.2381798209190136</v>
      </c>
      <c r="K26" s="143">
        <v>29</v>
      </c>
      <c r="L26" s="45">
        <v>6219788.2300000004</v>
      </c>
      <c r="M26" s="144">
        <v>4664841.16</v>
      </c>
      <c r="N26" s="143">
        <v>66</v>
      </c>
      <c r="O26" s="45">
        <v>10114298.59</v>
      </c>
      <c r="P26" s="45">
        <v>7585723.9000000004</v>
      </c>
      <c r="Q26" s="44">
        <v>1.1955372439070076</v>
      </c>
      <c r="R26" s="145">
        <v>13</v>
      </c>
      <c r="S26" s="45">
        <v>1694016.72</v>
      </c>
      <c r="T26" s="144">
        <v>1270512.53</v>
      </c>
      <c r="U26" s="146">
        <v>6</v>
      </c>
      <c r="V26" s="45">
        <v>500737.54</v>
      </c>
      <c r="W26" s="144">
        <v>375553.16</v>
      </c>
      <c r="X26" s="143">
        <v>53</v>
      </c>
      <c r="Y26" s="45">
        <v>7919544.3299999982</v>
      </c>
      <c r="Z26" s="45">
        <v>5939658.21</v>
      </c>
      <c r="AA26" s="38">
        <v>0.93611139883181615</v>
      </c>
      <c r="AB26" s="143">
        <v>53</v>
      </c>
      <c r="AC26" s="147">
        <v>61</v>
      </c>
      <c r="AD26" s="45">
        <v>7664274.0800000001</v>
      </c>
      <c r="AE26" s="45">
        <v>5748205.5200000005</v>
      </c>
      <c r="AF26" s="44">
        <v>0.90593777004077114</v>
      </c>
      <c r="AG26" s="49">
        <v>0</v>
      </c>
      <c r="AH26" s="45">
        <v>0</v>
      </c>
      <c r="AI26" s="144">
        <v>2809.9</v>
      </c>
      <c r="AJ26" s="143">
        <v>128</v>
      </c>
      <c r="AK26" s="147">
        <v>54</v>
      </c>
      <c r="AL26" s="45">
        <v>8039493.0599999996</v>
      </c>
      <c r="AM26" s="45">
        <v>6029619.7400000002</v>
      </c>
      <c r="AN26" s="45">
        <v>7416289.6699999999</v>
      </c>
      <c r="AO26" s="45">
        <v>5562217.2300000004</v>
      </c>
      <c r="AP26" s="38">
        <v>0.9502896607051734</v>
      </c>
      <c r="AQ26" s="143">
        <v>53</v>
      </c>
      <c r="AR26" s="45">
        <v>7901254.9399999995</v>
      </c>
      <c r="AS26" s="45">
        <v>5925941.1600000001</v>
      </c>
      <c r="AT26" s="38">
        <v>0.93394954383823736</v>
      </c>
      <c r="AV26" s="234"/>
      <c r="AX26" s="231"/>
      <c r="AY26" s="231"/>
      <c r="AZ26" s="231"/>
      <c r="BA26" s="231"/>
      <c r="BB26" s="231"/>
      <c r="BC26" s="231"/>
    </row>
    <row r="27" spans="1:57" s="106" customFormat="1" ht="28.5" x14ac:dyDescent="0.3">
      <c r="A27" s="221" t="s">
        <v>83</v>
      </c>
      <c r="B27" s="574">
        <v>7508597.3510496113</v>
      </c>
      <c r="C27" s="137">
        <v>26</v>
      </c>
      <c r="D27" s="45">
        <v>11282657.33</v>
      </c>
      <c r="E27" s="45">
        <v>8461992.9700000007</v>
      </c>
      <c r="F27" s="38">
        <v>1.502631823561936</v>
      </c>
      <c r="G27" s="229">
        <v>18</v>
      </c>
      <c r="H27" s="47">
        <v>7627577.5700000003</v>
      </c>
      <c r="I27" s="45">
        <v>5720683.1600000001</v>
      </c>
      <c r="J27" s="38">
        <v>1.0158458648649946</v>
      </c>
      <c r="K27" s="143">
        <v>7</v>
      </c>
      <c r="L27" s="45">
        <v>3306709.76</v>
      </c>
      <c r="M27" s="144">
        <v>2480032.31</v>
      </c>
      <c r="N27" s="143">
        <v>19</v>
      </c>
      <c r="O27" s="45">
        <v>7586286.0599999996</v>
      </c>
      <c r="P27" s="45">
        <v>5689714.5099999998</v>
      </c>
      <c r="Q27" s="44">
        <v>1.0103466340407143</v>
      </c>
      <c r="R27" s="145">
        <v>1</v>
      </c>
      <c r="S27" s="45">
        <v>329766.43</v>
      </c>
      <c r="T27" s="144">
        <v>247324.82</v>
      </c>
      <c r="U27" s="146">
        <v>16</v>
      </c>
      <c r="V27" s="45">
        <v>10202.02</v>
      </c>
      <c r="W27" s="144">
        <v>7651.51</v>
      </c>
      <c r="X27" s="143">
        <v>18</v>
      </c>
      <c r="Y27" s="45">
        <v>7246317.6100000003</v>
      </c>
      <c r="Z27" s="45">
        <v>5434738.1799999997</v>
      </c>
      <c r="AA27" s="38">
        <v>0.96506940926683893</v>
      </c>
      <c r="AB27" s="230">
        <v>19</v>
      </c>
      <c r="AC27" s="147">
        <v>30</v>
      </c>
      <c r="AD27" s="147">
        <v>7116027.2699999996</v>
      </c>
      <c r="AE27" s="156">
        <v>5337020.41</v>
      </c>
      <c r="AF27" s="44">
        <v>0.94771725494179881</v>
      </c>
      <c r="AG27" s="49">
        <v>2</v>
      </c>
      <c r="AH27" s="49">
        <v>193895.39</v>
      </c>
      <c r="AI27" s="316">
        <v>354833.32</v>
      </c>
      <c r="AJ27" s="230">
        <v>59</v>
      </c>
      <c r="AK27" s="147">
        <v>19</v>
      </c>
      <c r="AL27" s="45">
        <v>7231444.4800000004</v>
      </c>
      <c r="AM27" s="45">
        <v>5423583.3099999996</v>
      </c>
      <c r="AN27" s="45">
        <v>6806991.4800000004</v>
      </c>
      <c r="AO27" s="45">
        <v>5105243.59</v>
      </c>
      <c r="AP27" s="38">
        <v>0.9630885958998896</v>
      </c>
      <c r="AQ27" s="143">
        <v>16</v>
      </c>
      <c r="AR27" s="45">
        <v>6629684.2899999991</v>
      </c>
      <c r="AS27" s="45">
        <v>4972263.1899999995</v>
      </c>
      <c r="AT27" s="38">
        <v>0.88294577269791263</v>
      </c>
      <c r="AV27" s="234"/>
      <c r="AX27" s="231"/>
      <c r="AY27" s="231"/>
      <c r="AZ27" s="231"/>
      <c r="BA27" s="231"/>
      <c r="BB27" s="231"/>
      <c r="BC27" s="231"/>
    </row>
    <row r="28" spans="1:57" s="108" customFormat="1" ht="54" x14ac:dyDescent="0.3">
      <c r="A28" s="65" t="s">
        <v>93</v>
      </c>
      <c r="B28" s="572">
        <v>755057664.9144603</v>
      </c>
      <c r="C28" s="50">
        <v>3301</v>
      </c>
      <c r="D28" s="28">
        <v>1457914910.1599998</v>
      </c>
      <c r="E28" s="28">
        <v>1093436175.3199999</v>
      </c>
      <c r="F28" s="37">
        <v>1.9308656515991602</v>
      </c>
      <c r="G28" s="50">
        <v>2514</v>
      </c>
      <c r="H28" s="28">
        <v>795710020.58999991</v>
      </c>
      <c r="I28" s="28">
        <v>596782509.60000014</v>
      </c>
      <c r="J28" s="37">
        <v>1.0538400675399342</v>
      </c>
      <c r="K28" s="50">
        <v>673</v>
      </c>
      <c r="L28" s="28">
        <v>562171706.98000014</v>
      </c>
      <c r="M28" s="31">
        <v>421628779.08999997</v>
      </c>
      <c r="N28" s="50">
        <v>2628</v>
      </c>
      <c r="O28" s="28">
        <v>841838361.92000008</v>
      </c>
      <c r="P28" s="28">
        <v>631378764.99000013</v>
      </c>
      <c r="Q28" s="43">
        <v>1.1149325422918144</v>
      </c>
      <c r="R28" s="32">
        <v>114</v>
      </c>
      <c r="S28" s="28">
        <v>89735893.150000006</v>
      </c>
      <c r="T28" s="31">
        <v>67301919.599999994</v>
      </c>
      <c r="U28" s="27">
        <v>244</v>
      </c>
      <c r="V28" s="28">
        <v>24423055.960000001</v>
      </c>
      <c r="W28" s="31">
        <v>18317292.020000003</v>
      </c>
      <c r="X28" s="50">
        <v>2514</v>
      </c>
      <c r="Y28" s="28">
        <v>727679412.80999994</v>
      </c>
      <c r="Z28" s="28">
        <v>545759553.37000012</v>
      </c>
      <c r="AA28" s="37">
        <v>0.96374018386057703</v>
      </c>
      <c r="AB28" s="50">
        <v>931</v>
      </c>
      <c r="AC28" s="61">
        <v>1208</v>
      </c>
      <c r="AD28" s="28">
        <v>459806028.38999993</v>
      </c>
      <c r="AE28" s="28">
        <v>344854518.40999997</v>
      </c>
      <c r="AF28" s="43">
        <v>0.60896809575741595</v>
      </c>
      <c r="AG28" s="33">
        <v>45</v>
      </c>
      <c r="AH28" s="28">
        <v>15473247.530000001</v>
      </c>
      <c r="AI28" s="31">
        <v>7604433.8600000003</v>
      </c>
      <c r="AJ28" s="50">
        <v>4429</v>
      </c>
      <c r="AK28" s="61">
        <v>2571</v>
      </c>
      <c r="AL28" s="28">
        <v>755559828.63999999</v>
      </c>
      <c r="AM28" s="28">
        <v>566669860.86000001</v>
      </c>
      <c r="AN28" s="28">
        <v>302874254.21999997</v>
      </c>
      <c r="AO28" s="28">
        <v>227155689.48000002</v>
      </c>
      <c r="AP28" s="37">
        <v>1.000665066721224</v>
      </c>
      <c r="AQ28" s="50">
        <v>2537</v>
      </c>
      <c r="AR28" s="28">
        <v>714061979.06999993</v>
      </c>
      <c r="AS28" s="28">
        <v>535543324.63000005</v>
      </c>
      <c r="AT28" s="37">
        <v>0.94570522524381673</v>
      </c>
      <c r="AV28" s="194"/>
      <c r="AW28" s="195"/>
      <c r="AX28" s="185"/>
      <c r="AY28" s="185"/>
      <c r="AZ28" s="185"/>
      <c r="BA28" s="185"/>
      <c r="BB28" s="185"/>
      <c r="BC28" s="185"/>
      <c r="BD28" s="195"/>
      <c r="BE28" s="195"/>
    </row>
    <row r="29" spans="1:57" s="106" customFormat="1" ht="28.5" x14ac:dyDescent="0.3">
      <c r="A29" s="221" t="s">
        <v>40</v>
      </c>
      <c r="B29" s="574">
        <v>72274400.449381337</v>
      </c>
      <c r="C29" s="137">
        <v>27</v>
      </c>
      <c r="D29" s="45">
        <v>161062932.82999998</v>
      </c>
      <c r="E29" s="45">
        <v>120797199.54000002</v>
      </c>
      <c r="F29" s="38">
        <v>2.228492133155823</v>
      </c>
      <c r="G29" s="229">
        <v>13</v>
      </c>
      <c r="H29" s="47">
        <v>69523501.539999992</v>
      </c>
      <c r="I29" s="45">
        <v>52142626.120000005</v>
      </c>
      <c r="J29" s="38">
        <v>0.9619381289602259</v>
      </c>
      <c r="K29" s="143">
        <v>13</v>
      </c>
      <c r="L29" s="45">
        <v>86720599.290000007</v>
      </c>
      <c r="M29" s="144">
        <v>65040449.420000002</v>
      </c>
      <c r="N29" s="143">
        <v>14</v>
      </c>
      <c r="O29" s="45">
        <v>72154364.689999998</v>
      </c>
      <c r="P29" s="45">
        <v>54115773.469999999</v>
      </c>
      <c r="Q29" s="44">
        <v>0.99833916630736486</v>
      </c>
      <c r="R29" s="145">
        <v>1</v>
      </c>
      <c r="S29" s="45">
        <v>4818832</v>
      </c>
      <c r="T29" s="144">
        <v>3614124</v>
      </c>
      <c r="U29" s="146">
        <v>18</v>
      </c>
      <c r="V29" s="45">
        <v>827630.75999999989</v>
      </c>
      <c r="W29" s="144">
        <v>620723.07000000007</v>
      </c>
      <c r="X29" s="143">
        <v>13</v>
      </c>
      <c r="Y29" s="45">
        <v>66507901.930000007</v>
      </c>
      <c r="Z29" s="45">
        <v>49880926.399999999</v>
      </c>
      <c r="AA29" s="38">
        <v>0.92021381729178098</v>
      </c>
      <c r="AB29" s="143">
        <v>14</v>
      </c>
      <c r="AC29" s="147">
        <v>44</v>
      </c>
      <c r="AD29" s="45">
        <v>63908536.909999996</v>
      </c>
      <c r="AE29" s="45">
        <v>47931402.539999999</v>
      </c>
      <c r="AF29" s="44">
        <v>0.88424859303757875</v>
      </c>
      <c r="AG29" s="49">
        <v>5</v>
      </c>
      <c r="AH29" s="45">
        <v>4183936.1799999997</v>
      </c>
      <c r="AI29" s="144">
        <v>673384.78</v>
      </c>
      <c r="AJ29" s="143">
        <v>185</v>
      </c>
      <c r="AK29" s="147">
        <v>14</v>
      </c>
      <c r="AL29" s="45">
        <v>69789151.590000004</v>
      </c>
      <c r="AM29" s="45">
        <v>52341863.229999997</v>
      </c>
      <c r="AN29" s="45">
        <v>58469191.189999998</v>
      </c>
      <c r="AO29" s="45">
        <v>43851893.149999999</v>
      </c>
      <c r="AP29" s="38">
        <v>0.96561370493661969</v>
      </c>
      <c r="AQ29" s="143">
        <v>13</v>
      </c>
      <c r="AR29" s="45">
        <v>65834517.149999999</v>
      </c>
      <c r="AS29" s="45">
        <v>49375887.430000007</v>
      </c>
      <c r="AT29" s="38">
        <v>0.91089675930426262</v>
      </c>
      <c r="AV29" s="234"/>
      <c r="AX29" s="231"/>
      <c r="AY29" s="231"/>
      <c r="AZ29" s="231"/>
      <c r="BA29" s="231"/>
      <c r="BB29" s="231"/>
      <c r="BC29" s="231"/>
    </row>
    <row r="30" spans="1:57" s="193" customFormat="1" ht="109.5" customHeight="1" x14ac:dyDescent="0.3">
      <c r="A30" s="221" t="s">
        <v>41</v>
      </c>
      <c r="B30" s="574">
        <v>8246655.3886693325</v>
      </c>
      <c r="C30" s="137">
        <v>34</v>
      </c>
      <c r="D30" s="45">
        <v>17356707.68</v>
      </c>
      <c r="E30" s="45">
        <v>13017530.75</v>
      </c>
      <c r="F30" s="38">
        <v>2.1046966148055146</v>
      </c>
      <c r="G30" s="143">
        <v>11</v>
      </c>
      <c r="H30" s="45">
        <v>8843541.6500000004</v>
      </c>
      <c r="I30" s="45">
        <v>6632656.2300000004</v>
      </c>
      <c r="J30" s="38">
        <v>1.0723791929211415</v>
      </c>
      <c r="K30" s="143">
        <v>22</v>
      </c>
      <c r="L30" s="45">
        <v>8480666.0300000012</v>
      </c>
      <c r="M30" s="144">
        <v>6360499.5200000005</v>
      </c>
      <c r="N30" s="143">
        <v>12</v>
      </c>
      <c r="O30" s="45">
        <v>8485207.120000001</v>
      </c>
      <c r="P30" s="45">
        <v>6363905.3300000001</v>
      </c>
      <c r="Q30" s="44">
        <v>1.0289270886301896</v>
      </c>
      <c r="R30" s="145">
        <v>1</v>
      </c>
      <c r="S30" s="45">
        <v>32500</v>
      </c>
      <c r="T30" s="144">
        <v>24375</v>
      </c>
      <c r="U30" s="146">
        <v>6</v>
      </c>
      <c r="V30" s="45">
        <v>222850.46000000002</v>
      </c>
      <c r="W30" s="144">
        <v>167137.85</v>
      </c>
      <c r="X30" s="143">
        <v>11</v>
      </c>
      <c r="Y30" s="45">
        <v>8229856.6599999992</v>
      </c>
      <c r="Z30" s="45">
        <v>6172392.4800000004</v>
      </c>
      <c r="AA30" s="38">
        <v>0.99796296463504297</v>
      </c>
      <c r="AB30" s="143">
        <v>11</v>
      </c>
      <c r="AC30" s="147">
        <v>22</v>
      </c>
      <c r="AD30" s="45">
        <v>8493378.0299999993</v>
      </c>
      <c r="AE30" s="45">
        <v>6370033.4399999995</v>
      </c>
      <c r="AF30" s="44">
        <v>1.0299179036472965</v>
      </c>
      <c r="AG30" s="49">
        <v>0</v>
      </c>
      <c r="AH30" s="45">
        <v>0</v>
      </c>
      <c r="AI30" s="144">
        <v>75141.58</v>
      </c>
      <c r="AJ30" s="143">
        <v>45</v>
      </c>
      <c r="AK30" s="147">
        <v>12</v>
      </c>
      <c r="AL30" s="45">
        <v>8688318.8000000007</v>
      </c>
      <c r="AM30" s="45">
        <v>6516239</v>
      </c>
      <c r="AN30" s="45">
        <v>5764669.1500000004</v>
      </c>
      <c r="AO30" s="45">
        <v>4323501.8099999996</v>
      </c>
      <c r="AP30" s="38">
        <v>1.0535566712218267</v>
      </c>
      <c r="AQ30" s="143">
        <v>11</v>
      </c>
      <c r="AR30" s="45">
        <v>8154715.0800000001</v>
      </c>
      <c r="AS30" s="45">
        <v>6116036.1999999993</v>
      </c>
      <c r="AT30" s="38">
        <v>0.9888512003550366</v>
      </c>
      <c r="AV30" s="234"/>
      <c r="AX30" s="231"/>
      <c r="AY30" s="231"/>
      <c r="AZ30" s="231"/>
      <c r="BA30" s="231"/>
      <c r="BB30" s="231"/>
      <c r="BC30" s="231"/>
    </row>
    <row r="31" spans="1:57" s="193" customFormat="1" ht="39" customHeight="1" x14ac:dyDescent="0.3">
      <c r="A31" s="221" t="s">
        <v>42</v>
      </c>
      <c r="B31" s="574">
        <v>400068079.65262556</v>
      </c>
      <c r="C31" s="137">
        <v>1493</v>
      </c>
      <c r="D31" s="45">
        <v>980438943.16000009</v>
      </c>
      <c r="E31" s="45">
        <v>735329204.64999998</v>
      </c>
      <c r="F31" s="38">
        <v>2.4506802542489861</v>
      </c>
      <c r="G31" s="143">
        <v>871</v>
      </c>
      <c r="H31" s="45">
        <v>434299099.4799999</v>
      </c>
      <c r="I31" s="45">
        <v>325724322.93000007</v>
      </c>
      <c r="J31" s="38">
        <v>1.0855629868223846</v>
      </c>
      <c r="K31" s="143">
        <v>529</v>
      </c>
      <c r="L31" s="45">
        <v>453220028.88999999</v>
      </c>
      <c r="M31" s="144">
        <v>339915020.86000001</v>
      </c>
      <c r="N31" s="143">
        <v>964</v>
      </c>
      <c r="O31" s="45">
        <v>484571104.54000008</v>
      </c>
      <c r="P31" s="45">
        <v>363428326.31000006</v>
      </c>
      <c r="Q31" s="44">
        <v>1.2112216124834241</v>
      </c>
      <c r="R31" s="145">
        <v>93</v>
      </c>
      <c r="S31" s="45">
        <v>82846820.870000005</v>
      </c>
      <c r="T31" s="144">
        <v>62135115.439999998</v>
      </c>
      <c r="U31" s="146">
        <v>213</v>
      </c>
      <c r="V31" s="45">
        <v>23308338.68</v>
      </c>
      <c r="W31" s="144">
        <v>17481254.050000001</v>
      </c>
      <c r="X31" s="143">
        <v>871</v>
      </c>
      <c r="Y31" s="45">
        <v>378415944.99000001</v>
      </c>
      <c r="Z31" s="45">
        <v>283811956.82000005</v>
      </c>
      <c r="AA31" s="38">
        <v>0.94587887471195942</v>
      </c>
      <c r="AB31" s="143">
        <v>893</v>
      </c>
      <c r="AC31" s="147">
        <v>1111</v>
      </c>
      <c r="AD31" s="45">
        <v>379681753.95000005</v>
      </c>
      <c r="AE31" s="45">
        <v>284761312.93000001</v>
      </c>
      <c r="AF31" s="44">
        <v>0.94904285860464865</v>
      </c>
      <c r="AG31" s="49">
        <v>40</v>
      </c>
      <c r="AH31" s="45">
        <v>11289311.35</v>
      </c>
      <c r="AI31" s="144">
        <v>6656625.709999999</v>
      </c>
      <c r="AJ31" s="143">
        <v>1811</v>
      </c>
      <c r="AK31" s="147">
        <v>908</v>
      </c>
      <c r="AL31" s="45">
        <v>400598210.35000002</v>
      </c>
      <c r="AM31" s="45">
        <v>300448654.83999997</v>
      </c>
      <c r="AN31" s="45">
        <v>231905677.94999999</v>
      </c>
      <c r="AO31" s="45">
        <v>173929257.68000001</v>
      </c>
      <c r="AP31" s="38">
        <v>1.0013251012123605</v>
      </c>
      <c r="AQ31" s="143">
        <v>876</v>
      </c>
      <c r="AR31" s="45">
        <v>363782977.94000006</v>
      </c>
      <c r="AS31" s="45">
        <v>272834081.44999999</v>
      </c>
      <c r="AT31" s="38">
        <v>0.90930268232314004</v>
      </c>
      <c r="AV31" s="234"/>
      <c r="AX31" s="231"/>
      <c r="AY31" s="231"/>
      <c r="AZ31" s="231"/>
      <c r="BA31" s="231"/>
      <c r="BB31" s="231"/>
      <c r="BC31" s="231"/>
    </row>
    <row r="32" spans="1:57" s="235" customFormat="1" ht="35.25" customHeight="1" outlineLevel="1" x14ac:dyDescent="0.3">
      <c r="A32" s="222" t="s">
        <v>43</v>
      </c>
      <c r="B32" s="575">
        <v>275632239.80131137</v>
      </c>
      <c r="C32" s="137">
        <v>1076</v>
      </c>
      <c r="D32" s="111">
        <v>597671043.94000006</v>
      </c>
      <c r="E32" s="111">
        <v>448253280.73000002</v>
      </c>
      <c r="F32" s="150">
        <v>2.168364064997728</v>
      </c>
      <c r="G32" s="149">
        <v>644</v>
      </c>
      <c r="H32" s="111">
        <v>302658699.15999997</v>
      </c>
      <c r="I32" s="111">
        <v>226994023.01000005</v>
      </c>
      <c r="J32" s="150">
        <v>1.0980526058133495</v>
      </c>
      <c r="K32" s="149">
        <v>372</v>
      </c>
      <c r="L32" s="111">
        <v>249475558.67999998</v>
      </c>
      <c r="M32" s="151">
        <v>187106668.34</v>
      </c>
      <c r="N32" s="149">
        <v>704</v>
      </c>
      <c r="O32" s="111">
        <v>319240268.02000004</v>
      </c>
      <c r="P32" s="111">
        <v>239430199.34000003</v>
      </c>
      <c r="Q32" s="148">
        <v>1.1582109126643654</v>
      </c>
      <c r="R32" s="152">
        <v>60</v>
      </c>
      <c r="S32" s="111">
        <v>41107152.349999994</v>
      </c>
      <c r="T32" s="151">
        <v>30830364.100000005</v>
      </c>
      <c r="U32" s="153">
        <v>176</v>
      </c>
      <c r="V32" s="111">
        <v>10138024.73</v>
      </c>
      <c r="W32" s="151">
        <v>7603518.5900000017</v>
      </c>
      <c r="X32" s="149">
        <v>644</v>
      </c>
      <c r="Y32" s="111">
        <v>267995090.93999997</v>
      </c>
      <c r="Z32" s="111">
        <v>200996316.65000004</v>
      </c>
      <c r="AA32" s="150">
        <v>0.97229225120103291</v>
      </c>
      <c r="AB32" s="149">
        <v>660</v>
      </c>
      <c r="AC32" s="154">
        <v>840</v>
      </c>
      <c r="AD32" s="111">
        <v>276406050.51999998</v>
      </c>
      <c r="AE32" s="111">
        <v>207304535.81999996</v>
      </c>
      <c r="AF32" s="148">
        <v>1.0028074027887537</v>
      </c>
      <c r="AG32" s="155">
        <v>33</v>
      </c>
      <c r="AH32" s="111">
        <v>10484713.01</v>
      </c>
      <c r="AI32" s="151">
        <v>5165266.12</v>
      </c>
      <c r="AJ32" s="143">
        <v>1341</v>
      </c>
      <c r="AK32" s="147">
        <v>670</v>
      </c>
      <c r="AL32" s="45">
        <v>280567358.88</v>
      </c>
      <c r="AM32" s="45">
        <v>210425516.75999999</v>
      </c>
      <c r="AN32" s="45">
        <v>143876251.75</v>
      </c>
      <c r="AO32" s="45">
        <v>107907188.27</v>
      </c>
      <c r="AP32" s="150">
        <v>1.0179047236355445</v>
      </c>
      <c r="AQ32" s="149">
        <v>649</v>
      </c>
      <c r="AR32" s="111">
        <v>262192893.07999998</v>
      </c>
      <c r="AS32" s="111">
        <v>196641518.22999999</v>
      </c>
      <c r="AT32" s="150">
        <v>0.95124174613608659</v>
      </c>
      <c r="AV32" s="234"/>
      <c r="AX32" s="231"/>
      <c r="AY32" s="231"/>
      <c r="AZ32" s="231"/>
      <c r="BA32" s="231"/>
      <c r="BB32" s="231"/>
      <c r="BC32" s="231"/>
    </row>
    <row r="33" spans="1:57" s="235" customFormat="1" ht="37.5" customHeight="1" outlineLevel="1" x14ac:dyDescent="0.3">
      <c r="A33" s="222" t="s">
        <v>44</v>
      </c>
      <c r="B33" s="575">
        <v>26150102.444371659</v>
      </c>
      <c r="C33" s="137">
        <v>293</v>
      </c>
      <c r="D33" s="111">
        <v>60726919.259999998</v>
      </c>
      <c r="E33" s="111">
        <v>45545189.159999996</v>
      </c>
      <c r="F33" s="150">
        <v>2.3222440290313426</v>
      </c>
      <c r="G33" s="149">
        <v>178</v>
      </c>
      <c r="H33" s="111">
        <v>31016291.920000002</v>
      </c>
      <c r="I33" s="111">
        <v>23262218.740000002</v>
      </c>
      <c r="J33" s="150">
        <v>1.1860868226417103</v>
      </c>
      <c r="K33" s="149">
        <v>93</v>
      </c>
      <c r="L33" s="111">
        <v>23249073.84</v>
      </c>
      <c r="M33" s="151">
        <v>17436805.32</v>
      </c>
      <c r="N33" s="149">
        <v>200</v>
      </c>
      <c r="O33" s="111">
        <v>30145285.68</v>
      </c>
      <c r="P33" s="111">
        <v>22608963.980000004</v>
      </c>
      <c r="Q33" s="148">
        <v>1.152778875116347</v>
      </c>
      <c r="R33" s="152">
        <v>22</v>
      </c>
      <c r="S33" s="111">
        <v>5060305.1999999993</v>
      </c>
      <c r="T33" s="151">
        <v>3795228.87</v>
      </c>
      <c r="U33" s="153">
        <v>24</v>
      </c>
      <c r="V33" s="111">
        <v>387047.69000000006</v>
      </c>
      <c r="W33" s="151">
        <v>290285.76</v>
      </c>
      <c r="X33" s="149">
        <v>178</v>
      </c>
      <c r="Y33" s="111">
        <v>24697932.789999999</v>
      </c>
      <c r="Z33" s="111">
        <v>18523449.350000001</v>
      </c>
      <c r="AA33" s="150">
        <v>0.94446791719226275</v>
      </c>
      <c r="AB33" s="149">
        <v>182</v>
      </c>
      <c r="AC33" s="154">
        <v>191</v>
      </c>
      <c r="AD33" s="111">
        <v>24383207.329999998</v>
      </c>
      <c r="AE33" s="111">
        <v>18287405.259999998</v>
      </c>
      <c r="AF33" s="148">
        <v>0.93243257390175338</v>
      </c>
      <c r="AG33" s="155">
        <v>4</v>
      </c>
      <c r="AH33" s="111">
        <v>167889.3</v>
      </c>
      <c r="AI33" s="151">
        <v>516282.44000000006</v>
      </c>
      <c r="AJ33" s="143">
        <v>299</v>
      </c>
      <c r="AK33" s="147">
        <v>183</v>
      </c>
      <c r="AL33" s="45">
        <v>26318362.719999999</v>
      </c>
      <c r="AM33" s="45">
        <v>19738771.780000001</v>
      </c>
      <c r="AN33" s="45">
        <v>16818574.93</v>
      </c>
      <c r="AO33" s="45">
        <v>12613931.07</v>
      </c>
      <c r="AP33" s="150">
        <v>1.0064344021590843</v>
      </c>
      <c r="AQ33" s="149">
        <v>178</v>
      </c>
      <c r="AR33" s="111">
        <v>24181650.350000001</v>
      </c>
      <c r="AS33" s="111">
        <v>18136237.560000002</v>
      </c>
      <c r="AT33" s="150">
        <v>0.92472488019658483</v>
      </c>
      <c r="AV33" s="234"/>
      <c r="AX33" s="231"/>
      <c r="AY33" s="231"/>
      <c r="AZ33" s="231"/>
      <c r="BA33" s="231"/>
      <c r="BB33" s="231"/>
      <c r="BC33" s="231"/>
    </row>
    <row r="34" spans="1:57" s="235" customFormat="1" ht="37.5" customHeight="1" outlineLevel="1" x14ac:dyDescent="0.3">
      <c r="A34" s="222" t="s">
        <v>45</v>
      </c>
      <c r="B34" s="575">
        <v>98285737.406942517</v>
      </c>
      <c r="C34" s="137">
        <v>124</v>
      </c>
      <c r="D34" s="111">
        <v>322040979.96000004</v>
      </c>
      <c r="E34" s="111">
        <v>241530734.75999999</v>
      </c>
      <c r="F34" s="150">
        <v>3.2765789671661185</v>
      </c>
      <c r="G34" s="149">
        <v>49</v>
      </c>
      <c r="H34" s="111">
        <v>100624108.40000001</v>
      </c>
      <c r="I34" s="111">
        <v>75468081.180000007</v>
      </c>
      <c r="J34" s="150">
        <v>1.023791559739494</v>
      </c>
      <c r="K34" s="149">
        <v>64</v>
      </c>
      <c r="L34" s="111">
        <v>180495396.37</v>
      </c>
      <c r="M34" s="151">
        <v>135371547.19999999</v>
      </c>
      <c r="N34" s="149">
        <v>60</v>
      </c>
      <c r="O34" s="111">
        <v>135185550.84</v>
      </c>
      <c r="P34" s="111">
        <v>101389162.99000001</v>
      </c>
      <c r="Q34" s="148">
        <v>1.3754340599824511</v>
      </c>
      <c r="R34" s="152">
        <v>11</v>
      </c>
      <c r="S34" s="111">
        <v>36679363.32</v>
      </c>
      <c r="T34" s="151">
        <v>27509522.469999999</v>
      </c>
      <c r="U34" s="153">
        <v>13</v>
      </c>
      <c r="V34" s="111">
        <v>12783266.26</v>
      </c>
      <c r="W34" s="151">
        <v>9587449.6999999993</v>
      </c>
      <c r="X34" s="149">
        <v>49</v>
      </c>
      <c r="Y34" s="111">
        <v>85722921.260000005</v>
      </c>
      <c r="Z34" s="111">
        <v>64292190.82</v>
      </c>
      <c r="AA34" s="150">
        <v>0.87218067973659907</v>
      </c>
      <c r="AB34" s="149">
        <v>51</v>
      </c>
      <c r="AC34" s="154">
        <v>80</v>
      </c>
      <c r="AD34" s="111">
        <v>78892496.099999994</v>
      </c>
      <c r="AE34" s="111">
        <v>59169371.849999994</v>
      </c>
      <c r="AF34" s="148">
        <v>0.80268509125951104</v>
      </c>
      <c r="AG34" s="155">
        <v>3</v>
      </c>
      <c r="AH34" s="111">
        <v>636709.04</v>
      </c>
      <c r="AI34" s="151">
        <v>975077.15</v>
      </c>
      <c r="AJ34" s="143">
        <v>171</v>
      </c>
      <c r="AK34" s="147">
        <v>55</v>
      </c>
      <c r="AL34" s="45">
        <v>93712488.75</v>
      </c>
      <c r="AM34" s="45">
        <v>70284366.299999997</v>
      </c>
      <c r="AN34" s="45">
        <v>71210851.269999996</v>
      </c>
      <c r="AO34" s="45">
        <v>53408138.340000004</v>
      </c>
      <c r="AP34" s="150">
        <v>0.95346986472709239</v>
      </c>
      <c r="AQ34" s="149">
        <v>49</v>
      </c>
      <c r="AR34" s="111">
        <v>77408434.50999999</v>
      </c>
      <c r="AS34" s="111">
        <v>58056325.659999996</v>
      </c>
      <c r="AT34" s="150">
        <v>0.78758563095984024</v>
      </c>
      <c r="AV34" s="234"/>
      <c r="AX34" s="231"/>
      <c r="AY34" s="231"/>
      <c r="AZ34" s="231"/>
      <c r="BA34" s="231"/>
      <c r="BB34" s="231"/>
      <c r="BC34" s="231"/>
    </row>
    <row r="35" spans="1:57" s="193" customFormat="1" ht="28.5" x14ac:dyDescent="0.3">
      <c r="A35" s="221" t="s">
        <v>46</v>
      </c>
      <c r="B35" s="574">
        <v>0</v>
      </c>
      <c r="C35" s="137">
        <v>0</v>
      </c>
      <c r="D35" s="45">
        <v>0</v>
      </c>
      <c r="E35" s="45">
        <v>0</v>
      </c>
      <c r="F35" s="38" t="s">
        <v>129</v>
      </c>
      <c r="G35" s="143">
        <v>0</v>
      </c>
      <c r="H35" s="45">
        <v>0</v>
      </c>
      <c r="I35" s="45">
        <v>0</v>
      </c>
      <c r="J35" s="38" t="s">
        <v>129</v>
      </c>
      <c r="K35" s="143">
        <v>0</v>
      </c>
      <c r="L35" s="45">
        <v>0</v>
      </c>
      <c r="M35" s="144">
        <v>0</v>
      </c>
      <c r="N35" s="143">
        <v>0</v>
      </c>
      <c r="O35" s="45">
        <v>0</v>
      </c>
      <c r="P35" s="45">
        <v>0</v>
      </c>
      <c r="Q35" s="44" t="s">
        <v>129</v>
      </c>
      <c r="R35" s="145">
        <v>0</v>
      </c>
      <c r="S35" s="45">
        <v>0</v>
      </c>
      <c r="T35" s="144">
        <v>0</v>
      </c>
      <c r="U35" s="146">
        <v>0</v>
      </c>
      <c r="V35" s="45">
        <v>0</v>
      </c>
      <c r="W35" s="144">
        <v>0</v>
      </c>
      <c r="X35" s="143">
        <v>0</v>
      </c>
      <c r="Y35" s="45">
        <v>0</v>
      </c>
      <c r="Z35" s="45">
        <v>0</v>
      </c>
      <c r="AA35" s="38" t="s">
        <v>129</v>
      </c>
      <c r="AB35" s="143">
        <v>0</v>
      </c>
      <c r="AC35" s="147">
        <v>0</v>
      </c>
      <c r="AD35" s="45">
        <v>0</v>
      </c>
      <c r="AE35" s="45">
        <v>0</v>
      </c>
      <c r="AF35" s="44" t="s">
        <v>129</v>
      </c>
      <c r="AG35" s="49">
        <v>0</v>
      </c>
      <c r="AH35" s="45">
        <v>0</v>
      </c>
      <c r="AI35" s="144">
        <v>0</v>
      </c>
      <c r="AJ35" s="143">
        <v>0</v>
      </c>
      <c r="AK35" s="147">
        <v>0</v>
      </c>
      <c r="AL35" s="45">
        <v>0</v>
      </c>
      <c r="AM35" s="45">
        <v>0</v>
      </c>
      <c r="AN35" s="45">
        <v>0</v>
      </c>
      <c r="AO35" s="45">
        <v>0</v>
      </c>
      <c r="AP35" s="38" t="s">
        <v>129</v>
      </c>
      <c r="AQ35" s="143">
        <v>0</v>
      </c>
      <c r="AR35" s="45">
        <v>0</v>
      </c>
      <c r="AS35" s="45">
        <v>0</v>
      </c>
      <c r="AT35" s="38" t="s">
        <v>129</v>
      </c>
      <c r="AV35" s="234"/>
      <c r="AX35" s="231"/>
      <c r="AY35" s="231"/>
      <c r="AZ35" s="231"/>
      <c r="BA35" s="231"/>
      <c r="BB35" s="231"/>
      <c r="BC35" s="231"/>
    </row>
    <row r="36" spans="1:57" s="106" customFormat="1" ht="39" x14ac:dyDescent="0.3">
      <c r="A36" s="221" t="s">
        <v>123</v>
      </c>
      <c r="B36" s="574">
        <v>207863052.47606811</v>
      </c>
      <c r="C36" s="137">
        <v>967</v>
      </c>
      <c r="D36" s="45">
        <v>221662935.52000001</v>
      </c>
      <c r="E36" s="45">
        <v>166247198.40999994</v>
      </c>
      <c r="F36" s="38">
        <v>1.0663893023774427</v>
      </c>
      <c r="G36" s="143">
        <v>895</v>
      </c>
      <c r="H36" s="45">
        <v>215099381.36999997</v>
      </c>
      <c r="I36" s="45">
        <v>161324533.08000001</v>
      </c>
      <c r="J36" s="38">
        <v>1.0348129636687837</v>
      </c>
      <c r="K36" s="143">
        <v>55</v>
      </c>
      <c r="L36" s="45">
        <v>4388073.3499999996</v>
      </c>
      <c r="M36" s="144">
        <v>3291054.8100000005</v>
      </c>
      <c r="N36" s="143">
        <v>912</v>
      </c>
      <c r="O36" s="45">
        <v>210198815.06</v>
      </c>
      <c r="P36" s="45">
        <v>157649107.98999998</v>
      </c>
      <c r="Q36" s="44">
        <v>1.0112370262829697</v>
      </c>
      <c r="R36" s="145">
        <v>17</v>
      </c>
      <c r="S36" s="45">
        <v>1951185.28</v>
      </c>
      <c r="T36" s="144">
        <v>1463388.91</v>
      </c>
      <c r="U36" s="146">
        <v>4</v>
      </c>
      <c r="V36" s="45">
        <v>4017.6299999999997</v>
      </c>
      <c r="W36" s="144">
        <v>3013.2200000000003</v>
      </c>
      <c r="X36" s="143">
        <v>895</v>
      </c>
      <c r="Y36" s="45">
        <v>208243612.14999995</v>
      </c>
      <c r="Z36" s="45">
        <v>156182705.85999998</v>
      </c>
      <c r="AA36" s="38">
        <v>1.0018308192312131</v>
      </c>
      <c r="AB36" s="143">
        <v>0</v>
      </c>
      <c r="AC36" s="147">
        <v>0</v>
      </c>
      <c r="AD36" s="45">
        <v>0</v>
      </c>
      <c r="AE36" s="45">
        <v>0</v>
      </c>
      <c r="AF36" s="44">
        <v>0</v>
      </c>
      <c r="AG36" s="49">
        <v>0</v>
      </c>
      <c r="AH36" s="45">
        <v>0</v>
      </c>
      <c r="AI36" s="144">
        <v>0</v>
      </c>
      <c r="AJ36" s="143">
        <v>916</v>
      </c>
      <c r="AK36" s="147">
        <v>912</v>
      </c>
      <c r="AL36" s="45">
        <v>210195368.61000001</v>
      </c>
      <c r="AM36" s="45">
        <v>157646523.12</v>
      </c>
      <c r="AN36" s="45">
        <v>0</v>
      </c>
      <c r="AO36" s="45">
        <v>0</v>
      </c>
      <c r="AP36" s="38">
        <v>1.0112204458952629</v>
      </c>
      <c r="AQ36" s="143">
        <v>912</v>
      </c>
      <c r="AR36" s="45">
        <v>210195368.61000001</v>
      </c>
      <c r="AS36" s="45">
        <v>157646523.12000003</v>
      </c>
      <c r="AT36" s="38">
        <v>1.0112204458952629</v>
      </c>
      <c r="AV36" s="234"/>
      <c r="AX36" s="231"/>
      <c r="AY36" s="231"/>
      <c r="AZ36" s="231"/>
      <c r="BA36" s="231"/>
      <c r="BB36" s="231"/>
      <c r="BC36" s="231"/>
    </row>
    <row r="37" spans="1:57" s="106" customFormat="1" ht="28.5" x14ac:dyDescent="0.3">
      <c r="A37" s="221" t="s">
        <v>47</v>
      </c>
      <c r="B37" s="574">
        <v>8444168.3135053329</v>
      </c>
      <c r="C37" s="137">
        <v>26</v>
      </c>
      <c r="D37" s="45">
        <v>13068307.4</v>
      </c>
      <c r="E37" s="45">
        <v>9801230.5</v>
      </c>
      <c r="F37" s="38">
        <v>1.5476133249379891</v>
      </c>
      <c r="G37" s="229">
        <v>13</v>
      </c>
      <c r="H37" s="47">
        <v>8488514.9699999988</v>
      </c>
      <c r="I37" s="45">
        <v>6366386.1999999993</v>
      </c>
      <c r="J37" s="38">
        <v>1.0052517494735083</v>
      </c>
      <c r="K37" s="143">
        <v>12</v>
      </c>
      <c r="L37" s="45">
        <v>4504822.43</v>
      </c>
      <c r="M37" s="144">
        <v>3378616.8000000003</v>
      </c>
      <c r="N37" s="143">
        <v>14</v>
      </c>
      <c r="O37" s="45">
        <v>8267659.3500000006</v>
      </c>
      <c r="P37" s="45">
        <v>6200744.4799999995</v>
      </c>
      <c r="Q37" s="44">
        <v>0.97909693921862861</v>
      </c>
      <c r="R37" s="145">
        <v>1</v>
      </c>
      <c r="S37" s="45">
        <v>74970</v>
      </c>
      <c r="T37" s="144">
        <v>56227.5</v>
      </c>
      <c r="U37" s="146">
        <v>3</v>
      </c>
      <c r="V37" s="45">
        <v>60218.43</v>
      </c>
      <c r="W37" s="144">
        <v>45163.83</v>
      </c>
      <c r="X37" s="143">
        <v>13</v>
      </c>
      <c r="Y37" s="45">
        <v>8132470.919999999</v>
      </c>
      <c r="Z37" s="45">
        <v>6099353.1500000004</v>
      </c>
      <c r="AA37" s="38">
        <v>0.96308725952243102</v>
      </c>
      <c r="AB37" s="143">
        <v>13</v>
      </c>
      <c r="AC37" s="147">
        <v>31</v>
      </c>
      <c r="AD37" s="45">
        <v>7722359.5</v>
      </c>
      <c r="AE37" s="45">
        <v>5791769.5</v>
      </c>
      <c r="AF37" s="44">
        <v>0.91451984532912556</v>
      </c>
      <c r="AG37" s="49">
        <v>0</v>
      </c>
      <c r="AH37" s="45">
        <v>0</v>
      </c>
      <c r="AI37" s="144">
        <v>199281.79</v>
      </c>
      <c r="AJ37" s="143">
        <v>48</v>
      </c>
      <c r="AK37" s="147">
        <v>13</v>
      </c>
      <c r="AL37" s="45">
        <v>8127568.1299999999</v>
      </c>
      <c r="AM37" s="45">
        <v>6095675.9500000002</v>
      </c>
      <c r="AN37" s="45">
        <v>6734715.9299999997</v>
      </c>
      <c r="AO37" s="45">
        <v>5051036.84</v>
      </c>
      <c r="AP37" s="38">
        <v>0.96250664698393418</v>
      </c>
      <c r="AQ37" s="143">
        <v>13</v>
      </c>
      <c r="AR37" s="45">
        <v>7933189.1300000008</v>
      </c>
      <c r="AS37" s="45">
        <v>5949891.71</v>
      </c>
      <c r="AT37" s="38">
        <v>0.93948732846927174</v>
      </c>
      <c r="AV37" s="234"/>
      <c r="AX37" s="231"/>
      <c r="AY37" s="231"/>
      <c r="AZ37" s="231"/>
      <c r="BA37" s="231"/>
      <c r="BB37" s="231"/>
      <c r="BC37" s="231"/>
    </row>
    <row r="38" spans="1:57" s="106" customFormat="1" ht="28.5" x14ac:dyDescent="0.3">
      <c r="A38" s="221" t="s">
        <v>48</v>
      </c>
      <c r="B38" s="574">
        <v>0</v>
      </c>
      <c r="C38" s="137">
        <v>0</v>
      </c>
      <c r="D38" s="45">
        <v>0</v>
      </c>
      <c r="E38" s="45">
        <v>0</v>
      </c>
      <c r="F38" s="38" t="s">
        <v>129</v>
      </c>
      <c r="G38" s="143">
        <v>0</v>
      </c>
      <c r="H38" s="45">
        <v>0</v>
      </c>
      <c r="I38" s="45">
        <v>0</v>
      </c>
      <c r="J38" s="38" t="s">
        <v>129</v>
      </c>
      <c r="K38" s="143">
        <v>0</v>
      </c>
      <c r="L38" s="45">
        <v>0</v>
      </c>
      <c r="M38" s="144">
        <v>0</v>
      </c>
      <c r="N38" s="143">
        <v>0</v>
      </c>
      <c r="O38" s="45">
        <v>0</v>
      </c>
      <c r="P38" s="45">
        <v>0</v>
      </c>
      <c r="Q38" s="44" t="s">
        <v>129</v>
      </c>
      <c r="R38" s="145">
        <v>0</v>
      </c>
      <c r="S38" s="45">
        <v>0</v>
      </c>
      <c r="T38" s="144">
        <v>0</v>
      </c>
      <c r="U38" s="146">
        <v>0</v>
      </c>
      <c r="V38" s="45">
        <v>0</v>
      </c>
      <c r="W38" s="144">
        <v>0</v>
      </c>
      <c r="X38" s="143">
        <v>0</v>
      </c>
      <c r="Y38" s="45">
        <v>0</v>
      </c>
      <c r="Z38" s="45">
        <v>0</v>
      </c>
      <c r="AA38" s="38" t="s">
        <v>129</v>
      </c>
      <c r="AB38" s="143">
        <v>0</v>
      </c>
      <c r="AC38" s="147">
        <v>0</v>
      </c>
      <c r="AD38" s="45">
        <v>0</v>
      </c>
      <c r="AE38" s="45">
        <v>0</v>
      </c>
      <c r="AF38" s="44" t="s">
        <v>129</v>
      </c>
      <c r="AG38" s="49">
        <v>0</v>
      </c>
      <c r="AH38" s="45">
        <v>0</v>
      </c>
      <c r="AI38" s="144">
        <v>0</v>
      </c>
      <c r="AJ38" s="143">
        <v>0</v>
      </c>
      <c r="AK38" s="147">
        <v>0</v>
      </c>
      <c r="AL38" s="45">
        <v>0</v>
      </c>
      <c r="AM38" s="45">
        <v>0</v>
      </c>
      <c r="AN38" s="45">
        <v>0</v>
      </c>
      <c r="AO38" s="45">
        <v>0</v>
      </c>
      <c r="AP38" s="38" t="s">
        <v>129</v>
      </c>
      <c r="AQ38" s="143">
        <v>0</v>
      </c>
      <c r="AR38" s="45">
        <v>0</v>
      </c>
      <c r="AS38" s="45">
        <v>0</v>
      </c>
      <c r="AT38" s="38" t="s">
        <v>129</v>
      </c>
      <c r="AV38" s="234"/>
      <c r="AX38" s="231"/>
      <c r="AY38" s="231"/>
      <c r="AZ38" s="231"/>
      <c r="BA38" s="231"/>
      <c r="BB38" s="231"/>
      <c r="BC38" s="231"/>
    </row>
    <row r="39" spans="1:57" s="106" customFormat="1" ht="28.5" x14ac:dyDescent="0.3">
      <c r="A39" s="221" t="s">
        <v>110</v>
      </c>
      <c r="B39" s="574">
        <v>58161308.634210669</v>
      </c>
      <c r="C39" s="137">
        <v>754</v>
      </c>
      <c r="D39" s="45">
        <v>64325083.569999993</v>
      </c>
      <c r="E39" s="45">
        <v>48243811.469999999</v>
      </c>
      <c r="F39" s="38">
        <v>1.1059772395176777</v>
      </c>
      <c r="G39" s="143">
        <v>711</v>
      </c>
      <c r="H39" s="45">
        <v>59455981.579999991</v>
      </c>
      <c r="I39" s="45">
        <v>44591985.039999999</v>
      </c>
      <c r="J39" s="38">
        <v>1.0222600380939124</v>
      </c>
      <c r="K39" s="143">
        <v>42</v>
      </c>
      <c r="L39" s="45">
        <v>4857516.99</v>
      </c>
      <c r="M39" s="144">
        <v>3643137.6799999997</v>
      </c>
      <c r="N39" s="143">
        <v>712</v>
      </c>
      <c r="O39" s="45">
        <v>58161211.159999996</v>
      </c>
      <c r="P39" s="45">
        <v>43620907.410000004</v>
      </c>
      <c r="Q39" s="44">
        <v>0.99999832407122602</v>
      </c>
      <c r="R39" s="145">
        <v>1</v>
      </c>
      <c r="S39" s="45">
        <v>11585</v>
      </c>
      <c r="T39" s="144">
        <v>8688.75</v>
      </c>
      <c r="U39" s="146">
        <v>0</v>
      </c>
      <c r="V39" s="45">
        <v>0</v>
      </c>
      <c r="W39" s="144">
        <v>0</v>
      </c>
      <c r="X39" s="143">
        <v>711</v>
      </c>
      <c r="Y39" s="45">
        <v>58149626.159999996</v>
      </c>
      <c r="Z39" s="45">
        <v>43612218.660000004</v>
      </c>
      <c r="AA39" s="38">
        <v>0.99979913666860309</v>
      </c>
      <c r="AB39" s="143">
        <v>0</v>
      </c>
      <c r="AC39" s="147">
        <v>0</v>
      </c>
      <c r="AD39" s="45">
        <v>0</v>
      </c>
      <c r="AE39" s="45">
        <v>0</v>
      </c>
      <c r="AF39" s="44">
        <v>0</v>
      </c>
      <c r="AG39" s="49">
        <v>0</v>
      </c>
      <c r="AH39" s="45">
        <v>0</v>
      </c>
      <c r="AI39" s="144">
        <v>0</v>
      </c>
      <c r="AJ39" s="143">
        <v>1424</v>
      </c>
      <c r="AK39" s="147">
        <v>712</v>
      </c>
      <c r="AL39" s="45">
        <v>58161211.159999996</v>
      </c>
      <c r="AM39" s="45">
        <v>43620904.719999999</v>
      </c>
      <c r="AN39" s="45">
        <v>0</v>
      </c>
      <c r="AO39" s="45">
        <v>0</v>
      </c>
      <c r="AP39" s="38">
        <v>0.99999832407122602</v>
      </c>
      <c r="AQ39" s="143">
        <v>712</v>
      </c>
      <c r="AR39" s="45">
        <v>58161211.159999996</v>
      </c>
      <c r="AS39" s="45">
        <v>43620904.719999991</v>
      </c>
      <c r="AT39" s="38">
        <v>0.99999832407122602</v>
      </c>
      <c r="AV39" s="234"/>
      <c r="AX39" s="231"/>
      <c r="AY39" s="231"/>
      <c r="AZ39" s="231"/>
      <c r="BA39" s="231"/>
      <c r="BB39" s="231"/>
      <c r="BC39" s="231"/>
    </row>
    <row r="40" spans="1:57" s="108" customFormat="1" ht="36" x14ac:dyDescent="0.3">
      <c r="A40" s="65" t="s">
        <v>128</v>
      </c>
      <c r="B40" s="572">
        <v>125790413.83564283</v>
      </c>
      <c r="C40" s="50">
        <v>74</v>
      </c>
      <c r="D40" s="28">
        <v>132538309.65000001</v>
      </c>
      <c r="E40" s="28">
        <v>105549013.02000001</v>
      </c>
      <c r="F40" s="37">
        <v>1.0536439590951179</v>
      </c>
      <c r="G40" s="50">
        <v>74</v>
      </c>
      <c r="H40" s="28">
        <v>132538309.65000001</v>
      </c>
      <c r="I40" s="28">
        <v>105549013.02000001</v>
      </c>
      <c r="J40" s="37">
        <v>1.0536439590951179</v>
      </c>
      <c r="K40" s="50">
        <v>5</v>
      </c>
      <c r="L40" s="28">
        <v>1609500</v>
      </c>
      <c r="M40" s="31">
        <v>1448550</v>
      </c>
      <c r="N40" s="50">
        <v>69</v>
      </c>
      <c r="O40" s="28">
        <v>128840002.95</v>
      </c>
      <c r="P40" s="28">
        <v>102349155.76999998</v>
      </c>
      <c r="Q40" s="43">
        <v>1.0242434142743322</v>
      </c>
      <c r="R40" s="32">
        <v>1</v>
      </c>
      <c r="S40" s="28">
        <v>960000</v>
      </c>
      <c r="T40" s="31">
        <v>672000</v>
      </c>
      <c r="U40" s="27">
        <v>8</v>
      </c>
      <c r="V40" s="28">
        <v>1345623.63</v>
      </c>
      <c r="W40" s="31">
        <v>1140683.54</v>
      </c>
      <c r="X40" s="50">
        <v>68</v>
      </c>
      <c r="Y40" s="28">
        <v>126534379.31999999</v>
      </c>
      <c r="Z40" s="28">
        <v>100536472.22999999</v>
      </c>
      <c r="AA40" s="37">
        <v>1.0059143257556113</v>
      </c>
      <c r="AB40" s="50">
        <v>68</v>
      </c>
      <c r="AC40" s="61">
        <v>173</v>
      </c>
      <c r="AD40" s="28">
        <v>106068500.89</v>
      </c>
      <c r="AE40" s="28">
        <v>85044772.540000007</v>
      </c>
      <c r="AF40" s="43">
        <v>0.84321608980942386</v>
      </c>
      <c r="AG40" s="33">
        <v>1</v>
      </c>
      <c r="AH40" s="28">
        <v>139922.82999999999</v>
      </c>
      <c r="AI40" s="31">
        <v>11089238.309999999</v>
      </c>
      <c r="AJ40" s="50">
        <v>176</v>
      </c>
      <c r="AK40" s="61">
        <v>68</v>
      </c>
      <c r="AL40" s="28">
        <v>116252351.23999999</v>
      </c>
      <c r="AM40" s="28">
        <v>93171346.140000001</v>
      </c>
      <c r="AN40" s="28">
        <v>7150000</v>
      </c>
      <c r="AO40" s="28">
        <v>5720000</v>
      </c>
      <c r="AP40" s="37">
        <v>0.9241749644920858</v>
      </c>
      <c r="AQ40" s="50">
        <v>68</v>
      </c>
      <c r="AR40" s="28">
        <v>115445141.01000001</v>
      </c>
      <c r="AS40" s="28">
        <v>92525577.949999988</v>
      </c>
      <c r="AT40" s="37">
        <v>0.91775785999750414</v>
      </c>
      <c r="AV40" s="194"/>
      <c r="AW40" s="195"/>
      <c r="AX40" s="185"/>
      <c r="AY40" s="185"/>
      <c r="AZ40" s="185"/>
      <c r="BA40" s="185"/>
      <c r="BB40" s="185"/>
      <c r="BC40" s="185"/>
      <c r="BD40" s="195"/>
      <c r="BE40" s="195"/>
    </row>
    <row r="41" spans="1:57" s="106" customFormat="1" ht="28.5" x14ac:dyDescent="0.3">
      <c r="A41" s="221" t="s">
        <v>49</v>
      </c>
      <c r="B41" s="574">
        <v>84535146.052986637</v>
      </c>
      <c r="C41" s="137">
        <v>70</v>
      </c>
      <c r="D41" s="45">
        <v>89722621.469999999</v>
      </c>
      <c r="E41" s="45">
        <v>71296462.480000004</v>
      </c>
      <c r="F41" s="38">
        <v>1.0613647182174601</v>
      </c>
      <c r="G41" s="143">
        <v>70</v>
      </c>
      <c r="H41" s="45">
        <v>89722621.469999999</v>
      </c>
      <c r="I41" s="45">
        <v>71296462.480000004</v>
      </c>
      <c r="J41" s="38">
        <v>1.0613647182174601</v>
      </c>
      <c r="K41" s="229">
        <v>5</v>
      </c>
      <c r="L41" s="47">
        <v>1609500</v>
      </c>
      <c r="M41" s="238">
        <v>1448550</v>
      </c>
      <c r="N41" s="229">
        <v>65</v>
      </c>
      <c r="O41" s="47">
        <v>87306162.710000008</v>
      </c>
      <c r="P41" s="47">
        <v>69122083.589999989</v>
      </c>
      <c r="Q41" s="236">
        <v>1.0327794625832492</v>
      </c>
      <c r="R41" s="46">
        <v>1</v>
      </c>
      <c r="S41" s="47">
        <v>960000</v>
      </c>
      <c r="T41" s="238">
        <v>672000</v>
      </c>
      <c r="U41" s="237">
        <v>7</v>
      </c>
      <c r="V41" s="47">
        <v>641846.27</v>
      </c>
      <c r="W41" s="238">
        <v>577661.65</v>
      </c>
      <c r="X41" s="143">
        <v>64</v>
      </c>
      <c r="Y41" s="45">
        <v>85704316.439999998</v>
      </c>
      <c r="Z41" s="47">
        <v>67872421.939999998</v>
      </c>
      <c r="AA41" s="529">
        <v>1.0138305833916763</v>
      </c>
      <c r="AB41" s="239">
        <v>65</v>
      </c>
      <c r="AC41" s="240">
        <v>167</v>
      </c>
      <c r="AD41" s="47">
        <v>75103408.230000004</v>
      </c>
      <c r="AE41" s="47">
        <v>60272698.439999998</v>
      </c>
      <c r="AF41" s="236">
        <v>0.88842820692502478</v>
      </c>
      <c r="AG41" s="46">
        <v>1</v>
      </c>
      <c r="AH41" s="47">
        <v>139922.82999999999</v>
      </c>
      <c r="AI41" s="238">
        <v>10805975.029999999</v>
      </c>
      <c r="AJ41" s="239">
        <v>166</v>
      </c>
      <c r="AK41" s="240">
        <v>64</v>
      </c>
      <c r="AL41" s="47">
        <v>74898341.409999996</v>
      </c>
      <c r="AM41" s="47">
        <v>60088138.299999997</v>
      </c>
      <c r="AN41" s="47">
        <v>0</v>
      </c>
      <c r="AO41" s="47">
        <v>0</v>
      </c>
      <c r="AP41" s="529">
        <v>0.88600238962210709</v>
      </c>
      <c r="AQ41" s="143">
        <v>64</v>
      </c>
      <c r="AR41" s="45">
        <v>74898341.410000011</v>
      </c>
      <c r="AS41" s="45">
        <v>60088138.300000004</v>
      </c>
      <c r="AT41" s="38">
        <v>0.88600238962210731</v>
      </c>
      <c r="AV41" s="234"/>
      <c r="AX41" s="231"/>
      <c r="AY41" s="231"/>
      <c r="AZ41" s="231"/>
      <c r="BA41" s="231"/>
      <c r="BB41" s="231"/>
      <c r="BC41" s="231"/>
    </row>
    <row r="42" spans="1:57" s="106" customFormat="1" ht="37.5" customHeight="1" outlineLevel="1" x14ac:dyDescent="0.3">
      <c r="A42" s="222" t="s">
        <v>50</v>
      </c>
      <c r="B42" s="575">
        <v>38625705.291741371</v>
      </c>
      <c r="C42" s="137">
        <v>65</v>
      </c>
      <c r="D42" s="124">
        <v>42453137.370000005</v>
      </c>
      <c r="E42" s="124">
        <v>38207823.609999999</v>
      </c>
      <c r="F42" s="224">
        <v>1.0990902832543743</v>
      </c>
      <c r="G42" s="223">
        <v>65</v>
      </c>
      <c r="H42" s="124">
        <v>42453137.36999999</v>
      </c>
      <c r="I42" s="124">
        <v>38207823.609999999</v>
      </c>
      <c r="J42" s="224">
        <v>1.0990902832543739</v>
      </c>
      <c r="K42" s="229">
        <v>5</v>
      </c>
      <c r="L42" s="47">
        <v>1609500</v>
      </c>
      <c r="M42" s="238">
        <v>1448550</v>
      </c>
      <c r="N42" s="229">
        <v>60</v>
      </c>
      <c r="O42" s="47">
        <v>40038848.609999999</v>
      </c>
      <c r="P42" s="47">
        <v>36034963.719999999</v>
      </c>
      <c r="Q42" s="236">
        <v>1.0365855667251926</v>
      </c>
      <c r="R42" s="46">
        <v>0</v>
      </c>
      <c r="S42" s="47">
        <v>0</v>
      </c>
      <c r="T42" s="238">
        <v>0</v>
      </c>
      <c r="U42" s="237">
        <v>7</v>
      </c>
      <c r="V42" s="47">
        <v>641846.27</v>
      </c>
      <c r="W42" s="238">
        <v>577661.65</v>
      </c>
      <c r="X42" s="229">
        <v>60</v>
      </c>
      <c r="Y42" s="47">
        <v>39397002.340000004</v>
      </c>
      <c r="Z42" s="47">
        <v>35457302.07</v>
      </c>
      <c r="AA42" s="529">
        <v>1.0199684909940931</v>
      </c>
      <c r="AB42" s="229">
        <v>61</v>
      </c>
      <c r="AC42" s="240">
        <v>160</v>
      </c>
      <c r="AD42" s="47">
        <v>38501564.359999999</v>
      </c>
      <c r="AE42" s="47">
        <v>34651407.740000002</v>
      </c>
      <c r="AF42" s="236">
        <v>0.99678605398131293</v>
      </c>
      <c r="AG42" s="46">
        <v>1</v>
      </c>
      <c r="AH42" s="47">
        <v>139922.82999999999</v>
      </c>
      <c r="AI42" s="238">
        <v>1100504.8</v>
      </c>
      <c r="AJ42" s="229">
        <v>159</v>
      </c>
      <c r="AK42" s="241">
        <v>60</v>
      </c>
      <c r="AL42" s="47">
        <v>38296497.539999999</v>
      </c>
      <c r="AM42" s="47">
        <v>34466847.600000001</v>
      </c>
      <c r="AN42" s="47">
        <v>0</v>
      </c>
      <c r="AO42" s="47">
        <v>0</v>
      </c>
      <c r="AP42" s="529">
        <v>0.99147697759161024</v>
      </c>
      <c r="AQ42" s="143">
        <v>60</v>
      </c>
      <c r="AR42" s="45">
        <v>38296497.539999999</v>
      </c>
      <c r="AS42" s="45">
        <v>34466847.600000001</v>
      </c>
      <c r="AT42" s="38">
        <v>0.99147697759161024</v>
      </c>
      <c r="AV42" s="234"/>
      <c r="AX42" s="231"/>
      <c r="AY42" s="231"/>
      <c r="AZ42" s="231"/>
      <c r="BA42" s="231"/>
      <c r="BB42" s="231"/>
      <c r="BC42" s="231"/>
    </row>
    <row r="43" spans="1:57" s="106" customFormat="1" ht="37.5" customHeight="1" outlineLevel="1" x14ac:dyDescent="0.3">
      <c r="A43" s="222" t="s">
        <v>125</v>
      </c>
      <c r="B43" s="575">
        <v>45909440.761245266</v>
      </c>
      <c r="C43" s="137">
        <v>5</v>
      </c>
      <c r="D43" s="124">
        <v>47269484.100000001</v>
      </c>
      <c r="E43" s="124">
        <v>33088638.870000001</v>
      </c>
      <c r="F43" s="224">
        <v>1.0296244806341188</v>
      </c>
      <c r="G43" s="223">
        <v>5</v>
      </c>
      <c r="H43" s="124">
        <v>47269484.100000001</v>
      </c>
      <c r="I43" s="124">
        <v>33088638.870000001</v>
      </c>
      <c r="J43" s="224">
        <v>1.0296244806341188</v>
      </c>
      <c r="K43" s="229">
        <v>0</v>
      </c>
      <c r="L43" s="47">
        <v>0</v>
      </c>
      <c r="M43" s="238">
        <v>0</v>
      </c>
      <c r="N43" s="229">
        <v>5</v>
      </c>
      <c r="O43" s="47">
        <v>47267314.100000001</v>
      </c>
      <c r="P43" s="47">
        <v>33087119.870000001</v>
      </c>
      <c r="Q43" s="236">
        <v>1.029577213667586</v>
      </c>
      <c r="R43" s="46">
        <v>1</v>
      </c>
      <c r="S43" s="47">
        <v>960000</v>
      </c>
      <c r="T43" s="238">
        <v>672000</v>
      </c>
      <c r="U43" s="237">
        <v>0</v>
      </c>
      <c r="V43" s="47">
        <v>0</v>
      </c>
      <c r="W43" s="238">
        <v>0</v>
      </c>
      <c r="X43" s="229">
        <v>4</v>
      </c>
      <c r="Y43" s="47">
        <v>46307314.100000001</v>
      </c>
      <c r="Z43" s="47">
        <v>32415119.870000001</v>
      </c>
      <c r="AA43" s="529">
        <v>1.0086664819295861</v>
      </c>
      <c r="AB43" s="229">
        <v>4</v>
      </c>
      <c r="AC43" s="240">
        <v>7</v>
      </c>
      <c r="AD43" s="47">
        <v>36601843.869999997</v>
      </c>
      <c r="AE43" s="47">
        <v>25621290.699999999</v>
      </c>
      <c r="AF43" s="236">
        <v>0.79726181071013325</v>
      </c>
      <c r="AG43" s="46">
        <v>0</v>
      </c>
      <c r="AH43" s="47">
        <v>0</v>
      </c>
      <c r="AI43" s="238">
        <v>9705470.2300000004</v>
      </c>
      <c r="AJ43" s="229">
        <v>7</v>
      </c>
      <c r="AK43" s="241">
        <v>4</v>
      </c>
      <c r="AL43" s="47">
        <v>36601843.869999997</v>
      </c>
      <c r="AM43" s="47">
        <v>25621290.699999999</v>
      </c>
      <c r="AN43" s="47">
        <v>0</v>
      </c>
      <c r="AO43" s="47">
        <v>0</v>
      </c>
      <c r="AP43" s="529">
        <v>0.79726181071013325</v>
      </c>
      <c r="AQ43" s="143">
        <v>4</v>
      </c>
      <c r="AR43" s="45">
        <v>36601843.869999997</v>
      </c>
      <c r="AS43" s="45">
        <v>25621290.699999999</v>
      </c>
      <c r="AT43" s="38">
        <v>0.79726181071013325</v>
      </c>
      <c r="AV43" s="234"/>
      <c r="AX43" s="231"/>
      <c r="AY43" s="231"/>
      <c r="AZ43" s="231"/>
      <c r="BA43" s="231"/>
      <c r="BB43" s="231"/>
      <c r="BC43" s="231"/>
    </row>
    <row r="44" spans="1:57" s="106" customFormat="1" ht="28.5" x14ac:dyDescent="0.3">
      <c r="A44" s="221" t="s">
        <v>115</v>
      </c>
      <c r="B44" s="574">
        <v>41255267.782656193</v>
      </c>
      <c r="C44" s="137">
        <v>4</v>
      </c>
      <c r="D44" s="45">
        <v>42815688.18</v>
      </c>
      <c r="E44" s="45">
        <v>34252550.539999999</v>
      </c>
      <c r="F44" s="38">
        <v>1.0378235430579319</v>
      </c>
      <c r="G44" s="143">
        <v>4</v>
      </c>
      <c r="H44" s="45">
        <v>42815688.18</v>
      </c>
      <c r="I44" s="45">
        <v>34252550.539999999</v>
      </c>
      <c r="J44" s="38">
        <v>1.0378235430579319</v>
      </c>
      <c r="K44" s="229">
        <v>0</v>
      </c>
      <c r="L44" s="47">
        <v>0</v>
      </c>
      <c r="M44" s="238">
        <v>0</v>
      </c>
      <c r="N44" s="229">
        <v>4</v>
      </c>
      <c r="O44" s="47">
        <v>41533840.239999995</v>
      </c>
      <c r="P44" s="47">
        <v>33227072.18</v>
      </c>
      <c r="Q44" s="236">
        <v>1.0067524093846971</v>
      </c>
      <c r="R44" s="46">
        <v>0</v>
      </c>
      <c r="S44" s="47">
        <v>0</v>
      </c>
      <c r="T44" s="238">
        <v>0</v>
      </c>
      <c r="U44" s="237">
        <v>1</v>
      </c>
      <c r="V44" s="47">
        <v>703777.36</v>
      </c>
      <c r="W44" s="238">
        <v>563021.89</v>
      </c>
      <c r="X44" s="229">
        <v>4</v>
      </c>
      <c r="Y44" s="47">
        <v>40830062.879999995</v>
      </c>
      <c r="Z44" s="47">
        <v>32664050.289999999</v>
      </c>
      <c r="AA44" s="529">
        <v>0.98969331856246112</v>
      </c>
      <c r="AB44" s="229">
        <v>3</v>
      </c>
      <c r="AC44" s="240">
        <v>6</v>
      </c>
      <c r="AD44" s="47">
        <v>30965092.66</v>
      </c>
      <c r="AE44" s="47">
        <v>24772074.100000001</v>
      </c>
      <c r="AF44" s="236">
        <v>0.75057306192102324</v>
      </c>
      <c r="AG44" s="46">
        <v>0</v>
      </c>
      <c r="AH44" s="47">
        <v>0</v>
      </c>
      <c r="AI44" s="238">
        <v>283263.28000000003</v>
      </c>
      <c r="AJ44" s="229">
        <v>10</v>
      </c>
      <c r="AK44" s="241">
        <v>4</v>
      </c>
      <c r="AL44" s="47">
        <v>41354009.829999998</v>
      </c>
      <c r="AM44" s="47">
        <v>33083207.84</v>
      </c>
      <c r="AN44" s="47">
        <v>7150000</v>
      </c>
      <c r="AO44" s="47">
        <v>5720000</v>
      </c>
      <c r="AP44" s="529">
        <v>1.0023934409507169</v>
      </c>
      <c r="AQ44" s="143">
        <v>4</v>
      </c>
      <c r="AR44" s="45">
        <v>40546799.600000001</v>
      </c>
      <c r="AS44" s="45">
        <v>32437439.649999999</v>
      </c>
      <c r="AT44" s="38">
        <v>0.9828272067851167</v>
      </c>
      <c r="AV44" s="234"/>
      <c r="AX44" s="231"/>
      <c r="AY44" s="231"/>
      <c r="AZ44" s="231"/>
      <c r="BA44" s="231"/>
      <c r="BB44" s="231"/>
      <c r="BC44" s="231"/>
    </row>
    <row r="45" spans="1:57" s="19" customFormat="1" ht="36" hidden="1" x14ac:dyDescent="0.3">
      <c r="A45" s="65" t="s">
        <v>97</v>
      </c>
      <c r="B45" s="572">
        <v>407634885.72849423</v>
      </c>
      <c r="C45" s="50">
        <v>0</v>
      </c>
      <c r="D45" s="28">
        <v>0</v>
      </c>
      <c r="E45" s="28">
        <v>0</v>
      </c>
      <c r="F45" s="37">
        <v>0</v>
      </c>
      <c r="G45" s="50">
        <v>0</v>
      </c>
      <c r="H45" s="28">
        <v>0</v>
      </c>
      <c r="I45" s="28">
        <v>0</v>
      </c>
      <c r="J45" s="37">
        <v>0</v>
      </c>
      <c r="K45" s="50">
        <v>0</v>
      </c>
      <c r="L45" s="28">
        <v>0</v>
      </c>
      <c r="M45" s="31">
        <v>0</v>
      </c>
      <c r="N45" s="50">
        <v>0</v>
      </c>
      <c r="O45" s="28">
        <v>0</v>
      </c>
      <c r="P45" s="28">
        <v>0</v>
      </c>
      <c r="Q45" s="43">
        <v>0</v>
      </c>
      <c r="R45" s="32">
        <v>0</v>
      </c>
      <c r="S45" s="28">
        <v>0</v>
      </c>
      <c r="T45" s="31">
        <v>0</v>
      </c>
      <c r="U45" s="27">
        <v>0</v>
      </c>
      <c r="V45" s="28">
        <v>0</v>
      </c>
      <c r="W45" s="31">
        <v>0</v>
      </c>
      <c r="X45" s="50">
        <v>0</v>
      </c>
      <c r="Y45" s="28">
        <v>0</v>
      </c>
      <c r="Z45" s="28">
        <v>0</v>
      </c>
      <c r="AA45" s="37">
        <v>0</v>
      </c>
      <c r="AB45" s="83">
        <v>0</v>
      </c>
      <c r="AC45" s="61">
        <v>0</v>
      </c>
      <c r="AD45" s="28">
        <v>0</v>
      </c>
      <c r="AE45" s="28">
        <v>0</v>
      </c>
      <c r="AF45" s="43">
        <v>0</v>
      </c>
      <c r="AG45" s="33">
        <v>0</v>
      </c>
      <c r="AH45" s="28">
        <v>0</v>
      </c>
      <c r="AI45" s="31">
        <v>0</v>
      </c>
      <c r="AJ45" s="50">
        <v>4503</v>
      </c>
      <c r="AK45" s="64">
        <v>3298</v>
      </c>
      <c r="AL45" s="28">
        <v>434168771.75999999</v>
      </c>
      <c r="AM45" s="28">
        <v>369043452.66000003</v>
      </c>
      <c r="AN45" s="28">
        <v>215593714.36000001</v>
      </c>
      <c r="AO45" s="28">
        <v>183254656.20000002</v>
      </c>
      <c r="AP45" s="37">
        <v>1.0650922846902233</v>
      </c>
      <c r="AQ45" s="50">
        <v>0</v>
      </c>
      <c r="AR45" s="28">
        <v>0</v>
      </c>
      <c r="AS45" s="28">
        <v>0</v>
      </c>
      <c r="AT45" s="37">
        <v>0</v>
      </c>
      <c r="AV45" s="194"/>
      <c r="AW45" s="196"/>
      <c r="AX45" s="185"/>
      <c r="AY45" s="185"/>
      <c r="AZ45" s="185"/>
      <c r="BA45" s="185"/>
      <c r="BB45" s="185"/>
      <c r="BC45" s="185"/>
      <c r="BD45" s="196"/>
      <c r="BE45" s="196"/>
    </row>
    <row r="46" spans="1:57" ht="28.5" hidden="1" x14ac:dyDescent="0.3">
      <c r="A46" s="66" t="s">
        <v>53</v>
      </c>
      <c r="B46" s="576">
        <v>109041.82533882353</v>
      </c>
      <c r="C46" s="137">
        <v>0</v>
      </c>
      <c r="D46" s="74">
        <v>0</v>
      </c>
      <c r="E46" s="74">
        <v>0</v>
      </c>
      <c r="F46" s="75">
        <v>0</v>
      </c>
      <c r="G46" s="73">
        <v>0</v>
      </c>
      <c r="H46" s="74">
        <v>0</v>
      </c>
      <c r="I46" s="74">
        <v>0</v>
      </c>
      <c r="J46" s="75">
        <v>0</v>
      </c>
      <c r="K46" s="73">
        <v>0</v>
      </c>
      <c r="L46" s="74">
        <v>0</v>
      </c>
      <c r="M46" s="76">
        <v>0</v>
      </c>
      <c r="N46" s="73">
        <v>0</v>
      </c>
      <c r="O46" s="74">
        <v>0</v>
      </c>
      <c r="P46" s="74">
        <v>0</v>
      </c>
      <c r="Q46" s="77">
        <v>0</v>
      </c>
      <c r="R46" s="78">
        <v>0</v>
      </c>
      <c r="S46" s="74">
        <v>0</v>
      </c>
      <c r="T46" s="76">
        <v>0</v>
      </c>
      <c r="U46" s="79">
        <v>0</v>
      </c>
      <c r="V46" s="74">
        <v>0</v>
      </c>
      <c r="W46" s="76">
        <v>0</v>
      </c>
      <c r="X46" s="73">
        <v>0</v>
      </c>
      <c r="Y46" s="74">
        <v>0</v>
      </c>
      <c r="Z46" s="74">
        <v>0</v>
      </c>
      <c r="AA46" s="75">
        <v>0</v>
      </c>
      <c r="AB46" s="73">
        <v>0</v>
      </c>
      <c r="AC46" s="80">
        <v>0</v>
      </c>
      <c r="AD46" s="74">
        <v>0</v>
      </c>
      <c r="AE46" s="74">
        <v>0</v>
      </c>
      <c r="AF46" s="77">
        <v>0</v>
      </c>
      <c r="AG46" s="81">
        <v>0</v>
      </c>
      <c r="AH46" s="74">
        <v>0</v>
      </c>
      <c r="AI46" s="76">
        <v>0</v>
      </c>
      <c r="AJ46" s="73">
        <v>5</v>
      </c>
      <c r="AK46" s="82">
        <v>5</v>
      </c>
      <c r="AL46" s="74">
        <v>99811</v>
      </c>
      <c r="AM46" s="74">
        <v>84839.35</v>
      </c>
      <c r="AN46" s="74">
        <v>0</v>
      </c>
      <c r="AO46" s="29">
        <v>0</v>
      </c>
      <c r="AP46" s="38">
        <v>0.91534601232012791</v>
      </c>
      <c r="AQ46" s="51">
        <v>0</v>
      </c>
      <c r="AR46" s="29">
        <v>0</v>
      </c>
      <c r="AS46" s="29">
        <v>0</v>
      </c>
      <c r="AT46" s="38">
        <v>0</v>
      </c>
      <c r="AV46" s="194"/>
      <c r="AX46" s="185"/>
      <c r="AY46" s="185"/>
      <c r="AZ46" s="185"/>
      <c r="BA46" s="185"/>
      <c r="BB46" s="185"/>
      <c r="BC46" s="185"/>
    </row>
    <row r="47" spans="1:57" ht="28.5" hidden="1" x14ac:dyDescent="0.3">
      <c r="A47" s="66" t="s">
        <v>54</v>
      </c>
      <c r="B47" s="576">
        <v>395850787.88947773</v>
      </c>
      <c r="C47" s="137">
        <v>0</v>
      </c>
      <c r="D47" s="74">
        <v>0</v>
      </c>
      <c r="E47" s="74">
        <v>0</v>
      </c>
      <c r="F47" s="75">
        <v>0</v>
      </c>
      <c r="G47" s="73">
        <v>0</v>
      </c>
      <c r="H47" s="74">
        <v>0</v>
      </c>
      <c r="I47" s="74">
        <v>0</v>
      </c>
      <c r="J47" s="75">
        <v>0</v>
      </c>
      <c r="K47" s="73">
        <v>0</v>
      </c>
      <c r="L47" s="74">
        <v>0</v>
      </c>
      <c r="M47" s="76">
        <v>0</v>
      </c>
      <c r="N47" s="73">
        <v>0</v>
      </c>
      <c r="O47" s="74">
        <v>0</v>
      </c>
      <c r="P47" s="74">
        <v>0</v>
      </c>
      <c r="Q47" s="77">
        <v>0</v>
      </c>
      <c r="R47" s="78">
        <v>0</v>
      </c>
      <c r="S47" s="74">
        <v>0</v>
      </c>
      <c r="T47" s="76">
        <v>0</v>
      </c>
      <c r="U47" s="79">
        <v>0</v>
      </c>
      <c r="V47" s="74">
        <v>0</v>
      </c>
      <c r="W47" s="76">
        <v>0</v>
      </c>
      <c r="X47" s="73">
        <v>0</v>
      </c>
      <c r="Y47" s="74">
        <v>0</v>
      </c>
      <c r="Z47" s="74">
        <v>0</v>
      </c>
      <c r="AA47" s="75">
        <v>0</v>
      </c>
      <c r="AB47" s="73">
        <v>0</v>
      </c>
      <c r="AC47" s="80">
        <v>0</v>
      </c>
      <c r="AD47" s="74">
        <v>0</v>
      </c>
      <c r="AE47" s="74">
        <v>0</v>
      </c>
      <c r="AF47" s="77">
        <v>0</v>
      </c>
      <c r="AG47" s="81">
        <v>0</v>
      </c>
      <c r="AH47" s="74">
        <v>0</v>
      </c>
      <c r="AI47" s="76">
        <v>0</v>
      </c>
      <c r="AJ47" s="73">
        <v>4330</v>
      </c>
      <c r="AK47" s="82">
        <v>3176</v>
      </c>
      <c r="AL47" s="74">
        <v>421769944.50999999</v>
      </c>
      <c r="AM47" s="74">
        <v>358504449.55000001</v>
      </c>
      <c r="AN47" s="74">
        <v>205437419.25</v>
      </c>
      <c r="AO47" s="29">
        <v>174621805.36000001</v>
      </c>
      <c r="AP47" s="38">
        <v>1.0654770873609045</v>
      </c>
      <c r="AQ47" s="51">
        <v>0</v>
      </c>
      <c r="AR47" s="29">
        <v>0</v>
      </c>
      <c r="AS47" s="29">
        <v>0</v>
      </c>
      <c r="AT47" s="38">
        <v>0</v>
      </c>
      <c r="AV47" s="194"/>
      <c r="AX47" s="185"/>
      <c r="AY47" s="185"/>
      <c r="AZ47" s="185"/>
      <c r="BA47" s="185"/>
      <c r="BB47" s="185"/>
      <c r="BC47" s="185"/>
    </row>
    <row r="48" spans="1:57" ht="36" hidden="1" customHeight="1" x14ac:dyDescent="0.3">
      <c r="A48" s="66" t="s">
        <v>55</v>
      </c>
      <c r="B48" s="576">
        <v>11675056.013677649</v>
      </c>
      <c r="C48" s="137">
        <v>0</v>
      </c>
      <c r="D48" s="74">
        <v>0</v>
      </c>
      <c r="E48" s="74">
        <v>0</v>
      </c>
      <c r="F48" s="75">
        <v>0</v>
      </c>
      <c r="G48" s="73">
        <v>0</v>
      </c>
      <c r="H48" s="74">
        <v>0</v>
      </c>
      <c r="I48" s="74">
        <v>0</v>
      </c>
      <c r="J48" s="75">
        <v>0</v>
      </c>
      <c r="K48" s="73">
        <v>0</v>
      </c>
      <c r="L48" s="74">
        <v>0</v>
      </c>
      <c r="M48" s="76">
        <v>0</v>
      </c>
      <c r="N48" s="73">
        <v>0</v>
      </c>
      <c r="O48" s="74">
        <v>0</v>
      </c>
      <c r="P48" s="74">
        <v>0</v>
      </c>
      <c r="Q48" s="77">
        <v>0</v>
      </c>
      <c r="R48" s="78">
        <v>0</v>
      </c>
      <c r="S48" s="74">
        <v>0</v>
      </c>
      <c r="T48" s="76">
        <v>0</v>
      </c>
      <c r="U48" s="79">
        <v>0</v>
      </c>
      <c r="V48" s="74">
        <v>0</v>
      </c>
      <c r="W48" s="76">
        <v>0</v>
      </c>
      <c r="X48" s="73">
        <v>0</v>
      </c>
      <c r="Y48" s="74">
        <v>0</v>
      </c>
      <c r="Z48" s="74">
        <v>0</v>
      </c>
      <c r="AA48" s="75">
        <v>0</v>
      </c>
      <c r="AB48" s="73">
        <v>0</v>
      </c>
      <c r="AC48" s="80">
        <v>0</v>
      </c>
      <c r="AD48" s="74">
        <v>0</v>
      </c>
      <c r="AE48" s="74">
        <v>0</v>
      </c>
      <c r="AF48" s="77">
        <v>0</v>
      </c>
      <c r="AG48" s="81">
        <v>0</v>
      </c>
      <c r="AH48" s="74">
        <v>0</v>
      </c>
      <c r="AI48" s="76">
        <v>0</v>
      </c>
      <c r="AJ48" s="73">
        <v>168</v>
      </c>
      <c r="AK48" s="82">
        <v>117</v>
      </c>
      <c r="AL48" s="74">
        <v>12299016.25</v>
      </c>
      <c r="AM48" s="74">
        <v>10454163.76</v>
      </c>
      <c r="AN48" s="74">
        <v>10156295.109999999</v>
      </c>
      <c r="AO48" s="29">
        <v>8632850.8399999999</v>
      </c>
      <c r="AP48" s="38">
        <v>1.0534438751806727</v>
      </c>
      <c r="AQ48" s="51">
        <v>0</v>
      </c>
      <c r="AR48" s="29">
        <v>0</v>
      </c>
      <c r="AS48" s="29">
        <v>0</v>
      </c>
      <c r="AT48" s="38">
        <v>0</v>
      </c>
      <c r="AV48" s="194"/>
      <c r="AX48" s="185"/>
      <c r="AY48" s="185"/>
      <c r="AZ48" s="185"/>
      <c r="BA48" s="185"/>
      <c r="BB48" s="185"/>
      <c r="BC48" s="185"/>
    </row>
    <row r="49" spans="1:60" s="108" customFormat="1" ht="48" customHeight="1" x14ac:dyDescent="0.3">
      <c r="A49" s="65" t="s">
        <v>112</v>
      </c>
      <c r="B49" s="572">
        <v>682918935.43706155</v>
      </c>
      <c r="C49" s="50">
        <v>3563</v>
      </c>
      <c r="D49" s="28">
        <v>1065419779.85</v>
      </c>
      <c r="E49" s="28">
        <v>799111275.23000002</v>
      </c>
      <c r="F49" s="37">
        <v>1.5600969962388604</v>
      </c>
      <c r="G49" s="50">
        <v>3231</v>
      </c>
      <c r="H49" s="28">
        <v>805201960.4799999</v>
      </c>
      <c r="I49" s="28">
        <v>603947911.47000003</v>
      </c>
      <c r="J49" s="37">
        <v>1.1790593563856571</v>
      </c>
      <c r="K49" s="50">
        <v>321</v>
      </c>
      <c r="L49" s="28">
        <v>249817426.66999993</v>
      </c>
      <c r="M49" s="31">
        <v>187363069.25999996</v>
      </c>
      <c r="N49" s="50">
        <v>3242</v>
      </c>
      <c r="O49" s="28">
        <v>677837087.59000003</v>
      </c>
      <c r="P49" s="28">
        <v>508424247.6400001</v>
      </c>
      <c r="Q49" s="43">
        <v>0.99255863678196421</v>
      </c>
      <c r="R49" s="32">
        <v>12</v>
      </c>
      <c r="S49" s="28">
        <v>5080203.28</v>
      </c>
      <c r="T49" s="31">
        <v>3810152.4399999995</v>
      </c>
      <c r="U49" s="27">
        <v>61</v>
      </c>
      <c r="V49" s="28">
        <v>17015325.640000001</v>
      </c>
      <c r="W49" s="31">
        <v>12761494.26</v>
      </c>
      <c r="X49" s="50">
        <v>3230</v>
      </c>
      <c r="Y49" s="28">
        <v>655741558.67000008</v>
      </c>
      <c r="Z49" s="28">
        <v>491852600.94000006</v>
      </c>
      <c r="AA49" s="37">
        <v>0.9602040954543628</v>
      </c>
      <c r="AB49" s="50">
        <v>185</v>
      </c>
      <c r="AC49" s="61">
        <v>278</v>
      </c>
      <c r="AD49" s="28">
        <v>270257050.42000002</v>
      </c>
      <c r="AE49" s="28">
        <v>202692787.01999998</v>
      </c>
      <c r="AF49" s="43">
        <v>0.39573811238231094</v>
      </c>
      <c r="AG49" s="33">
        <v>8</v>
      </c>
      <c r="AH49" s="28">
        <v>3232010.36</v>
      </c>
      <c r="AI49" s="31">
        <v>7575590.5700000003</v>
      </c>
      <c r="AJ49" s="50">
        <v>3465</v>
      </c>
      <c r="AK49" s="61">
        <v>3231</v>
      </c>
      <c r="AL49" s="28">
        <v>653710668.00999999</v>
      </c>
      <c r="AM49" s="28">
        <v>490329432.53000003</v>
      </c>
      <c r="AN49" s="28">
        <v>149337734.70000002</v>
      </c>
      <c r="AO49" s="28">
        <v>112003300.86</v>
      </c>
      <c r="AP49" s="37">
        <v>0.95723025689957109</v>
      </c>
      <c r="AQ49" s="50">
        <v>3230</v>
      </c>
      <c r="AR49" s="28">
        <v>628813212.62</v>
      </c>
      <c r="AS49" s="28">
        <v>471656341.06999999</v>
      </c>
      <c r="AT49" s="37">
        <v>0.92077284724513542</v>
      </c>
      <c r="AV49" s="194"/>
      <c r="AW49" s="195"/>
      <c r="AX49" s="185"/>
      <c r="AY49" s="185"/>
      <c r="AZ49" s="185"/>
      <c r="BA49" s="185"/>
      <c r="BB49" s="185"/>
      <c r="BC49" s="185"/>
      <c r="BD49" s="195"/>
      <c r="BE49" s="195"/>
    </row>
    <row r="50" spans="1:60" s="106" customFormat="1" ht="28.5" x14ac:dyDescent="0.3">
      <c r="A50" s="221" t="s">
        <v>56</v>
      </c>
      <c r="B50" s="574">
        <v>65674848.581891999</v>
      </c>
      <c r="C50" s="137">
        <v>60</v>
      </c>
      <c r="D50" s="45">
        <v>123604243.53</v>
      </c>
      <c r="E50" s="45">
        <v>92703182.520000011</v>
      </c>
      <c r="F50" s="38">
        <v>1.8820636240352202</v>
      </c>
      <c r="G50" s="143">
        <v>56</v>
      </c>
      <c r="H50" s="45">
        <v>121330369.70999999</v>
      </c>
      <c r="I50" s="45">
        <v>90997777.159999996</v>
      </c>
      <c r="J50" s="38">
        <v>1.8474404179053325</v>
      </c>
      <c r="K50" s="143">
        <v>3</v>
      </c>
      <c r="L50" s="45">
        <v>2103781</v>
      </c>
      <c r="M50" s="144">
        <v>1577835.75</v>
      </c>
      <c r="N50" s="143">
        <v>57</v>
      </c>
      <c r="O50" s="45">
        <v>70663450.079999983</v>
      </c>
      <c r="P50" s="45">
        <v>52997587.399999999</v>
      </c>
      <c r="Q50" s="44">
        <v>1.0759590864056205</v>
      </c>
      <c r="R50" s="145">
        <v>1</v>
      </c>
      <c r="S50" s="45">
        <v>34698.800000000003</v>
      </c>
      <c r="T50" s="144">
        <v>26024.1</v>
      </c>
      <c r="U50" s="146">
        <v>11</v>
      </c>
      <c r="V50" s="45">
        <v>3724128.1399999997</v>
      </c>
      <c r="W50" s="144">
        <v>2793096.0999999996</v>
      </c>
      <c r="X50" s="143">
        <v>56</v>
      </c>
      <c r="Y50" s="45">
        <v>66904623.139999986</v>
      </c>
      <c r="Z50" s="45">
        <v>50178467.199999996</v>
      </c>
      <c r="AA50" s="38">
        <v>1.0187251982252314</v>
      </c>
      <c r="AB50" s="143">
        <v>57</v>
      </c>
      <c r="AC50" s="147">
        <v>67</v>
      </c>
      <c r="AD50" s="45">
        <v>66271406.399999999</v>
      </c>
      <c r="AE50" s="45">
        <v>49703554.57</v>
      </c>
      <c r="AF50" s="44">
        <v>1.0090835050402003</v>
      </c>
      <c r="AG50" s="49">
        <v>2</v>
      </c>
      <c r="AH50" s="45">
        <v>240040.40000000002</v>
      </c>
      <c r="AI50" s="144">
        <v>2308651.66</v>
      </c>
      <c r="AJ50" s="143">
        <v>80</v>
      </c>
      <c r="AK50" s="156">
        <v>55</v>
      </c>
      <c r="AL50" s="45">
        <v>64573964.299999997</v>
      </c>
      <c r="AM50" s="45">
        <v>48430473</v>
      </c>
      <c r="AN50" s="45">
        <v>26362105.399999999</v>
      </c>
      <c r="AO50" s="45">
        <v>19771579.039999999</v>
      </c>
      <c r="AP50" s="38">
        <v>0.98323735332987827</v>
      </c>
      <c r="AQ50" s="143">
        <v>55</v>
      </c>
      <c r="AR50" s="45">
        <v>62850575.829999998</v>
      </c>
      <c r="AS50" s="45">
        <v>47137931.68</v>
      </c>
      <c r="AT50" s="38">
        <v>0.9569961284589743</v>
      </c>
      <c r="AV50" s="234"/>
      <c r="AX50" s="231"/>
      <c r="AY50" s="231"/>
      <c r="AZ50" s="231"/>
      <c r="BA50" s="231"/>
      <c r="BB50" s="231"/>
      <c r="BC50" s="231"/>
    </row>
    <row r="51" spans="1:60" s="106" customFormat="1" ht="28.5" x14ac:dyDescent="0.3">
      <c r="A51" s="221" t="s">
        <v>57</v>
      </c>
      <c r="B51" s="574">
        <v>14008448.574077003</v>
      </c>
      <c r="C51" s="137">
        <v>2</v>
      </c>
      <c r="D51" s="45">
        <v>185791.93</v>
      </c>
      <c r="E51" s="45">
        <v>185791.93</v>
      </c>
      <c r="F51" s="38">
        <v>1.3262848417333864E-2</v>
      </c>
      <c r="G51" s="143">
        <v>2</v>
      </c>
      <c r="H51" s="45">
        <v>185791.93</v>
      </c>
      <c r="I51" s="45">
        <v>185791.93</v>
      </c>
      <c r="J51" s="38">
        <v>1.3262848417333864E-2</v>
      </c>
      <c r="K51" s="143">
        <v>0</v>
      </c>
      <c r="L51" s="45">
        <v>0</v>
      </c>
      <c r="M51" s="144">
        <v>0</v>
      </c>
      <c r="N51" s="143">
        <v>2</v>
      </c>
      <c r="O51" s="45">
        <v>185755.13</v>
      </c>
      <c r="P51" s="45">
        <v>185755.13</v>
      </c>
      <c r="Q51" s="44">
        <v>1.3260221431211496E-2</v>
      </c>
      <c r="R51" s="145">
        <v>0</v>
      </c>
      <c r="S51" s="45">
        <v>0</v>
      </c>
      <c r="T51" s="144">
        <v>0</v>
      </c>
      <c r="U51" s="146">
        <v>0</v>
      </c>
      <c r="V51" s="45">
        <v>0</v>
      </c>
      <c r="W51" s="144">
        <v>0</v>
      </c>
      <c r="X51" s="143">
        <v>2</v>
      </c>
      <c r="Y51" s="45">
        <v>185755.13</v>
      </c>
      <c r="Z51" s="45">
        <v>185755.13</v>
      </c>
      <c r="AA51" s="38">
        <v>1.3260221431211496E-2</v>
      </c>
      <c r="AB51" s="143">
        <v>0</v>
      </c>
      <c r="AC51" s="147">
        <v>0</v>
      </c>
      <c r="AD51" s="45">
        <v>0</v>
      </c>
      <c r="AE51" s="45">
        <v>0</v>
      </c>
      <c r="AF51" s="44">
        <v>0</v>
      </c>
      <c r="AG51" s="49">
        <v>0</v>
      </c>
      <c r="AH51" s="45">
        <v>0</v>
      </c>
      <c r="AI51" s="144">
        <v>0</v>
      </c>
      <c r="AJ51" s="143">
        <v>2</v>
      </c>
      <c r="AK51" s="156">
        <v>2</v>
      </c>
      <c r="AL51" s="45">
        <v>185755.13</v>
      </c>
      <c r="AM51" s="45">
        <v>185755.13</v>
      </c>
      <c r="AN51" s="45">
        <v>0</v>
      </c>
      <c r="AO51" s="45">
        <v>0</v>
      </c>
      <c r="AP51" s="38">
        <v>1.3260221431211496E-2</v>
      </c>
      <c r="AQ51" s="143">
        <v>2</v>
      </c>
      <c r="AR51" s="45">
        <v>185755.13</v>
      </c>
      <c r="AS51" s="45">
        <v>185755.13</v>
      </c>
      <c r="AT51" s="38">
        <v>1.3260221431211496E-2</v>
      </c>
      <c r="AV51" s="234"/>
      <c r="AX51" s="231"/>
      <c r="AY51" s="231"/>
      <c r="AZ51" s="231"/>
      <c r="BA51" s="231"/>
      <c r="BB51" s="231"/>
      <c r="BC51" s="231"/>
    </row>
    <row r="52" spans="1:60" s="106" customFormat="1" ht="28.5" x14ac:dyDescent="0.3">
      <c r="A52" s="221" t="s">
        <v>58</v>
      </c>
      <c r="B52" s="574">
        <v>385373384.88081926</v>
      </c>
      <c r="C52" s="137">
        <v>3109</v>
      </c>
      <c r="D52" s="45">
        <v>474999692.34999996</v>
      </c>
      <c r="E52" s="45">
        <v>356249762.63</v>
      </c>
      <c r="F52" s="38">
        <v>1.2325700502044235</v>
      </c>
      <c r="G52" s="143">
        <v>2942</v>
      </c>
      <c r="H52" s="45">
        <v>445395451.75</v>
      </c>
      <c r="I52" s="45">
        <v>334046582.59000003</v>
      </c>
      <c r="J52" s="38">
        <v>1.1557504208230238</v>
      </c>
      <c r="K52" s="143">
        <v>163</v>
      </c>
      <c r="L52" s="45">
        <v>29410425.020000003</v>
      </c>
      <c r="M52" s="144">
        <v>22057818.360000003</v>
      </c>
      <c r="N52" s="143">
        <v>2946</v>
      </c>
      <c r="O52" s="45">
        <v>384509020.53999996</v>
      </c>
      <c r="P52" s="45">
        <v>288381759.2100001</v>
      </c>
      <c r="Q52" s="44">
        <v>0.99775707307579997</v>
      </c>
      <c r="R52" s="145">
        <v>5</v>
      </c>
      <c r="S52" s="45">
        <v>273815.58</v>
      </c>
      <c r="T52" s="144">
        <v>205361.68</v>
      </c>
      <c r="U52" s="146">
        <v>11</v>
      </c>
      <c r="V52" s="45">
        <v>3994038.99</v>
      </c>
      <c r="W52" s="144">
        <v>2995529.2500000005</v>
      </c>
      <c r="X52" s="143">
        <v>2941</v>
      </c>
      <c r="Y52" s="45">
        <v>380241165.97000003</v>
      </c>
      <c r="Z52" s="45">
        <v>285180868.28000009</v>
      </c>
      <c r="AA52" s="38">
        <v>0.98668247701535894</v>
      </c>
      <c r="AB52" s="143">
        <v>30</v>
      </c>
      <c r="AC52" s="147">
        <v>62</v>
      </c>
      <c r="AD52" s="45">
        <v>96132675.180000007</v>
      </c>
      <c r="AE52" s="45">
        <v>72099506.219999999</v>
      </c>
      <c r="AF52" s="44">
        <v>0.24945333266782302</v>
      </c>
      <c r="AG52" s="49">
        <v>2</v>
      </c>
      <c r="AH52" s="45">
        <v>1200000</v>
      </c>
      <c r="AI52" s="144">
        <v>256556.87000000002</v>
      </c>
      <c r="AJ52" s="143">
        <v>3034</v>
      </c>
      <c r="AK52" s="156">
        <v>2941</v>
      </c>
      <c r="AL52" s="45">
        <v>383446176.45999998</v>
      </c>
      <c r="AM52" s="45">
        <v>287584626.04000002</v>
      </c>
      <c r="AN52" s="45">
        <v>93163217.75</v>
      </c>
      <c r="AO52" s="45">
        <v>69872413.239999995</v>
      </c>
      <c r="AP52" s="38">
        <v>0.99499911385573425</v>
      </c>
      <c r="AQ52" s="143">
        <v>2942</v>
      </c>
      <c r="AR52" s="45">
        <v>366236816.78999996</v>
      </c>
      <c r="AS52" s="45">
        <v>274677606.35000002</v>
      </c>
      <c r="AT52" s="38">
        <v>0.95034278743266742</v>
      </c>
      <c r="AV52" s="234"/>
      <c r="AX52" s="231"/>
      <c r="AY52" s="231"/>
      <c r="AZ52" s="231"/>
      <c r="BA52" s="231"/>
      <c r="BB52" s="231"/>
      <c r="BC52" s="231"/>
    </row>
    <row r="53" spans="1:60" s="106" customFormat="1" ht="36" x14ac:dyDescent="0.3">
      <c r="A53" s="221" t="s">
        <v>167</v>
      </c>
      <c r="B53" s="574">
        <v>97058915.151672825</v>
      </c>
      <c r="C53" s="137">
        <v>53</v>
      </c>
      <c r="D53" s="45">
        <v>117132245.77000001</v>
      </c>
      <c r="E53" s="45">
        <v>87849184.219999999</v>
      </c>
      <c r="F53" s="38">
        <v>1.2068159384118278</v>
      </c>
      <c r="G53" s="143">
        <v>30</v>
      </c>
      <c r="H53" s="45">
        <v>101288134.94</v>
      </c>
      <c r="I53" s="45">
        <v>75966101.099999994</v>
      </c>
      <c r="J53" s="38">
        <v>1.0435737385042705</v>
      </c>
      <c r="K53" s="143">
        <v>20</v>
      </c>
      <c r="L53" s="45">
        <v>15595710.83</v>
      </c>
      <c r="M53" s="144">
        <v>11696783.120000001</v>
      </c>
      <c r="N53" s="143">
        <v>33</v>
      </c>
      <c r="O53" s="45">
        <v>100843816.59999999</v>
      </c>
      <c r="P53" s="45">
        <v>75632862.360000014</v>
      </c>
      <c r="Q53" s="44">
        <v>1.0389959175044616</v>
      </c>
      <c r="R53" s="145">
        <v>3</v>
      </c>
      <c r="S53" s="45">
        <v>248400</v>
      </c>
      <c r="T53" s="144">
        <v>186300</v>
      </c>
      <c r="U53" s="146">
        <v>10</v>
      </c>
      <c r="V53" s="45">
        <v>3994038.37</v>
      </c>
      <c r="W53" s="144">
        <v>2995528.7800000003</v>
      </c>
      <c r="X53" s="143">
        <v>30</v>
      </c>
      <c r="Y53" s="45">
        <v>96601378.230000004</v>
      </c>
      <c r="Z53" s="45">
        <v>72451033.580000013</v>
      </c>
      <c r="AA53" s="38">
        <v>0.99528598768121579</v>
      </c>
      <c r="AB53" s="143">
        <v>30</v>
      </c>
      <c r="AC53" s="147">
        <v>62</v>
      </c>
      <c r="AD53" s="45">
        <v>96132675.180000007</v>
      </c>
      <c r="AE53" s="45">
        <v>72099506.219999999</v>
      </c>
      <c r="AF53" s="44">
        <v>0.99045693051250994</v>
      </c>
      <c r="AG53" s="49">
        <v>2</v>
      </c>
      <c r="AH53" s="45">
        <v>1200000</v>
      </c>
      <c r="AI53" s="144">
        <v>256556.87000000002</v>
      </c>
      <c r="AJ53" s="143">
        <v>121</v>
      </c>
      <c r="AK53" s="156">
        <v>30</v>
      </c>
      <c r="AL53" s="45">
        <v>99806388.659999996</v>
      </c>
      <c r="AM53" s="45">
        <v>74854791.319999993</v>
      </c>
      <c r="AN53" s="45">
        <v>93163217.75</v>
      </c>
      <c r="AO53" s="45">
        <v>69872413.239999995</v>
      </c>
      <c r="AP53" s="38">
        <v>1.0283072760913692</v>
      </c>
      <c r="AQ53" s="143">
        <v>30</v>
      </c>
      <c r="AR53" s="45">
        <v>82572028.99000001</v>
      </c>
      <c r="AS53" s="45">
        <v>61929021.630000003</v>
      </c>
      <c r="AT53" s="38">
        <v>0.8507413137779839</v>
      </c>
      <c r="AV53" s="234"/>
      <c r="AX53" s="231"/>
      <c r="AY53" s="231"/>
      <c r="AZ53" s="231"/>
      <c r="BA53" s="231"/>
      <c r="BB53" s="231"/>
      <c r="BC53" s="231"/>
    </row>
    <row r="54" spans="1:60" s="106" customFormat="1" ht="78" customHeight="1" x14ac:dyDescent="0.3">
      <c r="A54" s="221" t="s">
        <v>168</v>
      </c>
      <c r="B54" s="574">
        <v>288314469.72914642</v>
      </c>
      <c r="C54" s="137">
        <v>3056</v>
      </c>
      <c r="D54" s="45">
        <v>357867446.57999998</v>
      </c>
      <c r="E54" s="45">
        <v>268400578.40999997</v>
      </c>
      <c r="F54" s="38">
        <v>1.2412399797907967</v>
      </c>
      <c r="G54" s="143">
        <v>2912</v>
      </c>
      <c r="H54" s="45">
        <v>344107316.81</v>
      </c>
      <c r="I54" s="45">
        <v>258080481.49000001</v>
      </c>
      <c r="J54" s="38">
        <v>1.1935138639877059</v>
      </c>
      <c r="K54" s="143">
        <v>143</v>
      </c>
      <c r="L54" s="45">
        <v>13814714.190000001</v>
      </c>
      <c r="M54" s="144">
        <v>10361035.24</v>
      </c>
      <c r="N54" s="143">
        <v>2913</v>
      </c>
      <c r="O54" s="45">
        <v>283665203.94</v>
      </c>
      <c r="P54" s="45">
        <v>212748896.85000005</v>
      </c>
      <c r="Q54" s="44">
        <v>0.98387432377738748</v>
      </c>
      <c r="R54" s="145">
        <v>2</v>
      </c>
      <c r="S54" s="45">
        <v>25415.58</v>
      </c>
      <c r="T54" s="144">
        <v>19061.68</v>
      </c>
      <c r="U54" s="146">
        <v>1</v>
      </c>
      <c r="V54" s="45">
        <v>0.62</v>
      </c>
      <c r="W54" s="144">
        <v>0.47</v>
      </c>
      <c r="X54" s="143">
        <v>2911</v>
      </c>
      <c r="Y54" s="45">
        <v>283639787.74000001</v>
      </c>
      <c r="Z54" s="45">
        <v>212729834.70000008</v>
      </c>
      <c r="AA54" s="38">
        <v>0.98378616933954799</v>
      </c>
      <c r="AB54" s="143">
        <v>0</v>
      </c>
      <c r="AC54" s="147">
        <v>0</v>
      </c>
      <c r="AD54" s="45">
        <v>0</v>
      </c>
      <c r="AE54" s="45">
        <v>0</v>
      </c>
      <c r="AF54" s="44">
        <v>0</v>
      </c>
      <c r="AG54" s="49">
        <v>0</v>
      </c>
      <c r="AH54" s="45">
        <v>0</v>
      </c>
      <c r="AI54" s="144">
        <v>0</v>
      </c>
      <c r="AJ54" s="143">
        <v>2913</v>
      </c>
      <c r="AK54" s="156">
        <v>2911</v>
      </c>
      <c r="AL54" s="45">
        <v>283639787.80000001</v>
      </c>
      <c r="AM54" s="45">
        <v>212729834.72</v>
      </c>
      <c r="AN54" s="45">
        <v>0</v>
      </c>
      <c r="AO54" s="45">
        <v>0</v>
      </c>
      <c r="AP54" s="38">
        <v>0.98378616954765408</v>
      </c>
      <c r="AQ54" s="143">
        <v>2912</v>
      </c>
      <c r="AR54" s="45">
        <v>283664787.80000001</v>
      </c>
      <c r="AS54" s="45">
        <v>212748584.72000003</v>
      </c>
      <c r="AT54" s="38">
        <v>0.98387288042284349</v>
      </c>
      <c r="AV54" s="234"/>
      <c r="AX54" s="231"/>
      <c r="AY54" s="231"/>
      <c r="AZ54" s="231"/>
      <c r="BA54" s="231"/>
      <c r="BB54" s="231"/>
      <c r="BC54" s="231"/>
    </row>
    <row r="55" spans="1:60" s="106" customFormat="1" ht="39" x14ac:dyDescent="0.3">
      <c r="A55" s="221" t="s">
        <v>114</v>
      </c>
      <c r="B55" s="574">
        <v>217862253.40027332</v>
      </c>
      <c r="C55" s="143">
        <v>392</v>
      </c>
      <c r="D55" s="45">
        <v>466630052.03999996</v>
      </c>
      <c r="E55" s="45">
        <v>349972538.15000004</v>
      </c>
      <c r="F55" s="38">
        <v>2.1418581913897277</v>
      </c>
      <c r="G55" s="143">
        <v>231</v>
      </c>
      <c r="H55" s="45">
        <v>238290347.08999994</v>
      </c>
      <c r="I55" s="45">
        <v>178717759.78999996</v>
      </c>
      <c r="J55" s="38">
        <v>1.0937660993168676</v>
      </c>
      <c r="K55" s="143">
        <v>155</v>
      </c>
      <c r="L55" s="45">
        <v>218303220.64999992</v>
      </c>
      <c r="M55" s="144">
        <v>163727415.14999995</v>
      </c>
      <c r="N55" s="143">
        <v>237</v>
      </c>
      <c r="O55" s="45">
        <v>222478861.84</v>
      </c>
      <c r="P55" s="45">
        <v>166859145.90000001</v>
      </c>
      <c r="Q55" s="44">
        <v>1.0211904924679389</v>
      </c>
      <c r="R55" s="145">
        <v>6</v>
      </c>
      <c r="S55" s="45">
        <v>4771688.9000000004</v>
      </c>
      <c r="T55" s="144">
        <v>3578766.6599999997</v>
      </c>
      <c r="U55" s="146">
        <v>39</v>
      </c>
      <c r="V55" s="45">
        <v>9297158.5099999998</v>
      </c>
      <c r="W55" s="144">
        <v>6972868.9100000001</v>
      </c>
      <c r="X55" s="143">
        <v>231</v>
      </c>
      <c r="Y55" s="45">
        <v>208410014.43000001</v>
      </c>
      <c r="Z55" s="45">
        <v>156307510.32999998</v>
      </c>
      <c r="AA55" s="38">
        <v>0.95661369134511365</v>
      </c>
      <c r="AB55" s="143">
        <v>98</v>
      </c>
      <c r="AC55" s="147">
        <v>149</v>
      </c>
      <c r="AD55" s="45">
        <v>107852968.84</v>
      </c>
      <c r="AE55" s="45">
        <v>80889726.230000004</v>
      </c>
      <c r="AF55" s="44">
        <v>0.49505119476499776</v>
      </c>
      <c r="AG55" s="49">
        <v>4</v>
      </c>
      <c r="AH55" s="45">
        <v>1791969.96</v>
      </c>
      <c r="AI55" s="144">
        <v>5010382.04</v>
      </c>
      <c r="AJ55" s="143">
        <v>349</v>
      </c>
      <c r="AK55" s="156">
        <v>233</v>
      </c>
      <c r="AL55" s="45">
        <v>205504772.12</v>
      </c>
      <c r="AM55" s="45">
        <v>154128578.36000001</v>
      </c>
      <c r="AN55" s="45">
        <v>29812411.550000001</v>
      </c>
      <c r="AO55" s="45">
        <v>22359308.579999998</v>
      </c>
      <c r="AP55" s="38">
        <v>0.94327846569378315</v>
      </c>
      <c r="AQ55" s="143">
        <v>231</v>
      </c>
      <c r="AR55" s="45">
        <v>199540064.87</v>
      </c>
      <c r="AS55" s="45">
        <v>149655047.91</v>
      </c>
      <c r="AT55" s="38">
        <v>0.91590012384288355</v>
      </c>
      <c r="AV55" s="234"/>
      <c r="AX55" s="231"/>
      <c r="AY55" s="231"/>
      <c r="AZ55" s="231"/>
      <c r="BA55" s="231"/>
      <c r="BB55" s="231"/>
      <c r="BC55" s="231"/>
    </row>
    <row r="56" spans="1:60" s="108" customFormat="1" ht="39" x14ac:dyDescent="0.3">
      <c r="A56" s="65" t="s">
        <v>113</v>
      </c>
      <c r="B56" s="572">
        <v>1120400.6927156404</v>
      </c>
      <c r="C56" s="50">
        <v>10</v>
      </c>
      <c r="D56" s="28">
        <v>3660935.08</v>
      </c>
      <c r="E56" s="28">
        <v>2745701.3000000003</v>
      </c>
      <c r="F56" s="37">
        <v>3.2675230422489139</v>
      </c>
      <c r="G56" s="50">
        <v>1</v>
      </c>
      <c r="H56" s="28">
        <v>1129660.8400000001</v>
      </c>
      <c r="I56" s="28">
        <v>847245.63</v>
      </c>
      <c r="J56" s="37">
        <v>1.0082650317378106</v>
      </c>
      <c r="K56" s="50">
        <v>9</v>
      </c>
      <c r="L56" s="28">
        <v>2531274.2400000002</v>
      </c>
      <c r="M56" s="31">
        <v>1898455.67</v>
      </c>
      <c r="N56" s="50">
        <v>1</v>
      </c>
      <c r="O56" s="28">
        <v>1127820.8400000001</v>
      </c>
      <c r="P56" s="28">
        <v>845865.63</v>
      </c>
      <c r="Q56" s="43">
        <v>1.0066227621355488</v>
      </c>
      <c r="R56" s="32">
        <v>0</v>
      </c>
      <c r="S56" s="28">
        <v>0</v>
      </c>
      <c r="T56" s="31">
        <v>0</v>
      </c>
      <c r="U56" s="27">
        <v>0</v>
      </c>
      <c r="V56" s="28">
        <v>0</v>
      </c>
      <c r="W56" s="31">
        <v>0</v>
      </c>
      <c r="X56" s="50">
        <v>1</v>
      </c>
      <c r="Y56" s="28">
        <v>1127820.8400000001</v>
      </c>
      <c r="Z56" s="28">
        <v>845865.63</v>
      </c>
      <c r="AA56" s="37">
        <v>1.0066227621355488</v>
      </c>
      <c r="AB56" s="50">
        <v>1</v>
      </c>
      <c r="AC56" s="61">
        <v>2</v>
      </c>
      <c r="AD56" s="28">
        <v>1127820.8400000001</v>
      </c>
      <c r="AE56" s="28">
        <v>845865.63</v>
      </c>
      <c r="AF56" s="43">
        <v>1.0066227621355488</v>
      </c>
      <c r="AG56" s="33">
        <v>0</v>
      </c>
      <c r="AH56" s="28">
        <v>0</v>
      </c>
      <c r="AI56" s="31">
        <v>0</v>
      </c>
      <c r="AJ56" s="50">
        <v>1</v>
      </c>
      <c r="AK56" s="64">
        <v>1</v>
      </c>
      <c r="AL56" s="28">
        <v>1127820.8400000001</v>
      </c>
      <c r="AM56" s="28">
        <v>845865.63</v>
      </c>
      <c r="AN56" s="28">
        <v>0</v>
      </c>
      <c r="AO56" s="28">
        <v>0</v>
      </c>
      <c r="AP56" s="37">
        <v>1.0066227621355488</v>
      </c>
      <c r="AQ56" s="50">
        <v>1</v>
      </c>
      <c r="AR56" s="28">
        <v>1127820.8400000001</v>
      </c>
      <c r="AS56" s="28">
        <v>845865.63</v>
      </c>
      <c r="AT56" s="37">
        <v>1.0066227621355488</v>
      </c>
      <c r="AV56" s="194"/>
      <c r="AW56" s="195"/>
      <c r="AX56" s="185"/>
      <c r="AY56" s="185"/>
      <c r="AZ56" s="185"/>
      <c r="BA56" s="185"/>
      <c r="BB56" s="185"/>
      <c r="BC56" s="185"/>
      <c r="BD56" s="195"/>
      <c r="BE56" s="195"/>
    </row>
    <row r="57" spans="1:60" s="106" customFormat="1" ht="28.5" x14ac:dyDescent="0.3">
      <c r="A57" s="221" t="s">
        <v>60</v>
      </c>
      <c r="B57" s="574">
        <v>1120400.6927156404</v>
      </c>
      <c r="C57" s="143">
        <v>4</v>
      </c>
      <c r="D57" s="45">
        <v>3030195.58</v>
      </c>
      <c r="E57" s="45">
        <v>2272646.6800000002</v>
      </c>
      <c r="F57" s="38">
        <v>2.7045641793163981</v>
      </c>
      <c r="G57" s="143">
        <v>1</v>
      </c>
      <c r="H57" s="45">
        <v>1129660.8400000001</v>
      </c>
      <c r="I57" s="45">
        <v>847245.63</v>
      </c>
      <c r="J57" s="38">
        <v>1.0082650317378106</v>
      </c>
      <c r="K57" s="143">
        <v>3</v>
      </c>
      <c r="L57" s="45">
        <v>1900534.74</v>
      </c>
      <c r="M57" s="144">
        <v>1425401.05</v>
      </c>
      <c r="N57" s="528">
        <v>1</v>
      </c>
      <c r="O57" s="242">
        <v>1127820.8400000001</v>
      </c>
      <c r="P57" s="45">
        <v>845865.63</v>
      </c>
      <c r="Q57" s="361">
        <v>1.0066227621355488</v>
      </c>
      <c r="R57" s="145">
        <v>0</v>
      </c>
      <c r="S57" s="45">
        <v>0</v>
      </c>
      <c r="T57" s="144">
        <v>0</v>
      </c>
      <c r="U57" s="146">
        <v>0</v>
      </c>
      <c r="V57" s="45">
        <v>0</v>
      </c>
      <c r="W57" s="144">
        <v>0</v>
      </c>
      <c r="X57" s="143">
        <v>1</v>
      </c>
      <c r="Y57" s="45">
        <v>1127820.8400000001</v>
      </c>
      <c r="Z57" s="45">
        <v>845865.63</v>
      </c>
      <c r="AA57" s="38">
        <v>1.0066227621355488</v>
      </c>
      <c r="AB57" s="143">
        <v>1</v>
      </c>
      <c r="AC57" s="147">
        <v>2</v>
      </c>
      <c r="AD57" s="45">
        <v>1127820.8400000001</v>
      </c>
      <c r="AE57" s="45">
        <v>845865.63</v>
      </c>
      <c r="AF57" s="44">
        <v>1.0066227621355488</v>
      </c>
      <c r="AG57" s="49">
        <v>0</v>
      </c>
      <c r="AH57" s="45">
        <v>0</v>
      </c>
      <c r="AI57" s="144">
        <v>0</v>
      </c>
      <c r="AJ57" s="143">
        <v>1</v>
      </c>
      <c r="AK57" s="156">
        <v>1</v>
      </c>
      <c r="AL57" s="45">
        <v>1127820.8400000001</v>
      </c>
      <c r="AM57" s="45">
        <v>845865.63</v>
      </c>
      <c r="AN57" s="45">
        <v>0</v>
      </c>
      <c r="AO57" s="45">
        <v>0</v>
      </c>
      <c r="AP57" s="38">
        <v>1.0066227621355488</v>
      </c>
      <c r="AQ57" s="143">
        <v>1</v>
      </c>
      <c r="AR57" s="45">
        <v>1127820.8400000001</v>
      </c>
      <c r="AS57" s="45">
        <v>845865.63</v>
      </c>
      <c r="AT57" s="38">
        <v>1.0066227621355488</v>
      </c>
      <c r="AV57" s="234"/>
      <c r="AX57" s="231"/>
      <c r="AY57" s="231"/>
      <c r="AZ57" s="231"/>
      <c r="BA57" s="231"/>
      <c r="BB57" s="231"/>
      <c r="BC57" s="231"/>
    </row>
    <row r="58" spans="1:60" s="106" customFormat="1" ht="54" x14ac:dyDescent="0.3">
      <c r="A58" s="221" t="s">
        <v>61</v>
      </c>
      <c r="B58" s="574">
        <v>0</v>
      </c>
      <c r="C58" s="143">
        <v>3</v>
      </c>
      <c r="D58" s="45">
        <v>421000</v>
      </c>
      <c r="E58" s="45">
        <v>315750</v>
      </c>
      <c r="F58" s="38" t="s">
        <v>129</v>
      </c>
      <c r="G58" s="143">
        <v>0</v>
      </c>
      <c r="H58" s="45">
        <v>0</v>
      </c>
      <c r="I58" s="45">
        <v>0</v>
      </c>
      <c r="J58" s="38" t="s">
        <v>129</v>
      </c>
      <c r="K58" s="143">
        <v>3</v>
      </c>
      <c r="L58" s="45">
        <v>421000</v>
      </c>
      <c r="M58" s="144">
        <v>315750</v>
      </c>
      <c r="N58" s="528">
        <v>0</v>
      </c>
      <c r="O58" s="242">
        <v>0</v>
      </c>
      <c r="P58" s="45">
        <v>0</v>
      </c>
      <c r="Q58" s="361" t="s">
        <v>129</v>
      </c>
      <c r="R58" s="145">
        <v>0</v>
      </c>
      <c r="S58" s="45">
        <v>0</v>
      </c>
      <c r="T58" s="144">
        <v>0</v>
      </c>
      <c r="U58" s="146">
        <v>0</v>
      </c>
      <c r="V58" s="45">
        <v>0</v>
      </c>
      <c r="W58" s="144">
        <v>0</v>
      </c>
      <c r="X58" s="143">
        <v>0</v>
      </c>
      <c r="Y58" s="45">
        <v>0</v>
      </c>
      <c r="Z58" s="45">
        <v>0</v>
      </c>
      <c r="AA58" s="38" t="s">
        <v>129</v>
      </c>
      <c r="AB58" s="143">
        <v>0</v>
      </c>
      <c r="AC58" s="147">
        <v>0</v>
      </c>
      <c r="AD58" s="45">
        <v>0</v>
      </c>
      <c r="AE58" s="45">
        <v>0</v>
      </c>
      <c r="AF58" s="44" t="s">
        <v>129</v>
      </c>
      <c r="AG58" s="49">
        <v>0</v>
      </c>
      <c r="AH58" s="45">
        <v>0</v>
      </c>
      <c r="AI58" s="144">
        <v>0</v>
      </c>
      <c r="AJ58" s="143">
        <v>0</v>
      </c>
      <c r="AK58" s="156">
        <v>0</v>
      </c>
      <c r="AL58" s="45">
        <v>0</v>
      </c>
      <c r="AM58" s="45">
        <v>0</v>
      </c>
      <c r="AN58" s="45">
        <v>0</v>
      </c>
      <c r="AO58" s="45">
        <v>0</v>
      </c>
      <c r="AP58" s="38" t="s">
        <v>129</v>
      </c>
      <c r="AQ58" s="143">
        <v>0</v>
      </c>
      <c r="AR58" s="45">
        <v>0</v>
      </c>
      <c r="AS58" s="45">
        <v>0</v>
      </c>
      <c r="AT58" s="38" t="s">
        <v>129</v>
      </c>
      <c r="AV58" s="234"/>
      <c r="AX58" s="231"/>
      <c r="AY58" s="231"/>
      <c r="AZ58" s="231"/>
      <c r="BA58" s="231"/>
      <c r="BB58" s="231"/>
      <c r="BC58" s="231"/>
    </row>
    <row r="59" spans="1:60" s="106" customFormat="1" ht="36" x14ac:dyDescent="0.3">
      <c r="A59" s="221" t="s">
        <v>62</v>
      </c>
      <c r="B59" s="574">
        <v>0</v>
      </c>
      <c r="C59" s="143">
        <v>3</v>
      </c>
      <c r="D59" s="45">
        <v>209739.5</v>
      </c>
      <c r="E59" s="45">
        <v>157304.62</v>
      </c>
      <c r="F59" s="38" t="s">
        <v>129</v>
      </c>
      <c r="G59" s="143">
        <v>0</v>
      </c>
      <c r="H59" s="45">
        <v>0</v>
      </c>
      <c r="I59" s="45">
        <v>0</v>
      </c>
      <c r="J59" s="38" t="s">
        <v>129</v>
      </c>
      <c r="K59" s="143">
        <v>3</v>
      </c>
      <c r="L59" s="45">
        <v>209739.5</v>
      </c>
      <c r="M59" s="144">
        <v>157304.62</v>
      </c>
      <c r="N59" s="528">
        <v>0</v>
      </c>
      <c r="O59" s="242">
        <v>0</v>
      </c>
      <c r="P59" s="45">
        <v>0</v>
      </c>
      <c r="Q59" s="361" t="s">
        <v>129</v>
      </c>
      <c r="R59" s="145">
        <v>0</v>
      </c>
      <c r="S59" s="45">
        <v>0</v>
      </c>
      <c r="T59" s="144">
        <v>0</v>
      </c>
      <c r="U59" s="146">
        <v>0</v>
      </c>
      <c r="V59" s="45">
        <v>0</v>
      </c>
      <c r="W59" s="144">
        <v>0</v>
      </c>
      <c r="X59" s="143">
        <v>0</v>
      </c>
      <c r="Y59" s="45">
        <v>0</v>
      </c>
      <c r="Z59" s="45">
        <v>0</v>
      </c>
      <c r="AA59" s="38" t="s">
        <v>129</v>
      </c>
      <c r="AB59" s="143">
        <v>0</v>
      </c>
      <c r="AC59" s="147">
        <v>0</v>
      </c>
      <c r="AD59" s="45">
        <v>0</v>
      </c>
      <c r="AE59" s="45">
        <v>0</v>
      </c>
      <c r="AF59" s="44" t="s">
        <v>129</v>
      </c>
      <c r="AG59" s="49">
        <v>0</v>
      </c>
      <c r="AH59" s="45">
        <v>0</v>
      </c>
      <c r="AI59" s="144">
        <v>0</v>
      </c>
      <c r="AJ59" s="143">
        <v>0</v>
      </c>
      <c r="AK59" s="156">
        <v>0</v>
      </c>
      <c r="AL59" s="45">
        <v>0</v>
      </c>
      <c r="AM59" s="45">
        <v>0</v>
      </c>
      <c r="AN59" s="45">
        <v>0</v>
      </c>
      <c r="AO59" s="45">
        <v>0</v>
      </c>
      <c r="AP59" s="38" t="s">
        <v>129</v>
      </c>
      <c r="AQ59" s="143">
        <v>0</v>
      </c>
      <c r="AR59" s="45">
        <v>0</v>
      </c>
      <c r="AS59" s="45">
        <v>0</v>
      </c>
      <c r="AT59" s="38" t="s">
        <v>129</v>
      </c>
      <c r="AV59" s="234"/>
      <c r="AX59" s="231"/>
      <c r="AY59" s="231"/>
      <c r="AZ59" s="231"/>
      <c r="BA59" s="231"/>
      <c r="BB59" s="231"/>
      <c r="BC59" s="231"/>
    </row>
    <row r="60" spans="1:60" s="108" customFormat="1" ht="28.5" x14ac:dyDescent="0.3">
      <c r="A60" s="65" t="s">
        <v>106</v>
      </c>
      <c r="B60" s="572">
        <v>190682500.92308939</v>
      </c>
      <c r="C60" s="169">
        <v>222</v>
      </c>
      <c r="D60" s="30">
        <v>198969781.54999998</v>
      </c>
      <c r="E60" s="30">
        <v>149227335.49000001</v>
      </c>
      <c r="F60" s="39">
        <v>1.0434611492234058</v>
      </c>
      <c r="G60" s="169">
        <v>222</v>
      </c>
      <c r="H60" s="30">
        <v>198969781.54999998</v>
      </c>
      <c r="I60" s="30">
        <v>149227335.49000001</v>
      </c>
      <c r="J60" s="39">
        <v>1.0434611492234058</v>
      </c>
      <c r="K60" s="50">
        <v>6</v>
      </c>
      <c r="L60" s="28">
        <v>1549611.41</v>
      </c>
      <c r="M60" s="31">
        <v>1162208.55</v>
      </c>
      <c r="N60" s="50">
        <v>216</v>
      </c>
      <c r="O60" s="28">
        <v>195646831.44999999</v>
      </c>
      <c r="P60" s="28">
        <v>146735122.93000007</v>
      </c>
      <c r="Q60" s="43">
        <v>1.0260345364827836</v>
      </c>
      <c r="R60" s="32">
        <v>0</v>
      </c>
      <c r="S60" s="28">
        <v>0</v>
      </c>
      <c r="T60" s="31">
        <v>0</v>
      </c>
      <c r="U60" s="27">
        <v>26</v>
      </c>
      <c r="V60" s="28">
        <v>2201755.34</v>
      </c>
      <c r="W60" s="31">
        <v>1651316.5</v>
      </c>
      <c r="X60" s="50">
        <v>216</v>
      </c>
      <c r="Y60" s="28">
        <v>193445076.10999998</v>
      </c>
      <c r="Z60" s="28">
        <v>145083806.43000007</v>
      </c>
      <c r="AA60" s="37">
        <v>1.0144878275328728</v>
      </c>
      <c r="AB60" s="50">
        <v>217</v>
      </c>
      <c r="AC60" s="61">
        <v>302</v>
      </c>
      <c r="AD60" s="28">
        <v>188699685.50999999</v>
      </c>
      <c r="AE60" s="28">
        <v>141524763.06</v>
      </c>
      <c r="AF60" s="43">
        <v>0.98960148202645426</v>
      </c>
      <c r="AG60" s="33">
        <v>0</v>
      </c>
      <c r="AH60" s="28">
        <v>0</v>
      </c>
      <c r="AI60" s="31">
        <v>4813177.84</v>
      </c>
      <c r="AJ60" s="50">
        <v>321</v>
      </c>
      <c r="AK60" s="64">
        <v>216</v>
      </c>
      <c r="AL60" s="28">
        <v>188623503.23000002</v>
      </c>
      <c r="AM60" s="28">
        <v>141467626.24000001</v>
      </c>
      <c r="AN60" s="28">
        <v>0</v>
      </c>
      <c r="AO60" s="28">
        <v>0</v>
      </c>
      <c r="AP60" s="37">
        <v>0.98920195779307585</v>
      </c>
      <c r="AQ60" s="50">
        <v>216</v>
      </c>
      <c r="AR60" s="28">
        <v>188623503.23000002</v>
      </c>
      <c r="AS60" s="28">
        <v>141467626.24000001</v>
      </c>
      <c r="AT60" s="37">
        <v>0.98920195779307585</v>
      </c>
      <c r="AV60" s="194"/>
      <c r="AW60" s="195"/>
      <c r="AX60" s="185"/>
      <c r="AY60" s="185"/>
      <c r="AZ60" s="185"/>
      <c r="BA60" s="185"/>
      <c r="BB60" s="185"/>
      <c r="BC60" s="185"/>
      <c r="BD60" s="195"/>
      <c r="BE60" s="195"/>
    </row>
    <row r="61" spans="1:60" s="106" customFormat="1" ht="29.25" outlineLevel="1" thickBot="1" x14ac:dyDescent="0.35">
      <c r="A61" s="243" t="s">
        <v>124</v>
      </c>
      <c r="B61" s="577">
        <v>190682500.92308939</v>
      </c>
      <c r="C61" s="157">
        <v>222</v>
      </c>
      <c r="D61" s="158">
        <v>198969781.54999998</v>
      </c>
      <c r="E61" s="158">
        <v>149227335.49000001</v>
      </c>
      <c r="F61" s="159">
        <v>1.0434611492234058</v>
      </c>
      <c r="G61" s="157">
        <v>222</v>
      </c>
      <c r="H61" s="158">
        <v>198969781.54999998</v>
      </c>
      <c r="I61" s="158">
        <v>149227335.49000001</v>
      </c>
      <c r="J61" s="159">
        <v>1.0434611492234058</v>
      </c>
      <c r="K61" s="245">
        <v>6</v>
      </c>
      <c r="L61" s="246">
        <v>1549611.41</v>
      </c>
      <c r="M61" s="455">
        <v>1162208.55</v>
      </c>
      <c r="N61" s="244">
        <v>216</v>
      </c>
      <c r="O61" s="158">
        <v>195646831.44999999</v>
      </c>
      <c r="P61" s="161">
        <v>146735122.93000007</v>
      </c>
      <c r="Q61" s="162">
        <v>1.0260345364827836</v>
      </c>
      <c r="R61" s="160">
        <v>0</v>
      </c>
      <c r="S61" s="158">
        <v>0</v>
      </c>
      <c r="T61" s="163">
        <v>0</v>
      </c>
      <c r="U61" s="164">
        <v>26</v>
      </c>
      <c r="V61" s="158">
        <v>2201755.34</v>
      </c>
      <c r="W61" s="163">
        <v>1651316.5</v>
      </c>
      <c r="X61" s="164">
        <v>216</v>
      </c>
      <c r="Y61" s="158">
        <v>193445076.10999998</v>
      </c>
      <c r="Z61" s="161">
        <v>145083806.43000007</v>
      </c>
      <c r="AA61" s="530">
        <v>1.0144878275328728</v>
      </c>
      <c r="AB61" s="157">
        <v>217</v>
      </c>
      <c r="AC61" s="165">
        <v>302</v>
      </c>
      <c r="AD61" s="158">
        <v>188699685.50999999</v>
      </c>
      <c r="AE61" s="158">
        <v>141524763.06</v>
      </c>
      <c r="AF61" s="166">
        <v>0.98960148202645426</v>
      </c>
      <c r="AG61" s="168">
        <v>0</v>
      </c>
      <c r="AH61" s="158">
        <v>0</v>
      </c>
      <c r="AI61" s="163">
        <v>4813177.84</v>
      </c>
      <c r="AJ61" s="157">
        <v>321</v>
      </c>
      <c r="AK61" s="167">
        <v>216</v>
      </c>
      <c r="AL61" s="158">
        <v>188623503.23000002</v>
      </c>
      <c r="AM61" s="158">
        <v>141467626.24000001</v>
      </c>
      <c r="AN61" s="158">
        <v>0</v>
      </c>
      <c r="AO61" s="158">
        <v>0</v>
      </c>
      <c r="AP61" s="159">
        <v>0.98920195779307585</v>
      </c>
      <c r="AQ61" s="157">
        <v>216</v>
      </c>
      <c r="AR61" s="158">
        <v>188623503.23000002</v>
      </c>
      <c r="AS61" s="158">
        <v>141467626.24000001</v>
      </c>
      <c r="AT61" s="159">
        <v>0.98920195779307585</v>
      </c>
      <c r="AV61" s="234"/>
      <c r="AX61" s="231"/>
      <c r="AY61" s="231"/>
      <c r="AZ61" s="231"/>
      <c r="BA61" s="231"/>
      <c r="BB61" s="231"/>
      <c r="BC61" s="231"/>
    </row>
    <row r="62" spans="1:60" s="105" customFormat="1" ht="21.75" customHeight="1" thickBot="1" x14ac:dyDescent="0.35">
      <c r="A62" s="67" t="s">
        <v>96</v>
      </c>
      <c r="B62" s="578">
        <v>2744523913.736351</v>
      </c>
      <c r="C62" s="132">
        <v>14321</v>
      </c>
      <c r="D62" s="130">
        <v>4699864465.8900003</v>
      </c>
      <c r="E62" s="130">
        <v>3468810840.6300001</v>
      </c>
      <c r="F62" s="68">
        <v>1.7124516359165842</v>
      </c>
      <c r="G62" s="132">
        <v>12039</v>
      </c>
      <c r="H62" s="130">
        <v>3027870635.8799996</v>
      </c>
      <c r="I62" s="130">
        <v>2214815471.6700001</v>
      </c>
      <c r="J62" s="68">
        <v>1.1032407554277437</v>
      </c>
      <c r="K62" s="132">
        <v>2195</v>
      </c>
      <c r="L62" s="130">
        <v>1357735431.8899999</v>
      </c>
      <c r="M62" s="129">
        <v>1014277742.6199999</v>
      </c>
      <c r="N62" s="132">
        <v>12126</v>
      </c>
      <c r="O62" s="130">
        <v>3089220998.7299995</v>
      </c>
      <c r="P62" s="130">
        <v>2265301750.5500002</v>
      </c>
      <c r="Q62" s="69">
        <v>1.1255944913682254</v>
      </c>
      <c r="R62" s="136">
        <v>275</v>
      </c>
      <c r="S62" s="130">
        <v>316589247.54000002</v>
      </c>
      <c r="T62" s="129">
        <v>236479520.84</v>
      </c>
      <c r="U62" s="135">
        <v>552</v>
      </c>
      <c r="V62" s="130">
        <v>55614657.170000002</v>
      </c>
      <c r="W62" s="134">
        <v>41842583.760000005</v>
      </c>
      <c r="X62" s="132">
        <v>11851</v>
      </c>
      <c r="Y62" s="130">
        <v>2717017094.02</v>
      </c>
      <c r="Z62" s="133">
        <v>1986979645.95</v>
      </c>
      <c r="AA62" s="68">
        <v>0.98997756238206591</v>
      </c>
      <c r="AB62" s="132">
        <v>7161</v>
      </c>
      <c r="AC62" s="131">
        <v>8000</v>
      </c>
      <c r="AD62" s="130">
        <v>2006407999.8299999</v>
      </c>
      <c r="AE62" s="130">
        <v>1456510135.1199999</v>
      </c>
      <c r="AF62" s="69">
        <v>0.7310586691512948</v>
      </c>
      <c r="AG62" s="170">
        <v>86</v>
      </c>
      <c r="AH62" s="130">
        <v>23547735.400000002</v>
      </c>
      <c r="AI62" s="129">
        <v>60953115.990000002</v>
      </c>
      <c r="AJ62" s="132">
        <v>16023</v>
      </c>
      <c r="AK62" s="131">
        <v>11954</v>
      </c>
      <c r="AL62" s="130">
        <v>2724887617.96</v>
      </c>
      <c r="AM62" s="130">
        <v>1993556276.3800001</v>
      </c>
      <c r="AN62" s="130">
        <v>945688502.9000001</v>
      </c>
      <c r="AO62" s="130">
        <v>709623874.43000007</v>
      </c>
      <c r="AP62" s="68">
        <v>0.99284528158852203</v>
      </c>
      <c r="AQ62" s="132">
        <v>11883</v>
      </c>
      <c r="AR62" s="171">
        <v>2628655259.96</v>
      </c>
      <c r="AS62" s="171">
        <v>1921338498.8799999</v>
      </c>
      <c r="AT62" s="110">
        <v>0.95778187495600675</v>
      </c>
      <c r="AV62" s="194"/>
      <c r="AW62" s="106"/>
      <c r="AX62" s="185"/>
      <c r="AY62" s="185"/>
      <c r="AZ62" s="185"/>
      <c r="BA62" s="185"/>
      <c r="BB62" s="185"/>
      <c r="BC62" s="185"/>
      <c r="BD62" s="106"/>
      <c r="BE62" s="106"/>
    </row>
    <row r="63" spans="1:60" ht="54" customHeight="1" x14ac:dyDescent="0.25">
      <c r="A63" s="3"/>
      <c r="B63" s="394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09"/>
      <c r="AR63" s="410"/>
      <c r="AS63" s="410"/>
      <c r="AT63" s="410"/>
      <c r="AU63" s="2"/>
      <c r="AV63" s="18"/>
      <c r="BF63" s="25"/>
      <c r="BG63" s="25"/>
      <c r="BH63" s="25"/>
    </row>
    <row r="64" spans="1:60" ht="27.75" customHeight="1" x14ac:dyDescent="0.45">
      <c r="A64" s="5" t="s">
        <v>119</v>
      </c>
      <c r="B64" s="112"/>
      <c r="C64" s="15"/>
      <c r="D64" s="2"/>
      <c r="E64" s="117"/>
      <c r="F64" s="123"/>
      <c r="G64" s="125"/>
      <c r="H64" s="128"/>
      <c r="I64" s="126"/>
      <c r="J64" s="116"/>
      <c r="K64" s="201"/>
      <c r="L64" s="119"/>
      <c r="M64" s="2"/>
      <c r="N64" s="8"/>
      <c r="O64" s="116"/>
      <c r="P64" s="2"/>
      <c r="Q64" s="2"/>
      <c r="R64" s="2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18"/>
      <c r="AO64" s="18"/>
      <c r="AP64" s="18"/>
      <c r="AQ64" s="18"/>
      <c r="AT64" s="18"/>
      <c r="AU64" s="2"/>
      <c r="AV64" s="18"/>
      <c r="BF64" s="25"/>
      <c r="BG64" s="25"/>
      <c r="BH64" s="25"/>
    </row>
    <row r="65" spans="1:60" ht="20.25" x14ac:dyDescent="0.3">
      <c r="A65" s="5" t="s">
        <v>120</v>
      </c>
      <c r="B65" s="4"/>
      <c r="C65" s="6"/>
      <c r="D65" s="113"/>
      <c r="E65" s="113"/>
      <c r="F65" s="128"/>
      <c r="G65" s="128"/>
      <c r="H65" s="126"/>
      <c r="I65" s="126"/>
      <c r="J65" s="113"/>
      <c r="K65" s="201"/>
      <c r="L65" s="113"/>
      <c r="M65" s="113"/>
      <c r="N65" s="16"/>
      <c r="O65" s="116"/>
      <c r="P65" s="2"/>
      <c r="Q65" s="18"/>
      <c r="R65" s="2"/>
      <c r="S65" s="2"/>
      <c r="T65" s="18"/>
      <c r="U65" s="18"/>
      <c r="V65" s="116"/>
      <c r="W65" s="18"/>
      <c r="X65" s="2"/>
      <c r="Y65" s="116"/>
      <c r="Z65" s="175"/>
      <c r="AA65" s="2"/>
      <c r="AB65" s="18"/>
      <c r="AC65" s="2"/>
      <c r="AD65" s="2"/>
      <c r="AE65" s="2"/>
      <c r="AF65" s="2"/>
      <c r="AG65" s="2"/>
      <c r="AH65" s="2"/>
      <c r="AI65" s="2"/>
      <c r="AJ65" s="2"/>
      <c r="AK65" s="2"/>
      <c r="AQ65" s="2"/>
      <c r="AR65" s="2"/>
      <c r="AS65" s="2"/>
      <c r="AU65" s="25"/>
      <c r="AV65" s="18"/>
      <c r="BF65" s="25"/>
      <c r="BG65" s="25"/>
      <c r="BH65" s="25"/>
    </row>
    <row r="66" spans="1:60" ht="31.5" customHeight="1" x14ac:dyDescent="0.35">
      <c r="A66" s="5" t="s">
        <v>64</v>
      </c>
      <c r="B66" s="4"/>
      <c r="C66" s="6"/>
      <c r="D66" s="113"/>
      <c r="E66" s="113"/>
      <c r="F66" s="128"/>
      <c r="G66" s="128"/>
      <c r="H66" s="126"/>
      <c r="I66" s="126"/>
      <c r="J66" s="113"/>
      <c r="K66" s="201"/>
      <c r="L66" s="113"/>
      <c r="M66" s="113"/>
      <c r="N66" s="16"/>
      <c r="O66" s="21"/>
      <c r="P66" s="2"/>
      <c r="Q66" s="2"/>
      <c r="R66" s="2"/>
      <c r="S66" s="184"/>
      <c r="T66" s="18"/>
      <c r="U66" s="18"/>
      <c r="V66" s="2"/>
      <c r="W66" s="18"/>
      <c r="X66" s="411"/>
      <c r="Y66" s="411"/>
      <c r="Z66" s="411"/>
      <c r="AA66" s="2"/>
      <c r="AB66" s="18"/>
      <c r="AC66" s="411"/>
      <c r="AD66" s="411"/>
      <c r="AE66" s="411"/>
      <c r="AF66" s="2"/>
      <c r="AG66" s="2"/>
      <c r="AH66" s="2"/>
      <c r="AI66" s="2"/>
      <c r="AJ66" s="2"/>
      <c r="AK66" s="2"/>
      <c r="AQ66" s="2"/>
      <c r="AR66" s="2"/>
      <c r="AS66" s="2"/>
      <c r="AU66" s="25"/>
      <c r="AV66" s="18"/>
      <c r="BF66" s="25"/>
      <c r="BG66" s="25"/>
      <c r="BH66" s="25"/>
    </row>
    <row r="67" spans="1:60" ht="21" customHeight="1" x14ac:dyDescent="0.35">
      <c r="A67" s="5" t="s">
        <v>172</v>
      </c>
      <c r="C67" s="15"/>
      <c r="D67" s="2"/>
      <c r="E67" s="2"/>
      <c r="F67" s="127"/>
      <c r="G67" s="127"/>
      <c r="H67" s="126"/>
      <c r="I67" s="126"/>
      <c r="J67" s="2"/>
      <c r="K67" s="2"/>
      <c r="L67" s="2"/>
      <c r="M67" s="2"/>
      <c r="N67" s="18"/>
      <c r="O67" s="18"/>
      <c r="P67" s="18"/>
      <c r="Q67" s="2"/>
      <c r="R67" s="2"/>
      <c r="S67" s="2"/>
      <c r="T67" s="18"/>
      <c r="U67" s="18"/>
      <c r="V67" s="2"/>
      <c r="W67" s="18"/>
      <c r="X67" s="411"/>
      <c r="Y67" s="411"/>
      <c r="Z67" s="411"/>
      <c r="AA67" s="2"/>
      <c r="AB67" s="18"/>
      <c r="AC67" s="411"/>
      <c r="AD67" s="411"/>
      <c r="AE67" s="411"/>
      <c r="AF67" s="2"/>
      <c r="AG67" s="2"/>
      <c r="AH67" s="2"/>
      <c r="AI67" s="2"/>
      <c r="AJ67" s="2"/>
      <c r="AK67" s="2"/>
      <c r="AQ67" s="2"/>
      <c r="AR67" s="2"/>
      <c r="AS67" s="2"/>
      <c r="AU67" s="25"/>
      <c r="AV67" s="18"/>
      <c r="BF67" s="25"/>
      <c r="BG67" s="25"/>
      <c r="BH67" s="25"/>
    </row>
    <row r="68" spans="1:60" ht="21" customHeight="1" x14ac:dyDescent="0.35">
      <c r="A68" s="5" t="s">
        <v>174</v>
      </c>
      <c r="B68" s="4"/>
      <c r="C68" s="15"/>
      <c r="D68" s="116"/>
      <c r="E68" s="2"/>
      <c r="F68" s="125"/>
      <c r="G68" s="125"/>
      <c r="H68" s="126"/>
      <c r="I68" s="126"/>
      <c r="J68" s="2"/>
      <c r="K68" s="2"/>
      <c r="L68" s="2"/>
      <c r="M68" s="2"/>
      <c r="N68" s="18"/>
      <c r="O68" s="18"/>
      <c r="P68" s="18"/>
      <c r="Q68" s="2"/>
      <c r="R68" s="2"/>
      <c r="S68" s="18"/>
      <c r="T68" s="18"/>
      <c r="U68" s="18"/>
      <c r="V68" s="2"/>
      <c r="W68" s="18"/>
      <c r="X68" s="411"/>
      <c r="Y68" s="411"/>
      <c r="Z68" s="411"/>
      <c r="AA68" s="2"/>
      <c r="AB68" s="18"/>
      <c r="AC68" s="411"/>
      <c r="AD68" s="411"/>
      <c r="AE68" s="411"/>
      <c r="AF68" s="2"/>
      <c r="AG68" s="2"/>
      <c r="AH68" s="2"/>
      <c r="AI68" s="2"/>
      <c r="AJ68" s="2"/>
      <c r="AK68" s="2"/>
      <c r="AQ68" s="2"/>
      <c r="AR68" s="2"/>
      <c r="AS68" s="2"/>
      <c r="AU68" s="25"/>
      <c r="AV68" s="18"/>
      <c r="BF68" s="25"/>
      <c r="BG68" s="25"/>
      <c r="BH68" s="25"/>
    </row>
    <row r="69" spans="1:60" ht="21" x14ac:dyDescent="0.35">
      <c r="A69" s="5" t="s">
        <v>173</v>
      </c>
      <c r="B69" s="102"/>
      <c r="C69" s="15"/>
      <c r="D69" s="2"/>
      <c r="E69" s="2"/>
      <c r="F69" s="125"/>
      <c r="G69" s="125"/>
      <c r="H69" s="125"/>
      <c r="I69" s="2"/>
      <c r="J69" s="2"/>
      <c r="K69" s="2"/>
      <c r="L69" s="2"/>
      <c r="M69" s="2"/>
      <c r="N69" s="18"/>
      <c r="O69" s="2"/>
      <c r="P69" s="18"/>
      <c r="Q69" s="2"/>
      <c r="R69" s="2"/>
      <c r="S69" s="2"/>
      <c r="T69" s="18"/>
      <c r="U69" s="18"/>
      <c r="V69" s="2"/>
      <c r="W69" s="18"/>
      <c r="X69" s="2"/>
      <c r="Y69" s="2"/>
      <c r="Z69" s="2"/>
      <c r="AA69" s="2"/>
      <c r="AB69" s="18"/>
      <c r="AC69" s="411"/>
      <c r="AD69" s="411"/>
      <c r="AE69" s="411"/>
      <c r="AF69" s="2"/>
      <c r="AG69" s="2"/>
      <c r="AH69" s="2"/>
      <c r="AI69" s="2"/>
      <c r="AJ69" s="2"/>
      <c r="AK69" s="2"/>
      <c r="AQ69" s="2"/>
      <c r="AR69" s="2"/>
      <c r="AS69" s="2"/>
      <c r="AU69" s="25"/>
      <c r="AV69" s="18"/>
      <c r="BF69" s="25"/>
      <c r="BG69" s="25"/>
      <c r="BH69" s="25"/>
    </row>
    <row r="70" spans="1:60" ht="21" x14ac:dyDescent="0.35">
      <c r="A70" s="5" t="s">
        <v>175</v>
      </c>
      <c r="B70" s="4"/>
      <c r="C70" s="15"/>
      <c r="D70" s="2"/>
      <c r="E70" s="2"/>
      <c r="F70" s="123"/>
      <c r="G70" s="123"/>
      <c r="H70" s="123"/>
      <c r="I70" s="2"/>
      <c r="J70" s="2"/>
      <c r="K70" s="2"/>
      <c r="L70" s="2"/>
      <c r="M70" s="2"/>
      <c r="N70" s="18"/>
      <c r="O70" s="18"/>
      <c r="P70" s="18"/>
      <c r="Q70" s="2"/>
      <c r="R70" s="2"/>
      <c r="S70" s="2"/>
      <c r="T70" s="18"/>
      <c r="U70" s="18"/>
      <c r="V70" s="2"/>
      <c r="W70" s="18"/>
      <c r="X70" s="2"/>
      <c r="Y70" s="2"/>
      <c r="Z70" s="2"/>
      <c r="AA70" s="2"/>
      <c r="AB70" s="18"/>
      <c r="AC70" s="411"/>
      <c r="AD70" s="411"/>
      <c r="AE70" s="411"/>
      <c r="AF70" s="2"/>
      <c r="AG70" s="2"/>
      <c r="AH70" s="2"/>
      <c r="AI70" s="2"/>
      <c r="AJ70" s="2"/>
      <c r="AK70" s="2"/>
      <c r="AQ70" s="2"/>
      <c r="AR70" s="2"/>
      <c r="AS70" s="2"/>
      <c r="AU70" s="25"/>
      <c r="AV70" s="18"/>
      <c r="BF70" s="25"/>
      <c r="BG70" s="25"/>
      <c r="BH70" s="25"/>
    </row>
    <row r="71" spans="1:60" ht="21" x14ac:dyDescent="0.35">
      <c r="A71" s="5" t="s">
        <v>176</v>
      </c>
      <c r="B71" s="4"/>
      <c r="C71" s="15"/>
      <c r="D71" s="2"/>
      <c r="E71" s="2"/>
      <c r="F71" s="125"/>
      <c r="G71" s="125"/>
      <c r="H71" s="125"/>
      <c r="I71" s="2"/>
      <c r="J71" s="2"/>
      <c r="K71" s="2"/>
      <c r="L71" s="2"/>
      <c r="M71" s="2"/>
      <c r="N71" s="18"/>
      <c r="O71" s="2"/>
      <c r="P71" s="2"/>
      <c r="Q71" s="2"/>
      <c r="R71" s="2"/>
      <c r="S71" s="2"/>
      <c r="T71" s="18"/>
      <c r="U71" s="18"/>
      <c r="V71" s="2"/>
      <c r="W71" s="18"/>
      <c r="X71" s="2"/>
      <c r="Y71" s="2"/>
      <c r="Z71" s="2"/>
      <c r="AA71" s="2"/>
      <c r="AB71" s="18"/>
      <c r="AC71" s="411"/>
      <c r="AD71" s="411"/>
      <c r="AE71" s="411"/>
      <c r="AF71" s="2"/>
      <c r="AG71" s="2"/>
      <c r="AH71" s="2"/>
      <c r="AI71" s="2"/>
      <c r="AJ71" s="2"/>
      <c r="AK71" s="2"/>
      <c r="AQ71" s="2"/>
      <c r="AR71" s="2"/>
      <c r="AS71" s="2"/>
      <c r="AU71" s="25"/>
      <c r="AV71" s="18"/>
      <c r="BF71" s="25"/>
      <c r="BG71" s="25"/>
      <c r="BH71" s="25"/>
    </row>
    <row r="72" spans="1:60" ht="21" x14ac:dyDescent="0.35">
      <c r="A72" s="5" t="s">
        <v>177</v>
      </c>
      <c r="B72" s="4"/>
      <c r="C72" s="15"/>
      <c r="D72" s="2"/>
      <c r="E72" s="2"/>
      <c r="F72" s="125"/>
      <c r="G72" s="125"/>
      <c r="H72" s="125"/>
      <c r="I72" s="2"/>
      <c r="J72" s="2"/>
      <c r="K72" s="2"/>
      <c r="L72" s="2"/>
      <c r="M72" s="2"/>
      <c r="N72" s="18"/>
      <c r="O72" s="2"/>
      <c r="P72" s="2"/>
      <c r="Q72" s="2"/>
      <c r="R72" s="2"/>
      <c r="S72" s="2"/>
      <c r="T72" s="18"/>
      <c r="U72" s="18"/>
      <c r="V72" s="2"/>
      <c r="W72" s="18"/>
      <c r="X72" s="2"/>
      <c r="Y72" s="2"/>
      <c r="Z72" s="2"/>
      <c r="AA72" s="2"/>
      <c r="AB72" s="18"/>
      <c r="AC72" s="411"/>
      <c r="AD72" s="411"/>
      <c r="AE72" s="411"/>
      <c r="AF72" s="2"/>
      <c r="AG72" s="2"/>
      <c r="AH72" s="2"/>
      <c r="AI72" s="2"/>
      <c r="AJ72" s="2"/>
      <c r="AK72" s="2"/>
      <c r="AQ72" s="2"/>
      <c r="AR72" s="2"/>
      <c r="AS72" s="2"/>
      <c r="AU72" s="25"/>
      <c r="AV72" s="18"/>
      <c r="BF72" s="25"/>
      <c r="BG72" s="25"/>
      <c r="BH72" s="25"/>
    </row>
    <row r="73" spans="1:60" ht="21.75" customHeight="1" x14ac:dyDescent="0.3">
      <c r="A73" s="113" t="s">
        <v>179</v>
      </c>
      <c r="B73" s="4"/>
      <c r="C73" s="202"/>
      <c r="D73" s="203"/>
      <c r="E73" s="203"/>
      <c r="F73" s="204"/>
      <c r="G73" s="120"/>
      <c r="H73" s="121"/>
      <c r="I73" s="6"/>
      <c r="J73" s="40"/>
      <c r="K73" s="205"/>
      <c r="L73" s="126"/>
      <c r="M73" s="113"/>
      <c r="N73" s="53"/>
      <c r="O73" s="16"/>
      <c r="P73" s="16"/>
      <c r="Q73" s="113"/>
      <c r="R73" s="8"/>
      <c r="S73" s="2"/>
      <c r="T73" s="2"/>
      <c r="U73" s="2"/>
      <c r="V73" s="2"/>
      <c r="W73" s="2"/>
      <c r="X73" s="62"/>
      <c r="Y73" s="2"/>
      <c r="Z73" s="2"/>
      <c r="AA73" s="2"/>
      <c r="AB73" s="62"/>
      <c r="AC73" s="411"/>
      <c r="AD73" s="411"/>
      <c r="AE73" s="411"/>
      <c r="AF73" s="2"/>
      <c r="AG73" s="2"/>
      <c r="AH73" s="2"/>
      <c r="AI73" s="2"/>
      <c r="AJ73" s="62"/>
      <c r="AK73" s="62"/>
      <c r="AV73" s="18"/>
    </row>
    <row r="74" spans="1:60" ht="26.25" customHeight="1" x14ac:dyDescent="0.35">
      <c r="A74" s="5"/>
      <c r="B74" s="183"/>
      <c r="C74" s="206"/>
      <c r="D74" s="207"/>
      <c r="E74" s="8"/>
      <c r="F74" s="208"/>
      <c r="H74" s="9"/>
      <c r="I74" s="9"/>
      <c r="J74" s="41"/>
      <c r="K74" s="209"/>
      <c r="L74" s="197"/>
      <c r="M74" s="17"/>
      <c r="N74" s="54"/>
      <c r="O74" s="8"/>
      <c r="P74" s="8"/>
      <c r="Q74" s="8"/>
      <c r="R74" s="8"/>
      <c r="S74" s="198"/>
      <c r="T74" s="199"/>
      <c r="U74" s="199"/>
      <c r="V74" s="199"/>
      <c r="W74" s="199"/>
      <c r="X74" s="200"/>
      <c r="Y74" s="199"/>
      <c r="Z74" s="199"/>
      <c r="AA74" s="199"/>
      <c r="AB74" s="62"/>
      <c r="AC74" s="411"/>
      <c r="AD74" s="411"/>
      <c r="AE74" s="411"/>
      <c r="AF74" s="2"/>
      <c r="AG74" s="2"/>
      <c r="AH74" s="2"/>
      <c r="AI74" s="2"/>
      <c r="AJ74" s="62"/>
      <c r="AK74" s="62"/>
      <c r="AV74" s="18"/>
    </row>
    <row r="75" spans="1:60" ht="26.25" customHeight="1" x14ac:dyDescent="0.3">
      <c r="A75" s="5" t="s">
        <v>126</v>
      </c>
      <c r="B75" s="4"/>
      <c r="C75" s="202"/>
      <c r="D75" s="203"/>
      <c r="E75" s="203"/>
      <c r="F75" s="210"/>
      <c r="G75" s="219"/>
      <c r="H75" s="219"/>
      <c r="I75" s="219"/>
      <c r="J75" s="40"/>
      <c r="K75" s="205"/>
      <c r="L75" s="126"/>
      <c r="M75" s="113"/>
      <c r="N75" s="53"/>
      <c r="O75" s="113"/>
      <c r="P75" s="113"/>
      <c r="Q75" s="113"/>
      <c r="R75" s="8"/>
      <c r="S75" s="2"/>
      <c r="T75" s="2"/>
      <c r="U75" s="2"/>
      <c r="V75" s="2"/>
      <c r="W75" s="2"/>
      <c r="X75" s="62"/>
      <c r="Y75" s="2"/>
      <c r="Z75" s="2"/>
      <c r="AA75" s="2"/>
      <c r="AB75" s="62"/>
      <c r="AC75" s="411"/>
      <c r="AD75" s="411"/>
      <c r="AE75" s="411"/>
      <c r="AF75" s="2"/>
      <c r="AG75" s="2"/>
      <c r="AH75" s="2"/>
      <c r="AI75" s="2"/>
      <c r="AJ75" s="62"/>
      <c r="AK75" s="62"/>
      <c r="AV75" s="18"/>
    </row>
    <row r="76" spans="1:60" ht="26.25" customHeight="1" x14ac:dyDescent="0.3">
      <c r="A76" s="5" t="s">
        <v>127</v>
      </c>
      <c r="B76" s="4"/>
      <c r="C76" s="202"/>
      <c r="D76" s="203"/>
      <c r="E76" s="203"/>
      <c r="F76" s="210"/>
      <c r="G76" s="219"/>
      <c r="H76" s="219"/>
      <c r="I76" s="219"/>
      <c r="J76" s="40"/>
      <c r="K76" s="205"/>
      <c r="L76" s="126"/>
      <c r="M76" s="5"/>
      <c r="N76" s="56"/>
      <c r="O76" s="5"/>
      <c r="P76" s="5"/>
      <c r="Q76" s="5"/>
      <c r="AB76" s="62"/>
      <c r="AC76" s="62"/>
      <c r="AD76" s="2"/>
      <c r="AE76" s="2"/>
      <c r="AF76" s="2"/>
      <c r="AG76" s="2"/>
      <c r="AH76" s="2"/>
      <c r="AI76" s="2"/>
      <c r="AL76"/>
      <c r="AM76"/>
      <c r="AN76"/>
      <c r="AO76"/>
      <c r="AP76"/>
      <c r="AQ76" s="59"/>
      <c r="AR76" s="10"/>
      <c r="AS76" s="10"/>
      <c r="AT76"/>
      <c r="AV76" s="18"/>
    </row>
    <row r="77" spans="1:60" ht="20.25" x14ac:dyDescent="0.3">
      <c r="A77" s="5" t="s">
        <v>169</v>
      </c>
      <c r="B77" s="4"/>
      <c r="C77" s="202"/>
      <c r="D77" s="203"/>
      <c r="E77" s="203"/>
      <c r="F77" s="210"/>
      <c r="G77" s="219"/>
      <c r="H77" s="219"/>
      <c r="I77" s="219"/>
      <c r="J77" s="40"/>
      <c r="K77" s="205"/>
      <c r="L77" s="126"/>
      <c r="M77" s="5"/>
      <c r="N77" s="56"/>
      <c r="O77" s="5"/>
      <c r="P77" s="5"/>
      <c r="Q77" s="5"/>
      <c r="S77" s="10"/>
      <c r="AB77" s="62"/>
      <c r="AC77" s="62"/>
      <c r="AD77" s="2"/>
      <c r="AE77" s="2"/>
      <c r="AF77" s="2"/>
      <c r="AG77" s="2"/>
      <c r="AH77" s="2"/>
      <c r="AI77" s="2"/>
      <c r="AL77"/>
      <c r="AM77"/>
      <c r="AN77"/>
      <c r="AO77"/>
      <c r="AP77"/>
      <c r="AQ77" s="59"/>
      <c r="AR77" s="10"/>
      <c r="AS77" s="10"/>
      <c r="AT77"/>
      <c r="AV77" s="18"/>
    </row>
    <row r="78" spans="1:60" ht="20.25" x14ac:dyDescent="0.3">
      <c r="A78" s="5" t="s">
        <v>180</v>
      </c>
      <c r="B78" s="4"/>
      <c r="C78" s="187"/>
      <c r="D78" s="187"/>
      <c r="E78" s="187"/>
      <c r="F78" s="187"/>
      <c r="G78" s="211"/>
      <c r="H78" s="212"/>
      <c r="I78" s="212"/>
      <c r="J78" s="40"/>
      <c r="K78" s="205"/>
      <c r="L78" s="126"/>
      <c r="M78" s="5"/>
      <c r="N78" s="56"/>
      <c r="O78" s="5"/>
      <c r="P78" s="5"/>
      <c r="Q78" s="5"/>
      <c r="AB78" s="62"/>
      <c r="AC78" s="62"/>
      <c r="AD78" s="2"/>
      <c r="AE78" s="2"/>
      <c r="AF78" s="2"/>
      <c r="AG78" s="2"/>
      <c r="AH78" s="2"/>
      <c r="AI78" s="2"/>
      <c r="AL78"/>
      <c r="AM78"/>
      <c r="AN78"/>
      <c r="AO78"/>
      <c r="AP78"/>
      <c r="AQ78" s="59"/>
      <c r="AR78" s="10"/>
      <c r="AS78" s="10"/>
      <c r="AT78"/>
      <c r="AV78" s="18"/>
    </row>
    <row r="79" spans="1:60" ht="20.25" x14ac:dyDescent="0.3">
      <c r="A79" s="5"/>
      <c r="C79" s="187"/>
      <c r="D79" s="187"/>
      <c r="E79" s="187"/>
      <c r="F79" s="187"/>
      <c r="G79" s="213"/>
      <c r="H79" s="214"/>
      <c r="I79" s="214"/>
      <c r="J79" s="41"/>
      <c r="K79" s="205"/>
      <c r="L79" s="126"/>
      <c r="R79" s="11"/>
      <c r="AB79" s="62"/>
      <c r="AC79" s="62"/>
      <c r="AD79" s="2"/>
      <c r="AE79" s="2"/>
      <c r="AF79" s="2"/>
      <c r="AG79" s="2"/>
      <c r="AH79" s="2"/>
      <c r="AI79" s="2"/>
      <c r="AL79"/>
      <c r="AM79"/>
      <c r="AN79"/>
      <c r="AO79"/>
      <c r="AP79"/>
      <c r="AQ79" s="59"/>
      <c r="AR79" s="10"/>
      <c r="AS79" s="10"/>
      <c r="AT79"/>
      <c r="AV79" s="18"/>
    </row>
    <row r="80" spans="1:60" ht="20.25" x14ac:dyDescent="0.3">
      <c r="A80" s="105"/>
      <c r="B80" s="4"/>
      <c r="C80" s="187"/>
      <c r="D80" s="187"/>
      <c r="E80" s="187"/>
      <c r="F80" s="187"/>
      <c r="G80" s="213"/>
      <c r="H80" s="214"/>
      <c r="I80" s="214"/>
      <c r="J80" s="41"/>
      <c r="K80" s="205"/>
      <c r="L80" s="128"/>
      <c r="AB80" s="62"/>
      <c r="AC80" s="62"/>
      <c r="AD80" s="2"/>
      <c r="AE80" s="2"/>
      <c r="AF80" s="2"/>
      <c r="AG80" s="2"/>
      <c r="AH80" s="2"/>
      <c r="AI80" s="2"/>
      <c r="AL80"/>
      <c r="AM80"/>
      <c r="AN80"/>
      <c r="AO80"/>
      <c r="AP80"/>
      <c r="AQ80" s="59"/>
      <c r="AR80" s="10"/>
      <c r="AS80" s="10"/>
      <c r="AT80"/>
      <c r="AV80" s="18"/>
    </row>
    <row r="81" spans="1:48" ht="39" customHeight="1" x14ac:dyDescent="0.3">
      <c r="A81" s="105"/>
      <c r="B81" s="4"/>
      <c r="C81" s="187"/>
      <c r="D81" s="187"/>
      <c r="E81" s="187"/>
      <c r="F81" s="187"/>
      <c r="G81" s="213"/>
      <c r="H81" s="214"/>
      <c r="I81" s="214"/>
      <c r="J81" s="41"/>
      <c r="K81" s="205"/>
      <c r="L81" s="128"/>
      <c r="AB81" s="62"/>
      <c r="AC81" s="62"/>
      <c r="AD81" s="2"/>
      <c r="AE81" s="2"/>
      <c r="AF81" s="2"/>
      <c r="AG81" s="2"/>
      <c r="AH81" s="2"/>
      <c r="AI81" s="2"/>
      <c r="AL81"/>
      <c r="AM81"/>
      <c r="AN81"/>
      <c r="AO81"/>
      <c r="AP81"/>
      <c r="AQ81" s="59"/>
      <c r="AR81" s="10"/>
      <c r="AS81" s="10"/>
      <c r="AT81"/>
      <c r="AV81" s="18"/>
    </row>
    <row r="82" spans="1:48" ht="20.25" x14ac:dyDescent="0.3">
      <c r="A82" s="105"/>
      <c r="B82" s="4"/>
      <c r="C82" s="215"/>
      <c r="D82" s="116"/>
      <c r="E82" s="216"/>
      <c r="F82" s="217"/>
      <c r="G82" s="213"/>
      <c r="H82" s="214"/>
      <c r="I82" s="214"/>
      <c r="J82" s="41"/>
      <c r="K82" s="205"/>
      <c r="L82" s="128"/>
      <c r="AB82" s="62"/>
      <c r="AC82" s="62"/>
      <c r="AD82" s="2"/>
      <c r="AE82" s="2"/>
      <c r="AF82" s="2"/>
      <c r="AG82" s="2"/>
      <c r="AH82" s="2"/>
      <c r="AI82" s="2"/>
      <c r="AL82"/>
      <c r="AM82"/>
      <c r="AN82"/>
      <c r="AO82"/>
      <c r="AP82"/>
      <c r="AQ82" s="59"/>
      <c r="AR82" s="10"/>
      <c r="AS82" s="10"/>
      <c r="AT82"/>
      <c r="AV82" s="18"/>
    </row>
    <row r="83" spans="1:48" x14ac:dyDescent="0.25">
      <c r="B83" s="4"/>
      <c r="C83" s="215"/>
      <c r="D83" s="116"/>
      <c r="E83" s="216"/>
      <c r="F83" s="217"/>
      <c r="G83" s="213"/>
      <c r="H83" s="214"/>
      <c r="I83" s="214"/>
      <c r="J83" s="41"/>
      <c r="K83" s="201"/>
      <c r="L83" s="2"/>
      <c r="AB83" s="62"/>
      <c r="AC83" s="62"/>
      <c r="AD83" s="2"/>
      <c r="AE83" s="2"/>
      <c r="AF83" s="2"/>
      <c r="AG83" s="2"/>
      <c r="AH83" s="2"/>
      <c r="AI83" s="2"/>
      <c r="AL83"/>
      <c r="AM83"/>
      <c r="AN83"/>
      <c r="AO83"/>
      <c r="AP83"/>
      <c r="AQ83" s="59"/>
      <c r="AR83" s="10"/>
      <c r="AS83" s="10"/>
      <c r="AT83"/>
      <c r="AV83" s="18"/>
    </row>
    <row r="84" spans="1:48" x14ac:dyDescent="0.25">
      <c r="B84" s="4"/>
      <c r="C84" s="215"/>
      <c r="D84" s="116"/>
      <c r="E84" s="216"/>
      <c r="F84" s="217"/>
      <c r="G84" s="213"/>
      <c r="H84" s="214"/>
      <c r="I84" s="214"/>
      <c r="J84" s="41"/>
      <c r="K84" s="201"/>
      <c r="L84" s="2"/>
      <c r="AB84" s="62"/>
      <c r="AC84" s="62"/>
      <c r="AD84" s="2"/>
      <c r="AE84" s="2"/>
      <c r="AF84" s="2"/>
      <c r="AG84" s="2"/>
      <c r="AH84" s="2"/>
      <c r="AI84" s="2"/>
      <c r="AL84"/>
      <c r="AM84"/>
      <c r="AN84"/>
      <c r="AO84"/>
      <c r="AP84"/>
      <c r="AQ84" s="59"/>
      <c r="AR84" s="10"/>
      <c r="AS84" s="10"/>
      <c r="AT84"/>
      <c r="AV84" s="18"/>
    </row>
    <row r="85" spans="1:48" x14ac:dyDescent="0.25">
      <c r="B85" s="4"/>
      <c r="C85" s="215"/>
      <c r="D85" s="116"/>
      <c r="E85" s="216"/>
      <c r="F85" s="217"/>
      <c r="G85" s="213"/>
      <c r="H85" s="214"/>
      <c r="I85" s="214"/>
      <c r="J85" s="41"/>
      <c r="K85" s="201"/>
      <c r="L85" s="2"/>
      <c r="AB85" s="62"/>
      <c r="AC85" s="62"/>
      <c r="AD85" s="2"/>
      <c r="AE85" s="2"/>
      <c r="AF85" s="2"/>
      <c r="AG85" s="2"/>
      <c r="AH85" s="2"/>
      <c r="AI85" s="2"/>
      <c r="AL85"/>
      <c r="AM85"/>
      <c r="AN85"/>
      <c r="AO85"/>
      <c r="AP85"/>
      <c r="AQ85" s="59"/>
      <c r="AR85" s="10"/>
      <c r="AS85" s="10"/>
      <c r="AT85"/>
      <c r="AV85" s="18"/>
    </row>
    <row r="86" spans="1:48" x14ac:dyDescent="0.25">
      <c r="B86" s="4"/>
      <c r="C86" s="215"/>
      <c r="D86" s="116"/>
      <c r="E86" s="216"/>
      <c r="F86" s="217"/>
      <c r="G86" s="213"/>
      <c r="H86" s="214"/>
      <c r="I86" s="214"/>
      <c r="J86" s="41"/>
      <c r="K86" s="201"/>
      <c r="L86" s="2"/>
      <c r="AB86" s="62"/>
      <c r="AC86" s="62"/>
      <c r="AD86" s="2"/>
      <c r="AE86" s="2"/>
      <c r="AF86" s="2"/>
      <c r="AG86" s="2"/>
      <c r="AH86" s="2"/>
      <c r="AI86" s="2"/>
      <c r="AL86"/>
      <c r="AM86"/>
      <c r="AN86"/>
      <c r="AO86"/>
      <c r="AP86"/>
      <c r="AQ86" s="59"/>
      <c r="AR86" s="10"/>
      <c r="AS86" s="10"/>
      <c r="AT86"/>
      <c r="AV86" s="18"/>
    </row>
    <row r="87" spans="1:48" x14ac:dyDescent="0.25">
      <c r="B87" s="4"/>
      <c r="C87" s="215"/>
      <c r="D87" s="116"/>
      <c r="E87" s="216"/>
      <c r="F87" s="217"/>
      <c r="G87" s="213"/>
      <c r="H87" s="218"/>
      <c r="I87" s="214"/>
      <c r="J87" s="41"/>
      <c r="K87" s="201"/>
      <c r="L87" s="2"/>
      <c r="AB87" s="62"/>
      <c r="AC87" s="62"/>
      <c r="AD87" s="2"/>
      <c r="AE87" s="2"/>
      <c r="AF87" s="2"/>
      <c r="AG87" s="2"/>
      <c r="AH87" s="2"/>
      <c r="AI87" s="2"/>
      <c r="AL87"/>
      <c r="AM87"/>
      <c r="AN87"/>
      <c r="AO87"/>
      <c r="AP87"/>
      <c r="AQ87" s="59"/>
      <c r="AR87" s="10"/>
      <c r="AS87" s="10"/>
      <c r="AT87"/>
      <c r="AV87" s="18"/>
    </row>
    <row r="88" spans="1:48" x14ac:dyDescent="0.25">
      <c r="B88" s="4"/>
      <c r="C88" s="215"/>
      <c r="D88" s="116"/>
      <c r="E88" s="216"/>
      <c r="F88" s="217"/>
      <c r="G88" s="213"/>
      <c r="H88" s="214"/>
      <c r="I88" s="214"/>
      <c r="J88" s="41"/>
      <c r="K88" s="201"/>
      <c r="L88" s="2"/>
      <c r="AB88" s="62"/>
      <c r="AC88" s="62"/>
      <c r="AD88" s="2"/>
      <c r="AE88" s="2"/>
      <c r="AF88" s="2"/>
      <c r="AG88" s="2"/>
      <c r="AH88" s="2"/>
      <c r="AI88" s="2"/>
      <c r="AL88"/>
      <c r="AM88"/>
      <c r="AN88"/>
      <c r="AO88"/>
      <c r="AP88"/>
      <c r="AQ88" s="59"/>
      <c r="AR88" s="10"/>
      <c r="AS88" s="10"/>
      <c r="AT88"/>
      <c r="AV88" s="18"/>
    </row>
    <row r="89" spans="1:48" x14ac:dyDescent="0.25">
      <c r="B89" s="4"/>
      <c r="C89" s="215"/>
      <c r="D89" s="116"/>
      <c r="E89" s="216"/>
      <c r="F89" s="217"/>
      <c r="H89" s="9"/>
      <c r="I89" s="9"/>
      <c r="J89" s="41"/>
      <c r="K89" s="201"/>
      <c r="L89" s="2"/>
      <c r="AB89" s="62"/>
      <c r="AC89" s="62"/>
      <c r="AD89" s="2"/>
      <c r="AE89" s="2"/>
      <c r="AF89" s="2"/>
      <c r="AG89" s="2"/>
      <c r="AH89" s="2"/>
      <c r="AI89" s="2"/>
      <c r="AL89"/>
      <c r="AM89"/>
      <c r="AN89"/>
      <c r="AO89"/>
      <c r="AP89"/>
      <c r="AQ89" s="59"/>
      <c r="AR89" s="10"/>
      <c r="AS89" s="10"/>
      <c r="AT89"/>
      <c r="AV89" s="18"/>
    </row>
    <row r="90" spans="1:48" x14ac:dyDescent="0.25">
      <c r="B90" s="4"/>
      <c r="C90" s="215"/>
      <c r="D90" s="116"/>
      <c r="E90" s="216"/>
      <c r="F90" s="217"/>
      <c r="H90" s="9"/>
      <c r="I90" s="9"/>
      <c r="J90" s="41"/>
      <c r="K90" s="201"/>
      <c r="L90" s="2"/>
      <c r="AB90" s="62"/>
      <c r="AC90" s="62"/>
      <c r="AD90" s="2"/>
      <c r="AE90" s="2"/>
      <c r="AF90" s="2"/>
      <c r="AG90" s="2"/>
      <c r="AH90" s="2"/>
      <c r="AI90" s="2"/>
      <c r="AL90"/>
      <c r="AM90"/>
      <c r="AN90"/>
      <c r="AO90"/>
      <c r="AP90"/>
      <c r="AQ90" s="59"/>
      <c r="AR90" s="10"/>
      <c r="AS90" s="10"/>
      <c r="AT90"/>
      <c r="AV90" s="18"/>
    </row>
    <row r="91" spans="1:48" x14ac:dyDescent="0.25">
      <c r="B91" s="4"/>
      <c r="C91" s="215"/>
      <c r="D91" s="116"/>
      <c r="E91" s="216"/>
      <c r="F91" s="217"/>
      <c r="H91" s="9"/>
      <c r="I91" s="9"/>
      <c r="J91" s="41"/>
      <c r="K91" s="201"/>
      <c r="L91" s="2"/>
      <c r="AB91" s="62"/>
      <c r="AC91" s="62"/>
      <c r="AD91" s="2"/>
      <c r="AE91" s="2"/>
      <c r="AF91" s="2"/>
      <c r="AG91" s="2"/>
      <c r="AH91" s="2"/>
      <c r="AI91" s="2"/>
      <c r="AL91"/>
      <c r="AM91"/>
      <c r="AN91"/>
      <c r="AO91"/>
      <c r="AP91"/>
      <c r="AQ91" s="59"/>
      <c r="AR91" s="10"/>
      <c r="AS91" s="10"/>
      <c r="AT91"/>
      <c r="AV91" s="18"/>
    </row>
    <row r="92" spans="1:48" x14ac:dyDescent="0.25">
      <c r="B92" s="4"/>
      <c r="C92" s="215"/>
      <c r="D92" s="116"/>
      <c r="E92" s="216"/>
      <c r="F92" s="217"/>
      <c r="H92" s="9"/>
      <c r="I92" s="9"/>
      <c r="J92" s="41"/>
      <c r="K92" s="201"/>
      <c r="L92" s="2"/>
      <c r="AB92" s="62"/>
      <c r="AC92" s="62"/>
      <c r="AD92" s="2"/>
      <c r="AE92" s="2"/>
      <c r="AF92" s="2"/>
      <c r="AG92" s="2"/>
      <c r="AH92" s="2"/>
      <c r="AI92" s="2"/>
      <c r="AL92"/>
      <c r="AM92"/>
      <c r="AN92"/>
      <c r="AO92"/>
      <c r="AP92"/>
      <c r="AQ92" s="59"/>
      <c r="AR92" s="10"/>
      <c r="AS92" s="10"/>
      <c r="AT92"/>
      <c r="AV92" s="18"/>
    </row>
    <row r="93" spans="1:48" x14ac:dyDescent="0.25">
      <c r="B93" s="4"/>
      <c r="F93" s="34"/>
      <c r="H93" s="9"/>
      <c r="I93" s="9"/>
      <c r="J93" s="41"/>
      <c r="AB93" s="62"/>
      <c r="AC93" s="62"/>
      <c r="AD93" s="2"/>
      <c r="AE93" s="2"/>
      <c r="AF93" s="2"/>
      <c r="AG93" s="2"/>
      <c r="AH93" s="2"/>
      <c r="AI93" s="2"/>
      <c r="AL93"/>
      <c r="AM93"/>
      <c r="AN93"/>
      <c r="AO93"/>
      <c r="AP93"/>
      <c r="AQ93" s="59"/>
      <c r="AR93" s="10"/>
      <c r="AS93" s="10"/>
      <c r="AT93"/>
      <c r="AV93" s="18"/>
    </row>
    <row r="94" spans="1:48" x14ac:dyDescent="0.25">
      <c r="B94" s="4"/>
      <c r="AV94" s="18"/>
    </row>
    <row r="95" spans="1:48" x14ac:dyDescent="0.25">
      <c r="B95" s="4"/>
      <c r="AV95" s="18"/>
    </row>
    <row r="96" spans="1:48" x14ac:dyDescent="0.25">
      <c r="B96" s="4"/>
      <c r="AV96" s="18"/>
    </row>
    <row r="97" spans="2:48" x14ac:dyDescent="0.25">
      <c r="B97" s="4"/>
      <c r="AV97" s="18"/>
    </row>
    <row r="98" spans="2:48" x14ac:dyDescent="0.25">
      <c r="B98" s="4"/>
      <c r="AV98" s="18"/>
    </row>
    <row r="99" spans="2:48" x14ac:dyDescent="0.25">
      <c r="B99" s="4"/>
      <c r="AV99" s="18"/>
    </row>
    <row r="100" spans="2:48" x14ac:dyDescent="0.25">
      <c r="B100" s="4"/>
      <c r="AV100" s="18"/>
    </row>
    <row r="101" spans="2:48" x14ac:dyDescent="0.25">
      <c r="B101" s="4"/>
      <c r="AV101" s="18"/>
    </row>
    <row r="102" spans="2:48" x14ac:dyDescent="0.25">
      <c r="B102" s="4"/>
      <c r="AV102" s="18"/>
    </row>
    <row r="103" spans="2:48" x14ac:dyDescent="0.25">
      <c r="B103" s="4"/>
      <c r="AL103"/>
      <c r="AM103"/>
      <c r="AN103"/>
      <c r="AO103"/>
      <c r="AP103"/>
      <c r="AQ103" s="59"/>
      <c r="AR103" s="10"/>
      <c r="AS103" s="10"/>
      <c r="AT103"/>
      <c r="AV103" s="18"/>
    </row>
    <row r="104" spans="2:48" x14ac:dyDescent="0.25">
      <c r="B104" s="4"/>
      <c r="AL104"/>
      <c r="AM104"/>
      <c r="AN104"/>
      <c r="AO104"/>
      <c r="AP104"/>
      <c r="AQ104" s="59"/>
      <c r="AR104" s="10"/>
      <c r="AS104" s="10"/>
      <c r="AT104"/>
      <c r="AV104" s="18"/>
    </row>
    <row r="105" spans="2:48" x14ac:dyDescent="0.25">
      <c r="B105" s="4"/>
      <c r="AL105"/>
      <c r="AM105"/>
      <c r="AN105"/>
      <c r="AO105"/>
      <c r="AP105"/>
      <c r="AQ105" s="59"/>
      <c r="AR105" s="10"/>
      <c r="AS105" s="10"/>
      <c r="AT105"/>
      <c r="AV105" s="18"/>
    </row>
    <row r="106" spans="2:48" x14ac:dyDescent="0.25">
      <c r="B106" s="4"/>
      <c r="AL106"/>
      <c r="AM106"/>
      <c r="AN106"/>
      <c r="AO106"/>
      <c r="AP106"/>
      <c r="AQ106" s="59"/>
      <c r="AR106" s="10"/>
      <c r="AS106" s="10"/>
      <c r="AT106"/>
      <c r="AV106" s="18"/>
    </row>
    <row r="107" spans="2:48" x14ac:dyDescent="0.25">
      <c r="B107" s="4"/>
      <c r="AL107"/>
      <c r="AM107"/>
      <c r="AN107"/>
      <c r="AO107"/>
      <c r="AP107"/>
      <c r="AQ107" s="59"/>
      <c r="AR107" s="10"/>
      <c r="AS107" s="10"/>
      <c r="AT107"/>
      <c r="AV107" s="18"/>
    </row>
    <row r="108" spans="2:48" x14ac:dyDescent="0.25">
      <c r="B108" s="4"/>
      <c r="AL108"/>
      <c r="AM108"/>
      <c r="AN108"/>
      <c r="AO108"/>
      <c r="AP108"/>
      <c r="AQ108" s="59"/>
      <c r="AR108" s="10"/>
      <c r="AS108" s="10"/>
      <c r="AT108"/>
      <c r="AV108" s="18"/>
    </row>
    <row r="109" spans="2:48" x14ac:dyDescent="0.25">
      <c r="B109" s="4"/>
      <c r="AL109"/>
      <c r="AM109"/>
      <c r="AN109"/>
      <c r="AO109"/>
      <c r="AP109"/>
      <c r="AQ109" s="59"/>
      <c r="AR109" s="10"/>
      <c r="AS109" s="10"/>
      <c r="AT109"/>
      <c r="AV109" s="18"/>
    </row>
    <row r="110" spans="2:48" x14ac:dyDescent="0.25">
      <c r="B110" s="4"/>
      <c r="AL110"/>
      <c r="AM110"/>
      <c r="AN110"/>
      <c r="AO110"/>
      <c r="AP110"/>
      <c r="AQ110" s="59"/>
      <c r="AR110" s="10"/>
      <c r="AS110" s="10"/>
      <c r="AT110"/>
      <c r="AV110" s="18"/>
    </row>
    <row r="111" spans="2:48" x14ac:dyDescent="0.25">
      <c r="B111" s="4"/>
      <c r="AL111"/>
      <c r="AM111"/>
      <c r="AN111"/>
      <c r="AO111"/>
      <c r="AP111"/>
      <c r="AQ111" s="59"/>
      <c r="AR111" s="10"/>
      <c r="AS111" s="10"/>
      <c r="AT111"/>
      <c r="AV111" s="18"/>
    </row>
    <row r="112" spans="2:48" x14ac:dyDescent="0.25">
      <c r="B112" s="4"/>
      <c r="AL112"/>
      <c r="AM112"/>
      <c r="AN112"/>
      <c r="AO112"/>
      <c r="AP112"/>
      <c r="AQ112" s="59"/>
      <c r="AR112" s="10"/>
      <c r="AS112" s="10"/>
      <c r="AT112"/>
      <c r="AV112" s="18"/>
    </row>
    <row r="113" spans="2:48" x14ac:dyDescent="0.25">
      <c r="B113" s="4"/>
      <c r="AL113"/>
      <c r="AM113"/>
      <c r="AN113"/>
      <c r="AO113"/>
      <c r="AP113"/>
      <c r="AQ113" s="59"/>
      <c r="AR113" s="10"/>
      <c r="AS113" s="10"/>
      <c r="AT113"/>
      <c r="AV113" s="18"/>
    </row>
    <row r="114" spans="2:48" x14ac:dyDescent="0.25">
      <c r="B114" s="4"/>
      <c r="AL114"/>
      <c r="AM114"/>
      <c r="AN114"/>
      <c r="AO114"/>
      <c r="AP114"/>
      <c r="AQ114" s="59"/>
      <c r="AR114" s="10"/>
      <c r="AS114" s="10"/>
      <c r="AT114"/>
      <c r="AV114" s="18"/>
    </row>
    <row r="115" spans="2:48" x14ac:dyDescent="0.25">
      <c r="B115" s="4"/>
      <c r="AL115"/>
      <c r="AM115"/>
      <c r="AN115"/>
      <c r="AO115"/>
      <c r="AP115"/>
      <c r="AQ115" s="59"/>
      <c r="AR115" s="10"/>
      <c r="AS115" s="10"/>
      <c r="AT115"/>
      <c r="AV115" s="18"/>
    </row>
    <row r="116" spans="2:48" x14ac:dyDescent="0.25">
      <c r="B116" s="4"/>
      <c r="AL116"/>
      <c r="AM116"/>
      <c r="AN116"/>
      <c r="AO116"/>
      <c r="AP116"/>
      <c r="AQ116" s="59"/>
      <c r="AR116" s="10"/>
      <c r="AS116" s="10"/>
      <c r="AT116"/>
      <c r="AV116" s="18"/>
    </row>
    <row r="117" spans="2:48" x14ac:dyDescent="0.25">
      <c r="B117" s="4"/>
      <c r="AL117"/>
      <c r="AM117"/>
      <c r="AN117"/>
      <c r="AO117"/>
      <c r="AP117"/>
      <c r="AQ117" s="59"/>
      <c r="AR117" s="10"/>
      <c r="AS117" s="10"/>
      <c r="AT117"/>
      <c r="AV117" s="18"/>
    </row>
    <row r="118" spans="2:48" x14ac:dyDescent="0.25">
      <c r="B118" s="4"/>
      <c r="AL118"/>
      <c r="AM118"/>
      <c r="AN118"/>
      <c r="AO118"/>
      <c r="AP118"/>
      <c r="AQ118" s="59"/>
      <c r="AR118" s="10"/>
      <c r="AS118" s="10"/>
      <c r="AT118"/>
      <c r="AV118" s="18"/>
    </row>
    <row r="119" spans="2:48" x14ac:dyDescent="0.25">
      <c r="B119" s="4"/>
      <c r="AL119"/>
      <c r="AM119"/>
      <c r="AN119"/>
      <c r="AO119"/>
      <c r="AP119"/>
      <c r="AQ119" s="59"/>
      <c r="AR119" s="10"/>
      <c r="AS119" s="10"/>
      <c r="AT119"/>
    </row>
    <row r="120" spans="2:48" x14ac:dyDescent="0.25">
      <c r="B120" s="4"/>
      <c r="AL120"/>
      <c r="AM120"/>
      <c r="AN120"/>
      <c r="AO120"/>
      <c r="AP120"/>
      <c r="AQ120" s="59"/>
      <c r="AR120" s="10"/>
      <c r="AS120" s="10"/>
      <c r="AT120"/>
    </row>
    <row r="121" spans="2:48" x14ac:dyDescent="0.25">
      <c r="B121" s="4"/>
      <c r="AL121"/>
      <c r="AM121"/>
      <c r="AN121"/>
      <c r="AO121"/>
      <c r="AP121"/>
      <c r="AQ121" s="59"/>
      <c r="AR121" s="10"/>
      <c r="AS121" s="10"/>
      <c r="AT121"/>
    </row>
    <row r="122" spans="2:48" x14ac:dyDescent="0.25">
      <c r="B122" s="4"/>
      <c r="AL122"/>
      <c r="AM122"/>
      <c r="AN122"/>
      <c r="AO122"/>
      <c r="AP122"/>
      <c r="AQ122" s="59"/>
      <c r="AR122" s="10"/>
      <c r="AS122" s="10"/>
      <c r="AT122"/>
    </row>
    <row r="123" spans="2:48" x14ac:dyDescent="0.25">
      <c r="B123" s="4"/>
      <c r="AL123"/>
      <c r="AM123"/>
      <c r="AN123"/>
      <c r="AO123"/>
      <c r="AP123"/>
      <c r="AQ123" s="59"/>
      <c r="AR123" s="10"/>
      <c r="AS123" s="10"/>
      <c r="AT123"/>
    </row>
    <row r="124" spans="2:48" x14ac:dyDescent="0.25">
      <c r="B124" s="4"/>
      <c r="AL124"/>
      <c r="AM124"/>
      <c r="AN124"/>
      <c r="AO124"/>
      <c r="AP124"/>
      <c r="AQ124" s="59"/>
      <c r="AR124" s="10"/>
      <c r="AS124" s="10"/>
      <c r="AT124"/>
    </row>
    <row r="125" spans="2:48" x14ac:dyDescent="0.25">
      <c r="B125" s="4"/>
      <c r="AL125"/>
      <c r="AM125"/>
      <c r="AN125"/>
      <c r="AO125"/>
      <c r="AP125"/>
      <c r="AQ125" s="59"/>
      <c r="AR125" s="10"/>
      <c r="AS125" s="10"/>
      <c r="AT125"/>
    </row>
    <row r="126" spans="2:48" x14ac:dyDescent="0.25">
      <c r="B126" s="4"/>
      <c r="AL126"/>
      <c r="AM126"/>
      <c r="AN126"/>
      <c r="AO126"/>
      <c r="AP126"/>
      <c r="AQ126" s="59"/>
      <c r="AR126" s="10"/>
      <c r="AS126" s="10"/>
      <c r="AT126"/>
    </row>
    <row r="127" spans="2:48" x14ac:dyDescent="0.25">
      <c r="B127" s="4"/>
      <c r="AL127"/>
      <c r="AM127"/>
      <c r="AN127"/>
      <c r="AO127"/>
      <c r="AP127"/>
      <c r="AQ127" s="59"/>
      <c r="AR127" s="10"/>
      <c r="AS127" s="10"/>
      <c r="AT127"/>
    </row>
    <row r="128" spans="2:48" x14ac:dyDescent="0.25">
      <c r="B128" s="4"/>
      <c r="AL128"/>
      <c r="AM128"/>
      <c r="AN128"/>
      <c r="AO128"/>
      <c r="AP128"/>
      <c r="AQ128" s="59"/>
      <c r="AR128" s="10"/>
      <c r="AS128" s="10"/>
      <c r="AT128"/>
    </row>
    <row r="129" spans="2:46" x14ac:dyDescent="0.25">
      <c r="B129" s="4"/>
      <c r="AL129"/>
      <c r="AM129"/>
      <c r="AN129"/>
      <c r="AO129"/>
      <c r="AP129"/>
      <c r="AQ129" s="59"/>
      <c r="AR129" s="10"/>
      <c r="AS129" s="10"/>
      <c r="AT129"/>
    </row>
    <row r="130" spans="2:46" x14ac:dyDescent="0.25">
      <c r="B130" s="4"/>
      <c r="AL130"/>
      <c r="AM130"/>
      <c r="AN130"/>
      <c r="AO130"/>
      <c r="AP130"/>
      <c r="AQ130" s="59"/>
      <c r="AR130" s="10"/>
      <c r="AS130" s="10"/>
      <c r="AT130"/>
    </row>
    <row r="131" spans="2:46" x14ac:dyDescent="0.25">
      <c r="B131" s="4"/>
      <c r="AL131"/>
      <c r="AM131"/>
      <c r="AN131"/>
      <c r="AO131"/>
      <c r="AP131"/>
      <c r="AQ131" s="59"/>
      <c r="AR131" s="10"/>
      <c r="AS131" s="10"/>
      <c r="AT131"/>
    </row>
    <row r="132" spans="2:46" x14ac:dyDescent="0.25">
      <c r="B132" s="4"/>
      <c r="AL132"/>
      <c r="AM132"/>
      <c r="AN132"/>
      <c r="AO132"/>
      <c r="AP132"/>
      <c r="AQ132" s="59"/>
      <c r="AR132" s="10"/>
      <c r="AS132" s="10"/>
      <c r="AT132"/>
    </row>
    <row r="133" spans="2:46" x14ac:dyDescent="0.25">
      <c r="B133" s="4"/>
      <c r="AL133"/>
      <c r="AM133"/>
      <c r="AN133"/>
      <c r="AO133"/>
      <c r="AP133"/>
      <c r="AQ133" s="59"/>
      <c r="AR133" s="10"/>
      <c r="AS133" s="10"/>
      <c r="AT133"/>
    </row>
    <row r="134" spans="2:46" x14ac:dyDescent="0.25">
      <c r="B134" s="4"/>
      <c r="AL134"/>
      <c r="AM134"/>
      <c r="AN134"/>
      <c r="AO134"/>
      <c r="AP134"/>
      <c r="AQ134" s="59"/>
      <c r="AR134" s="10"/>
      <c r="AS134" s="10"/>
      <c r="AT134"/>
    </row>
    <row r="135" spans="2:46" x14ac:dyDescent="0.25">
      <c r="B135" s="4"/>
      <c r="AL135"/>
      <c r="AM135"/>
      <c r="AN135"/>
      <c r="AO135"/>
      <c r="AP135"/>
      <c r="AQ135" s="59"/>
      <c r="AR135" s="10"/>
      <c r="AS135" s="10"/>
      <c r="AT135"/>
    </row>
    <row r="136" spans="2:46" x14ac:dyDescent="0.25">
      <c r="B136" s="4"/>
      <c r="AL136"/>
      <c r="AM136"/>
      <c r="AN136"/>
      <c r="AO136"/>
      <c r="AP136"/>
      <c r="AQ136" s="59"/>
      <c r="AR136" s="10"/>
      <c r="AS136" s="10"/>
      <c r="AT136"/>
    </row>
    <row r="137" spans="2:46" x14ac:dyDescent="0.25">
      <c r="B137" s="4"/>
      <c r="AL137"/>
      <c r="AM137"/>
      <c r="AN137"/>
      <c r="AO137"/>
      <c r="AP137"/>
      <c r="AQ137" s="59"/>
      <c r="AR137" s="10"/>
      <c r="AS137" s="10"/>
      <c r="AT137"/>
    </row>
    <row r="138" spans="2:46" x14ac:dyDescent="0.25">
      <c r="B138" s="4"/>
      <c r="AL138"/>
      <c r="AM138"/>
      <c r="AN138"/>
      <c r="AO138"/>
      <c r="AP138"/>
      <c r="AQ138" s="59"/>
      <c r="AR138" s="10"/>
      <c r="AS138" s="10"/>
      <c r="AT138"/>
    </row>
    <row r="139" spans="2:46" x14ac:dyDescent="0.25">
      <c r="B139" s="4"/>
      <c r="AL139"/>
      <c r="AM139"/>
      <c r="AN139"/>
      <c r="AO139"/>
      <c r="AP139"/>
      <c r="AQ139" s="59"/>
      <c r="AR139" s="10"/>
      <c r="AS139" s="10"/>
      <c r="AT139"/>
    </row>
    <row r="140" spans="2:46" x14ac:dyDescent="0.25">
      <c r="B140" s="4"/>
      <c r="AL140"/>
      <c r="AM140"/>
      <c r="AN140"/>
      <c r="AO140"/>
      <c r="AP140"/>
      <c r="AQ140" s="59"/>
      <c r="AR140" s="10"/>
      <c r="AS140" s="10"/>
      <c r="AT140"/>
    </row>
    <row r="141" spans="2:46" x14ac:dyDescent="0.25">
      <c r="B141" s="4"/>
      <c r="AL141"/>
      <c r="AM141"/>
      <c r="AN141"/>
      <c r="AO141"/>
      <c r="AP141"/>
      <c r="AQ141" s="59"/>
      <c r="AR141" s="10"/>
      <c r="AS141" s="10"/>
      <c r="AT141"/>
    </row>
    <row r="142" spans="2:46" x14ac:dyDescent="0.25">
      <c r="B142" s="4"/>
      <c r="AL142"/>
      <c r="AM142"/>
      <c r="AN142"/>
      <c r="AO142"/>
      <c r="AP142"/>
      <c r="AQ142" s="59"/>
      <c r="AR142" s="10"/>
      <c r="AS142" s="10"/>
      <c r="AT142"/>
    </row>
    <row r="143" spans="2:46" x14ac:dyDescent="0.25">
      <c r="B143" s="4"/>
      <c r="AL143"/>
      <c r="AM143"/>
      <c r="AN143"/>
      <c r="AO143"/>
      <c r="AP143"/>
      <c r="AQ143" s="59"/>
      <c r="AR143" s="10"/>
      <c r="AS143" s="10"/>
      <c r="AT143"/>
    </row>
    <row r="144" spans="2:46" x14ac:dyDescent="0.25">
      <c r="B144" s="4"/>
      <c r="AL144"/>
      <c r="AM144"/>
      <c r="AN144"/>
      <c r="AO144"/>
      <c r="AP144"/>
      <c r="AQ144" s="59"/>
      <c r="AR144" s="10"/>
      <c r="AS144" s="10"/>
      <c r="AT144"/>
    </row>
    <row r="145" spans="2:46" x14ac:dyDescent="0.25">
      <c r="B145" s="4"/>
      <c r="AL145"/>
      <c r="AM145"/>
      <c r="AN145"/>
      <c r="AO145"/>
      <c r="AP145"/>
      <c r="AQ145" s="59"/>
      <c r="AR145" s="10"/>
      <c r="AS145" s="10"/>
      <c r="AT145"/>
    </row>
    <row r="146" spans="2:46" x14ac:dyDescent="0.25">
      <c r="B146" s="4"/>
      <c r="AL146"/>
      <c r="AM146"/>
      <c r="AN146"/>
      <c r="AO146"/>
      <c r="AP146"/>
      <c r="AQ146" s="59"/>
      <c r="AR146" s="10"/>
      <c r="AS146" s="10"/>
      <c r="AT146"/>
    </row>
    <row r="147" spans="2:46" x14ac:dyDescent="0.25">
      <c r="B147" s="4"/>
      <c r="AL147"/>
      <c r="AM147"/>
      <c r="AN147"/>
      <c r="AO147"/>
      <c r="AP147"/>
      <c r="AQ147" s="59"/>
      <c r="AR147" s="10"/>
      <c r="AS147" s="10"/>
      <c r="AT147"/>
    </row>
    <row r="148" spans="2:46" x14ac:dyDescent="0.25">
      <c r="B148" s="4"/>
      <c r="AL148"/>
      <c r="AM148"/>
      <c r="AN148"/>
      <c r="AO148"/>
      <c r="AP148"/>
      <c r="AQ148" s="59"/>
      <c r="AR148" s="10"/>
      <c r="AS148" s="10"/>
      <c r="AT148"/>
    </row>
    <row r="149" spans="2:46" x14ac:dyDescent="0.25">
      <c r="B149" s="4"/>
      <c r="AL149"/>
      <c r="AM149"/>
      <c r="AN149"/>
      <c r="AO149"/>
      <c r="AP149"/>
      <c r="AQ149" s="59"/>
      <c r="AR149" s="10"/>
      <c r="AS149" s="10"/>
      <c r="AT149"/>
    </row>
    <row r="150" spans="2:46" x14ac:dyDescent="0.25">
      <c r="B150" s="4"/>
      <c r="AL150"/>
      <c r="AM150"/>
      <c r="AN150"/>
      <c r="AO150"/>
      <c r="AP150"/>
      <c r="AQ150" s="59"/>
      <c r="AR150" s="10"/>
      <c r="AS150" s="10"/>
      <c r="AT150"/>
    </row>
    <row r="151" spans="2:46" x14ac:dyDescent="0.25">
      <c r="B151" s="4"/>
      <c r="AL151"/>
      <c r="AM151"/>
      <c r="AN151"/>
      <c r="AO151"/>
      <c r="AP151"/>
      <c r="AQ151" s="59"/>
      <c r="AR151" s="10"/>
      <c r="AS151" s="10"/>
      <c r="AT151"/>
    </row>
    <row r="152" spans="2:46" x14ac:dyDescent="0.25">
      <c r="B152" s="4"/>
      <c r="AL152"/>
      <c r="AM152"/>
      <c r="AN152"/>
      <c r="AO152"/>
      <c r="AP152"/>
      <c r="AQ152" s="59"/>
      <c r="AR152" s="10"/>
      <c r="AS152" s="10"/>
      <c r="AT152"/>
    </row>
    <row r="153" spans="2:46" x14ac:dyDescent="0.25">
      <c r="B153" s="4"/>
      <c r="AL153"/>
      <c r="AM153"/>
      <c r="AN153"/>
      <c r="AO153"/>
      <c r="AP153"/>
      <c r="AQ153" s="59"/>
      <c r="AR153" s="10"/>
      <c r="AS153" s="10"/>
      <c r="AT153"/>
    </row>
    <row r="154" spans="2:46" x14ac:dyDescent="0.25">
      <c r="B154" s="4"/>
      <c r="AL154"/>
      <c r="AM154"/>
      <c r="AN154"/>
      <c r="AO154"/>
      <c r="AP154"/>
      <c r="AQ154" s="59"/>
      <c r="AR154" s="10"/>
      <c r="AS154" s="10"/>
      <c r="AT154"/>
    </row>
    <row r="155" spans="2:46" x14ac:dyDescent="0.25">
      <c r="B155" s="4"/>
      <c r="AL155"/>
      <c r="AM155"/>
      <c r="AN155"/>
      <c r="AO155"/>
      <c r="AP155"/>
      <c r="AQ155" s="59"/>
      <c r="AR155" s="10"/>
      <c r="AS155" s="10"/>
      <c r="AT155"/>
    </row>
    <row r="156" spans="2:46" x14ac:dyDescent="0.25">
      <c r="B156" s="4"/>
      <c r="AL156"/>
      <c r="AM156"/>
      <c r="AN156"/>
      <c r="AO156"/>
      <c r="AP156"/>
      <c r="AQ156" s="59"/>
      <c r="AR156" s="10"/>
      <c r="AS156" s="10"/>
      <c r="AT156"/>
    </row>
    <row r="157" spans="2:46" x14ac:dyDescent="0.25">
      <c r="B157" s="4"/>
      <c r="AL157"/>
      <c r="AM157"/>
      <c r="AN157"/>
      <c r="AO157"/>
      <c r="AP157"/>
      <c r="AQ157" s="59"/>
      <c r="AR157" s="10"/>
      <c r="AS157" s="10"/>
      <c r="AT157"/>
    </row>
    <row r="158" spans="2:46" x14ac:dyDescent="0.25">
      <c r="B158" s="4"/>
      <c r="AL158"/>
      <c r="AM158"/>
      <c r="AN158"/>
      <c r="AO158"/>
      <c r="AP158"/>
      <c r="AQ158" s="59"/>
      <c r="AR158" s="10"/>
      <c r="AS158" s="10"/>
      <c r="AT158"/>
    </row>
    <row r="159" spans="2:46" x14ac:dyDescent="0.25">
      <c r="B159" s="4"/>
      <c r="AL159"/>
      <c r="AM159"/>
      <c r="AN159"/>
      <c r="AO159"/>
      <c r="AP159"/>
      <c r="AQ159" s="59"/>
      <c r="AR159" s="10"/>
      <c r="AS159" s="10"/>
      <c r="AT159"/>
    </row>
    <row r="160" spans="2:46" x14ac:dyDescent="0.25">
      <c r="B160" s="4"/>
      <c r="AL160"/>
      <c r="AM160"/>
      <c r="AN160"/>
      <c r="AO160"/>
      <c r="AP160"/>
      <c r="AQ160" s="59"/>
      <c r="AR160" s="10"/>
      <c r="AS160" s="10"/>
      <c r="AT160"/>
    </row>
    <row r="161" spans="2:46" x14ac:dyDescent="0.25">
      <c r="B161" s="4"/>
      <c r="AL161"/>
      <c r="AM161"/>
      <c r="AN161"/>
      <c r="AO161"/>
      <c r="AP161"/>
      <c r="AQ161" s="59"/>
      <c r="AR161" s="10"/>
      <c r="AS161" s="10"/>
      <c r="AT161"/>
    </row>
    <row r="162" spans="2:46" x14ac:dyDescent="0.25">
      <c r="B162" s="4"/>
      <c r="AL162"/>
      <c r="AM162"/>
      <c r="AN162"/>
      <c r="AO162"/>
      <c r="AP162"/>
      <c r="AQ162" s="59"/>
      <c r="AR162" s="10"/>
      <c r="AS162" s="10"/>
      <c r="AT162"/>
    </row>
    <row r="163" spans="2:46" x14ac:dyDescent="0.25">
      <c r="B163" s="4"/>
      <c r="AL163"/>
      <c r="AM163"/>
      <c r="AN163"/>
      <c r="AO163"/>
      <c r="AP163"/>
      <c r="AQ163" s="59"/>
      <c r="AR163" s="10"/>
      <c r="AS163" s="10"/>
      <c r="AT163"/>
    </row>
    <row r="164" spans="2:46" x14ac:dyDescent="0.25">
      <c r="B164" s="4"/>
      <c r="AL164"/>
      <c r="AM164"/>
      <c r="AN164"/>
      <c r="AO164"/>
      <c r="AP164"/>
      <c r="AQ164" s="59"/>
      <c r="AR164" s="10"/>
      <c r="AS164" s="10"/>
      <c r="AT164"/>
    </row>
    <row r="165" spans="2:46" x14ac:dyDescent="0.25">
      <c r="B165" s="4"/>
      <c r="AL165"/>
      <c r="AM165"/>
      <c r="AN165"/>
      <c r="AO165"/>
      <c r="AP165"/>
      <c r="AQ165" s="59"/>
      <c r="AR165" s="10"/>
      <c r="AS165" s="10"/>
      <c r="AT165"/>
    </row>
    <row r="166" spans="2:46" x14ac:dyDescent="0.25">
      <c r="B166" s="4"/>
      <c r="AL166"/>
      <c r="AM166"/>
      <c r="AN166"/>
      <c r="AO166"/>
      <c r="AP166"/>
      <c r="AQ166" s="59"/>
      <c r="AR166" s="10"/>
      <c r="AS166" s="10"/>
      <c r="AT166"/>
    </row>
    <row r="167" spans="2:46" x14ac:dyDescent="0.25">
      <c r="B167" s="4"/>
      <c r="AL167"/>
      <c r="AM167"/>
      <c r="AN167"/>
      <c r="AO167"/>
      <c r="AP167"/>
      <c r="AQ167" s="59"/>
      <c r="AR167" s="10"/>
      <c r="AS167" s="10"/>
      <c r="AT167"/>
    </row>
    <row r="168" spans="2:46" x14ac:dyDescent="0.25">
      <c r="B168" s="4"/>
      <c r="AL168"/>
      <c r="AM168"/>
      <c r="AN168"/>
      <c r="AO168"/>
      <c r="AP168"/>
      <c r="AQ168" s="59"/>
      <c r="AR168" s="10"/>
      <c r="AS168" s="10"/>
      <c r="AT168"/>
    </row>
    <row r="169" spans="2:46" x14ac:dyDescent="0.25">
      <c r="B169" s="4"/>
      <c r="AL169"/>
      <c r="AM169"/>
      <c r="AN169"/>
      <c r="AO169"/>
      <c r="AP169"/>
      <c r="AQ169" s="59"/>
      <c r="AR169" s="10"/>
      <c r="AS169" s="10"/>
      <c r="AT169"/>
    </row>
    <row r="170" spans="2:46" x14ac:dyDescent="0.25">
      <c r="B170" s="4"/>
      <c r="AL170"/>
      <c r="AM170"/>
      <c r="AN170"/>
      <c r="AO170"/>
      <c r="AP170"/>
      <c r="AQ170" s="59"/>
      <c r="AR170" s="10"/>
      <c r="AS170" s="10"/>
      <c r="AT170"/>
    </row>
    <row r="171" spans="2:46" x14ac:dyDescent="0.25">
      <c r="B171" s="4"/>
      <c r="AL171"/>
      <c r="AM171"/>
      <c r="AN171"/>
      <c r="AO171"/>
      <c r="AP171"/>
      <c r="AQ171" s="59"/>
      <c r="AR171" s="10"/>
      <c r="AS171" s="10"/>
      <c r="AT171"/>
    </row>
    <row r="172" spans="2:46" x14ac:dyDescent="0.25">
      <c r="B172" s="4"/>
      <c r="AL172"/>
      <c r="AM172"/>
      <c r="AN172"/>
      <c r="AO172"/>
      <c r="AP172"/>
      <c r="AQ172" s="59"/>
      <c r="AR172" s="10"/>
      <c r="AS172" s="10"/>
      <c r="AT172"/>
    </row>
    <row r="173" spans="2:46" x14ac:dyDescent="0.25">
      <c r="B173" s="4"/>
      <c r="AL173"/>
      <c r="AM173"/>
      <c r="AN173"/>
      <c r="AO173"/>
      <c r="AP173"/>
      <c r="AQ173" s="59"/>
      <c r="AR173" s="10"/>
      <c r="AS173" s="10"/>
      <c r="AT173"/>
    </row>
    <row r="174" spans="2:46" x14ac:dyDescent="0.25">
      <c r="B174" s="4"/>
      <c r="AL174"/>
      <c r="AM174"/>
      <c r="AN174"/>
      <c r="AO174"/>
      <c r="AP174"/>
      <c r="AQ174" s="59"/>
      <c r="AR174" s="10"/>
      <c r="AS174" s="10"/>
      <c r="AT174"/>
    </row>
    <row r="175" spans="2:46" x14ac:dyDescent="0.25">
      <c r="B175" s="4"/>
      <c r="AL175"/>
      <c r="AM175"/>
      <c r="AN175"/>
      <c r="AO175"/>
      <c r="AP175"/>
      <c r="AQ175" s="59"/>
      <c r="AR175" s="10"/>
      <c r="AS175" s="10"/>
      <c r="AT175"/>
    </row>
    <row r="176" spans="2:46" x14ac:dyDescent="0.25">
      <c r="B176" s="4"/>
      <c r="AL176"/>
      <c r="AM176"/>
      <c r="AN176"/>
      <c r="AO176"/>
      <c r="AP176"/>
      <c r="AQ176" s="59"/>
      <c r="AR176" s="10"/>
      <c r="AS176" s="10"/>
      <c r="AT176"/>
    </row>
    <row r="177" spans="2:46" x14ac:dyDescent="0.25">
      <c r="B177" s="4"/>
      <c r="AL177"/>
      <c r="AM177"/>
      <c r="AN177"/>
      <c r="AO177"/>
      <c r="AP177"/>
      <c r="AQ177" s="59"/>
      <c r="AR177" s="10"/>
      <c r="AS177" s="10"/>
      <c r="AT177"/>
    </row>
    <row r="178" spans="2:46" x14ac:dyDescent="0.25">
      <c r="B178" s="4"/>
      <c r="AL178"/>
      <c r="AM178"/>
      <c r="AN178"/>
      <c r="AO178"/>
      <c r="AP178"/>
      <c r="AQ178" s="59"/>
      <c r="AR178" s="10"/>
      <c r="AS178" s="10"/>
      <c r="AT178"/>
    </row>
    <row r="179" spans="2:46" x14ac:dyDescent="0.25">
      <c r="B179" s="4"/>
      <c r="AL179"/>
      <c r="AM179"/>
      <c r="AN179"/>
      <c r="AO179"/>
      <c r="AP179"/>
      <c r="AQ179" s="59"/>
      <c r="AR179" s="10"/>
      <c r="AS179" s="10"/>
      <c r="AT179"/>
    </row>
    <row r="180" spans="2:46" x14ac:dyDescent="0.25">
      <c r="B180" s="4"/>
      <c r="AL180"/>
      <c r="AM180"/>
      <c r="AN180"/>
      <c r="AO180"/>
      <c r="AP180"/>
      <c r="AQ180" s="59"/>
      <c r="AR180" s="10"/>
      <c r="AS180" s="10"/>
      <c r="AT180"/>
    </row>
    <row r="181" spans="2:46" x14ac:dyDescent="0.25">
      <c r="B181" s="4"/>
      <c r="AL181"/>
      <c r="AM181"/>
      <c r="AN181"/>
      <c r="AO181"/>
      <c r="AP181"/>
      <c r="AQ181" s="59"/>
      <c r="AR181" s="10"/>
      <c r="AS181" s="10"/>
      <c r="AT181"/>
    </row>
    <row r="182" spans="2:46" x14ac:dyDescent="0.25">
      <c r="B182" s="4"/>
      <c r="AL182"/>
      <c r="AM182"/>
      <c r="AN182"/>
      <c r="AO182"/>
      <c r="AP182"/>
      <c r="AQ182" s="59"/>
      <c r="AR182" s="10"/>
      <c r="AS182" s="10"/>
      <c r="AT182"/>
    </row>
    <row r="183" spans="2:46" x14ac:dyDescent="0.25">
      <c r="B183" s="4"/>
      <c r="AL183"/>
      <c r="AM183"/>
      <c r="AN183"/>
      <c r="AO183"/>
      <c r="AP183"/>
      <c r="AQ183" s="59"/>
      <c r="AR183" s="10"/>
      <c r="AS183" s="10"/>
      <c r="AT183"/>
    </row>
    <row r="184" spans="2:46" x14ac:dyDescent="0.25">
      <c r="B184" s="4"/>
      <c r="AL184"/>
      <c r="AM184"/>
      <c r="AN184"/>
      <c r="AO184"/>
      <c r="AP184"/>
      <c r="AQ184" s="59"/>
      <c r="AR184" s="10"/>
      <c r="AS184" s="10"/>
      <c r="AT184"/>
    </row>
    <row r="185" spans="2:46" x14ac:dyDescent="0.25">
      <c r="B185" s="4"/>
      <c r="AL185"/>
      <c r="AM185"/>
      <c r="AN185"/>
      <c r="AO185"/>
      <c r="AP185"/>
      <c r="AQ185" s="59"/>
      <c r="AR185" s="10"/>
      <c r="AS185" s="10"/>
      <c r="AT185"/>
    </row>
    <row r="186" spans="2:46" x14ac:dyDescent="0.25">
      <c r="B186" s="4"/>
      <c r="AL186"/>
      <c r="AM186"/>
      <c r="AN186"/>
      <c r="AO186"/>
      <c r="AP186"/>
      <c r="AQ186" s="59"/>
      <c r="AR186" s="10"/>
      <c r="AS186" s="10"/>
      <c r="AT186"/>
    </row>
    <row r="187" spans="2:46" x14ac:dyDescent="0.25">
      <c r="B187" s="4"/>
      <c r="AL187"/>
      <c r="AM187"/>
      <c r="AN187"/>
      <c r="AO187"/>
      <c r="AP187"/>
      <c r="AQ187" s="59"/>
      <c r="AR187" s="10"/>
      <c r="AS187" s="10"/>
      <c r="AT187"/>
    </row>
    <row r="188" spans="2:46" x14ac:dyDescent="0.25">
      <c r="B188" s="4"/>
      <c r="AL188"/>
      <c r="AM188"/>
      <c r="AN188"/>
      <c r="AO188"/>
      <c r="AP188"/>
      <c r="AQ188" s="59"/>
      <c r="AR188" s="10"/>
      <c r="AS188" s="10"/>
      <c r="AT188"/>
    </row>
    <row r="189" spans="2:46" x14ac:dyDescent="0.25">
      <c r="B189" s="4"/>
      <c r="AL189"/>
      <c r="AM189"/>
      <c r="AN189"/>
      <c r="AO189"/>
      <c r="AP189"/>
      <c r="AQ189" s="59"/>
      <c r="AR189" s="10"/>
      <c r="AS189" s="10"/>
      <c r="AT189"/>
    </row>
    <row r="190" spans="2:46" x14ac:dyDescent="0.25">
      <c r="B190" s="4"/>
      <c r="AL190"/>
      <c r="AM190"/>
      <c r="AN190"/>
      <c r="AO190"/>
      <c r="AP190"/>
      <c r="AQ190" s="59"/>
      <c r="AR190" s="10"/>
      <c r="AS190" s="10"/>
      <c r="AT190"/>
    </row>
    <row r="191" spans="2:46" x14ac:dyDescent="0.25">
      <c r="B191" s="4"/>
      <c r="AL191"/>
      <c r="AM191"/>
      <c r="AN191"/>
      <c r="AO191"/>
      <c r="AP191"/>
      <c r="AQ191" s="59"/>
      <c r="AR191" s="10"/>
      <c r="AS191" s="10"/>
      <c r="AT191"/>
    </row>
    <row r="192" spans="2:46" x14ac:dyDescent="0.25">
      <c r="B192" s="4"/>
      <c r="AL192"/>
      <c r="AM192"/>
      <c r="AN192"/>
      <c r="AO192"/>
      <c r="AP192"/>
      <c r="AQ192" s="59"/>
      <c r="AR192" s="10"/>
      <c r="AS192" s="10"/>
      <c r="AT192"/>
    </row>
    <row r="193" spans="2:46" x14ac:dyDescent="0.25">
      <c r="B193" s="4"/>
      <c r="AL193"/>
      <c r="AM193"/>
      <c r="AN193"/>
      <c r="AO193"/>
      <c r="AP193"/>
      <c r="AQ193" s="59"/>
      <c r="AR193" s="10"/>
      <c r="AS193" s="10"/>
      <c r="AT193"/>
    </row>
    <row r="194" spans="2:46" x14ac:dyDescent="0.25">
      <c r="B194" s="4"/>
      <c r="AL194"/>
      <c r="AM194"/>
      <c r="AN194"/>
      <c r="AO194"/>
      <c r="AP194"/>
      <c r="AQ194" s="59"/>
      <c r="AR194" s="10"/>
      <c r="AS194" s="10"/>
      <c r="AT194"/>
    </row>
    <row r="195" spans="2:46" x14ac:dyDescent="0.25">
      <c r="B195" s="4"/>
      <c r="AL195"/>
      <c r="AM195"/>
      <c r="AN195"/>
      <c r="AO195"/>
      <c r="AP195"/>
      <c r="AQ195" s="59"/>
      <c r="AR195" s="10"/>
      <c r="AS195" s="10"/>
      <c r="AT195"/>
    </row>
    <row r="196" spans="2:46" x14ac:dyDescent="0.25">
      <c r="B196" s="4"/>
      <c r="AL196"/>
      <c r="AM196"/>
      <c r="AN196"/>
      <c r="AO196"/>
      <c r="AP196"/>
      <c r="AQ196" s="59"/>
      <c r="AR196" s="10"/>
      <c r="AS196" s="10"/>
      <c r="AT196"/>
    </row>
    <row r="197" spans="2:46" x14ac:dyDescent="0.25">
      <c r="B197" s="4"/>
      <c r="AL197"/>
      <c r="AM197"/>
      <c r="AN197"/>
      <c r="AO197"/>
      <c r="AP197"/>
      <c r="AQ197" s="59"/>
      <c r="AR197" s="10"/>
      <c r="AS197" s="10"/>
      <c r="AT197"/>
    </row>
    <row r="198" spans="2:46" x14ac:dyDescent="0.25">
      <c r="B198" s="4"/>
      <c r="AL198"/>
      <c r="AM198"/>
      <c r="AN198"/>
      <c r="AO198"/>
      <c r="AP198"/>
      <c r="AQ198" s="59"/>
      <c r="AR198" s="10"/>
      <c r="AS198" s="10"/>
      <c r="AT198"/>
    </row>
    <row r="199" spans="2:46" x14ac:dyDescent="0.25">
      <c r="B199" s="4"/>
      <c r="AL199"/>
      <c r="AM199"/>
      <c r="AN199"/>
      <c r="AO199"/>
      <c r="AP199"/>
      <c r="AQ199" s="59"/>
      <c r="AR199" s="10"/>
      <c r="AS199" s="10"/>
      <c r="AT199"/>
    </row>
    <row r="200" spans="2:46" x14ac:dyDescent="0.25">
      <c r="B200" s="4"/>
      <c r="AL200"/>
      <c r="AM200"/>
      <c r="AN200"/>
      <c r="AO200"/>
      <c r="AP200"/>
      <c r="AQ200" s="59"/>
      <c r="AR200" s="10"/>
      <c r="AS200" s="10"/>
      <c r="AT200"/>
    </row>
    <row r="201" spans="2:46" x14ac:dyDescent="0.25">
      <c r="B201" s="4"/>
      <c r="AL201"/>
      <c r="AM201"/>
      <c r="AN201"/>
      <c r="AO201"/>
      <c r="AP201"/>
      <c r="AQ201" s="59"/>
      <c r="AR201" s="10"/>
      <c r="AS201" s="10"/>
      <c r="AT201"/>
    </row>
    <row r="202" spans="2:46" x14ac:dyDescent="0.25">
      <c r="B202" s="4"/>
      <c r="AL202"/>
      <c r="AM202"/>
      <c r="AN202"/>
      <c r="AO202"/>
      <c r="AP202"/>
      <c r="AQ202" s="59"/>
      <c r="AR202" s="10"/>
      <c r="AS202" s="10"/>
      <c r="AT202"/>
    </row>
    <row r="203" spans="2:46" x14ac:dyDescent="0.25">
      <c r="B203" s="4"/>
      <c r="AL203"/>
      <c r="AM203"/>
      <c r="AN203"/>
      <c r="AO203"/>
      <c r="AP203"/>
      <c r="AQ203" s="59"/>
      <c r="AR203" s="10"/>
      <c r="AS203" s="10"/>
      <c r="AT203"/>
    </row>
    <row r="204" spans="2:46" x14ac:dyDescent="0.25">
      <c r="B204" s="4"/>
      <c r="AL204"/>
      <c r="AM204"/>
      <c r="AN204"/>
      <c r="AO204"/>
      <c r="AP204"/>
      <c r="AQ204" s="59"/>
      <c r="AR204" s="10"/>
      <c r="AS204" s="10"/>
      <c r="AT204"/>
    </row>
    <row r="205" spans="2:46" x14ac:dyDescent="0.25">
      <c r="B205" s="4"/>
      <c r="AL205"/>
      <c r="AM205"/>
      <c r="AN205"/>
      <c r="AO205"/>
      <c r="AP205"/>
      <c r="AQ205" s="59"/>
      <c r="AR205" s="10"/>
      <c r="AS205" s="10"/>
      <c r="AT205"/>
    </row>
    <row r="206" spans="2:46" x14ac:dyDescent="0.25">
      <c r="B206" s="4"/>
      <c r="AL206"/>
      <c r="AM206"/>
      <c r="AN206"/>
      <c r="AO206"/>
      <c r="AP206"/>
      <c r="AQ206" s="59"/>
      <c r="AR206" s="10"/>
      <c r="AS206" s="10"/>
      <c r="AT206"/>
    </row>
    <row r="207" spans="2:46" x14ac:dyDescent="0.25">
      <c r="B207" s="4"/>
      <c r="AL207"/>
      <c r="AM207"/>
      <c r="AN207"/>
      <c r="AO207"/>
      <c r="AP207"/>
      <c r="AQ207" s="59"/>
      <c r="AR207" s="10"/>
      <c r="AS207" s="10"/>
      <c r="AT207"/>
    </row>
    <row r="208" spans="2:46" x14ac:dyDescent="0.25">
      <c r="B208" s="4"/>
      <c r="AL208"/>
      <c r="AM208"/>
      <c r="AN208"/>
      <c r="AO208"/>
      <c r="AP208"/>
      <c r="AQ208" s="59"/>
      <c r="AR208" s="10"/>
      <c r="AS208" s="10"/>
      <c r="AT208"/>
    </row>
    <row r="209" spans="2:46" x14ac:dyDescent="0.25">
      <c r="B209" s="4"/>
      <c r="AL209"/>
      <c r="AM209"/>
      <c r="AN209"/>
      <c r="AO209"/>
      <c r="AP209"/>
      <c r="AQ209" s="59"/>
      <c r="AR209" s="10"/>
      <c r="AS209" s="10"/>
      <c r="AT209"/>
    </row>
    <row r="210" spans="2:46" x14ac:dyDescent="0.25">
      <c r="B210" s="4"/>
      <c r="AL210"/>
      <c r="AM210"/>
      <c r="AN210"/>
      <c r="AO210"/>
      <c r="AP210"/>
      <c r="AQ210" s="59"/>
      <c r="AR210" s="10"/>
      <c r="AS210" s="10"/>
      <c r="AT210"/>
    </row>
    <row r="211" spans="2:46" x14ac:dyDescent="0.25">
      <c r="B211" s="4"/>
      <c r="AL211"/>
      <c r="AM211"/>
      <c r="AN211"/>
      <c r="AO211"/>
      <c r="AP211"/>
      <c r="AQ211" s="59"/>
      <c r="AR211" s="10"/>
      <c r="AS211" s="10"/>
      <c r="AT211"/>
    </row>
    <row r="212" spans="2:46" x14ac:dyDescent="0.25">
      <c r="B212" s="4"/>
      <c r="AL212"/>
      <c r="AM212"/>
      <c r="AN212"/>
      <c r="AO212"/>
      <c r="AP212"/>
      <c r="AQ212" s="59"/>
      <c r="AR212" s="10"/>
      <c r="AS212" s="10"/>
      <c r="AT212"/>
    </row>
    <row r="213" spans="2:46" x14ac:dyDescent="0.25">
      <c r="B213" s="4"/>
      <c r="AL213"/>
      <c r="AM213"/>
      <c r="AN213"/>
      <c r="AO213"/>
      <c r="AP213"/>
      <c r="AQ213" s="59"/>
      <c r="AR213" s="10"/>
      <c r="AS213" s="10"/>
      <c r="AT213"/>
    </row>
    <row r="214" spans="2:46" x14ac:dyDescent="0.25">
      <c r="B214" s="4"/>
      <c r="AL214"/>
      <c r="AM214"/>
      <c r="AN214"/>
      <c r="AO214"/>
      <c r="AP214"/>
      <c r="AQ214" s="59"/>
      <c r="AR214" s="10"/>
      <c r="AS214" s="10"/>
      <c r="AT214"/>
    </row>
    <row r="215" spans="2:46" x14ac:dyDescent="0.25">
      <c r="B215" s="4"/>
      <c r="AL215"/>
      <c r="AM215"/>
      <c r="AN215"/>
      <c r="AO215"/>
      <c r="AP215"/>
      <c r="AQ215" s="59"/>
      <c r="AR215" s="10"/>
      <c r="AS215" s="10"/>
      <c r="AT215"/>
    </row>
    <row r="216" spans="2:46" x14ac:dyDescent="0.25">
      <c r="B216" s="4"/>
      <c r="AL216"/>
      <c r="AM216"/>
      <c r="AN216"/>
      <c r="AO216"/>
      <c r="AP216"/>
      <c r="AQ216" s="59"/>
      <c r="AR216" s="10"/>
      <c r="AS216" s="10"/>
      <c r="AT216"/>
    </row>
    <row r="217" spans="2:46" x14ac:dyDescent="0.25">
      <c r="B217" s="4"/>
      <c r="AL217"/>
      <c r="AM217"/>
      <c r="AN217"/>
      <c r="AO217"/>
      <c r="AP217"/>
      <c r="AQ217" s="59"/>
      <c r="AR217" s="10"/>
      <c r="AS217" s="10"/>
      <c r="AT217"/>
    </row>
    <row r="218" spans="2:46" x14ac:dyDescent="0.25">
      <c r="B218" s="4"/>
      <c r="AL218"/>
      <c r="AM218"/>
      <c r="AN218"/>
      <c r="AO218"/>
      <c r="AP218"/>
      <c r="AQ218" s="59"/>
      <c r="AR218" s="10"/>
      <c r="AS218" s="10"/>
      <c r="AT218"/>
    </row>
    <row r="219" spans="2:46" x14ac:dyDescent="0.25">
      <c r="B219" s="4"/>
      <c r="AL219"/>
      <c r="AM219"/>
      <c r="AN219"/>
      <c r="AO219"/>
      <c r="AP219"/>
      <c r="AQ219" s="59"/>
      <c r="AR219" s="10"/>
      <c r="AS219" s="10"/>
      <c r="AT219"/>
    </row>
    <row r="220" spans="2:46" x14ac:dyDescent="0.25">
      <c r="B220" s="4"/>
      <c r="AL220"/>
      <c r="AM220"/>
      <c r="AN220"/>
      <c r="AO220"/>
      <c r="AP220"/>
      <c r="AQ220" s="59"/>
      <c r="AR220" s="10"/>
      <c r="AS220" s="10"/>
      <c r="AT220"/>
    </row>
    <row r="221" spans="2:46" x14ac:dyDescent="0.25">
      <c r="B221" s="4"/>
      <c r="AL221"/>
      <c r="AM221"/>
      <c r="AN221"/>
      <c r="AO221"/>
      <c r="AP221"/>
      <c r="AQ221" s="59"/>
      <c r="AR221" s="10"/>
      <c r="AS221" s="10"/>
      <c r="AT221"/>
    </row>
    <row r="222" spans="2:46" x14ac:dyDescent="0.25">
      <c r="B222" s="4"/>
      <c r="AL222"/>
      <c r="AM222"/>
      <c r="AN222"/>
      <c r="AO222"/>
      <c r="AP222"/>
      <c r="AQ222" s="59"/>
      <c r="AR222" s="10"/>
      <c r="AS222" s="10"/>
      <c r="AT222"/>
    </row>
    <row r="223" spans="2:46" x14ac:dyDescent="0.25">
      <c r="B223" s="4"/>
      <c r="AL223"/>
      <c r="AM223"/>
      <c r="AN223"/>
      <c r="AO223"/>
      <c r="AP223"/>
      <c r="AQ223" s="59"/>
      <c r="AR223" s="10"/>
      <c r="AS223" s="10"/>
      <c r="AT223"/>
    </row>
    <row r="224" spans="2:46" x14ac:dyDescent="0.25">
      <c r="B224" s="4"/>
      <c r="AL224"/>
      <c r="AM224"/>
      <c r="AN224"/>
      <c r="AO224"/>
      <c r="AP224"/>
      <c r="AQ224" s="59"/>
      <c r="AR224" s="10"/>
      <c r="AS224" s="10"/>
      <c r="AT224"/>
    </row>
    <row r="225" spans="2:46" x14ac:dyDescent="0.25">
      <c r="B225" s="4"/>
      <c r="AL225"/>
      <c r="AM225"/>
      <c r="AN225"/>
      <c r="AO225"/>
      <c r="AP225"/>
      <c r="AQ225" s="59"/>
      <c r="AR225" s="10"/>
      <c r="AS225" s="10"/>
      <c r="AT225"/>
    </row>
    <row r="226" spans="2:46" x14ac:dyDescent="0.25">
      <c r="B226" s="4"/>
      <c r="AL226"/>
      <c r="AM226"/>
      <c r="AN226"/>
      <c r="AO226"/>
      <c r="AP226"/>
      <c r="AQ226" s="59"/>
      <c r="AR226" s="10"/>
      <c r="AS226" s="10"/>
      <c r="AT226"/>
    </row>
    <row r="227" spans="2:46" x14ac:dyDescent="0.25">
      <c r="B227" s="4"/>
      <c r="AL227"/>
      <c r="AM227"/>
      <c r="AN227"/>
      <c r="AO227"/>
      <c r="AP227"/>
      <c r="AQ227" s="59"/>
      <c r="AR227" s="10"/>
      <c r="AS227" s="10"/>
      <c r="AT227"/>
    </row>
    <row r="228" spans="2:46" x14ac:dyDescent="0.25">
      <c r="B228" s="4"/>
      <c r="AL228"/>
      <c r="AM228"/>
      <c r="AN228"/>
      <c r="AO228"/>
      <c r="AP228"/>
      <c r="AQ228" s="59"/>
      <c r="AR228" s="10"/>
      <c r="AS228" s="10"/>
      <c r="AT228"/>
    </row>
    <row r="229" spans="2:46" x14ac:dyDescent="0.25">
      <c r="B229" s="4"/>
      <c r="AL229"/>
      <c r="AM229"/>
      <c r="AN229"/>
      <c r="AO229"/>
      <c r="AP229"/>
      <c r="AQ229" s="59"/>
      <c r="AR229" s="10"/>
      <c r="AS229" s="10"/>
      <c r="AT229"/>
    </row>
    <row r="230" spans="2:46" x14ac:dyDescent="0.25">
      <c r="B230" s="4"/>
      <c r="AL230"/>
      <c r="AM230"/>
      <c r="AN230"/>
      <c r="AO230"/>
      <c r="AP230"/>
      <c r="AQ230" s="59"/>
      <c r="AR230" s="10"/>
      <c r="AS230" s="10"/>
      <c r="AT230"/>
    </row>
    <row r="231" spans="2:46" x14ac:dyDescent="0.25">
      <c r="B231" s="4"/>
      <c r="AL231"/>
      <c r="AM231"/>
      <c r="AN231"/>
      <c r="AO231"/>
      <c r="AP231"/>
      <c r="AQ231" s="59"/>
      <c r="AR231" s="10"/>
      <c r="AS231" s="10"/>
      <c r="AT231"/>
    </row>
    <row r="232" spans="2:46" x14ac:dyDescent="0.25">
      <c r="B232" s="4"/>
      <c r="AL232"/>
      <c r="AM232"/>
      <c r="AN232"/>
      <c r="AO232"/>
      <c r="AP232"/>
      <c r="AQ232" s="59"/>
      <c r="AR232" s="10"/>
      <c r="AS232" s="10"/>
      <c r="AT232"/>
    </row>
    <row r="233" spans="2:46" x14ac:dyDescent="0.25">
      <c r="B233" s="4"/>
      <c r="AL233"/>
      <c r="AM233"/>
      <c r="AN233"/>
      <c r="AO233"/>
      <c r="AP233"/>
      <c r="AQ233" s="59"/>
      <c r="AR233" s="10"/>
      <c r="AS233" s="10"/>
      <c r="AT233"/>
    </row>
    <row r="234" spans="2:46" x14ac:dyDescent="0.25">
      <c r="B234" s="4"/>
      <c r="AL234"/>
      <c r="AM234"/>
      <c r="AN234"/>
      <c r="AO234"/>
      <c r="AP234"/>
      <c r="AQ234" s="59"/>
      <c r="AR234" s="10"/>
      <c r="AS234" s="10"/>
      <c r="AT234"/>
    </row>
    <row r="235" spans="2:46" x14ac:dyDescent="0.25">
      <c r="B235" s="4"/>
      <c r="AL235"/>
      <c r="AM235"/>
      <c r="AN235"/>
      <c r="AO235"/>
      <c r="AP235"/>
      <c r="AQ235" s="59"/>
      <c r="AR235" s="10"/>
      <c r="AS235" s="10"/>
      <c r="AT235"/>
    </row>
    <row r="236" spans="2:46" x14ac:dyDescent="0.25">
      <c r="B236" s="4"/>
      <c r="AL236"/>
      <c r="AM236"/>
      <c r="AN236"/>
      <c r="AO236"/>
      <c r="AP236"/>
      <c r="AQ236" s="59"/>
      <c r="AR236" s="10"/>
      <c r="AS236" s="10"/>
      <c r="AT236"/>
    </row>
    <row r="237" spans="2:46" x14ac:dyDescent="0.25">
      <c r="B237" s="4"/>
      <c r="AL237"/>
      <c r="AM237"/>
      <c r="AN237"/>
      <c r="AO237"/>
      <c r="AP237"/>
      <c r="AQ237" s="59"/>
      <c r="AR237" s="10"/>
      <c r="AS237" s="10"/>
      <c r="AT237"/>
    </row>
    <row r="238" spans="2:46" x14ac:dyDescent="0.25">
      <c r="B238" s="4"/>
      <c r="AL238"/>
      <c r="AM238"/>
      <c r="AN238"/>
      <c r="AO238"/>
      <c r="AP238"/>
      <c r="AQ238" s="59"/>
      <c r="AR238" s="10"/>
      <c r="AS238" s="10"/>
      <c r="AT238"/>
    </row>
    <row r="239" spans="2:46" x14ac:dyDescent="0.25">
      <c r="B239" s="4"/>
      <c r="AL239"/>
      <c r="AM239"/>
      <c r="AN239"/>
      <c r="AO239"/>
      <c r="AP239"/>
      <c r="AQ239" s="59"/>
      <c r="AR239" s="10"/>
      <c r="AS239" s="10"/>
      <c r="AT239"/>
    </row>
    <row r="240" spans="2:46" x14ac:dyDescent="0.25">
      <c r="B240" s="4"/>
      <c r="AL240"/>
      <c r="AM240"/>
      <c r="AN240"/>
      <c r="AO240"/>
      <c r="AP240"/>
      <c r="AQ240" s="59"/>
      <c r="AR240" s="10"/>
      <c r="AS240" s="10"/>
      <c r="AT240"/>
    </row>
    <row r="241" spans="2:46" x14ac:dyDescent="0.25">
      <c r="B241" s="4"/>
      <c r="AL241"/>
      <c r="AM241"/>
      <c r="AN241"/>
      <c r="AO241"/>
      <c r="AP241"/>
      <c r="AQ241" s="59"/>
      <c r="AR241" s="10"/>
      <c r="AS241" s="10"/>
      <c r="AT241"/>
    </row>
    <row r="242" spans="2:46" x14ac:dyDescent="0.25">
      <c r="B242" s="4"/>
      <c r="AL242"/>
      <c r="AM242"/>
      <c r="AN242"/>
      <c r="AO242"/>
      <c r="AP242"/>
      <c r="AQ242" s="59"/>
      <c r="AR242" s="10"/>
      <c r="AS242" s="10"/>
      <c r="AT242"/>
    </row>
    <row r="243" spans="2:46" x14ac:dyDescent="0.25">
      <c r="B243" s="4"/>
      <c r="AL243"/>
      <c r="AM243"/>
      <c r="AN243"/>
      <c r="AO243"/>
      <c r="AP243"/>
      <c r="AQ243" s="59"/>
      <c r="AR243" s="10"/>
      <c r="AS243" s="10"/>
      <c r="AT243"/>
    </row>
    <row r="244" spans="2:46" x14ac:dyDescent="0.25">
      <c r="B244" s="4"/>
      <c r="AL244"/>
      <c r="AM244"/>
      <c r="AN244"/>
      <c r="AO244"/>
      <c r="AP244"/>
      <c r="AQ244" s="59"/>
      <c r="AR244" s="10"/>
      <c r="AS244" s="10"/>
      <c r="AT244"/>
    </row>
    <row r="245" spans="2:46" x14ac:dyDescent="0.25">
      <c r="B245" s="4"/>
      <c r="AL245"/>
      <c r="AM245"/>
      <c r="AN245"/>
      <c r="AO245"/>
      <c r="AP245"/>
      <c r="AQ245" s="59"/>
      <c r="AR245" s="10"/>
      <c r="AS245" s="10"/>
      <c r="AT245"/>
    </row>
    <row r="246" spans="2:46" x14ac:dyDescent="0.25">
      <c r="B246" s="4"/>
      <c r="AL246"/>
      <c r="AM246"/>
      <c r="AN246"/>
      <c r="AO246"/>
      <c r="AP246"/>
      <c r="AQ246" s="59"/>
      <c r="AR246" s="10"/>
      <c r="AS246" s="10"/>
      <c r="AT246"/>
    </row>
    <row r="247" spans="2:46" x14ac:dyDescent="0.25">
      <c r="B247" s="4"/>
      <c r="AL247"/>
      <c r="AM247"/>
      <c r="AN247"/>
      <c r="AO247"/>
      <c r="AP247"/>
      <c r="AQ247" s="59"/>
      <c r="AR247" s="10"/>
      <c r="AS247" s="10"/>
      <c r="AT247"/>
    </row>
    <row r="248" spans="2:46" x14ac:dyDescent="0.25">
      <c r="B248" s="4"/>
      <c r="AL248"/>
      <c r="AM248"/>
      <c r="AN248"/>
      <c r="AO248"/>
      <c r="AP248"/>
      <c r="AQ248" s="59"/>
      <c r="AR248" s="10"/>
      <c r="AS248" s="10"/>
      <c r="AT248"/>
    </row>
    <row r="249" spans="2:46" x14ac:dyDescent="0.25">
      <c r="B249" s="4"/>
      <c r="AL249"/>
      <c r="AM249"/>
      <c r="AN249"/>
      <c r="AO249"/>
      <c r="AP249"/>
      <c r="AQ249" s="59"/>
      <c r="AR249" s="10"/>
      <c r="AS249" s="10"/>
      <c r="AT249"/>
    </row>
    <row r="250" spans="2:46" x14ac:dyDescent="0.25">
      <c r="B250" s="4"/>
      <c r="AL250"/>
      <c r="AM250"/>
      <c r="AN250"/>
      <c r="AO250"/>
      <c r="AP250"/>
      <c r="AQ250" s="59"/>
      <c r="AR250" s="10"/>
      <c r="AS250" s="10"/>
      <c r="AT250"/>
    </row>
    <row r="251" spans="2:46" x14ac:dyDescent="0.25">
      <c r="B251" s="4"/>
      <c r="AL251"/>
      <c r="AM251"/>
      <c r="AN251"/>
      <c r="AO251"/>
      <c r="AP251"/>
      <c r="AQ251" s="59"/>
      <c r="AR251" s="10"/>
      <c r="AS251" s="10"/>
      <c r="AT251"/>
    </row>
    <row r="252" spans="2:46" x14ac:dyDescent="0.25">
      <c r="B252" s="4"/>
      <c r="AL252"/>
      <c r="AM252"/>
      <c r="AN252"/>
      <c r="AO252"/>
      <c r="AP252"/>
      <c r="AQ252" s="59"/>
      <c r="AR252" s="10"/>
      <c r="AS252" s="10"/>
      <c r="AT252"/>
    </row>
    <row r="253" spans="2:46" x14ac:dyDescent="0.25">
      <c r="B253" s="4"/>
      <c r="AL253"/>
      <c r="AM253"/>
      <c r="AN253"/>
      <c r="AO253"/>
      <c r="AP253"/>
      <c r="AQ253" s="59"/>
      <c r="AR253" s="10"/>
      <c r="AS253" s="10"/>
      <c r="AT253"/>
    </row>
    <row r="254" spans="2:46" x14ac:dyDescent="0.25">
      <c r="B254" s="4"/>
      <c r="AL254"/>
      <c r="AM254"/>
      <c r="AN254"/>
      <c r="AO254"/>
      <c r="AP254"/>
      <c r="AQ254" s="59"/>
      <c r="AR254" s="10"/>
      <c r="AS254" s="10"/>
      <c r="AT254"/>
    </row>
    <row r="255" spans="2:46" x14ac:dyDescent="0.25">
      <c r="B255" s="4"/>
      <c r="AL255"/>
      <c r="AM255"/>
      <c r="AN255"/>
      <c r="AO255"/>
      <c r="AP255"/>
      <c r="AQ255" s="59"/>
      <c r="AR255" s="10"/>
      <c r="AS255" s="10"/>
      <c r="AT255"/>
    </row>
    <row r="256" spans="2:46" x14ac:dyDescent="0.25">
      <c r="B256" s="4"/>
      <c r="AL256"/>
      <c r="AM256"/>
      <c r="AN256"/>
      <c r="AO256"/>
      <c r="AP256"/>
      <c r="AQ256" s="59"/>
      <c r="AR256" s="10"/>
      <c r="AS256" s="10"/>
      <c r="AT256"/>
    </row>
    <row r="257" spans="2:46" x14ac:dyDescent="0.25">
      <c r="B257" s="4"/>
      <c r="AL257"/>
      <c r="AM257"/>
      <c r="AN257"/>
      <c r="AO257"/>
      <c r="AP257"/>
      <c r="AQ257" s="59"/>
      <c r="AR257" s="10"/>
      <c r="AS257" s="10"/>
      <c r="AT257"/>
    </row>
    <row r="258" spans="2:46" x14ac:dyDescent="0.25">
      <c r="B258" s="4"/>
      <c r="AL258"/>
      <c r="AM258"/>
      <c r="AN258"/>
      <c r="AO258"/>
      <c r="AP258"/>
      <c r="AQ258" s="59"/>
      <c r="AR258" s="10"/>
      <c r="AS258" s="10"/>
      <c r="AT258"/>
    </row>
    <row r="259" spans="2:46" x14ac:dyDescent="0.25">
      <c r="B259" s="4"/>
      <c r="AL259"/>
      <c r="AM259"/>
      <c r="AN259"/>
      <c r="AO259"/>
      <c r="AP259"/>
      <c r="AQ259" s="59"/>
      <c r="AR259" s="10"/>
      <c r="AS259" s="10"/>
      <c r="AT259"/>
    </row>
    <row r="260" spans="2:46" x14ac:dyDescent="0.25">
      <c r="B260" s="4"/>
      <c r="AL260"/>
      <c r="AM260"/>
      <c r="AN260"/>
      <c r="AO260"/>
      <c r="AP260"/>
      <c r="AQ260" s="59"/>
      <c r="AR260" s="10"/>
      <c r="AS260" s="10"/>
      <c r="AT260"/>
    </row>
    <row r="261" spans="2:46" x14ac:dyDescent="0.25">
      <c r="B261" s="4"/>
      <c r="AL261"/>
      <c r="AM261"/>
      <c r="AN261"/>
      <c r="AO261"/>
      <c r="AP261"/>
      <c r="AQ261" s="59"/>
      <c r="AR261" s="10"/>
      <c r="AS261" s="10"/>
      <c r="AT261"/>
    </row>
    <row r="262" spans="2:46" x14ac:dyDescent="0.25">
      <c r="B262" s="4"/>
      <c r="AL262"/>
      <c r="AM262"/>
      <c r="AN262"/>
      <c r="AO262"/>
      <c r="AP262"/>
      <c r="AQ262" s="59"/>
      <c r="AR262" s="10"/>
      <c r="AS262" s="10"/>
      <c r="AT262"/>
    </row>
    <row r="263" spans="2:46" x14ac:dyDescent="0.25">
      <c r="B263" s="4"/>
      <c r="AL263"/>
      <c r="AM263"/>
      <c r="AN263"/>
      <c r="AO263"/>
      <c r="AP263"/>
      <c r="AQ263" s="59"/>
      <c r="AR263" s="10"/>
      <c r="AS263" s="10"/>
      <c r="AT263"/>
    </row>
    <row r="264" spans="2:46" x14ac:dyDescent="0.25">
      <c r="B264" s="4"/>
      <c r="AL264"/>
      <c r="AM264"/>
      <c r="AN264"/>
      <c r="AO264"/>
      <c r="AP264"/>
      <c r="AQ264" s="59"/>
      <c r="AR264" s="10"/>
      <c r="AS264" s="10"/>
      <c r="AT264"/>
    </row>
    <row r="265" spans="2:46" x14ac:dyDescent="0.25">
      <c r="B265" s="4"/>
      <c r="AL265"/>
      <c r="AM265"/>
      <c r="AN265"/>
      <c r="AO265"/>
      <c r="AP265"/>
      <c r="AQ265" s="59"/>
      <c r="AR265" s="10"/>
      <c r="AS265" s="10"/>
      <c r="AT265"/>
    </row>
    <row r="266" spans="2:46" x14ac:dyDescent="0.25">
      <c r="B266" s="4"/>
      <c r="AL266"/>
      <c r="AM266"/>
      <c r="AN266"/>
      <c r="AO266"/>
      <c r="AP266"/>
      <c r="AQ266" s="59"/>
      <c r="AR266" s="10"/>
      <c r="AS266" s="10"/>
      <c r="AT266"/>
    </row>
    <row r="267" spans="2:46" x14ac:dyDescent="0.25">
      <c r="B267" s="4"/>
      <c r="AL267"/>
      <c r="AM267"/>
      <c r="AN267"/>
      <c r="AO267"/>
      <c r="AP267"/>
      <c r="AQ267" s="59"/>
      <c r="AR267" s="10"/>
      <c r="AS267" s="10"/>
      <c r="AT267"/>
    </row>
    <row r="268" spans="2:46" x14ac:dyDescent="0.25">
      <c r="B268" s="4"/>
      <c r="AL268"/>
      <c r="AM268"/>
      <c r="AN268"/>
      <c r="AO268"/>
      <c r="AP268"/>
      <c r="AQ268" s="59"/>
      <c r="AR268" s="10"/>
      <c r="AS268" s="10"/>
      <c r="AT268"/>
    </row>
    <row r="269" spans="2:46" x14ac:dyDescent="0.25">
      <c r="B269" s="4"/>
      <c r="AL269"/>
      <c r="AM269"/>
      <c r="AN269"/>
      <c r="AO269"/>
      <c r="AP269"/>
      <c r="AQ269" s="59"/>
      <c r="AR269" s="10"/>
      <c r="AS269" s="10"/>
      <c r="AT269"/>
    </row>
    <row r="270" spans="2:46" x14ac:dyDescent="0.25">
      <c r="B270" s="4"/>
      <c r="AL270"/>
      <c r="AM270"/>
      <c r="AN270"/>
      <c r="AO270"/>
      <c r="AP270"/>
      <c r="AQ270" s="59"/>
      <c r="AR270" s="10"/>
      <c r="AS270" s="10"/>
      <c r="AT270"/>
    </row>
    <row r="271" spans="2:46" x14ac:dyDescent="0.25">
      <c r="B271" s="4"/>
      <c r="AL271"/>
      <c r="AM271"/>
      <c r="AN271"/>
      <c r="AO271"/>
      <c r="AP271"/>
      <c r="AQ271" s="59"/>
      <c r="AR271" s="10"/>
      <c r="AS271" s="10"/>
      <c r="AT271"/>
    </row>
    <row r="272" spans="2:46" x14ac:dyDescent="0.25">
      <c r="B272" s="4"/>
      <c r="AL272"/>
      <c r="AM272"/>
      <c r="AN272"/>
      <c r="AO272"/>
      <c r="AP272"/>
      <c r="AQ272" s="59"/>
      <c r="AR272" s="10"/>
      <c r="AS272" s="10"/>
      <c r="AT272"/>
    </row>
    <row r="273" spans="2:46" x14ac:dyDescent="0.25">
      <c r="B273" s="4"/>
      <c r="AL273"/>
      <c r="AM273"/>
      <c r="AN273"/>
      <c r="AO273"/>
      <c r="AP273"/>
      <c r="AQ273" s="59"/>
      <c r="AR273" s="10"/>
      <c r="AS273" s="10"/>
      <c r="AT273"/>
    </row>
    <row r="274" spans="2:46" x14ac:dyDescent="0.25">
      <c r="B274" s="4"/>
      <c r="AL274"/>
      <c r="AM274"/>
      <c r="AN274"/>
      <c r="AO274"/>
      <c r="AP274"/>
      <c r="AQ274" s="59"/>
      <c r="AR274" s="10"/>
      <c r="AS274" s="10"/>
      <c r="AT274"/>
    </row>
    <row r="275" spans="2:46" x14ac:dyDescent="0.25">
      <c r="B275" s="4"/>
      <c r="AL275"/>
      <c r="AM275"/>
      <c r="AN275"/>
      <c r="AO275"/>
      <c r="AP275"/>
      <c r="AQ275" s="59"/>
      <c r="AR275" s="10"/>
      <c r="AS275" s="10"/>
      <c r="AT275"/>
    </row>
    <row r="276" spans="2:46" x14ac:dyDescent="0.25">
      <c r="B276" s="4"/>
      <c r="AL276"/>
      <c r="AM276"/>
      <c r="AN276"/>
      <c r="AO276"/>
      <c r="AP276"/>
      <c r="AQ276" s="59"/>
      <c r="AR276" s="10"/>
      <c r="AS276" s="10"/>
      <c r="AT276"/>
    </row>
    <row r="277" spans="2:46" x14ac:dyDescent="0.25">
      <c r="B277" s="4"/>
      <c r="AL277"/>
      <c r="AM277"/>
      <c r="AN277"/>
      <c r="AO277"/>
      <c r="AP277"/>
      <c r="AQ277" s="59"/>
      <c r="AR277" s="10"/>
      <c r="AS277" s="10"/>
      <c r="AT277"/>
    </row>
    <row r="278" spans="2:46" x14ac:dyDescent="0.25">
      <c r="B278" s="4"/>
      <c r="AL278"/>
      <c r="AM278"/>
      <c r="AN278"/>
      <c r="AO278"/>
      <c r="AP278"/>
      <c r="AQ278" s="59"/>
      <c r="AR278" s="10"/>
      <c r="AS278" s="10"/>
      <c r="AT278"/>
    </row>
    <row r="279" spans="2:46" x14ac:dyDescent="0.25">
      <c r="B279" s="4"/>
      <c r="AL279"/>
      <c r="AM279"/>
      <c r="AN279"/>
      <c r="AO279"/>
      <c r="AP279"/>
      <c r="AQ279" s="59"/>
      <c r="AR279" s="10"/>
      <c r="AS279" s="10"/>
      <c r="AT279"/>
    </row>
    <row r="280" spans="2:46" x14ac:dyDescent="0.25">
      <c r="B280" s="4"/>
      <c r="AL280"/>
      <c r="AM280"/>
      <c r="AN280"/>
      <c r="AO280"/>
      <c r="AP280"/>
      <c r="AQ280" s="59"/>
      <c r="AR280" s="10"/>
      <c r="AS280" s="10"/>
      <c r="AT280"/>
    </row>
    <row r="281" spans="2:46" x14ac:dyDescent="0.25">
      <c r="B281" s="4"/>
      <c r="AL281"/>
      <c r="AM281"/>
      <c r="AN281"/>
      <c r="AO281"/>
      <c r="AP281"/>
      <c r="AQ281" s="59"/>
      <c r="AR281" s="10"/>
      <c r="AS281" s="10"/>
      <c r="AT281"/>
    </row>
    <row r="282" spans="2:46" x14ac:dyDescent="0.25">
      <c r="B282" s="4"/>
      <c r="AL282"/>
      <c r="AM282"/>
      <c r="AN282"/>
      <c r="AO282"/>
      <c r="AP282"/>
      <c r="AQ282" s="59"/>
      <c r="AR282" s="10"/>
      <c r="AS282" s="10"/>
      <c r="AT282"/>
    </row>
    <row r="283" spans="2:46" x14ac:dyDescent="0.25">
      <c r="B283" s="4"/>
      <c r="AL283"/>
      <c r="AM283"/>
      <c r="AN283"/>
      <c r="AO283"/>
      <c r="AP283"/>
      <c r="AQ283" s="59"/>
      <c r="AR283" s="10"/>
      <c r="AS283" s="10"/>
      <c r="AT283"/>
    </row>
    <row r="284" spans="2:46" x14ac:dyDescent="0.25">
      <c r="B284" s="4"/>
      <c r="AL284"/>
      <c r="AM284"/>
      <c r="AN284"/>
      <c r="AO284"/>
      <c r="AP284"/>
      <c r="AQ284" s="59"/>
      <c r="AR284" s="10"/>
      <c r="AS284" s="10"/>
      <c r="AT284"/>
    </row>
    <row r="285" spans="2:46" x14ac:dyDescent="0.25">
      <c r="B285" s="4"/>
      <c r="AL285"/>
      <c r="AM285"/>
      <c r="AN285"/>
      <c r="AO285"/>
      <c r="AP285"/>
      <c r="AQ285" s="59"/>
      <c r="AR285" s="10"/>
      <c r="AS285" s="10"/>
      <c r="AT285"/>
    </row>
    <row r="286" spans="2:46" x14ac:dyDescent="0.25">
      <c r="B286" s="4"/>
      <c r="AL286"/>
      <c r="AM286"/>
      <c r="AN286"/>
      <c r="AO286"/>
      <c r="AP286"/>
      <c r="AQ286" s="59"/>
      <c r="AR286" s="10"/>
      <c r="AS286" s="10"/>
      <c r="AT286"/>
    </row>
    <row r="287" spans="2:46" x14ac:dyDescent="0.25">
      <c r="B287" s="4"/>
      <c r="AL287"/>
      <c r="AM287"/>
      <c r="AN287"/>
      <c r="AO287"/>
      <c r="AP287"/>
      <c r="AQ287" s="59"/>
      <c r="AR287" s="10"/>
      <c r="AS287" s="10"/>
      <c r="AT287"/>
    </row>
    <row r="288" spans="2:46" x14ac:dyDescent="0.25">
      <c r="B288" s="4"/>
      <c r="AL288"/>
      <c r="AM288"/>
      <c r="AN288"/>
      <c r="AO288"/>
      <c r="AP288"/>
      <c r="AQ288" s="59"/>
      <c r="AR288" s="10"/>
      <c r="AS288" s="10"/>
      <c r="AT288"/>
    </row>
    <row r="289" spans="2:46" x14ac:dyDescent="0.25">
      <c r="B289" s="4"/>
      <c r="AL289"/>
      <c r="AM289"/>
      <c r="AN289"/>
      <c r="AO289"/>
      <c r="AP289"/>
      <c r="AQ289" s="59"/>
      <c r="AR289" s="10"/>
      <c r="AS289" s="10"/>
      <c r="AT289"/>
    </row>
    <row r="290" spans="2:46" x14ac:dyDescent="0.25">
      <c r="B290" s="4"/>
      <c r="AL290"/>
      <c r="AM290"/>
      <c r="AN290"/>
      <c r="AO290"/>
      <c r="AP290"/>
      <c r="AQ290" s="59"/>
      <c r="AR290" s="10"/>
      <c r="AS290" s="10"/>
      <c r="AT290"/>
    </row>
    <row r="291" spans="2:46" x14ac:dyDescent="0.25">
      <c r="B291" s="4"/>
      <c r="AL291"/>
      <c r="AM291"/>
      <c r="AN291"/>
      <c r="AO291"/>
      <c r="AP291"/>
      <c r="AQ291" s="59"/>
      <c r="AR291" s="10"/>
      <c r="AS291" s="10"/>
      <c r="AT291"/>
    </row>
    <row r="292" spans="2:46" x14ac:dyDescent="0.25">
      <c r="B292" s="4"/>
      <c r="AL292"/>
      <c r="AM292"/>
      <c r="AN292"/>
      <c r="AO292"/>
      <c r="AP292"/>
      <c r="AQ292" s="59"/>
      <c r="AR292" s="10"/>
      <c r="AS292" s="10"/>
      <c r="AT292"/>
    </row>
    <row r="293" spans="2:46" x14ac:dyDescent="0.25">
      <c r="B293" s="4"/>
      <c r="AL293"/>
      <c r="AM293"/>
      <c r="AN293"/>
      <c r="AO293"/>
      <c r="AP293"/>
      <c r="AQ293" s="59"/>
      <c r="AR293" s="10"/>
      <c r="AS293" s="10"/>
      <c r="AT293"/>
    </row>
    <row r="294" spans="2:46" x14ac:dyDescent="0.25">
      <c r="B294" s="4"/>
      <c r="AL294"/>
      <c r="AM294"/>
      <c r="AN294"/>
      <c r="AO294"/>
      <c r="AP294"/>
      <c r="AQ294" s="59"/>
      <c r="AR294" s="10"/>
      <c r="AS294" s="10"/>
      <c r="AT294"/>
    </row>
    <row r="295" spans="2:46" x14ac:dyDescent="0.25">
      <c r="B295" s="4"/>
      <c r="AL295"/>
      <c r="AM295"/>
      <c r="AN295"/>
      <c r="AO295"/>
      <c r="AP295"/>
      <c r="AQ295" s="59"/>
      <c r="AR295" s="10"/>
      <c r="AS295" s="10"/>
      <c r="AT295"/>
    </row>
    <row r="296" spans="2:46" x14ac:dyDescent="0.25">
      <c r="B296" s="4"/>
      <c r="AL296"/>
      <c r="AM296"/>
      <c r="AN296"/>
      <c r="AO296"/>
      <c r="AP296"/>
      <c r="AQ296" s="59"/>
      <c r="AR296" s="10"/>
      <c r="AS296" s="10"/>
      <c r="AT296"/>
    </row>
    <row r="297" spans="2:46" x14ac:dyDescent="0.25">
      <c r="B297" s="4"/>
      <c r="AL297"/>
      <c r="AM297"/>
      <c r="AN297"/>
      <c r="AO297"/>
      <c r="AP297"/>
      <c r="AQ297" s="59"/>
      <c r="AR297" s="10"/>
      <c r="AS297" s="10"/>
      <c r="AT297"/>
    </row>
    <row r="298" spans="2:46" x14ac:dyDescent="0.25">
      <c r="B298" s="4"/>
      <c r="AL298"/>
      <c r="AM298"/>
      <c r="AN298"/>
      <c r="AO298"/>
      <c r="AP298"/>
      <c r="AQ298" s="59"/>
      <c r="AR298" s="10"/>
      <c r="AS298" s="10"/>
      <c r="AT298"/>
    </row>
    <row r="299" spans="2:46" x14ac:dyDescent="0.25">
      <c r="B299" s="4"/>
      <c r="AL299"/>
      <c r="AM299"/>
      <c r="AN299"/>
      <c r="AO299"/>
      <c r="AP299"/>
      <c r="AQ299" s="59"/>
      <c r="AR299" s="10"/>
      <c r="AS299" s="10"/>
      <c r="AT299"/>
    </row>
    <row r="300" spans="2:46" x14ac:dyDescent="0.25">
      <c r="B300" s="4"/>
      <c r="AL300"/>
      <c r="AM300"/>
      <c r="AN300"/>
      <c r="AO300"/>
      <c r="AP300"/>
      <c r="AQ300" s="59"/>
      <c r="AR300" s="10"/>
      <c r="AS300" s="10"/>
      <c r="AT300"/>
    </row>
    <row r="301" spans="2:46" x14ac:dyDescent="0.25">
      <c r="B301" s="4"/>
      <c r="AL301"/>
      <c r="AM301"/>
      <c r="AN301"/>
      <c r="AO301"/>
      <c r="AP301"/>
      <c r="AQ301" s="59"/>
      <c r="AR301" s="10"/>
      <c r="AS301" s="10"/>
      <c r="AT301"/>
    </row>
    <row r="302" spans="2:46" x14ac:dyDescent="0.25">
      <c r="B302" s="4"/>
      <c r="AL302"/>
      <c r="AM302"/>
      <c r="AN302"/>
      <c r="AO302"/>
      <c r="AP302"/>
      <c r="AQ302" s="59"/>
      <c r="AR302" s="10"/>
      <c r="AS302" s="10"/>
      <c r="AT302"/>
    </row>
    <row r="303" spans="2:46" x14ac:dyDescent="0.25">
      <c r="B303" s="4"/>
      <c r="AL303"/>
      <c r="AM303"/>
      <c r="AN303"/>
      <c r="AO303"/>
      <c r="AP303"/>
      <c r="AQ303" s="59"/>
      <c r="AR303" s="10"/>
      <c r="AS303" s="10"/>
      <c r="AT303"/>
    </row>
    <row r="304" spans="2:46" x14ac:dyDescent="0.25">
      <c r="B304" s="4"/>
      <c r="AL304"/>
      <c r="AM304"/>
      <c r="AN304"/>
      <c r="AO304"/>
      <c r="AP304"/>
      <c r="AQ304" s="59"/>
      <c r="AR304" s="10"/>
      <c r="AS304" s="10"/>
      <c r="AT304"/>
    </row>
    <row r="305" spans="2:46" x14ac:dyDescent="0.25">
      <c r="B305" s="4"/>
      <c r="AL305"/>
      <c r="AM305"/>
      <c r="AN305"/>
      <c r="AO305"/>
      <c r="AP305"/>
      <c r="AQ305" s="59"/>
      <c r="AR305" s="10"/>
      <c r="AS305" s="10"/>
      <c r="AT305"/>
    </row>
    <row r="306" spans="2:46" x14ac:dyDescent="0.25">
      <c r="B306" s="4"/>
      <c r="AL306"/>
      <c r="AM306"/>
      <c r="AN306"/>
      <c r="AO306"/>
      <c r="AP306"/>
      <c r="AQ306" s="59"/>
      <c r="AR306" s="10"/>
      <c r="AS306" s="10"/>
      <c r="AT306"/>
    </row>
    <row r="307" spans="2:46" x14ac:dyDescent="0.25">
      <c r="B307" s="4"/>
      <c r="AL307"/>
      <c r="AM307"/>
      <c r="AN307"/>
      <c r="AO307"/>
      <c r="AP307"/>
      <c r="AQ307" s="59"/>
      <c r="AR307" s="10"/>
      <c r="AS307" s="10"/>
      <c r="AT307"/>
    </row>
    <row r="308" spans="2:46" x14ac:dyDescent="0.25">
      <c r="B308" s="4"/>
      <c r="AL308"/>
      <c r="AM308"/>
      <c r="AN308"/>
      <c r="AO308"/>
      <c r="AP308"/>
      <c r="AQ308" s="59"/>
      <c r="AR308" s="10"/>
      <c r="AS308" s="10"/>
      <c r="AT308"/>
    </row>
    <row r="309" spans="2:46" x14ac:dyDescent="0.25">
      <c r="B309" s="4"/>
      <c r="AL309"/>
      <c r="AM309"/>
      <c r="AN309"/>
      <c r="AO309"/>
      <c r="AP309"/>
      <c r="AQ309" s="59"/>
      <c r="AR309" s="10"/>
      <c r="AS309" s="10"/>
      <c r="AT309"/>
    </row>
    <row r="310" spans="2:46" x14ac:dyDescent="0.25">
      <c r="B310" s="4"/>
      <c r="AL310"/>
      <c r="AM310"/>
      <c r="AN310"/>
      <c r="AO310"/>
      <c r="AP310"/>
      <c r="AQ310" s="59"/>
      <c r="AR310" s="10"/>
      <c r="AS310" s="10"/>
      <c r="AT310"/>
    </row>
    <row r="311" spans="2:46" x14ac:dyDescent="0.25">
      <c r="B311" s="4"/>
      <c r="AL311"/>
      <c r="AM311"/>
      <c r="AN311"/>
      <c r="AO311"/>
      <c r="AP311"/>
      <c r="AQ311" s="59"/>
      <c r="AR311" s="10"/>
      <c r="AS311" s="10"/>
      <c r="AT311"/>
    </row>
    <row r="312" spans="2:46" x14ac:dyDescent="0.25">
      <c r="B312" s="4"/>
      <c r="AL312"/>
      <c r="AM312"/>
      <c r="AN312"/>
      <c r="AO312"/>
      <c r="AP312"/>
      <c r="AQ312" s="59"/>
      <c r="AR312" s="10"/>
      <c r="AS312" s="10"/>
      <c r="AT312"/>
    </row>
    <row r="313" spans="2:46" x14ac:dyDescent="0.25">
      <c r="B313" s="4"/>
      <c r="AL313"/>
      <c r="AM313"/>
      <c r="AN313"/>
      <c r="AO313"/>
      <c r="AP313"/>
      <c r="AQ313" s="59"/>
      <c r="AR313" s="10"/>
      <c r="AS313" s="10"/>
      <c r="AT313"/>
    </row>
    <row r="314" spans="2:46" x14ac:dyDescent="0.25">
      <c r="B314" s="4"/>
      <c r="AL314"/>
      <c r="AM314"/>
      <c r="AN314"/>
      <c r="AO314"/>
      <c r="AP314"/>
      <c r="AQ314" s="59"/>
      <c r="AR314" s="10"/>
      <c r="AS314" s="10"/>
      <c r="AT314"/>
    </row>
    <row r="315" spans="2:46" x14ac:dyDescent="0.25">
      <c r="B315" s="4"/>
      <c r="AL315"/>
      <c r="AM315"/>
      <c r="AN315"/>
      <c r="AO315"/>
      <c r="AP315"/>
      <c r="AQ315" s="59"/>
      <c r="AR315" s="10"/>
      <c r="AS315" s="10"/>
      <c r="AT315"/>
    </row>
    <row r="316" spans="2:46" x14ac:dyDescent="0.25">
      <c r="B316" s="4"/>
      <c r="AL316"/>
      <c r="AM316"/>
      <c r="AN316"/>
      <c r="AO316"/>
      <c r="AP316"/>
      <c r="AQ316" s="59"/>
      <c r="AR316" s="10"/>
      <c r="AS316" s="10"/>
      <c r="AT316"/>
    </row>
    <row r="317" spans="2:46" x14ac:dyDescent="0.25">
      <c r="B317" s="4"/>
      <c r="AL317"/>
      <c r="AM317"/>
      <c r="AN317"/>
      <c r="AO317"/>
      <c r="AP317"/>
      <c r="AQ317" s="59"/>
      <c r="AR317" s="10"/>
      <c r="AS317" s="10"/>
      <c r="AT317"/>
    </row>
    <row r="318" spans="2:46" x14ac:dyDescent="0.25">
      <c r="B318" s="4"/>
      <c r="AL318"/>
      <c r="AM318"/>
      <c r="AN318"/>
      <c r="AO318"/>
      <c r="AP318"/>
      <c r="AQ318" s="59"/>
      <c r="AR318" s="10"/>
      <c r="AS318" s="10"/>
      <c r="AT318"/>
    </row>
    <row r="319" spans="2:46" x14ac:dyDescent="0.25">
      <c r="B319" s="4"/>
      <c r="AL319"/>
      <c r="AM319"/>
      <c r="AN319"/>
      <c r="AO319"/>
      <c r="AP319"/>
      <c r="AQ319" s="59"/>
      <c r="AR319" s="10"/>
      <c r="AS319" s="10"/>
      <c r="AT319"/>
    </row>
    <row r="320" spans="2:46" x14ac:dyDescent="0.25">
      <c r="B320" s="4"/>
      <c r="AL320"/>
      <c r="AM320"/>
      <c r="AN320"/>
      <c r="AO320"/>
      <c r="AP320"/>
      <c r="AQ320" s="59"/>
      <c r="AR320" s="10"/>
      <c r="AS320" s="10"/>
      <c r="AT320"/>
    </row>
    <row r="321" spans="2:46" x14ac:dyDescent="0.25">
      <c r="B321" s="4"/>
      <c r="AL321"/>
      <c r="AM321"/>
      <c r="AN321"/>
      <c r="AO321"/>
      <c r="AP321"/>
      <c r="AQ321" s="59"/>
      <c r="AR321" s="10"/>
      <c r="AS321" s="10"/>
      <c r="AT321"/>
    </row>
    <row r="322" spans="2:46" x14ac:dyDescent="0.25">
      <c r="B322" s="4"/>
      <c r="AL322"/>
      <c r="AM322"/>
      <c r="AN322"/>
      <c r="AO322"/>
      <c r="AP322"/>
      <c r="AQ322" s="59"/>
      <c r="AR322" s="10"/>
      <c r="AS322" s="10"/>
      <c r="AT322"/>
    </row>
    <row r="323" spans="2:46" x14ac:dyDescent="0.25">
      <c r="B323" s="4"/>
      <c r="AL323"/>
      <c r="AM323"/>
      <c r="AN323"/>
      <c r="AO323"/>
      <c r="AP323"/>
      <c r="AQ323" s="59"/>
      <c r="AR323" s="10"/>
      <c r="AS323" s="10"/>
      <c r="AT323"/>
    </row>
    <row r="324" spans="2:46" x14ac:dyDescent="0.25">
      <c r="B324" s="4"/>
      <c r="AL324"/>
      <c r="AM324"/>
      <c r="AN324"/>
      <c r="AO324"/>
      <c r="AP324"/>
      <c r="AQ324" s="59"/>
      <c r="AR324" s="10"/>
      <c r="AS324" s="10"/>
      <c r="AT324"/>
    </row>
    <row r="325" spans="2:46" x14ac:dyDescent="0.25">
      <c r="B325" s="4"/>
      <c r="AL325"/>
      <c r="AM325"/>
      <c r="AN325"/>
      <c r="AO325"/>
      <c r="AP325"/>
      <c r="AQ325" s="59"/>
      <c r="AR325" s="10"/>
      <c r="AS325" s="10"/>
      <c r="AT325"/>
    </row>
    <row r="326" spans="2:46" x14ac:dyDescent="0.25">
      <c r="B326" s="4"/>
      <c r="AL326"/>
      <c r="AM326"/>
      <c r="AN326"/>
      <c r="AO326"/>
      <c r="AP326"/>
      <c r="AQ326" s="59"/>
      <c r="AR326" s="10"/>
      <c r="AS326" s="10"/>
      <c r="AT326"/>
    </row>
    <row r="327" spans="2:46" x14ac:dyDescent="0.25">
      <c r="B327" s="4"/>
      <c r="AL327"/>
      <c r="AM327"/>
      <c r="AN327"/>
      <c r="AO327"/>
      <c r="AP327"/>
      <c r="AQ327" s="59"/>
      <c r="AR327" s="10"/>
      <c r="AS327" s="10"/>
      <c r="AT327"/>
    </row>
    <row r="328" spans="2:46" x14ac:dyDescent="0.25">
      <c r="B328" s="4"/>
      <c r="AL328"/>
      <c r="AM328"/>
      <c r="AN328"/>
      <c r="AO328"/>
      <c r="AP328"/>
      <c r="AQ328" s="59"/>
      <c r="AR328" s="10"/>
      <c r="AS328" s="10"/>
      <c r="AT328"/>
    </row>
    <row r="329" spans="2:46" x14ac:dyDescent="0.25">
      <c r="B329" s="4"/>
      <c r="AL329"/>
      <c r="AM329"/>
      <c r="AN329"/>
      <c r="AO329"/>
      <c r="AP329"/>
      <c r="AQ329" s="59"/>
      <c r="AR329" s="10"/>
      <c r="AS329" s="10"/>
      <c r="AT329"/>
    </row>
    <row r="330" spans="2:46" x14ac:dyDescent="0.25">
      <c r="B330" s="4"/>
      <c r="AL330"/>
      <c r="AM330"/>
      <c r="AN330"/>
      <c r="AO330"/>
      <c r="AP330"/>
      <c r="AQ330" s="59"/>
      <c r="AR330" s="10"/>
      <c r="AS330" s="10"/>
      <c r="AT330"/>
    </row>
    <row r="331" spans="2:46" x14ac:dyDescent="0.25">
      <c r="B331" s="4"/>
      <c r="AL331"/>
      <c r="AM331"/>
      <c r="AN331"/>
      <c r="AO331"/>
      <c r="AP331"/>
      <c r="AQ331" s="59"/>
      <c r="AR331" s="10"/>
      <c r="AS331" s="10"/>
      <c r="AT331"/>
    </row>
    <row r="332" spans="2:46" x14ac:dyDescent="0.25">
      <c r="B332" s="4"/>
      <c r="AL332"/>
      <c r="AM332"/>
      <c r="AN332"/>
      <c r="AO332"/>
      <c r="AP332"/>
      <c r="AQ332" s="59"/>
      <c r="AR332" s="10"/>
      <c r="AS332" s="10"/>
      <c r="AT332"/>
    </row>
    <row r="333" spans="2:46" x14ac:dyDescent="0.25">
      <c r="B333" s="4"/>
      <c r="AL333"/>
      <c r="AM333"/>
      <c r="AN333"/>
      <c r="AO333"/>
      <c r="AP333"/>
      <c r="AQ333" s="59"/>
      <c r="AR333" s="10"/>
      <c r="AS333" s="10"/>
      <c r="AT333"/>
    </row>
    <row r="334" spans="2:46" x14ac:dyDescent="0.25">
      <c r="B334" s="4"/>
      <c r="AL334"/>
      <c r="AM334"/>
      <c r="AN334"/>
      <c r="AO334"/>
      <c r="AP334"/>
      <c r="AQ334" s="59"/>
      <c r="AR334" s="10"/>
      <c r="AS334" s="10"/>
      <c r="AT334"/>
    </row>
    <row r="335" spans="2:46" x14ac:dyDescent="0.25">
      <c r="B335" s="4"/>
      <c r="AL335"/>
      <c r="AM335"/>
      <c r="AN335"/>
      <c r="AO335"/>
      <c r="AP335"/>
      <c r="AQ335" s="59"/>
      <c r="AR335" s="10"/>
      <c r="AS335" s="10"/>
      <c r="AT335"/>
    </row>
    <row r="336" spans="2:46" x14ac:dyDescent="0.25">
      <c r="B336" s="4"/>
      <c r="AL336"/>
      <c r="AM336"/>
      <c r="AN336"/>
      <c r="AO336"/>
      <c r="AP336"/>
      <c r="AQ336" s="59"/>
      <c r="AR336" s="10"/>
      <c r="AS336" s="10"/>
      <c r="AT336"/>
    </row>
    <row r="337" spans="2:46" x14ac:dyDescent="0.25">
      <c r="B337" s="4"/>
      <c r="AL337"/>
      <c r="AM337"/>
      <c r="AN337"/>
      <c r="AO337"/>
      <c r="AP337"/>
      <c r="AQ337" s="59"/>
      <c r="AR337" s="10"/>
      <c r="AS337" s="10"/>
      <c r="AT337"/>
    </row>
    <row r="338" spans="2:46" x14ac:dyDescent="0.25">
      <c r="B338" s="4"/>
      <c r="AL338"/>
      <c r="AM338"/>
      <c r="AN338"/>
      <c r="AO338"/>
      <c r="AP338"/>
      <c r="AQ338" s="59"/>
      <c r="AR338" s="10"/>
      <c r="AS338" s="10"/>
      <c r="AT338"/>
    </row>
    <row r="339" spans="2:46" x14ac:dyDescent="0.25">
      <c r="B339" s="4"/>
      <c r="AL339"/>
      <c r="AM339"/>
      <c r="AN339"/>
      <c r="AO339"/>
      <c r="AP339"/>
      <c r="AQ339" s="59"/>
      <c r="AR339" s="10"/>
      <c r="AS339" s="10"/>
      <c r="AT339"/>
    </row>
    <row r="340" spans="2:46" x14ac:dyDescent="0.25">
      <c r="B340" s="4"/>
      <c r="AL340"/>
      <c r="AM340"/>
      <c r="AN340"/>
      <c r="AO340"/>
      <c r="AP340"/>
      <c r="AQ340" s="59"/>
      <c r="AR340" s="10"/>
      <c r="AS340" s="10"/>
      <c r="AT340"/>
    </row>
    <row r="341" spans="2:46" x14ac:dyDescent="0.25">
      <c r="B341" s="4"/>
      <c r="AL341"/>
      <c r="AM341"/>
      <c r="AN341"/>
      <c r="AO341"/>
      <c r="AP341"/>
      <c r="AQ341" s="59"/>
      <c r="AR341" s="10"/>
      <c r="AS341" s="10"/>
      <c r="AT341"/>
    </row>
    <row r="342" spans="2:46" x14ac:dyDescent="0.25">
      <c r="B342" s="4"/>
      <c r="AL342"/>
      <c r="AM342"/>
      <c r="AN342"/>
      <c r="AO342"/>
      <c r="AP342"/>
      <c r="AQ342" s="59"/>
      <c r="AR342" s="10"/>
      <c r="AS342" s="10"/>
      <c r="AT342"/>
    </row>
    <row r="343" spans="2:46" x14ac:dyDescent="0.25">
      <c r="B343" s="4"/>
      <c r="AL343"/>
      <c r="AM343"/>
      <c r="AN343"/>
      <c r="AO343"/>
      <c r="AP343"/>
      <c r="AQ343" s="59"/>
      <c r="AR343" s="10"/>
      <c r="AS343" s="10"/>
      <c r="AT343"/>
    </row>
    <row r="344" spans="2:46" x14ac:dyDescent="0.25">
      <c r="B344" s="4"/>
      <c r="AL344"/>
      <c r="AM344"/>
      <c r="AN344"/>
      <c r="AO344"/>
      <c r="AP344"/>
      <c r="AQ344" s="59"/>
      <c r="AR344" s="10"/>
      <c r="AS344" s="10"/>
      <c r="AT344"/>
    </row>
    <row r="345" spans="2:46" x14ac:dyDescent="0.25">
      <c r="B345" s="4"/>
      <c r="AL345"/>
      <c r="AM345"/>
      <c r="AN345"/>
      <c r="AO345"/>
      <c r="AP345"/>
      <c r="AQ345" s="59"/>
      <c r="AR345" s="10"/>
      <c r="AS345" s="10"/>
      <c r="AT345"/>
    </row>
    <row r="346" spans="2:46" x14ac:dyDescent="0.25">
      <c r="B346" s="4"/>
      <c r="AL346"/>
      <c r="AM346"/>
      <c r="AN346"/>
      <c r="AO346"/>
      <c r="AP346"/>
      <c r="AQ346" s="59"/>
      <c r="AR346" s="10"/>
      <c r="AS346" s="10"/>
      <c r="AT346"/>
    </row>
    <row r="347" spans="2:46" x14ac:dyDescent="0.25">
      <c r="B347" s="4"/>
      <c r="AL347"/>
      <c r="AM347"/>
      <c r="AN347"/>
      <c r="AO347"/>
      <c r="AP347"/>
      <c r="AQ347" s="59"/>
      <c r="AR347" s="10"/>
      <c r="AS347" s="10"/>
      <c r="AT347"/>
    </row>
    <row r="348" spans="2:46" x14ac:dyDescent="0.25">
      <c r="B348" s="4"/>
      <c r="AL348"/>
      <c r="AM348"/>
      <c r="AN348"/>
      <c r="AO348"/>
      <c r="AP348"/>
      <c r="AQ348" s="59"/>
      <c r="AR348" s="10"/>
      <c r="AS348" s="10"/>
      <c r="AT348"/>
    </row>
    <row r="349" spans="2:46" x14ac:dyDescent="0.25">
      <c r="B349" s="4"/>
      <c r="AL349"/>
      <c r="AM349"/>
      <c r="AN349"/>
      <c r="AO349"/>
      <c r="AP349"/>
      <c r="AQ349" s="59"/>
      <c r="AR349" s="10"/>
      <c r="AS349" s="10"/>
      <c r="AT349"/>
    </row>
    <row r="350" spans="2:46" x14ac:dyDescent="0.25">
      <c r="B350" s="4"/>
      <c r="AL350"/>
      <c r="AM350"/>
      <c r="AN350"/>
      <c r="AO350"/>
      <c r="AP350"/>
      <c r="AQ350" s="59"/>
      <c r="AR350" s="10"/>
      <c r="AS350" s="10"/>
      <c r="AT350"/>
    </row>
    <row r="351" spans="2:46" x14ac:dyDescent="0.25">
      <c r="B351" s="4"/>
      <c r="AL351"/>
      <c r="AM351"/>
      <c r="AN351"/>
      <c r="AO351"/>
      <c r="AP351"/>
      <c r="AQ351" s="59"/>
      <c r="AR351" s="10"/>
      <c r="AS351" s="10"/>
      <c r="AT351"/>
    </row>
    <row r="352" spans="2:46" x14ac:dyDescent="0.25">
      <c r="B352" s="4"/>
      <c r="AL352"/>
      <c r="AM352"/>
      <c r="AN352"/>
      <c r="AO352"/>
      <c r="AP352"/>
      <c r="AQ352" s="59"/>
      <c r="AR352" s="10"/>
      <c r="AS352" s="10"/>
      <c r="AT352"/>
    </row>
    <row r="353" spans="2:46" x14ac:dyDescent="0.25">
      <c r="B353" s="4"/>
      <c r="AL353"/>
      <c r="AM353"/>
      <c r="AN353"/>
      <c r="AO353"/>
      <c r="AP353"/>
      <c r="AQ353" s="59"/>
      <c r="AR353" s="10"/>
      <c r="AS353" s="10"/>
      <c r="AT353"/>
    </row>
    <row r="354" spans="2:46" x14ac:dyDescent="0.25">
      <c r="B354" s="4"/>
      <c r="AL354"/>
      <c r="AM354"/>
      <c r="AN354"/>
      <c r="AO354"/>
      <c r="AP354"/>
      <c r="AQ354" s="59"/>
      <c r="AR354" s="10"/>
      <c r="AS354" s="10"/>
      <c r="AT354"/>
    </row>
    <row r="355" spans="2:46" x14ac:dyDescent="0.25">
      <c r="B355" s="4"/>
      <c r="AL355"/>
      <c r="AM355"/>
      <c r="AN355"/>
      <c r="AO355"/>
      <c r="AP355"/>
      <c r="AQ355" s="59"/>
      <c r="AR355" s="10"/>
      <c r="AS355" s="10"/>
      <c r="AT355"/>
    </row>
    <row r="356" spans="2:46" x14ac:dyDescent="0.25">
      <c r="B356" s="4"/>
      <c r="AL356"/>
      <c r="AM356"/>
      <c r="AN356"/>
      <c r="AO356"/>
      <c r="AP356"/>
      <c r="AQ356" s="59"/>
      <c r="AR356" s="10"/>
      <c r="AS356" s="10"/>
      <c r="AT356"/>
    </row>
    <row r="357" spans="2:46" x14ac:dyDescent="0.25">
      <c r="B357" s="4"/>
      <c r="AL357"/>
      <c r="AM357"/>
      <c r="AN357"/>
      <c r="AO357"/>
      <c r="AP357"/>
      <c r="AQ357" s="59"/>
      <c r="AR357" s="10"/>
      <c r="AS357" s="10"/>
      <c r="AT357"/>
    </row>
    <row r="358" spans="2:46" x14ac:dyDescent="0.25">
      <c r="B358" s="4"/>
      <c r="AL358"/>
      <c r="AM358"/>
      <c r="AN358"/>
      <c r="AO358"/>
      <c r="AP358"/>
      <c r="AQ358" s="59"/>
      <c r="AR358" s="10"/>
      <c r="AS358" s="10"/>
      <c r="AT358"/>
    </row>
    <row r="359" spans="2:46" x14ac:dyDescent="0.25">
      <c r="B359" s="4"/>
      <c r="AL359"/>
      <c r="AM359"/>
      <c r="AN359"/>
      <c r="AO359"/>
      <c r="AP359"/>
      <c r="AQ359" s="59"/>
      <c r="AR359" s="10"/>
      <c r="AS359" s="10"/>
      <c r="AT359"/>
    </row>
    <row r="360" spans="2:46" x14ac:dyDescent="0.25">
      <c r="B360" s="4"/>
      <c r="AL360"/>
      <c r="AM360"/>
      <c r="AN360"/>
      <c r="AO360"/>
      <c r="AP360"/>
      <c r="AQ360" s="59"/>
      <c r="AR360" s="10"/>
      <c r="AS360" s="10"/>
      <c r="AT360"/>
    </row>
    <row r="361" spans="2:46" x14ac:dyDescent="0.25">
      <c r="B361" s="4"/>
      <c r="AL361"/>
      <c r="AM361"/>
      <c r="AN361"/>
      <c r="AO361"/>
      <c r="AP361"/>
      <c r="AQ361" s="59"/>
      <c r="AR361" s="10"/>
      <c r="AS361" s="10"/>
      <c r="AT361"/>
    </row>
    <row r="362" spans="2:46" x14ac:dyDescent="0.25">
      <c r="B362" s="4"/>
      <c r="AL362"/>
      <c r="AM362"/>
      <c r="AN362"/>
      <c r="AO362"/>
      <c r="AP362"/>
      <c r="AQ362" s="59"/>
      <c r="AR362" s="10"/>
      <c r="AS362" s="10"/>
      <c r="AT362"/>
    </row>
    <row r="363" spans="2:46" x14ac:dyDescent="0.25">
      <c r="B363" s="4"/>
      <c r="AL363"/>
      <c r="AM363"/>
      <c r="AN363"/>
      <c r="AO363"/>
      <c r="AP363"/>
      <c r="AQ363" s="59"/>
      <c r="AR363" s="10"/>
      <c r="AS363" s="10"/>
      <c r="AT363"/>
    </row>
    <row r="364" spans="2:46" x14ac:dyDescent="0.25">
      <c r="B364" s="4"/>
      <c r="AL364"/>
      <c r="AM364"/>
      <c r="AN364"/>
      <c r="AO364"/>
      <c r="AP364"/>
      <c r="AQ364" s="59"/>
      <c r="AR364" s="10"/>
      <c r="AS364" s="10"/>
      <c r="AT364"/>
    </row>
    <row r="365" spans="2:46" x14ac:dyDescent="0.25">
      <c r="B365" s="4"/>
      <c r="AL365"/>
      <c r="AM365"/>
      <c r="AN365"/>
      <c r="AO365"/>
      <c r="AP365"/>
      <c r="AQ365" s="59"/>
      <c r="AR365" s="10"/>
      <c r="AS365" s="10"/>
      <c r="AT365"/>
    </row>
    <row r="366" spans="2:46" x14ac:dyDescent="0.25">
      <c r="B366" s="4"/>
      <c r="AL366"/>
      <c r="AM366"/>
      <c r="AN366"/>
      <c r="AO366"/>
      <c r="AP366"/>
      <c r="AQ366" s="59"/>
      <c r="AR366" s="10"/>
      <c r="AS366" s="10"/>
      <c r="AT366"/>
    </row>
    <row r="367" spans="2:46" x14ac:dyDescent="0.25">
      <c r="B367" s="4"/>
      <c r="AL367"/>
      <c r="AM367"/>
      <c r="AN367"/>
      <c r="AO367"/>
      <c r="AP367"/>
      <c r="AQ367" s="59"/>
      <c r="AR367" s="10"/>
      <c r="AS367" s="10"/>
      <c r="AT367"/>
    </row>
    <row r="368" spans="2:46" x14ac:dyDescent="0.25">
      <c r="B368" s="4"/>
      <c r="AL368"/>
      <c r="AM368"/>
      <c r="AN368"/>
      <c r="AO368"/>
      <c r="AP368"/>
      <c r="AQ368" s="59"/>
      <c r="AR368" s="10"/>
      <c r="AS368" s="10"/>
      <c r="AT368"/>
    </row>
    <row r="369" spans="2:46" x14ac:dyDescent="0.25">
      <c r="B369" s="4"/>
      <c r="AL369"/>
      <c r="AM369"/>
      <c r="AN369"/>
      <c r="AO369"/>
      <c r="AP369"/>
      <c r="AQ369" s="59"/>
      <c r="AR369" s="10"/>
      <c r="AS369" s="10"/>
      <c r="AT369"/>
    </row>
    <row r="370" spans="2:46" x14ac:dyDescent="0.25">
      <c r="B370" s="4"/>
      <c r="AL370"/>
      <c r="AM370"/>
      <c r="AN370"/>
      <c r="AO370"/>
      <c r="AP370"/>
      <c r="AQ370" s="59"/>
      <c r="AR370" s="10"/>
      <c r="AS370" s="10"/>
      <c r="AT370"/>
    </row>
    <row r="371" spans="2:46" x14ac:dyDescent="0.25">
      <c r="B371" s="4"/>
      <c r="AL371"/>
      <c r="AM371"/>
      <c r="AN371"/>
      <c r="AO371"/>
      <c r="AP371"/>
      <c r="AQ371" s="59"/>
      <c r="AR371" s="10"/>
      <c r="AS371" s="10"/>
      <c r="AT371"/>
    </row>
    <row r="372" spans="2:46" x14ac:dyDescent="0.25">
      <c r="B372" s="4"/>
      <c r="AL372"/>
      <c r="AM372"/>
      <c r="AN372"/>
      <c r="AO372"/>
      <c r="AP372"/>
      <c r="AQ372" s="59"/>
      <c r="AR372" s="10"/>
      <c r="AS372" s="10"/>
      <c r="AT372"/>
    </row>
    <row r="373" spans="2:46" x14ac:dyDescent="0.25">
      <c r="B373" s="4"/>
      <c r="AL373"/>
      <c r="AM373"/>
      <c r="AN373"/>
      <c r="AO373"/>
      <c r="AP373"/>
      <c r="AQ373" s="59"/>
      <c r="AR373" s="10"/>
      <c r="AS373" s="10"/>
      <c r="AT373"/>
    </row>
    <row r="374" spans="2:46" x14ac:dyDescent="0.25">
      <c r="B374" s="4"/>
      <c r="AL374"/>
      <c r="AM374"/>
      <c r="AN374"/>
      <c r="AO374"/>
      <c r="AP374"/>
      <c r="AQ374" s="59"/>
      <c r="AR374" s="10"/>
      <c r="AS374" s="10"/>
      <c r="AT374"/>
    </row>
    <row r="375" spans="2:46" x14ac:dyDescent="0.25">
      <c r="B375" s="4"/>
      <c r="AL375"/>
      <c r="AM375"/>
      <c r="AN375"/>
      <c r="AO375"/>
      <c r="AP375"/>
      <c r="AQ375" s="59"/>
      <c r="AR375" s="10"/>
      <c r="AS375" s="10"/>
      <c r="AT375"/>
    </row>
    <row r="376" spans="2:46" x14ac:dyDescent="0.25">
      <c r="B376" s="4"/>
      <c r="AL376"/>
      <c r="AM376"/>
      <c r="AN376"/>
      <c r="AO376"/>
      <c r="AP376"/>
      <c r="AQ376" s="59"/>
      <c r="AR376" s="10"/>
      <c r="AS376" s="10"/>
      <c r="AT376"/>
    </row>
    <row r="377" spans="2:46" x14ac:dyDescent="0.25">
      <c r="B377" s="4"/>
      <c r="AL377"/>
      <c r="AM377"/>
      <c r="AN377"/>
      <c r="AO377"/>
      <c r="AP377"/>
      <c r="AQ377" s="59"/>
      <c r="AR377" s="10"/>
      <c r="AS377" s="10"/>
      <c r="AT377"/>
    </row>
    <row r="378" spans="2:46" x14ac:dyDescent="0.25">
      <c r="B378" s="4"/>
      <c r="AL378"/>
      <c r="AM378"/>
      <c r="AN378"/>
      <c r="AO378"/>
      <c r="AP378"/>
      <c r="AQ378" s="59"/>
      <c r="AR378" s="10"/>
      <c r="AS378" s="10"/>
      <c r="AT378"/>
    </row>
    <row r="379" spans="2:46" x14ac:dyDescent="0.25">
      <c r="B379" s="4"/>
      <c r="AL379"/>
      <c r="AM379"/>
      <c r="AN379"/>
      <c r="AO379"/>
      <c r="AP379"/>
      <c r="AQ379" s="59"/>
      <c r="AR379" s="10"/>
      <c r="AS379" s="10"/>
      <c r="AT379"/>
    </row>
    <row r="380" spans="2:46" x14ac:dyDescent="0.25">
      <c r="B380" s="4"/>
      <c r="AL380"/>
      <c r="AM380"/>
      <c r="AN380"/>
      <c r="AO380"/>
      <c r="AP380"/>
      <c r="AQ380" s="59"/>
      <c r="AR380" s="10"/>
      <c r="AS380" s="10"/>
      <c r="AT380"/>
    </row>
    <row r="381" spans="2:46" x14ac:dyDescent="0.25">
      <c r="B381" s="4"/>
      <c r="AL381"/>
      <c r="AM381"/>
      <c r="AN381"/>
      <c r="AO381"/>
      <c r="AP381"/>
      <c r="AQ381" s="59"/>
      <c r="AR381" s="10"/>
      <c r="AS381" s="10"/>
      <c r="AT381"/>
    </row>
    <row r="382" spans="2:46" x14ac:dyDescent="0.25">
      <c r="B382" s="4"/>
      <c r="AL382"/>
      <c r="AM382"/>
      <c r="AN382"/>
      <c r="AO382"/>
      <c r="AP382"/>
      <c r="AQ382" s="59"/>
      <c r="AR382" s="10"/>
      <c r="AS382" s="10"/>
      <c r="AT382"/>
    </row>
    <row r="383" spans="2:46" x14ac:dyDescent="0.25">
      <c r="B383" s="4"/>
      <c r="AL383"/>
      <c r="AM383"/>
      <c r="AN383"/>
      <c r="AO383"/>
      <c r="AP383"/>
      <c r="AQ383" s="59"/>
      <c r="AR383" s="10"/>
      <c r="AS383" s="10"/>
      <c r="AT383"/>
    </row>
    <row r="384" spans="2:46" x14ac:dyDescent="0.25">
      <c r="B384" s="4"/>
      <c r="AL384"/>
      <c r="AM384"/>
      <c r="AN384"/>
      <c r="AO384"/>
      <c r="AP384"/>
      <c r="AQ384" s="59"/>
      <c r="AR384" s="10"/>
      <c r="AS384" s="10"/>
      <c r="AT384"/>
    </row>
    <row r="385" spans="2:46" x14ac:dyDescent="0.25">
      <c r="B385" s="4"/>
      <c r="AL385"/>
      <c r="AM385"/>
      <c r="AN385"/>
      <c r="AO385"/>
      <c r="AP385"/>
      <c r="AQ385" s="59"/>
      <c r="AR385" s="10"/>
      <c r="AS385" s="10"/>
      <c r="AT385"/>
    </row>
    <row r="386" spans="2:46" x14ac:dyDescent="0.25">
      <c r="B386" s="4"/>
      <c r="AL386"/>
      <c r="AM386"/>
      <c r="AN386"/>
      <c r="AO386"/>
      <c r="AP386"/>
      <c r="AQ386" s="59"/>
      <c r="AR386" s="10"/>
      <c r="AS386" s="10"/>
      <c r="AT386"/>
    </row>
    <row r="387" spans="2:46" x14ac:dyDescent="0.25">
      <c r="B387" s="4"/>
      <c r="AL387"/>
      <c r="AM387"/>
      <c r="AN387"/>
      <c r="AO387"/>
      <c r="AP387"/>
      <c r="AQ387" s="59"/>
      <c r="AR387" s="10"/>
      <c r="AS387" s="10"/>
      <c r="AT387"/>
    </row>
    <row r="388" spans="2:46" x14ac:dyDescent="0.25">
      <c r="B388" s="4"/>
      <c r="AL388"/>
      <c r="AM388"/>
      <c r="AN388"/>
      <c r="AO388"/>
      <c r="AP388"/>
      <c r="AQ388" s="59"/>
      <c r="AR388" s="10"/>
      <c r="AS388" s="10"/>
      <c r="AT388"/>
    </row>
    <row r="389" spans="2:46" x14ac:dyDescent="0.25">
      <c r="B389" s="4"/>
      <c r="AL389"/>
      <c r="AM389"/>
      <c r="AN389"/>
      <c r="AO389"/>
      <c r="AP389"/>
      <c r="AQ389" s="59"/>
      <c r="AR389" s="10"/>
      <c r="AS389" s="10"/>
      <c r="AT389"/>
    </row>
    <row r="390" spans="2:46" x14ac:dyDescent="0.25">
      <c r="B390" s="4"/>
      <c r="AL390"/>
      <c r="AM390"/>
      <c r="AN390"/>
      <c r="AO390"/>
      <c r="AP390"/>
      <c r="AQ390" s="59"/>
      <c r="AR390" s="10"/>
      <c r="AS390" s="10"/>
      <c r="AT390"/>
    </row>
    <row r="391" spans="2:46" x14ac:dyDescent="0.25">
      <c r="B391" s="4"/>
      <c r="AL391"/>
      <c r="AM391"/>
      <c r="AN391"/>
      <c r="AO391"/>
      <c r="AP391"/>
      <c r="AQ391" s="59"/>
      <c r="AR391" s="10"/>
      <c r="AS391" s="10"/>
      <c r="AT391"/>
    </row>
    <row r="392" spans="2:46" x14ac:dyDescent="0.25">
      <c r="B392" s="4"/>
      <c r="AL392"/>
      <c r="AM392"/>
      <c r="AN392"/>
      <c r="AO392"/>
      <c r="AP392"/>
      <c r="AQ392" s="59"/>
      <c r="AR392" s="10"/>
      <c r="AS392" s="10"/>
      <c r="AT392"/>
    </row>
    <row r="393" spans="2:46" x14ac:dyDescent="0.25">
      <c r="B393" s="4"/>
      <c r="AL393"/>
      <c r="AM393"/>
      <c r="AN393"/>
      <c r="AO393"/>
      <c r="AP393"/>
      <c r="AQ393" s="59"/>
      <c r="AR393" s="10"/>
      <c r="AS393" s="10"/>
      <c r="AT393"/>
    </row>
    <row r="394" spans="2:46" x14ac:dyDescent="0.25">
      <c r="B394" s="4"/>
      <c r="AL394"/>
      <c r="AM394"/>
      <c r="AN394"/>
      <c r="AO394"/>
      <c r="AP394"/>
      <c r="AQ394" s="59"/>
      <c r="AR394" s="10"/>
      <c r="AS394" s="10"/>
      <c r="AT394"/>
    </row>
    <row r="395" spans="2:46" x14ac:dyDescent="0.25">
      <c r="B395" s="4"/>
      <c r="AL395"/>
      <c r="AM395"/>
      <c r="AN395"/>
      <c r="AO395"/>
      <c r="AP395"/>
      <c r="AQ395" s="59"/>
      <c r="AR395" s="10"/>
      <c r="AS395" s="10"/>
      <c r="AT395"/>
    </row>
    <row r="396" spans="2:46" x14ac:dyDescent="0.25">
      <c r="B396" s="4"/>
      <c r="AL396"/>
      <c r="AM396"/>
      <c r="AN396"/>
      <c r="AO396"/>
      <c r="AP396"/>
      <c r="AQ396" s="59"/>
      <c r="AR396" s="10"/>
      <c r="AS396" s="10"/>
      <c r="AT396"/>
    </row>
    <row r="397" spans="2:46" x14ac:dyDescent="0.25">
      <c r="B397" s="4"/>
      <c r="AL397"/>
      <c r="AM397"/>
      <c r="AN397"/>
      <c r="AO397"/>
      <c r="AP397"/>
      <c r="AQ397" s="59"/>
      <c r="AR397" s="10"/>
      <c r="AS397" s="10"/>
      <c r="AT397"/>
    </row>
    <row r="398" spans="2:46" x14ac:dyDescent="0.25">
      <c r="B398" s="4"/>
      <c r="AL398"/>
      <c r="AM398"/>
      <c r="AN398"/>
      <c r="AO398"/>
      <c r="AP398"/>
      <c r="AQ398" s="59"/>
      <c r="AR398" s="10"/>
      <c r="AS398" s="10"/>
      <c r="AT398"/>
    </row>
    <row r="399" spans="2:46" x14ac:dyDescent="0.25">
      <c r="B399" s="4"/>
      <c r="AL399"/>
      <c r="AM399"/>
      <c r="AN399"/>
      <c r="AO399"/>
      <c r="AP399"/>
      <c r="AQ399" s="59"/>
      <c r="AR399" s="10"/>
      <c r="AS399" s="10"/>
      <c r="AT399"/>
    </row>
    <row r="400" spans="2:46" x14ac:dyDescent="0.25">
      <c r="B400" s="4"/>
      <c r="AL400"/>
      <c r="AM400"/>
      <c r="AN400"/>
      <c r="AO400"/>
      <c r="AP400"/>
      <c r="AQ400" s="59"/>
      <c r="AR400" s="10"/>
      <c r="AS400" s="10"/>
      <c r="AT400"/>
    </row>
    <row r="401" spans="2:46" x14ac:dyDescent="0.25">
      <c r="B401" s="4"/>
      <c r="AL401"/>
      <c r="AM401"/>
      <c r="AN401"/>
      <c r="AO401"/>
      <c r="AP401"/>
      <c r="AQ401" s="59"/>
      <c r="AR401" s="10"/>
      <c r="AS401" s="10"/>
      <c r="AT401"/>
    </row>
    <row r="402" spans="2:46" x14ac:dyDescent="0.25">
      <c r="B402" s="4"/>
      <c r="AL402"/>
      <c r="AM402"/>
      <c r="AN402"/>
      <c r="AO402"/>
      <c r="AP402"/>
      <c r="AQ402" s="59"/>
      <c r="AR402" s="10"/>
      <c r="AS402" s="10"/>
      <c r="AT402"/>
    </row>
    <row r="403" spans="2:46" x14ac:dyDescent="0.25">
      <c r="B403" s="4"/>
      <c r="AL403"/>
      <c r="AM403"/>
      <c r="AN403"/>
      <c r="AO403"/>
      <c r="AP403"/>
      <c r="AQ403" s="59"/>
      <c r="AR403" s="10"/>
      <c r="AS403" s="10"/>
      <c r="AT403"/>
    </row>
    <row r="404" spans="2:46" x14ac:dyDescent="0.25">
      <c r="B404" s="4"/>
      <c r="AL404"/>
      <c r="AM404"/>
      <c r="AN404"/>
      <c r="AO404"/>
      <c r="AP404"/>
      <c r="AQ404" s="59"/>
      <c r="AR404" s="10"/>
      <c r="AS404" s="10"/>
      <c r="AT404"/>
    </row>
    <row r="405" spans="2:46" x14ac:dyDescent="0.25">
      <c r="B405" s="4"/>
      <c r="AL405"/>
      <c r="AM405"/>
      <c r="AN405"/>
      <c r="AO405"/>
      <c r="AP405"/>
      <c r="AQ405" s="59"/>
      <c r="AR405" s="10"/>
      <c r="AS405" s="10"/>
      <c r="AT405"/>
    </row>
    <row r="406" spans="2:46" x14ac:dyDescent="0.25">
      <c r="B406" s="4"/>
      <c r="AL406"/>
      <c r="AM406"/>
      <c r="AN406"/>
      <c r="AO406"/>
      <c r="AP406"/>
      <c r="AQ406" s="59"/>
      <c r="AR406" s="10"/>
      <c r="AS406" s="10"/>
      <c r="AT406"/>
    </row>
    <row r="407" spans="2:46" x14ac:dyDescent="0.25">
      <c r="B407" s="4"/>
      <c r="AL407"/>
      <c r="AM407"/>
      <c r="AN407"/>
      <c r="AO407"/>
      <c r="AP407"/>
      <c r="AQ407" s="59"/>
      <c r="AR407" s="10"/>
      <c r="AS407" s="10"/>
      <c r="AT407"/>
    </row>
    <row r="408" spans="2:46" x14ac:dyDescent="0.25">
      <c r="B408" s="4"/>
      <c r="AL408"/>
      <c r="AM408"/>
      <c r="AN408"/>
      <c r="AO408"/>
      <c r="AP408"/>
      <c r="AQ408" s="59"/>
      <c r="AR408" s="10"/>
      <c r="AS408" s="10"/>
      <c r="AT408"/>
    </row>
    <row r="409" spans="2:46" x14ac:dyDescent="0.25">
      <c r="B409" s="4"/>
      <c r="AL409"/>
      <c r="AM409"/>
      <c r="AN409"/>
      <c r="AO409"/>
      <c r="AP409"/>
      <c r="AQ409" s="59"/>
      <c r="AR409" s="10"/>
      <c r="AS409" s="10"/>
      <c r="AT409"/>
    </row>
    <row r="410" spans="2:46" x14ac:dyDescent="0.25">
      <c r="B410" s="4"/>
      <c r="AL410"/>
      <c r="AM410"/>
      <c r="AN410"/>
      <c r="AO410"/>
      <c r="AP410"/>
      <c r="AQ410" s="59"/>
      <c r="AR410" s="10"/>
      <c r="AS410" s="10"/>
      <c r="AT410"/>
    </row>
    <row r="411" spans="2:46" x14ac:dyDescent="0.25">
      <c r="B411" s="4"/>
      <c r="AL411"/>
      <c r="AM411"/>
      <c r="AN411"/>
      <c r="AO411"/>
      <c r="AP411"/>
      <c r="AQ411" s="59"/>
      <c r="AR411" s="10"/>
      <c r="AS411" s="10"/>
      <c r="AT411"/>
    </row>
    <row r="412" spans="2:46" x14ac:dyDescent="0.25">
      <c r="B412" s="4"/>
      <c r="AL412"/>
      <c r="AM412"/>
      <c r="AN412"/>
      <c r="AO412"/>
      <c r="AP412"/>
      <c r="AQ412" s="59"/>
      <c r="AR412" s="10"/>
      <c r="AS412" s="10"/>
      <c r="AT412"/>
    </row>
    <row r="413" spans="2:46" x14ac:dyDescent="0.25">
      <c r="B413" s="4"/>
      <c r="AL413"/>
      <c r="AM413"/>
      <c r="AN413"/>
      <c r="AO413"/>
      <c r="AP413"/>
      <c r="AQ413" s="59"/>
      <c r="AR413" s="10"/>
      <c r="AS413" s="10"/>
      <c r="AT413"/>
    </row>
    <row r="414" spans="2:46" x14ac:dyDescent="0.25">
      <c r="B414" s="4"/>
      <c r="AL414"/>
      <c r="AM414"/>
      <c r="AN414"/>
      <c r="AO414"/>
      <c r="AP414"/>
      <c r="AQ414" s="59"/>
      <c r="AR414" s="10"/>
      <c r="AS414" s="10"/>
      <c r="AT414"/>
    </row>
    <row r="415" spans="2:46" x14ac:dyDescent="0.25">
      <c r="B415" s="4"/>
      <c r="AL415"/>
      <c r="AM415"/>
      <c r="AN415"/>
      <c r="AO415"/>
      <c r="AP415"/>
      <c r="AQ415" s="59"/>
      <c r="AR415" s="10"/>
      <c r="AS415" s="10"/>
      <c r="AT415"/>
    </row>
    <row r="416" spans="2:46" x14ac:dyDescent="0.25">
      <c r="B416" s="4"/>
      <c r="AL416"/>
      <c r="AM416"/>
      <c r="AN416"/>
      <c r="AO416"/>
      <c r="AP416"/>
      <c r="AQ416" s="59"/>
      <c r="AR416" s="10"/>
      <c r="AS416" s="10"/>
      <c r="AT416"/>
    </row>
    <row r="417" spans="2:46" x14ac:dyDescent="0.25">
      <c r="B417" s="4"/>
      <c r="AL417"/>
      <c r="AM417"/>
      <c r="AN417"/>
      <c r="AO417"/>
      <c r="AP417"/>
      <c r="AQ417" s="59"/>
      <c r="AR417" s="10"/>
      <c r="AS417" s="10"/>
      <c r="AT417"/>
    </row>
    <row r="418" spans="2:46" x14ac:dyDescent="0.25">
      <c r="B418" s="4"/>
      <c r="AL418"/>
      <c r="AM418"/>
      <c r="AN418"/>
      <c r="AO418"/>
      <c r="AP418"/>
      <c r="AQ418" s="59"/>
      <c r="AR418" s="10"/>
      <c r="AS418" s="10"/>
      <c r="AT418"/>
    </row>
    <row r="419" spans="2:46" x14ac:dyDescent="0.25">
      <c r="B419" s="4"/>
      <c r="AL419"/>
      <c r="AM419"/>
      <c r="AN419"/>
      <c r="AO419"/>
      <c r="AP419"/>
      <c r="AQ419" s="59"/>
      <c r="AR419" s="10"/>
      <c r="AS419" s="10"/>
      <c r="AT419"/>
    </row>
    <row r="420" spans="2:46" x14ac:dyDescent="0.25">
      <c r="B420" s="4"/>
      <c r="AL420"/>
      <c r="AM420"/>
      <c r="AN420"/>
      <c r="AO420"/>
      <c r="AP420"/>
      <c r="AQ420" s="59"/>
      <c r="AR420" s="10"/>
      <c r="AS420" s="10"/>
      <c r="AT420"/>
    </row>
    <row r="421" spans="2:46" x14ac:dyDescent="0.25">
      <c r="B421" s="4"/>
      <c r="AL421"/>
      <c r="AM421"/>
      <c r="AN421"/>
      <c r="AO421"/>
      <c r="AP421"/>
      <c r="AQ421" s="59"/>
      <c r="AR421" s="10"/>
      <c r="AS421" s="10"/>
      <c r="AT421"/>
    </row>
    <row r="422" spans="2:46" x14ac:dyDescent="0.25">
      <c r="B422" s="4"/>
      <c r="AL422"/>
      <c r="AM422"/>
      <c r="AN422"/>
      <c r="AO422"/>
      <c r="AP422"/>
      <c r="AQ422" s="59"/>
      <c r="AR422" s="10"/>
      <c r="AS422" s="10"/>
      <c r="AT422"/>
    </row>
    <row r="423" spans="2:46" x14ac:dyDescent="0.25">
      <c r="B423" s="4"/>
      <c r="AL423"/>
      <c r="AM423"/>
      <c r="AN423"/>
      <c r="AO423"/>
      <c r="AP423"/>
      <c r="AQ423" s="59"/>
      <c r="AR423" s="10"/>
      <c r="AS423" s="10"/>
      <c r="AT423"/>
    </row>
    <row r="424" spans="2:46" x14ac:dyDescent="0.25">
      <c r="B424" s="4"/>
      <c r="AL424"/>
      <c r="AM424"/>
      <c r="AN424"/>
      <c r="AO424"/>
      <c r="AP424"/>
      <c r="AQ424" s="59"/>
      <c r="AR424" s="10"/>
      <c r="AS424" s="10"/>
      <c r="AT424"/>
    </row>
    <row r="425" spans="2:46" x14ac:dyDescent="0.25">
      <c r="B425" s="4"/>
      <c r="AL425"/>
      <c r="AM425"/>
      <c r="AN425"/>
      <c r="AO425"/>
      <c r="AP425"/>
      <c r="AQ425" s="59"/>
      <c r="AR425" s="10"/>
      <c r="AS425" s="10"/>
      <c r="AT425"/>
    </row>
    <row r="426" spans="2:46" x14ac:dyDescent="0.25">
      <c r="B426" s="4"/>
      <c r="AL426"/>
      <c r="AM426"/>
      <c r="AN426"/>
      <c r="AO426"/>
      <c r="AP426"/>
      <c r="AQ426" s="59"/>
      <c r="AR426" s="10"/>
      <c r="AS426" s="10"/>
      <c r="AT426"/>
    </row>
    <row r="427" spans="2:46" x14ac:dyDescent="0.25">
      <c r="B427" s="4"/>
      <c r="AL427"/>
      <c r="AM427"/>
      <c r="AN427"/>
      <c r="AO427"/>
      <c r="AP427"/>
      <c r="AQ427" s="59"/>
      <c r="AR427" s="10"/>
      <c r="AS427" s="10"/>
      <c r="AT427"/>
    </row>
    <row r="428" spans="2:46" x14ac:dyDescent="0.25">
      <c r="B428" s="4"/>
      <c r="AL428"/>
      <c r="AM428"/>
      <c r="AN428"/>
      <c r="AO428"/>
      <c r="AP428"/>
      <c r="AQ428" s="59"/>
      <c r="AR428" s="10"/>
      <c r="AS428" s="10"/>
      <c r="AT428"/>
    </row>
    <row r="429" spans="2:46" x14ac:dyDescent="0.25">
      <c r="B429" s="4"/>
      <c r="AL429"/>
      <c r="AM429"/>
      <c r="AN429"/>
      <c r="AO429"/>
      <c r="AP429"/>
      <c r="AQ429" s="59"/>
      <c r="AR429" s="10"/>
      <c r="AS429" s="10"/>
      <c r="AT429"/>
    </row>
    <row r="430" spans="2:46" x14ac:dyDescent="0.25">
      <c r="B430" s="4"/>
      <c r="AL430"/>
      <c r="AM430"/>
      <c r="AN430"/>
      <c r="AO430"/>
      <c r="AP430"/>
      <c r="AQ430" s="59"/>
      <c r="AR430" s="10"/>
      <c r="AS430" s="10"/>
      <c r="AT430"/>
    </row>
    <row r="431" spans="2:46" x14ac:dyDescent="0.25">
      <c r="B431" s="4"/>
      <c r="AL431"/>
      <c r="AM431"/>
      <c r="AN431"/>
      <c r="AO431"/>
      <c r="AP431"/>
      <c r="AQ431" s="59"/>
      <c r="AR431" s="10"/>
      <c r="AS431" s="10"/>
      <c r="AT431"/>
    </row>
    <row r="432" spans="2:46" x14ac:dyDescent="0.25">
      <c r="B432" s="4"/>
      <c r="AL432"/>
      <c r="AM432"/>
      <c r="AN432"/>
      <c r="AO432"/>
      <c r="AP432"/>
      <c r="AQ432" s="59"/>
      <c r="AR432" s="10"/>
      <c r="AS432" s="10"/>
      <c r="AT432"/>
    </row>
    <row r="433" spans="2:46" x14ac:dyDescent="0.25">
      <c r="B433" s="4"/>
      <c r="AL433"/>
      <c r="AM433"/>
      <c r="AN433"/>
      <c r="AO433"/>
      <c r="AP433"/>
      <c r="AQ433" s="59"/>
      <c r="AR433" s="10"/>
      <c r="AS433" s="10"/>
      <c r="AT433"/>
    </row>
    <row r="434" spans="2:46" x14ac:dyDescent="0.25">
      <c r="B434" s="4"/>
      <c r="AL434"/>
      <c r="AM434"/>
      <c r="AN434"/>
      <c r="AO434"/>
      <c r="AP434"/>
      <c r="AQ434" s="59"/>
      <c r="AR434" s="10"/>
      <c r="AS434" s="10"/>
      <c r="AT434"/>
    </row>
    <row r="435" spans="2:46" x14ac:dyDescent="0.25">
      <c r="B435" s="4"/>
      <c r="AL435"/>
      <c r="AM435"/>
      <c r="AN435"/>
      <c r="AO435"/>
      <c r="AP435"/>
      <c r="AQ435" s="59"/>
      <c r="AR435" s="10"/>
      <c r="AS435" s="10"/>
      <c r="AT435"/>
    </row>
    <row r="436" spans="2:46" x14ac:dyDescent="0.25">
      <c r="B436" s="4"/>
      <c r="AL436"/>
      <c r="AM436"/>
      <c r="AN436"/>
      <c r="AO436"/>
      <c r="AP436"/>
      <c r="AQ436" s="59"/>
      <c r="AR436" s="10"/>
      <c r="AS436" s="10"/>
      <c r="AT436"/>
    </row>
    <row r="437" spans="2:46" x14ac:dyDescent="0.25">
      <c r="B437" s="4"/>
      <c r="AL437"/>
      <c r="AM437"/>
      <c r="AN437"/>
      <c r="AO437"/>
      <c r="AP437"/>
      <c r="AQ437" s="59"/>
      <c r="AR437" s="10"/>
      <c r="AS437" s="10"/>
      <c r="AT437"/>
    </row>
    <row r="438" spans="2:46" x14ac:dyDescent="0.25">
      <c r="B438" s="4"/>
      <c r="AL438"/>
      <c r="AM438"/>
      <c r="AN438"/>
      <c r="AO438"/>
      <c r="AP438"/>
      <c r="AQ438" s="59"/>
      <c r="AR438" s="10"/>
      <c r="AS438" s="10"/>
      <c r="AT438"/>
    </row>
    <row r="439" spans="2:46" x14ac:dyDescent="0.25">
      <c r="B439" s="4"/>
      <c r="AL439"/>
      <c r="AM439"/>
      <c r="AN439"/>
      <c r="AO439"/>
      <c r="AP439"/>
      <c r="AQ439" s="59"/>
      <c r="AR439" s="10"/>
      <c r="AS439" s="10"/>
      <c r="AT439"/>
    </row>
    <row r="440" spans="2:46" x14ac:dyDescent="0.25">
      <c r="B440" s="4"/>
      <c r="AL440"/>
      <c r="AM440"/>
      <c r="AN440"/>
      <c r="AO440"/>
      <c r="AP440"/>
      <c r="AQ440" s="59"/>
      <c r="AR440" s="10"/>
      <c r="AS440" s="10"/>
      <c r="AT440"/>
    </row>
    <row r="441" spans="2:46" x14ac:dyDescent="0.25">
      <c r="B441" s="4"/>
      <c r="AL441"/>
      <c r="AM441"/>
      <c r="AN441"/>
      <c r="AO441"/>
      <c r="AP441"/>
      <c r="AQ441" s="59"/>
      <c r="AR441" s="10"/>
      <c r="AS441" s="10"/>
      <c r="AT441"/>
    </row>
    <row r="442" spans="2:46" x14ac:dyDescent="0.25">
      <c r="B442" s="4"/>
      <c r="AL442"/>
      <c r="AM442"/>
      <c r="AN442"/>
      <c r="AO442"/>
      <c r="AP442"/>
      <c r="AQ442" s="59"/>
      <c r="AR442" s="10"/>
      <c r="AS442" s="10"/>
      <c r="AT442"/>
    </row>
    <row r="443" spans="2:46" x14ac:dyDescent="0.25">
      <c r="B443" s="4"/>
      <c r="AL443"/>
      <c r="AM443"/>
      <c r="AN443"/>
      <c r="AO443"/>
      <c r="AP443"/>
      <c r="AQ443" s="59"/>
      <c r="AR443" s="10"/>
      <c r="AS443" s="10"/>
      <c r="AT443"/>
    </row>
    <row r="444" spans="2:46" x14ac:dyDescent="0.25">
      <c r="B444" s="4"/>
      <c r="AL444"/>
      <c r="AM444"/>
      <c r="AN444"/>
      <c r="AO444"/>
      <c r="AP444"/>
      <c r="AQ444" s="59"/>
      <c r="AR444" s="10"/>
      <c r="AS444" s="10"/>
      <c r="AT444"/>
    </row>
    <row r="445" spans="2:46" x14ac:dyDescent="0.25">
      <c r="B445" s="4"/>
      <c r="AL445"/>
      <c r="AM445"/>
      <c r="AN445"/>
      <c r="AO445"/>
      <c r="AP445"/>
      <c r="AQ445" s="59"/>
      <c r="AR445" s="10"/>
      <c r="AS445" s="10"/>
      <c r="AT445"/>
    </row>
    <row r="446" spans="2:46" x14ac:dyDescent="0.25">
      <c r="B446" s="4"/>
      <c r="AL446"/>
      <c r="AM446"/>
      <c r="AN446"/>
      <c r="AO446"/>
      <c r="AP446"/>
      <c r="AQ446" s="59"/>
      <c r="AR446" s="10"/>
      <c r="AS446" s="10"/>
      <c r="AT446"/>
    </row>
    <row r="447" spans="2:46" x14ac:dyDescent="0.25">
      <c r="B447" s="4"/>
      <c r="AL447"/>
      <c r="AM447"/>
      <c r="AN447"/>
      <c r="AO447"/>
      <c r="AP447"/>
      <c r="AQ447" s="59"/>
      <c r="AR447" s="10"/>
      <c r="AS447" s="10"/>
      <c r="AT447"/>
    </row>
    <row r="448" spans="2:46" x14ac:dyDescent="0.25">
      <c r="B448" s="4"/>
      <c r="AL448"/>
      <c r="AM448"/>
      <c r="AN448"/>
      <c r="AO448"/>
      <c r="AP448"/>
      <c r="AQ448" s="59"/>
      <c r="AR448" s="10"/>
      <c r="AS448" s="10"/>
      <c r="AT448"/>
    </row>
    <row r="449" spans="2:46" x14ac:dyDescent="0.25">
      <c r="B449" s="4"/>
      <c r="AL449"/>
      <c r="AM449"/>
      <c r="AN449"/>
      <c r="AO449"/>
      <c r="AP449"/>
      <c r="AQ449" s="59"/>
      <c r="AR449" s="10"/>
      <c r="AS449" s="10"/>
      <c r="AT449"/>
    </row>
    <row r="450" spans="2:46" x14ac:dyDescent="0.25">
      <c r="B450" s="4"/>
      <c r="AL450"/>
      <c r="AM450"/>
      <c r="AN450"/>
      <c r="AO450"/>
      <c r="AP450"/>
      <c r="AQ450" s="59"/>
      <c r="AR450" s="10"/>
      <c r="AS450" s="10"/>
      <c r="AT450"/>
    </row>
    <row r="451" spans="2:46" x14ac:dyDescent="0.25">
      <c r="B451" s="4"/>
      <c r="AL451"/>
      <c r="AM451"/>
      <c r="AN451"/>
      <c r="AO451"/>
      <c r="AP451"/>
      <c r="AQ451" s="59"/>
      <c r="AR451" s="10"/>
      <c r="AS451" s="10"/>
      <c r="AT451"/>
    </row>
    <row r="452" spans="2:46" x14ac:dyDescent="0.25">
      <c r="B452" s="4"/>
      <c r="AL452"/>
      <c r="AM452"/>
      <c r="AN452"/>
      <c r="AO452"/>
      <c r="AP452"/>
      <c r="AQ452" s="59"/>
      <c r="AR452" s="10"/>
      <c r="AS452" s="10"/>
      <c r="AT452"/>
    </row>
    <row r="453" spans="2:46" x14ac:dyDescent="0.25">
      <c r="B453" s="4"/>
      <c r="AL453"/>
      <c r="AM453"/>
      <c r="AN453"/>
      <c r="AO453"/>
      <c r="AP453"/>
      <c r="AQ453" s="59"/>
      <c r="AR453" s="10"/>
      <c r="AS453" s="10"/>
      <c r="AT453"/>
    </row>
    <row r="454" spans="2:46" x14ac:dyDescent="0.25">
      <c r="B454" s="4"/>
      <c r="AL454"/>
      <c r="AM454"/>
      <c r="AN454"/>
      <c r="AO454"/>
      <c r="AP454"/>
      <c r="AQ454" s="59"/>
      <c r="AR454" s="10"/>
      <c r="AS454" s="10"/>
      <c r="AT454"/>
    </row>
    <row r="455" spans="2:46" x14ac:dyDescent="0.25">
      <c r="B455" s="4"/>
      <c r="AL455"/>
      <c r="AM455"/>
      <c r="AN455"/>
      <c r="AO455"/>
      <c r="AP455"/>
      <c r="AQ455" s="59"/>
      <c r="AR455" s="10"/>
      <c r="AS455" s="10"/>
      <c r="AT455"/>
    </row>
    <row r="456" spans="2:46" x14ac:dyDescent="0.25">
      <c r="B456" s="4"/>
      <c r="AL456"/>
      <c r="AM456"/>
      <c r="AN456"/>
      <c r="AO456"/>
      <c r="AP456"/>
      <c r="AQ456" s="59"/>
      <c r="AR456" s="10"/>
      <c r="AS456" s="10"/>
      <c r="AT456"/>
    </row>
    <row r="457" spans="2:46" x14ac:dyDescent="0.25">
      <c r="B457" s="4"/>
      <c r="AL457"/>
      <c r="AM457"/>
      <c r="AN457"/>
      <c r="AO457"/>
      <c r="AP457"/>
      <c r="AQ457" s="59"/>
      <c r="AR457" s="10"/>
      <c r="AS457" s="10"/>
      <c r="AT457"/>
    </row>
    <row r="458" spans="2:46" x14ac:dyDescent="0.25">
      <c r="B458" s="4"/>
      <c r="AL458"/>
      <c r="AM458"/>
      <c r="AN458"/>
      <c r="AO458"/>
      <c r="AP458"/>
      <c r="AQ458" s="59"/>
      <c r="AR458" s="10"/>
      <c r="AS458" s="10"/>
      <c r="AT458"/>
    </row>
    <row r="459" spans="2:46" x14ac:dyDescent="0.25">
      <c r="B459" s="4"/>
      <c r="AL459"/>
      <c r="AM459"/>
      <c r="AN459"/>
      <c r="AO459"/>
      <c r="AP459"/>
      <c r="AQ459" s="59"/>
      <c r="AR459" s="10"/>
      <c r="AS459" s="10"/>
      <c r="AT459"/>
    </row>
    <row r="460" spans="2:46" x14ac:dyDescent="0.25">
      <c r="B460" s="4"/>
      <c r="AL460"/>
      <c r="AM460"/>
      <c r="AN460"/>
      <c r="AO460"/>
      <c r="AP460"/>
      <c r="AQ460" s="59"/>
      <c r="AR460" s="10"/>
      <c r="AS460" s="10"/>
      <c r="AT460"/>
    </row>
    <row r="461" spans="2:46" x14ac:dyDescent="0.25">
      <c r="B461" s="4"/>
      <c r="AL461"/>
      <c r="AM461"/>
      <c r="AN461"/>
      <c r="AO461"/>
      <c r="AP461"/>
      <c r="AQ461" s="59"/>
      <c r="AR461" s="10"/>
      <c r="AS461" s="10"/>
      <c r="AT461"/>
    </row>
    <row r="462" spans="2:46" x14ac:dyDescent="0.25">
      <c r="B462" s="4"/>
      <c r="AL462"/>
      <c r="AM462"/>
      <c r="AN462"/>
      <c r="AO462"/>
      <c r="AP462"/>
      <c r="AQ462" s="59"/>
      <c r="AR462" s="10"/>
      <c r="AS462" s="10"/>
      <c r="AT462"/>
    </row>
    <row r="463" spans="2:46" x14ac:dyDescent="0.25">
      <c r="B463" s="4"/>
      <c r="AL463"/>
      <c r="AM463"/>
      <c r="AN463"/>
      <c r="AO463"/>
      <c r="AP463"/>
      <c r="AQ463" s="59"/>
      <c r="AR463" s="10"/>
      <c r="AS463" s="10"/>
      <c r="AT463"/>
    </row>
    <row r="464" spans="2:46" x14ac:dyDescent="0.25">
      <c r="B464" s="4"/>
      <c r="AL464"/>
      <c r="AM464"/>
      <c r="AN464"/>
      <c r="AO464"/>
      <c r="AP464"/>
      <c r="AQ464" s="59"/>
      <c r="AR464" s="10"/>
      <c r="AS464" s="10"/>
      <c r="AT464"/>
    </row>
    <row r="465" spans="2:46" x14ac:dyDescent="0.25">
      <c r="B465" s="4"/>
      <c r="AL465"/>
      <c r="AM465"/>
      <c r="AN465"/>
      <c r="AO465"/>
      <c r="AP465"/>
      <c r="AQ465" s="59"/>
      <c r="AR465" s="10"/>
      <c r="AS465" s="10"/>
      <c r="AT465"/>
    </row>
    <row r="466" spans="2:46" x14ac:dyDescent="0.25">
      <c r="B466" s="4"/>
      <c r="AL466"/>
      <c r="AM466"/>
      <c r="AN466"/>
      <c r="AO466"/>
      <c r="AP466"/>
      <c r="AQ466" s="59"/>
      <c r="AR466" s="10"/>
      <c r="AS466" s="10"/>
      <c r="AT466"/>
    </row>
    <row r="467" spans="2:46" x14ac:dyDescent="0.25">
      <c r="B467" s="4"/>
      <c r="AL467"/>
      <c r="AM467"/>
      <c r="AN467"/>
      <c r="AO467"/>
      <c r="AP467"/>
      <c r="AQ467" s="59"/>
      <c r="AR467" s="10"/>
      <c r="AS467" s="10"/>
      <c r="AT467"/>
    </row>
    <row r="468" spans="2:46" x14ac:dyDescent="0.25">
      <c r="B468" s="4"/>
      <c r="AL468"/>
      <c r="AM468"/>
      <c r="AN468"/>
      <c r="AO468"/>
      <c r="AP468"/>
      <c r="AQ468" s="59"/>
      <c r="AR468" s="10"/>
      <c r="AS468" s="10"/>
      <c r="AT468"/>
    </row>
    <row r="469" spans="2:46" x14ac:dyDescent="0.25">
      <c r="B469" s="4"/>
      <c r="AL469"/>
      <c r="AM469"/>
      <c r="AN469"/>
      <c r="AO469"/>
      <c r="AP469"/>
      <c r="AQ469" s="59"/>
      <c r="AR469" s="10"/>
      <c r="AS469" s="10"/>
      <c r="AT469"/>
    </row>
    <row r="470" spans="2:46" x14ac:dyDescent="0.25">
      <c r="B470" s="4"/>
      <c r="AL470"/>
      <c r="AM470"/>
      <c r="AN470"/>
      <c r="AO470"/>
      <c r="AP470"/>
      <c r="AQ470" s="59"/>
      <c r="AR470" s="10"/>
      <c r="AS470" s="10"/>
      <c r="AT470"/>
    </row>
    <row r="471" spans="2:46" x14ac:dyDescent="0.25">
      <c r="B471" s="4"/>
      <c r="AL471"/>
      <c r="AM471"/>
      <c r="AN471"/>
      <c r="AO471"/>
      <c r="AP471"/>
      <c r="AQ471" s="59"/>
      <c r="AR471" s="10"/>
      <c r="AS471" s="10"/>
      <c r="AT471"/>
    </row>
    <row r="472" spans="2:46" x14ac:dyDescent="0.25">
      <c r="B472" s="4"/>
      <c r="AL472"/>
      <c r="AM472"/>
      <c r="AN472"/>
      <c r="AO472"/>
      <c r="AP472"/>
      <c r="AQ472" s="59"/>
      <c r="AR472" s="10"/>
      <c r="AS472" s="10"/>
      <c r="AT472"/>
    </row>
    <row r="473" spans="2:46" x14ac:dyDescent="0.25">
      <c r="B473" s="4"/>
      <c r="AL473"/>
      <c r="AM473"/>
      <c r="AN473"/>
      <c r="AO473"/>
      <c r="AP473"/>
      <c r="AQ473" s="59"/>
      <c r="AR473" s="10"/>
      <c r="AS473" s="10"/>
      <c r="AT473"/>
    </row>
    <row r="474" spans="2:46" x14ac:dyDescent="0.25">
      <c r="B474" s="4"/>
      <c r="AL474"/>
      <c r="AM474"/>
      <c r="AN474"/>
      <c r="AO474"/>
      <c r="AP474"/>
      <c r="AQ474" s="59"/>
      <c r="AR474" s="10"/>
      <c r="AS474" s="10"/>
      <c r="AT474"/>
    </row>
    <row r="475" spans="2:46" x14ac:dyDescent="0.25">
      <c r="B475" s="4"/>
      <c r="AL475"/>
      <c r="AM475"/>
      <c r="AN475"/>
      <c r="AO475"/>
      <c r="AP475"/>
      <c r="AQ475" s="59"/>
      <c r="AR475" s="10"/>
      <c r="AS475" s="10"/>
      <c r="AT475"/>
    </row>
    <row r="476" spans="2:46" x14ac:dyDescent="0.25">
      <c r="B476" s="4"/>
      <c r="AL476"/>
      <c r="AM476"/>
      <c r="AN476"/>
      <c r="AO476"/>
      <c r="AP476"/>
      <c r="AQ476" s="59"/>
      <c r="AR476" s="10"/>
      <c r="AS476" s="10"/>
      <c r="AT476"/>
    </row>
    <row r="477" spans="2:46" x14ac:dyDescent="0.25">
      <c r="B477" s="4"/>
      <c r="AL477"/>
      <c r="AM477"/>
      <c r="AN477"/>
      <c r="AO477"/>
      <c r="AP477"/>
      <c r="AQ477" s="59"/>
      <c r="AR477" s="10"/>
      <c r="AS477" s="10"/>
      <c r="AT477"/>
    </row>
    <row r="478" spans="2:46" x14ac:dyDescent="0.25">
      <c r="B478" s="4"/>
      <c r="AL478"/>
      <c r="AM478"/>
      <c r="AN478"/>
      <c r="AO478"/>
      <c r="AP478"/>
      <c r="AQ478" s="59"/>
      <c r="AR478" s="10"/>
      <c r="AS478" s="10"/>
      <c r="AT478"/>
    </row>
    <row r="479" spans="2:46" x14ac:dyDescent="0.25">
      <c r="B479" s="4"/>
      <c r="AL479"/>
      <c r="AM479"/>
      <c r="AN479"/>
      <c r="AO479"/>
      <c r="AP479"/>
      <c r="AQ479" s="59"/>
      <c r="AR479" s="10"/>
      <c r="AS479" s="10"/>
      <c r="AT479"/>
    </row>
    <row r="480" spans="2:46" x14ac:dyDescent="0.25">
      <c r="B480" s="4"/>
      <c r="AL480"/>
      <c r="AM480"/>
      <c r="AN480"/>
      <c r="AO480"/>
      <c r="AP480"/>
      <c r="AQ480" s="59"/>
      <c r="AR480" s="10"/>
      <c r="AS480" s="10"/>
      <c r="AT480"/>
    </row>
    <row r="481" spans="2:46" x14ac:dyDescent="0.25">
      <c r="B481" s="4"/>
      <c r="AL481"/>
      <c r="AM481"/>
      <c r="AN481"/>
      <c r="AO481"/>
      <c r="AP481"/>
      <c r="AQ481" s="59"/>
      <c r="AR481" s="10"/>
      <c r="AS481" s="10"/>
      <c r="AT481"/>
    </row>
    <row r="482" spans="2:46" x14ac:dyDescent="0.25">
      <c r="B482" s="4"/>
      <c r="AL482"/>
      <c r="AM482"/>
      <c r="AN482"/>
      <c r="AO482"/>
      <c r="AP482"/>
      <c r="AQ482" s="59"/>
      <c r="AR482" s="10"/>
      <c r="AS482" s="10"/>
      <c r="AT482"/>
    </row>
    <row r="483" spans="2:46" x14ac:dyDescent="0.25">
      <c r="B483" s="4"/>
      <c r="AL483"/>
      <c r="AM483"/>
      <c r="AN483"/>
      <c r="AO483"/>
      <c r="AP483"/>
      <c r="AQ483" s="59"/>
      <c r="AR483" s="10"/>
      <c r="AS483" s="10"/>
      <c r="AT483"/>
    </row>
    <row r="484" spans="2:46" x14ac:dyDescent="0.25">
      <c r="B484" s="4"/>
      <c r="AL484"/>
      <c r="AM484"/>
      <c r="AN484"/>
      <c r="AO484"/>
      <c r="AP484"/>
      <c r="AQ484" s="59"/>
      <c r="AR484" s="10"/>
      <c r="AS484" s="10"/>
      <c r="AT484"/>
    </row>
    <row r="485" spans="2:46" x14ac:dyDescent="0.25">
      <c r="B485" s="4"/>
      <c r="AL485"/>
      <c r="AM485"/>
      <c r="AN485"/>
      <c r="AO485"/>
      <c r="AP485"/>
      <c r="AQ485" s="59"/>
      <c r="AR485" s="10"/>
      <c r="AS485" s="10"/>
      <c r="AT485"/>
    </row>
    <row r="486" spans="2:46" x14ac:dyDescent="0.25">
      <c r="B486" s="4"/>
      <c r="AL486"/>
      <c r="AM486"/>
      <c r="AN486"/>
      <c r="AO486"/>
      <c r="AP486"/>
      <c r="AQ486" s="59"/>
      <c r="AR486" s="10"/>
      <c r="AS486" s="10"/>
      <c r="AT486"/>
    </row>
    <row r="487" spans="2:46" x14ac:dyDescent="0.25">
      <c r="B487" s="4"/>
      <c r="AL487"/>
      <c r="AM487"/>
      <c r="AN487"/>
      <c r="AO487"/>
      <c r="AP487"/>
      <c r="AQ487" s="59"/>
      <c r="AR487" s="10"/>
      <c r="AS487" s="10"/>
      <c r="AT487"/>
    </row>
    <row r="488" spans="2:46" x14ac:dyDescent="0.25">
      <c r="B488" s="4"/>
      <c r="AL488"/>
      <c r="AM488"/>
      <c r="AN488"/>
      <c r="AO488"/>
      <c r="AP488"/>
      <c r="AQ488" s="59"/>
      <c r="AR488" s="10"/>
      <c r="AS488" s="10"/>
      <c r="AT488"/>
    </row>
    <row r="489" spans="2:46" x14ac:dyDescent="0.25">
      <c r="B489" s="4"/>
      <c r="AL489"/>
      <c r="AM489"/>
      <c r="AN489"/>
      <c r="AO489"/>
      <c r="AP489"/>
      <c r="AQ489" s="59"/>
      <c r="AR489" s="10"/>
      <c r="AS489" s="10"/>
      <c r="AT489"/>
    </row>
    <row r="490" spans="2:46" x14ac:dyDescent="0.25">
      <c r="B490" s="4"/>
      <c r="AL490"/>
      <c r="AM490"/>
      <c r="AN490"/>
      <c r="AO490"/>
      <c r="AP490"/>
      <c r="AQ490" s="59"/>
      <c r="AR490" s="10"/>
      <c r="AS490" s="10"/>
      <c r="AT490"/>
    </row>
    <row r="491" spans="2:46" x14ac:dyDescent="0.25">
      <c r="B491" s="4"/>
      <c r="AL491"/>
      <c r="AM491"/>
      <c r="AN491"/>
      <c r="AO491"/>
      <c r="AP491"/>
      <c r="AQ491" s="59"/>
      <c r="AR491" s="10"/>
      <c r="AS491" s="10"/>
      <c r="AT491"/>
    </row>
    <row r="492" spans="2:46" x14ac:dyDescent="0.25">
      <c r="B492" s="4"/>
      <c r="AL492"/>
      <c r="AM492"/>
      <c r="AN492"/>
      <c r="AO492"/>
      <c r="AP492"/>
      <c r="AQ492" s="59"/>
      <c r="AR492" s="10"/>
      <c r="AS492" s="10"/>
      <c r="AT492"/>
    </row>
    <row r="493" spans="2:46" x14ac:dyDescent="0.25">
      <c r="B493" s="4"/>
      <c r="AL493"/>
      <c r="AM493"/>
      <c r="AN493"/>
      <c r="AO493"/>
      <c r="AP493"/>
      <c r="AQ493" s="59"/>
      <c r="AR493" s="10"/>
      <c r="AS493" s="10"/>
      <c r="AT493"/>
    </row>
    <row r="494" spans="2:46" x14ac:dyDescent="0.25">
      <c r="B494" s="4"/>
      <c r="AL494"/>
      <c r="AM494"/>
      <c r="AN494"/>
      <c r="AO494"/>
      <c r="AP494"/>
      <c r="AQ494" s="59"/>
      <c r="AR494" s="10"/>
      <c r="AS494" s="10"/>
      <c r="AT494"/>
    </row>
    <row r="495" spans="2:46" x14ac:dyDescent="0.25">
      <c r="B495" s="4"/>
      <c r="AL495"/>
      <c r="AM495"/>
      <c r="AN495"/>
      <c r="AO495"/>
      <c r="AP495"/>
      <c r="AQ495" s="59"/>
      <c r="AR495" s="10"/>
      <c r="AS495" s="10"/>
      <c r="AT495"/>
    </row>
    <row r="496" spans="2:46" x14ac:dyDescent="0.25">
      <c r="B496" s="4"/>
      <c r="AL496"/>
      <c r="AM496"/>
      <c r="AN496"/>
      <c r="AO496"/>
      <c r="AP496"/>
      <c r="AQ496" s="59"/>
      <c r="AR496" s="10"/>
      <c r="AS496" s="10"/>
      <c r="AT496"/>
    </row>
    <row r="497" spans="2:46" x14ac:dyDescent="0.25">
      <c r="B497" s="4"/>
      <c r="AL497"/>
      <c r="AM497"/>
      <c r="AN497"/>
      <c r="AO497"/>
      <c r="AP497"/>
      <c r="AQ497" s="59"/>
      <c r="AR497" s="10"/>
      <c r="AS497" s="10"/>
      <c r="AT497"/>
    </row>
    <row r="498" spans="2:46" x14ac:dyDescent="0.25">
      <c r="B498" s="4"/>
      <c r="AL498"/>
      <c r="AM498"/>
      <c r="AN498"/>
      <c r="AO498"/>
      <c r="AP498"/>
      <c r="AQ498" s="59"/>
      <c r="AR498" s="10"/>
      <c r="AS498" s="10"/>
      <c r="AT498"/>
    </row>
    <row r="499" spans="2:46" x14ac:dyDescent="0.25">
      <c r="B499" s="4"/>
      <c r="AL499"/>
      <c r="AM499"/>
      <c r="AN499"/>
      <c r="AO499"/>
      <c r="AP499"/>
      <c r="AQ499" s="59"/>
      <c r="AR499" s="10"/>
      <c r="AS499" s="10"/>
      <c r="AT499"/>
    </row>
    <row r="500" spans="2:46" x14ac:dyDescent="0.25">
      <c r="B500" s="4"/>
      <c r="AL500"/>
      <c r="AM500"/>
      <c r="AN500"/>
      <c r="AO500"/>
      <c r="AP500"/>
      <c r="AQ500" s="59"/>
      <c r="AR500" s="10"/>
      <c r="AS500" s="10"/>
      <c r="AT500"/>
    </row>
    <row r="501" spans="2:46" x14ac:dyDescent="0.25">
      <c r="B501" s="4"/>
      <c r="AL501"/>
      <c r="AM501"/>
      <c r="AN501"/>
      <c r="AO501"/>
      <c r="AP501"/>
      <c r="AQ501" s="59"/>
      <c r="AR501" s="10"/>
      <c r="AS501" s="10"/>
      <c r="AT501"/>
    </row>
    <row r="502" spans="2:46" x14ac:dyDescent="0.25">
      <c r="B502" s="4"/>
      <c r="AL502"/>
      <c r="AM502"/>
      <c r="AN502"/>
      <c r="AO502"/>
      <c r="AP502"/>
      <c r="AQ502" s="59"/>
      <c r="AR502" s="10"/>
      <c r="AS502" s="10"/>
      <c r="AT502"/>
    </row>
    <row r="503" spans="2:46" x14ac:dyDescent="0.25">
      <c r="B503" s="4"/>
      <c r="AL503"/>
      <c r="AM503"/>
      <c r="AN503"/>
      <c r="AO503"/>
      <c r="AP503"/>
      <c r="AQ503" s="59"/>
      <c r="AR503" s="10"/>
      <c r="AS503" s="10"/>
      <c r="AT503"/>
    </row>
    <row r="504" spans="2:46" x14ac:dyDescent="0.25">
      <c r="B504" s="4"/>
      <c r="AL504"/>
      <c r="AM504"/>
      <c r="AN504"/>
      <c r="AO504"/>
      <c r="AP504"/>
      <c r="AQ504" s="59"/>
      <c r="AR504" s="10"/>
      <c r="AS504" s="10"/>
      <c r="AT504"/>
    </row>
    <row r="505" spans="2:46" x14ac:dyDescent="0.25">
      <c r="B505" s="4"/>
      <c r="AL505"/>
      <c r="AM505"/>
      <c r="AN505"/>
      <c r="AO505"/>
      <c r="AP505"/>
      <c r="AQ505" s="59"/>
      <c r="AR505" s="10"/>
      <c r="AS505" s="10"/>
      <c r="AT505"/>
    </row>
    <row r="506" spans="2:46" x14ac:dyDescent="0.25">
      <c r="B506" s="4"/>
      <c r="AL506"/>
      <c r="AM506"/>
      <c r="AN506"/>
      <c r="AO506"/>
      <c r="AP506"/>
      <c r="AQ506" s="59"/>
      <c r="AR506" s="10"/>
      <c r="AS506" s="10"/>
      <c r="AT506"/>
    </row>
    <row r="507" spans="2:46" x14ac:dyDescent="0.25">
      <c r="B507" s="4"/>
      <c r="AL507"/>
      <c r="AM507"/>
      <c r="AN507"/>
      <c r="AO507"/>
      <c r="AP507"/>
      <c r="AQ507" s="59"/>
      <c r="AR507" s="10"/>
      <c r="AS507" s="10"/>
      <c r="AT507"/>
    </row>
    <row r="508" spans="2:46" x14ac:dyDescent="0.25">
      <c r="B508" s="4"/>
      <c r="AL508"/>
      <c r="AM508"/>
      <c r="AN508"/>
      <c r="AO508"/>
      <c r="AP508"/>
      <c r="AQ508" s="59"/>
      <c r="AR508" s="10"/>
      <c r="AS508" s="10"/>
      <c r="AT508"/>
    </row>
    <row r="509" spans="2:46" x14ac:dyDescent="0.25">
      <c r="B509" s="4"/>
      <c r="AL509"/>
      <c r="AM509"/>
      <c r="AN509"/>
      <c r="AO509"/>
      <c r="AP509"/>
      <c r="AQ509" s="59"/>
      <c r="AR509" s="10"/>
      <c r="AS509" s="10"/>
      <c r="AT509"/>
    </row>
    <row r="510" spans="2:46" x14ac:dyDescent="0.25">
      <c r="B510" s="4"/>
      <c r="AL510"/>
      <c r="AM510"/>
      <c r="AN510"/>
      <c r="AO510"/>
      <c r="AP510"/>
      <c r="AQ510" s="59"/>
      <c r="AR510" s="10"/>
      <c r="AS510" s="10"/>
      <c r="AT510"/>
    </row>
    <row r="511" spans="2:46" x14ac:dyDescent="0.25">
      <c r="B511" s="4"/>
      <c r="AL511"/>
      <c r="AM511"/>
      <c r="AN511"/>
      <c r="AO511"/>
      <c r="AP511"/>
      <c r="AQ511" s="59"/>
      <c r="AR511" s="10"/>
      <c r="AS511" s="10"/>
      <c r="AT511"/>
    </row>
    <row r="512" spans="2:46" x14ac:dyDescent="0.25">
      <c r="B512" s="4"/>
      <c r="AL512"/>
      <c r="AM512"/>
      <c r="AN512"/>
      <c r="AO512"/>
      <c r="AP512"/>
      <c r="AQ512" s="59"/>
      <c r="AR512" s="10"/>
      <c r="AS512" s="10"/>
      <c r="AT512"/>
    </row>
    <row r="513" spans="2:46" x14ac:dyDescent="0.25">
      <c r="B513" s="4"/>
      <c r="AL513"/>
      <c r="AM513"/>
      <c r="AN513"/>
      <c r="AO513"/>
      <c r="AP513"/>
      <c r="AQ513" s="59"/>
      <c r="AR513" s="10"/>
      <c r="AS513" s="10"/>
      <c r="AT513"/>
    </row>
    <row r="514" spans="2:46" x14ac:dyDescent="0.25">
      <c r="B514" s="4"/>
      <c r="AL514"/>
      <c r="AM514"/>
      <c r="AN514"/>
      <c r="AO514"/>
      <c r="AP514"/>
      <c r="AQ514" s="59"/>
      <c r="AR514" s="10"/>
      <c r="AS514" s="10"/>
      <c r="AT514"/>
    </row>
    <row r="515" spans="2:46" x14ac:dyDescent="0.25">
      <c r="B515" s="4"/>
      <c r="AL515"/>
      <c r="AM515"/>
      <c r="AN515"/>
      <c r="AO515"/>
      <c r="AP515"/>
      <c r="AQ515" s="59"/>
      <c r="AR515" s="10"/>
      <c r="AS515" s="10"/>
      <c r="AT515"/>
    </row>
    <row r="516" spans="2:46" x14ac:dyDescent="0.25">
      <c r="B516" s="4"/>
      <c r="AL516"/>
      <c r="AM516"/>
      <c r="AN516"/>
      <c r="AO516"/>
      <c r="AP516"/>
      <c r="AQ516" s="59"/>
      <c r="AR516" s="10"/>
      <c r="AS516" s="10"/>
      <c r="AT516"/>
    </row>
    <row r="517" spans="2:46" x14ac:dyDescent="0.25">
      <c r="B517" s="4"/>
      <c r="AL517"/>
      <c r="AM517"/>
      <c r="AN517"/>
      <c r="AO517"/>
      <c r="AP517"/>
      <c r="AQ517" s="59"/>
      <c r="AR517" s="10"/>
      <c r="AS517" s="10"/>
      <c r="AT517"/>
    </row>
    <row r="518" spans="2:46" x14ac:dyDescent="0.25">
      <c r="B518" s="4"/>
      <c r="AL518"/>
      <c r="AM518"/>
      <c r="AN518"/>
      <c r="AO518"/>
      <c r="AP518"/>
      <c r="AQ518" s="59"/>
      <c r="AR518" s="10"/>
      <c r="AS518" s="10"/>
      <c r="AT518"/>
    </row>
    <row r="519" spans="2:46" x14ac:dyDescent="0.25">
      <c r="B519" s="4"/>
      <c r="AL519"/>
      <c r="AM519"/>
      <c r="AN519"/>
      <c r="AO519"/>
      <c r="AP519"/>
      <c r="AQ519" s="59"/>
      <c r="AR519" s="10"/>
      <c r="AS519" s="10"/>
      <c r="AT519"/>
    </row>
    <row r="520" spans="2:46" x14ac:dyDescent="0.25">
      <c r="B520" s="4"/>
      <c r="AL520"/>
      <c r="AM520"/>
      <c r="AN520"/>
      <c r="AO520"/>
      <c r="AP520"/>
      <c r="AQ520" s="59"/>
      <c r="AR520" s="10"/>
      <c r="AS520" s="10"/>
      <c r="AT520"/>
    </row>
    <row r="521" spans="2:46" x14ac:dyDescent="0.25">
      <c r="B521" s="4"/>
      <c r="AL521"/>
      <c r="AM521"/>
      <c r="AN521"/>
      <c r="AO521"/>
      <c r="AP521"/>
      <c r="AQ521" s="59"/>
      <c r="AR521" s="10"/>
      <c r="AS521" s="10"/>
      <c r="AT521"/>
    </row>
    <row r="522" spans="2:46" x14ac:dyDescent="0.25">
      <c r="B522" s="4"/>
      <c r="AL522"/>
      <c r="AM522"/>
      <c r="AN522"/>
      <c r="AO522"/>
      <c r="AP522"/>
      <c r="AQ522" s="59"/>
      <c r="AR522" s="10"/>
      <c r="AS522" s="10"/>
      <c r="AT522"/>
    </row>
    <row r="523" spans="2:46" x14ac:dyDescent="0.25">
      <c r="B523" s="4"/>
      <c r="AL523"/>
      <c r="AM523"/>
      <c r="AN523"/>
      <c r="AO523"/>
      <c r="AP523"/>
      <c r="AQ523" s="59"/>
      <c r="AR523" s="10"/>
      <c r="AS523" s="10"/>
      <c r="AT523"/>
    </row>
    <row r="524" spans="2:46" x14ac:dyDescent="0.25">
      <c r="B524" s="4"/>
      <c r="AL524"/>
      <c r="AM524"/>
      <c r="AN524"/>
      <c r="AO524"/>
      <c r="AP524"/>
      <c r="AQ524" s="59"/>
      <c r="AR524" s="10"/>
      <c r="AS524" s="10"/>
      <c r="AT524"/>
    </row>
    <row r="525" spans="2:46" x14ac:dyDescent="0.25">
      <c r="B525" s="4"/>
      <c r="AL525"/>
      <c r="AM525"/>
      <c r="AN525"/>
      <c r="AO525"/>
      <c r="AP525"/>
      <c r="AQ525" s="59"/>
      <c r="AR525" s="10"/>
      <c r="AS525" s="10"/>
      <c r="AT525"/>
    </row>
    <row r="526" spans="2:46" x14ac:dyDescent="0.25">
      <c r="B526" s="4"/>
      <c r="AL526"/>
      <c r="AM526"/>
      <c r="AN526"/>
      <c r="AO526"/>
      <c r="AP526"/>
      <c r="AQ526" s="59"/>
      <c r="AR526" s="10"/>
      <c r="AS526" s="10"/>
      <c r="AT526"/>
    </row>
    <row r="527" spans="2:46" x14ac:dyDescent="0.25">
      <c r="B527" s="4"/>
      <c r="AL527"/>
      <c r="AM527"/>
      <c r="AN527"/>
      <c r="AO527"/>
      <c r="AP527"/>
      <c r="AQ527" s="59"/>
      <c r="AR527" s="10"/>
      <c r="AS527" s="10"/>
      <c r="AT527"/>
    </row>
    <row r="528" spans="2:46" x14ac:dyDescent="0.25">
      <c r="B528" s="4"/>
      <c r="AL528"/>
      <c r="AM528"/>
      <c r="AN528"/>
      <c r="AO528"/>
      <c r="AP528"/>
      <c r="AQ528" s="59"/>
      <c r="AR528" s="10"/>
      <c r="AS528" s="10"/>
      <c r="AT528"/>
    </row>
    <row r="529" spans="2:46" x14ac:dyDescent="0.25">
      <c r="B529" s="4"/>
      <c r="AL529"/>
      <c r="AM529"/>
      <c r="AN529"/>
      <c r="AO529"/>
      <c r="AP529"/>
      <c r="AQ529" s="59"/>
      <c r="AR529" s="10"/>
      <c r="AS529" s="10"/>
      <c r="AT529"/>
    </row>
    <row r="530" spans="2:46" x14ac:dyDescent="0.25">
      <c r="B530" s="4"/>
      <c r="AL530"/>
      <c r="AM530"/>
      <c r="AN530"/>
      <c r="AO530"/>
      <c r="AP530"/>
      <c r="AQ530" s="59"/>
      <c r="AR530" s="10"/>
      <c r="AS530" s="10"/>
      <c r="AT530"/>
    </row>
    <row r="531" spans="2:46" x14ac:dyDescent="0.25">
      <c r="B531" s="4"/>
      <c r="AL531"/>
      <c r="AM531"/>
      <c r="AN531"/>
      <c r="AO531"/>
      <c r="AP531"/>
      <c r="AQ531" s="59"/>
      <c r="AR531" s="10"/>
      <c r="AS531" s="10"/>
      <c r="AT531"/>
    </row>
    <row r="532" spans="2:46" x14ac:dyDescent="0.25">
      <c r="B532" s="4"/>
      <c r="AL532"/>
      <c r="AM532"/>
      <c r="AN532"/>
      <c r="AO532"/>
      <c r="AP532"/>
      <c r="AQ532" s="59"/>
      <c r="AR532" s="10"/>
      <c r="AS532" s="10"/>
      <c r="AT532"/>
    </row>
    <row r="533" spans="2:46" x14ac:dyDescent="0.25">
      <c r="B533" s="4"/>
      <c r="AL533"/>
      <c r="AM533"/>
      <c r="AN533"/>
      <c r="AO533"/>
      <c r="AP533"/>
      <c r="AQ533" s="59"/>
      <c r="AR533" s="10"/>
      <c r="AS533" s="10"/>
      <c r="AT533"/>
    </row>
    <row r="534" spans="2:46" x14ac:dyDescent="0.25">
      <c r="B534" s="4"/>
      <c r="AL534"/>
      <c r="AM534"/>
      <c r="AN534"/>
      <c r="AO534"/>
      <c r="AP534"/>
      <c r="AQ534" s="59"/>
      <c r="AR534" s="10"/>
      <c r="AS534" s="10"/>
      <c r="AT534"/>
    </row>
    <row r="535" spans="2:46" x14ac:dyDescent="0.25">
      <c r="B535" s="4"/>
      <c r="AL535"/>
      <c r="AM535"/>
      <c r="AN535"/>
      <c r="AO535"/>
      <c r="AP535"/>
      <c r="AQ535" s="59"/>
      <c r="AR535" s="10"/>
      <c r="AS535" s="10"/>
      <c r="AT535"/>
    </row>
    <row r="536" spans="2:46" x14ac:dyDescent="0.25">
      <c r="B536" s="4"/>
      <c r="AL536"/>
      <c r="AM536"/>
      <c r="AN536"/>
      <c r="AO536"/>
      <c r="AP536"/>
      <c r="AQ536" s="59"/>
      <c r="AR536" s="10"/>
      <c r="AS536" s="10"/>
      <c r="AT536"/>
    </row>
    <row r="537" spans="2:46" x14ac:dyDescent="0.25">
      <c r="B537" s="4"/>
      <c r="AL537"/>
      <c r="AM537"/>
      <c r="AN537"/>
      <c r="AO537"/>
      <c r="AP537"/>
      <c r="AQ537" s="59"/>
      <c r="AR537" s="10"/>
      <c r="AS537" s="10"/>
      <c r="AT537"/>
    </row>
    <row r="538" spans="2:46" x14ac:dyDescent="0.25">
      <c r="B538" s="4"/>
      <c r="AL538"/>
      <c r="AM538"/>
      <c r="AN538"/>
      <c r="AO538"/>
      <c r="AP538"/>
      <c r="AQ538" s="59"/>
      <c r="AR538" s="10"/>
      <c r="AS538" s="10"/>
      <c r="AT538"/>
    </row>
    <row r="539" spans="2:46" x14ac:dyDescent="0.25">
      <c r="B539" s="4"/>
      <c r="AL539"/>
      <c r="AM539"/>
      <c r="AN539"/>
      <c r="AO539"/>
      <c r="AP539"/>
      <c r="AQ539" s="59"/>
      <c r="AR539" s="10"/>
      <c r="AS539" s="10"/>
      <c r="AT539"/>
    </row>
    <row r="540" spans="2:46" x14ac:dyDescent="0.25">
      <c r="B540" s="4"/>
      <c r="AL540"/>
      <c r="AM540"/>
      <c r="AN540"/>
      <c r="AO540"/>
      <c r="AP540"/>
      <c r="AQ540" s="59"/>
      <c r="AR540" s="10"/>
      <c r="AS540" s="10"/>
      <c r="AT540"/>
    </row>
    <row r="541" spans="2:46" x14ac:dyDescent="0.25">
      <c r="B541" s="4"/>
      <c r="AL541"/>
      <c r="AM541"/>
      <c r="AN541"/>
      <c r="AO541"/>
      <c r="AP541"/>
      <c r="AQ541" s="59"/>
      <c r="AR541" s="10"/>
      <c r="AS541" s="10"/>
      <c r="AT541"/>
    </row>
    <row r="542" spans="2:46" x14ac:dyDescent="0.25">
      <c r="B542" s="4"/>
      <c r="AL542"/>
      <c r="AM542"/>
      <c r="AN542"/>
      <c r="AO542"/>
      <c r="AP542"/>
      <c r="AQ542" s="59"/>
      <c r="AR542" s="10"/>
      <c r="AS542" s="10"/>
      <c r="AT542"/>
    </row>
    <row r="543" spans="2:46" x14ac:dyDescent="0.25">
      <c r="B543" s="4"/>
      <c r="AL543"/>
      <c r="AM543"/>
      <c r="AN543"/>
      <c r="AO543"/>
      <c r="AP543"/>
      <c r="AQ543" s="59"/>
      <c r="AR543" s="10"/>
      <c r="AS543" s="10"/>
      <c r="AT543"/>
    </row>
    <row r="544" spans="2:46" x14ac:dyDescent="0.25">
      <c r="B544" s="4"/>
      <c r="AL544"/>
      <c r="AM544"/>
      <c r="AN544"/>
      <c r="AO544"/>
      <c r="AP544"/>
      <c r="AQ544" s="59"/>
      <c r="AR544" s="10"/>
      <c r="AS544" s="10"/>
      <c r="AT544"/>
    </row>
    <row r="545" spans="2:46" x14ac:dyDescent="0.25">
      <c r="B545" s="4"/>
      <c r="AL545"/>
      <c r="AM545"/>
      <c r="AN545"/>
      <c r="AO545"/>
      <c r="AP545"/>
      <c r="AQ545" s="59"/>
      <c r="AR545" s="10"/>
      <c r="AS545" s="10"/>
      <c r="AT545"/>
    </row>
    <row r="546" spans="2:46" x14ac:dyDescent="0.25">
      <c r="B546" s="4"/>
      <c r="AL546"/>
      <c r="AM546"/>
      <c r="AN546"/>
      <c r="AO546"/>
      <c r="AP546"/>
      <c r="AQ546" s="59"/>
      <c r="AR546" s="10"/>
      <c r="AS546" s="10"/>
      <c r="AT546"/>
    </row>
    <row r="547" spans="2:46" x14ac:dyDescent="0.25">
      <c r="B547" s="4"/>
      <c r="AL547"/>
      <c r="AM547"/>
      <c r="AN547"/>
      <c r="AO547"/>
      <c r="AP547"/>
      <c r="AQ547" s="59"/>
      <c r="AR547" s="10"/>
      <c r="AS547" s="10"/>
      <c r="AT547"/>
    </row>
    <row r="548" spans="2:46" x14ac:dyDescent="0.25">
      <c r="B548" s="4"/>
      <c r="AL548"/>
      <c r="AM548"/>
      <c r="AN548"/>
      <c r="AO548"/>
      <c r="AP548"/>
      <c r="AQ548" s="59"/>
      <c r="AR548" s="10"/>
      <c r="AS548" s="10"/>
      <c r="AT548"/>
    </row>
    <row r="549" spans="2:46" x14ac:dyDescent="0.25">
      <c r="B549" s="4"/>
      <c r="AL549"/>
      <c r="AM549"/>
      <c r="AN549"/>
      <c r="AO549"/>
      <c r="AP549"/>
      <c r="AQ549" s="59"/>
      <c r="AR549" s="10"/>
      <c r="AS549" s="10"/>
      <c r="AT549"/>
    </row>
    <row r="550" spans="2:46" x14ac:dyDescent="0.25">
      <c r="B550" s="4"/>
      <c r="AL550"/>
      <c r="AM550"/>
      <c r="AN550"/>
      <c r="AO550"/>
      <c r="AP550"/>
      <c r="AQ550" s="59"/>
      <c r="AR550" s="10"/>
      <c r="AS550" s="10"/>
      <c r="AT550"/>
    </row>
    <row r="551" spans="2:46" x14ac:dyDescent="0.25">
      <c r="B551" s="4"/>
      <c r="AL551"/>
      <c r="AM551"/>
      <c r="AN551"/>
      <c r="AO551"/>
      <c r="AP551"/>
      <c r="AQ551" s="59"/>
      <c r="AR551" s="10"/>
      <c r="AS551" s="10"/>
      <c r="AT551"/>
    </row>
    <row r="552" spans="2:46" x14ac:dyDescent="0.25">
      <c r="B552" s="4"/>
      <c r="AL552"/>
      <c r="AM552"/>
      <c r="AN552"/>
      <c r="AO552"/>
      <c r="AP552"/>
      <c r="AQ552" s="59"/>
      <c r="AR552" s="10"/>
      <c r="AS552" s="10"/>
      <c r="AT552"/>
    </row>
    <row r="553" spans="2:46" x14ac:dyDescent="0.25">
      <c r="B553" s="4"/>
      <c r="AL553"/>
      <c r="AM553"/>
      <c r="AN553"/>
      <c r="AO553"/>
      <c r="AP553"/>
      <c r="AQ553" s="59"/>
      <c r="AR553" s="10"/>
      <c r="AS553" s="10"/>
      <c r="AT553"/>
    </row>
    <row r="554" spans="2:46" x14ac:dyDescent="0.25">
      <c r="B554" s="4"/>
      <c r="AL554"/>
      <c r="AM554"/>
      <c r="AN554"/>
      <c r="AO554"/>
      <c r="AP554"/>
      <c r="AQ554" s="59"/>
      <c r="AR554" s="10"/>
      <c r="AS554" s="10"/>
      <c r="AT554"/>
    </row>
    <row r="555" spans="2:46" x14ac:dyDescent="0.25">
      <c r="B555" s="4"/>
      <c r="AL555"/>
      <c r="AM555"/>
      <c r="AN555"/>
      <c r="AO555"/>
      <c r="AP555"/>
      <c r="AQ555" s="59"/>
      <c r="AR555" s="10"/>
      <c r="AS555" s="10"/>
      <c r="AT555"/>
    </row>
    <row r="556" spans="2:46" x14ac:dyDescent="0.25">
      <c r="B556" s="4"/>
      <c r="AL556"/>
      <c r="AM556"/>
      <c r="AN556"/>
      <c r="AO556"/>
      <c r="AP556"/>
      <c r="AQ556" s="59"/>
      <c r="AR556" s="10"/>
      <c r="AS556" s="10"/>
      <c r="AT556"/>
    </row>
    <row r="557" spans="2:46" x14ac:dyDescent="0.25">
      <c r="B557" s="4"/>
      <c r="AL557"/>
      <c r="AM557"/>
      <c r="AN557"/>
      <c r="AO557"/>
      <c r="AP557"/>
      <c r="AQ557" s="59"/>
      <c r="AR557" s="10"/>
      <c r="AS557" s="10"/>
      <c r="AT557"/>
    </row>
    <row r="558" spans="2:46" x14ac:dyDescent="0.25">
      <c r="B558" s="4"/>
      <c r="AL558"/>
      <c r="AM558"/>
      <c r="AN558"/>
      <c r="AO558"/>
      <c r="AP558"/>
      <c r="AQ558" s="59"/>
      <c r="AR558" s="10"/>
      <c r="AS558" s="10"/>
      <c r="AT558"/>
    </row>
    <row r="559" spans="2:46" x14ac:dyDescent="0.25">
      <c r="B559" s="4"/>
      <c r="AL559"/>
      <c r="AM559"/>
      <c r="AN559"/>
      <c r="AO559"/>
      <c r="AP559"/>
      <c r="AQ559" s="59"/>
      <c r="AR559" s="10"/>
      <c r="AS559" s="10"/>
      <c r="AT559"/>
    </row>
    <row r="560" spans="2:46" x14ac:dyDescent="0.25">
      <c r="B560" s="4"/>
      <c r="AL560"/>
      <c r="AM560"/>
      <c r="AN560"/>
      <c r="AO560"/>
      <c r="AP560"/>
      <c r="AQ560" s="59"/>
      <c r="AR560" s="10"/>
      <c r="AS560" s="10"/>
      <c r="AT560"/>
    </row>
    <row r="561" spans="2:46" x14ac:dyDescent="0.25">
      <c r="B561" s="4"/>
      <c r="AL561"/>
      <c r="AM561"/>
      <c r="AN561"/>
      <c r="AO561"/>
      <c r="AP561"/>
      <c r="AQ561" s="59"/>
      <c r="AR561" s="10"/>
      <c r="AS561" s="10"/>
      <c r="AT561"/>
    </row>
    <row r="562" spans="2:46" x14ac:dyDescent="0.25">
      <c r="B562" s="4"/>
      <c r="AL562"/>
      <c r="AM562"/>
      <c r="AN562"/>
      <c r="AO562"/>
      <c r="AP562"/>
      <c r="AQ562" s="59"/>
      <c r="AR562" s="10"/>
      <c r="AS562" s="10"/>
      <c r="AT562"/>
    </row>
    <row r="563" spans="2:46" x14ac:dyDescent="0.25">
      <c r="B563" s="4"/>
      <c r="AL563"/>
      <c r="AM563"/>
      <c r="AN563"/>
      <c r="AO563"/>
      <c r="AP563"/>
      <c r="AQ563" s="59"/>
      <c r="AR563" s="10"/>
      <c r="AS563" s="10"/>
      <c r="AT563"/>
    </row>
    <row r="564" spans="2:46" x14ac:dyDescent="0.25">
      <c r="B564" s="4"/>
      <c r="AL564"/>
      <c r="AM564"/>
      <c r="AN564"/>
      <c r="AO564"/>
      <c r="AP564"/>
      <c r="AQ564" s="59"/>
      <c r="AR564" s="10"/>
      <c r="AS564" s="10"/>
      <c r="AT564"/>
    </row>
    <row r="565" spans="2:46" x14ac:dyDescent="0.25">
      <c r="B565" s="4"/>
      <c r="AL565"/>
      <c r="AM565"/>
      <c r="AN565"/>
      <c r="AO565"/>
      <c r="AP565"/>
      <c r="AQ565" s="59"/>
      <c r="AR565" s="10"/>
      <c r="AS565" s="10"/>
      <c r="AT565"/>
    </row>
    <row r="566" spans="2:46" x14ac:dyDescent="0.25">
      <c r="B566" s="4"/>
      <c r="AL566"/>
      <c r="AM566"/>
      <c r="AN566"/>
      <c r="AO566"/>
      <c r="AP566"/>
      <c r="AQ566" s="59"/>
      <c r="AR566" s="10"/>
      <c r="AS566" s="10"/>
      <c r="AT566"/>
    </row>
    <row r="567" spans="2:46" x14ac:dyDescent="0.25">
      <c r="B567" s="4"/>
      <c r="AL567"/>
      <c r="AM567"/>
      <c r="AN567"/>
      <c r="AO567"/>
      <c r="AP567"/>
      <c r="AQ567" s="59"/>
      <c r="AR567" s="10"/>
      <c r="AS567" s="10"/>
      <c r="AT567"/>
    </row>
    <row r="568" spans="2:46" x14ac:dyDescent="0.25">
      <c r="B568" s="4"/>
      <c r="AL568"/>
      <c r="AM568"/>
      <c r="AN568"/>
      <c r="AO568"/>
      <c r="AP568"/>
      <c r="AQ568" s="59"/>
      <c r="AR568" s="10"/>
      <c r="AS568" s="10"/>
      <c r="AT568"/>
    </row>
    <row r="569" spans="2:46" x14ac:dyDescent="0.25">
      <c r="B569" s="4"/>
      <c r="AL569"/>
      <c r="AM569"/>
      <c r="AN569"/>
      <c r="AO569"/>
      <c r="AP569"/>
      <c r="AQ569" s="59"/>
      <c r="AR569" s="10"/>
      <c r="AS569" s="10"/>
      <c r="AT569"/>
    </row>
    <row r="570" spans="2:46" x14ac:dyDescent="0.25">
      <c r="B570" s="4"/>
      <c r="AL570"/>
      <c r="AM570"/>
      <c r="AN570"/>
      <c r="AO570"/>
      <c r="AP570"/>
      <c r="AQ570" s="59"/>
      <c r="AR570" s="10"/>
      <c r="AS570" s="10"/>
      <c r="AT570"/>
    </row>
    <row r="571" spans="2:46" x14ac:dyDescent="0.25">
      <c r="B571" s="4"/>
      <c r="AL571"/>
      <c r="AM571"/>
      <c r="AN571"/>
      <c r="AO571"/>
      <c r="AP571"/>
      <c r="AQ571" s="59"/>
      <c r="AR571" s="10"/>
      <c r="AS571" s="10"/>
      <c r="AT571"/>
    </row>
    <row r="572" spans="2:46" x14ac:dyDescent="0.25">
      <c r="B572" s="4"/>
      <c r="AL572"/>
      <c r="AM572"/>
      <c r="AN572"/>
      <c r="AO572"/>
      <c r="AP572"/>
      <c r="AQ572" s="59"/>
      <c r="AR572" s="10"/>
      <c r="AS572" s="10"/>
      <c r="AT572"/>
    </row>
    <row r="573" spans="2:46" x14ac:dyDescent="0.25">
      <c r="B573" s="4"/>
      <c r="AL573"/>
      <c r="AM573"/>
      <c r="AN573"/>
      <c r="AO573"/>
      <c r="AP573"/>
      <c r="AQ573" s="59"/>
      <c r="AR573" s="10"/>
      <c r="AS573" s="10"/>
      <c r="AT573"/>
    </row>
    <row r="574" spans="2:46" x14ac:dyDescent="0.25">
      <c r="B574" s="4"/>
      <c r="AL574"/>
      <c r="AM574"/>
      <c r="AN574"/>
      <c r="AO574"/>
      <c r="AP574"/>
      <c r="AQ574" s="59"/>
      <c r="AR574" s="10"/>
      <c r="AS574" s="10"/>
      <c r="AT574"/>
    </row>
    <row r="575" spans="2:46" x14ac:dyDescent="0.25">
      <c r="B575" s="4"/>
      <c r="AL575"/>
      <c r="AM575"/>
      <c r="AN575"/>
      <c r="AO575"/>
      <c r="AP575"/>
      <c r="AQ575" s="59"/>
      <c r="AR575" s="10"/>
      <c r="AS575" s="10"/>
      <c r="AT575"/>
    </row>
    <row r="576" spans="2:46" x14ac:dyDescent="0.25">
      <c r="B576" s="4"/>
      <c r="AL576"/>
      <c r="AM576"/>
      <c r="AN576"/>
      <c r="AO576"/>
      <c r="AP576"/>
      <c r="AQ576" s="59"/>
      <c r="AR576" s="10"/>
      <c r="AS576" s="10"/>
      <c r="AT576"/>
    </row>
    <row r="577" spans="2:46" x14ac:dyDescent="0.25">
      <c r="B577" s="4"/>
      <c r="AL577"/>
      <c r="AM577"/>
      <c r="AN577"/>
      <c r="AO577"/>
      <c r="AP577"/>
      <c r="AQ577" s="59"/>
      <c r="AR577" s="10"/>
      <c r="AS577" s="10"/>
      <c r="AT577"/>
    </row>
    <row r="578" spans="2:46" x14ac:dyDescent="0.25">
      <c r="B578" s="4"/>
      <c r="AL578"/>
      <c r="AM578"/>
      <c r="AN578"/>
      <c r="AO578"/>
      <c r="AP578"/>
      <c r="AQ578" s="59"/>
      <c r="AR578" s="10"/>
      <c r="AS578" s="10"/>
      <c r="AT578"/>
    </row>
    <row r="579" spans="2:46" x14ac:dyDescent="0.25">
      <c r="B579" s="4"/>
      <c r="AL579"/>
      <c r="AM579"/>
      <c r="AN579"/>
      <c r="AO579"/>
      <c r="AP579"/>
      <c r="AQ579" s="59"/>
      <c r="AR579" s="10"/>
      <c r="AS579" s="10"/>
      <c r="AT579"/>
    </row>
    <row r="580" spans="2:46" x14ac:dyDescent="0.25">
      <c r="B580" s="4"/>
      <c r="AL580"/>
      <c r="AM580"/>
      <c r="AN580"/>
      <c r="AO580"/>
      <c r="AP580"/>
      <c r="AQ580" s="59"/>
      <c r="AR580" s="10"/>
      <c r="AS580" s="10"/>
      <c r="AT580"/>
    </row>
    <row r="581" spans="2:46" x14ac:dyDescent="0.25">
      <c r="B581" s="4"/>
      <c r="AL581"/>
      <c r="AM581"/>
      <c r="AN581"/>
      <c r="AO581"/>
      <c r="AP581"/>
      <c r="AQ581" s="59"/>
      <c r="AR581" s="10"/>
      <c r="AS581" s="10"/>
      <c r="AT581"/>
    </row>
    <row r="582" spans="2:46" x14ac:dyDescent="0.25">
      <c r="B582" s="4"/>
      <c r="AL582"/>
      <c r="AM582"/>
      <c r="AN582"/>
      <c r="AO582"/>
      <c r="AP582"/>
      <c r="AQ582" s="59"/>
      <c r="AR582" s="10"/>
      <c r="AS582" s="10"/>
      <c r="AT582"/>
    </row>
    <row r="583" spans="2:46" x14ac:dyDescent="0.25">
      <c r="B583" s="4"/>
      <c r="AL583"/>
      <c r="AM583"/>
      <c r="AN583"/>
      <c r="AO583"/>
      <c r="AP583"/>
      <c r="AQ583" s="59"/>
      <c r="AR583" s="10"/>
      <c r="AS583" s="10"/>
      <c r="AT583"/>
    </row>
    <row r="584" spans="2:46" x14ac:dyDescent="0.25">
      <c r="B584" s="4"/>
      <c r="AL584"/>
      <c r="AM584"/>
      <c r="AN584"/>
      <c r="AO584"/>
      <c r="AP584"/>
      <c r="AQ584" s="59"/>
      <c r="AR584" s="10"/>
      <c r="AS584" s="10"/>
      <c r="AT584"/>
    </row>
    <row r="585" spans="2:46" x14ac:dyDescent="0.25">
      <c r="B585" s="4"/>
      <c r="AL585"/>
      <c r="AM585"/>
      <c r="AN585"/>
      <c r="AO585"/>
      <c r="AP585"/>
      <c r="AQ585" s="59"/>
      <c r="AR585" s="10"/>
      <c r="AS585" s="10"/>
      <c r="AT585"/>
    </row>
    <row r="586" spans="2:46" x14ac:dyDescent="0.25">
      <c r="B586" s="4"/>
      <c r="AL586"/>
      <c r="AM586"/>
      <c r="AN586"/>
      <c r="AO586"/>
      <c r="AP586"/>
      <c r="AQ586" s="59"/>
      <c r="AR586" s="10"/>
      <c r="AS586" s="10"/>
      <c r="AT586"/>
    </row>
    <row r="587" spans="2:46" x14ac:dyDescent="0.25">
      <c r="B587" s="4"/>
      <c r="AL587"/>
      <c r="AM587"/>
      <c r="AN587"/>
      <c r="AO587"/>
      <c r="AP587"/>
      <c r="AQ587" s="59"/>
      <c r="AR587" s="10"/>
      <c r="AS587" s="10"/>
      <c r="AT587"/>
    </row>
    <row r="588" spans="2:46" x14ac:dyDescent="0.25">
      <c r="B588" s="4"/>
      <c r="AL588"/>
      <c r="AM588"/>
      <c r="AN588"/>
      <c r="AO588"/>
      <c r="AP588"/>
      <c r="AQ588" s="59"/>
      <c r="AR588" s="10"/>
      <c r="AS588" s="10"/>
      <c r="AT588"/>
    </row>
    <row r="589" spans="2:46" x14ac:dyDescent="0.25">
      <c r="B589" s="4"/>
      <c r="AL589"/>
      <c r="AM589"/>
      <c r="AN589"/>
      <c r="AO589"/>
      <c r="AP589"/>
      <c r="AQ589" s="59"/>
      <c r="AR589" s="10"/>
      <c r="AS589" s="10"/>
      <c r="AT589"/>
    </row>
    <row r="590" spans="2:46" x14ac:dyDescent="0.25">
      <c r="B590" s="4"/>
      <c r="AL590"/>
      <c r="AM590"/>
      <c r="AN590"/>
      <c r="AO590"/>
      <c r="AP590"/>
      <c r="AQ590" s="59"/>
      <c r="AR590" s="10"/>
      <c r="AS590" s="10"/>
      <c r="AT590"/>
    </row>
    <row r="591" spans="2:46" x14ac:dyDescent="0.25">
      <c r="B591" s="4"/>
      <c r="AL591"/>
      <c r="AM591"/>
      <c r="AN591"/>
      <c r="AO591"/>
      <c r="AP591"/>
      <c r="AQ591" s="59"/>
      <c r="AR591" s="10"/>
      <c r="AS591" s="10"/>
      <c r="AT591"/>
    </row>
    <row r="592" spans="2:46" x14ac:dyDescent="0.25">
      <c r="B592" s="4"/>
      <c r="AL592"/>
      <c r="AM592"/>
      <c r="AN592"/>
      <c r="AO592"/>
      <c r="AP592"/>
      <c r="AQ592" s="59"/>
      <c r="AR592" s="10"/>
      <c r="AS592" s="10"/>
      <c r="AT592"/>
    </row>
    <row r="593" spans="2:46" x14ac:dyDescent="0.25">
      <c r="B593" s="4"/>
      <c r="AL593"/>
      <c r="AM593"/>
      <c r="AN593"/>
      <c r="AO593"/>
      <c r="AP593"/>
      <c r="AQ593" s="59"/>
      <c r="AR593" s="10"/>
      <c r="AS593" s="10"/>
      <c r="AT593"/>
    </row>
    <row r="594" spans="2:46" x14ac:dyDescent="0.25">
      <c r="B594" s="4"/>
      <c r="AL594"/>
      <c r="AM594"/>
      <c r="AN594"/>
      <c r="AO594"/>
      <c r="AP594"/>
      <c r="AQ594" s="59"/>
      <c r="AR594" s="10"/>
      <c r="AS594" s="10"/>
      <c r="AT594"/>
    </row>
    <row r="595" spans="2:46" x14ac:dyDescent="0.25">
      <c r="B595" s="4"/>
      <c r="AL595"/>
      <c r="AM595"/>
      <c r="AN595"/>
      <c r="AO595"/>
      <c r="AP595"/>
      <c r="AQ595" s="59"/>
      <c r="AR595" s="10"/>
      <c r="AS595" s="10"/>
      <c r="AT595"/>
    </row>
    <row r="596" spans="2:46" x14ac:dyDescent="0.25">
      <c r="B596" s="4"/>
      <c r="AL596"/>
      <c r="AM596"/>
      <c r="AN596"/>
      <c r="AO596"/>
      <c r="AP596"/>
      <c r="AQ596" s="59"/>
      <c r="AR596" s="10"/>
      <c r="AS596" s="10"/>
      <c r="AT596"/>
    </row>
    <row r="597" spans="2:46" x14ac:dyDescent="0.25">
      <c r="B597" s="4"/>
      <c r="AL597"/>
      <c r="AM597"/>
      <c r="AN597"/>
      <c r="AO597"/>
      <c r="AP597"/>
      <c r="AQ597" s="59"/>
      <c r="AR597" s="10"/>
      <c r="AS597" s="10"/>
      <c r="AT597"/>
    </row>
    <row r="598" spans="2:46" x14ac:dyDescent="0.25">
      <c r="B598" s="4"/>
      <c r="AL598"/>
      <c r="AM598"/>
      <c r="AN598"/>
      <c r="AO598"/>
      <c r="AP598"/>
      <c r="AQ598" s="59"/>
      <c r="AR598" s="10"/>
      <c r="AS598" s="10"/>
      <c r="AT598"/>
    </row>
    <row r="599" spans="2:46" x14ac:dyDescent="0.25">
      <c r="B599" s="4"/>
      <c r="AL599"/>
      <c r="AM599"/>
      <c r="AN599"/>
      <c r="AO599"/>
      <c r="AP599"/>
      <c r="AQ599" s="59"/>
      <c r="AR599" s="10"/>
      <c r="AS599" s="10"/>
      <c r="AT599"/>
    </row>
    <row r="600" spans="2:46" x14ac:dyDescent="0.25">
      <c r="B600" s="4"/>
      <c r="AL600"/>
      <c r="AM600"/>
      <c r="AN600"/>
      <c r="AO600"/>
      <c r="AP600"/>
      <c r="AQ600" s="59"/>
      <c r="AR600" s="10"/>
      <c r="AS600" s="10"/>
      <c r="AT600"/>
    </row>
    <row r="601" spans="2:46" x14ac:dyDescent="0.25">
      <c r="B601" s="4"/>
      <c r="AL601"/>
      <c r="AM601"/>
      <c r="AN601"/>
      <c r="AO601"/>
      <c r="AP601"/>
      <c r="AQ601" s="59"/>
      <c r="AR601" s="10"/>
      <c r="AS601" s="10"/>
      <c r="AT601"/>
    </row>
    <row r="602" spans="2:46" x14ac:dyDescent="0.25">
      <c r="B602" s="4"/>
      <c r="AL602"/>
      <c r="AM602"/>
      <c r="AN602"/>
      <c r="AO602"/>
      <c r="AP602"/>
      <c r="AQ602" s="59"/>
      <c r="AR602" s="10"/>
      <c r="AS602" s="10"/>
      <c r="AT602"/>
    </row>
    <row r="603" spans="2:46" x14ac:dyDescent="0.25">
      <c r="B603" s="4"/>
      <c r="AL603"/>
      <c r="AM603"/>
      <c r="AN603"/>
      <c r="AO603"/>
      <c r="AP603"/>
      <c r="AQ603" s="59"/>
      <c r="AR603" s="10"/>
      <c r="AS603" s="10"/>
      <c r="AT603"/>
    </row>
    <row r="604" spans="2:46" x14ac:dyDescent="0.25">
      <c r="B604" s="4"/>
      <c r="AL604"/>
      <c r="AM604"/>
      <c r="AN604"/>
      <c r="AO604"/>
      <c r="AP604"/>
      <c r="AQ604" s="59"/>
      <c r="AR604" s="10"/>
      <c r="AS604" s="10"/>
      <c r="AT604"/>
    </row>
    <row r="605" spans="2:46" x14ac:dyDescent="0.25">
      <c r="B605" s="4"/>
      <c r="AL605"/>
      <c r="AM605"/>
      <c r="AN605"/>
      <c r="AO605"/>
      <c r="AP605"/>
      <c r="AQ605" s="59"/>
      <c r="AR605" s="10"/>
      <c r="AS605" s="10"/>
      <c r="AT605"/>
    </row>
    <row r="606" spans="2:46" x14ac:dyDescent="0.25">
      <c r="B606" s="4"/>
      <c r="AL606"/>
      <c r="AM606"/>
      <c r="AN606"/>
      <c r="AO606"/>
      <c r="AP606"/>
      <c r="AQ606" s="59"/>
      <c r="AR606" s="10"/>
      <c r="AS606" s="10"/>
      <c r="AT606"/>
    </row>
    <row r="607" spans="2:46" x14ac:dyDescent="0.25">
      <c r="B607" s="4"/>
      <c r="AL607"/>
      <c r="AM607"/>
      <c r="AN607"/>
      <c r="AO607"/>
      <c r="AP607"/>
      <c r="AQ607" s="59"/>
      <c r="AR607" s="10"/>
      <c r="AS607" s="10"/>
      <c r="AT607"/>
    </row>
    <row r="608" spans="2:46" x14ac:dyDescent="0.25">
      <c r="B608" s="4"/>
      <c r="AL608"/>
      <c r="AM608"/>
      <c r="AN608"/>
      <c r="AO608"/>
      <c r="AP608"/>
      <c r="AQ608" s="59"/>
      <c r="AR608" s="10"/>
      <c r="AS608" s="10"/>
      <c r="AT608"/>
    </row>
    <row r="609" spans="2:46" x14ac:dyDescent="0.25">
      <c r="B609" s="4"/>
      <c r="AL609"/>
      <c r="AM609"/>
      <c r="AN609"/>
      <c r="AO609"/>
      <c r="AP609"/>
      <c r="AQ609" s="59"/>
      <c r="AR609" s="10"/>
      <c r="AS609" s="10"/>
      <c r="AT609"/>
    </row>
    <row r="610" spans="2:46" x14ac:dyDescent="0.25">
      <c r="B610" s="4"/>
      <c r="AL610"/>
      <c r="AM610"/>
      <c r="AN610"/>
      <c r="AO610"/>
      <c r="AP610"/>
      <c r="AQ610" s="59"/>
      <c r="AR610" s="10"/>
      <c r="AS610" s="10"/>
      <c r="AT610"/>
    </row>
    <row r="611" spans="2:46" x14ac:dyDescent="0.25">
      <c r="B611" s="4"/>
      <c r="AL611"/>
      <c r="AM611"/>
      <c r="AN611"/>
      <c r="AO611"/>
      <c r="AP611"/>
      <c r="AQ611" s="59"/>
      <c r="AR611" s="10"/>
      <c r="AS611" s="10"/>
      <c r="AT611"/>
    </row>
    <row r="612" spans="2:46" x14ac:dyDescent="0.25">
      <c r="B612" s="4"/>
      <c r="AL612"/>
      <c r="AM612"/>
      <c r="AN612"/>
      <c r="AO612"/>
      <c r="AP612"/>
      <c r="AQ612" s="59"/>
      <c r="AR612" s="10"/>
      <c r="AS612" s="10"/>
      <c r="AT612"/>
    </row>
    <row r="613" spans="2:46" x14ac:dyDescent="0.25">
      <c r="B613" s="4"/>
      <c r="AL613"/>
      <c r="AM613"/>
      <c r="AN613"/>
      <c r="AO613"/>
      <c r="AP613"/>
      <c r="AQ613" s="59"/>
      <c r="AR613" s="10"/>
      <c r="AS613" s="10"/>
      <c r="AT613"/>
    </row>
    <row r="614" spans="2:46" x14ac:dyDescent="0.25">
      <c r="B614" s="4"/>
      <c r="AL614"/>
      <c r="AM614"/>
      <c r="AN614"/>
      <c r="AO614"/>
      <c r="AP614"/>
      <c r="AQ614" s="59"/>
      <c r="AR614" s="10"/>
      <c r="AS614" s="10"/>
      <c r="AT614"/>
    </row>
    <row r="615" spans="2:46" x14ac:dyDescent="0.25">
      <c r="B615" s="4"/>
      <c r="AL615"/>
      <c r="AM615"/>
      <c r="AN615"/>
      <c r="AO615"/>
      <c r="AP615"/>
      <c r="AQ615" s="59"/>
      <c r="AR615" s="10"/>
      <c r="AS615" s="10"/>
      <c r="AT615"/>
    </row>
    <row r="616" spans="2:46" x14ac:dyDescent="0.25">
      <c r="B616" s="4"/>
      <c r="AL616"/>
      <c r="AM616"/>
      <c r="AN616"/>
      <c r="AO616"/>
      <c r="AP616"/>
      <c r="AQ616" s="59"/>
      <c r="AR616" s="10"/>
      <c r="AS616" s="10"/>
      <c r="AT616"/>
    </row>
    <row r="617" spans="2:46" x14ac:dyDescent="0.25">
      <c r="B617" s="4"/>
      <c r="AL617"/>
      <c r="AM617"/>
      <c r="AN617"/>
      <c r="AO617"/>
      <c r="AP617"/>
      <c r="AQ617" s="59"/>
      <c r="AR617" s="10"/>
      <c r="AS617" s="10"/>
      <c r="AT617"/>
    </row>
    <row r="618" spans="2:46" x14ac:dyDescent="0.25">
      <c r="B618" s="4"/>
      <c r="AL618"/>
      <c r="AM618"/>
      <c r="AN618"/>
      <c r="AO618"/>
      <c r="AP618"/>
      <c r="AQ618" s="59"/>
      <c r="AR618" s="10"/>
      <c r="AS618" s="10"/>
      <c r="AT618"/>
    </row>
    <row r="619" spans="2:46" x14ac:dyDescent="0.25">
      <c r="B619" s="4"/>
      <c r="AL619"/>
      <c r="AM619"/>
      <c r="AN619"/>
      <c r="AO619"/>
      <c r="AP619"/>
      <c r="AQ619" s="59"/>
      <c r="AR619" s="10"/>
      <c r="AS619" s="10"/>
      <c r="AT619"/>
    </row>
    <row r="620" spans="2:46" x14ac:dyDescent="0.25">
      <c r="B620" s="4"/>
      <c r="AL620"/>
      <c r="AM620"/>
      <c r="AN620"/>
      <c r="AO620"/>
      <c r="AP620"/>
      <c r="AQ620" s="59"/>
      <c r="AR620" s="10"/>
      <c r="AS620" s="10"/>
      <c r="AT620"/>
    </row>
    <row r="621" spans="2:46" x14ac:dyDescent="0.25">
      <c r="B621" s="4"/>
      <c r="AL621"/>
      <c r="AM621"/>
      <c r="AN621"/>
      <c r="AO621"/>
      <c r="AP621"/>
      <c r="AQ621" s="59"/>
      <c r="AR621" s="10"/>
      <c r="AS621" s="10"/>
      <c r="AT621"/>
    </row>
    <row r="622" spans="2:46" x14ac:dyDescent="0.25">
      <c r="B622" s="4"/>
      <c r="AL622"/>
      <c r="AM622"/>
      <c r="AN622"/>
      <c r="AO622"/>
      <c r="AP622"/>
      <c r="AQ622" s="59"/>
      <c r="AR622" s="10"/>
      <c r="AS622" s="10"/>
      <c r="AT622"/>
    </row>
    <row r="623" spans="2:46" x14ac:dyDescent="0.25">
      <c r="B623" s="4"/>
      <c r="AL623"/>
      <c r="AM623"/>
      <c r="AN623"/>
      <c r="AO623"/>
      <c r="AP623"/>
      <c r="AQ623" s="59"/>
      <c r="AR623" s="10"/>
      <c r="AS623" s="10"/>
      <c r="AT623"/>
    </row>
    <row r="624" spans="2:46" x14ac:dyDescent="0.25">
      <c r="B624" s="4"/>
      <c r="AL624"/>
      <c r="AM624"/>
      <c r="AN624"/>
      <c r="AO624"/>
      <c r="AP624"/>
      <c r="AQ624" s="59"/>
      <c r="AR624" s="10"/>
      <c r="AS624" s="10"/>
      <c r="AT624"/>
    </row>
    <row r="625" spans="2:46" x14ac:dyDescent="0.25">
      <c r="B625" s="4"/>
      <c r="AL625"/>
      <c r="AM625"/>
      <c r="AN625"/>
      <c r="AO625"/>
      <c r="AP625"/>
      <c r="AQ625" s="59"/>
      <c r="AR625" s="10"/>
      <c r="AS625" s="10"/>
      <c r="AT625"/>
    </row>
    <row r="626" spans="2:46" x14ac:dyDescent="0.25">
      <c r="B626" s="4"/>
      <c r="AL626"/>
      <c r="AM626"/>
      <c r="AN626"/>
      <c r="AO626"/>
      <c r="AP626"/>
      <c r="AQ626" s="59"/>
      <c r="AR626" s="10"/>
      <c r="AS626" s="10"/>
      <c r="AT626"/>
    </row>
    <row r="627" spans="2:46" x14ac:dyDescent="0.25">
      <c r="B627" s="4"/>
      <c r="AL627"/>
      <c r="AM627"/>
      <c r="AN627"/>
      <c r="AO627"/>
      <c r="AP627"/>
      <c r="AQ627" s="59"/>
      <c r="AR627" s="10"/>
      <c r="AS627" s="10"/>
      <c r="AT627"/>
    </row>
    <row r="628" spans="2:46" x14ac:dyDescent="0.25">
      <c r="B628" s="4"/>
      <c r="AL628"/>
      <c r="AM628"/>
      <c r="AN628"/>
      <c r="AO628"/>
      <c r="AP628"/>
      <c r="AQ628" s="59"/>
      <c r="AR628" s="10"/>
      <c r="AS628" s="10"/>
      <c r="AT628"/>
    </row>
    <row r="629" spans="2:46" x14ac:dyDescent="0.25">
      <c r="B629" s="4"/>
      <c r="AL629"/>
      <c r="AM629"/>
      <c r="AN629"/>
      <c r="AO629"/>
      <c r="AP629"/>
      <c r="AQ629" s="59"/>
      <c r="AR629" s="10"/>
      <c r="AS629" s="10"/>
      <c r="AT629"/>
    </row>
    <row r="630" spans="2:46" x14ac:dyDescent="0.25">
      <c r="B630" s="4"/>
      <c r="AL630"/>
      <c r="AM630"/>
      <c r="AN630"/>
      <c r="AO630"/>
      <c r="AP630"/>
      <c r="AQ630" s="59"/>
      <c r="AR630" s="10"/>
      <c r="AS630" s="10"/>
      <c r="AT630"/>
    </row>
    <row r="631" spans="2:46" x14ac:dyDescent="0.25">
      <c r="B631" s="4"/>
      <c r="AL631"/>
      <c r="AM631"/>
      <c r="AN631"/>
      <c r="AO631"/>
      <c r="AP631"/>
      <c r="AQ631" s="59"/>
      <c r="AR631" s="10"/>
      <c r="AS631" s="10"/>
      <c r="AT631"/>
    </row>
    <row r="632" spans="2:46" x14ac:dyDescent="0.25">
      <c r="B632" s="4"/>
      <c r="AL632"/>
      <c r="AM632"/>
      <c r="AN632"/>
      <c r="AO632"/>
      <c r="AP632"/>
      <c r="AQ632" s="59"/>
      <c r="AR632" s="10"/>
      <c r="AS632" s="10"/>
      <c r="AT632"/>
    </row>
    <row r="633" spans="2:46" x14ac:dyDescent="0.25">
      <c r="B633" s="4"/>
      <c r="AL633"/>
      <c r="AM633"/>
      <c r="AN633"/>
      <c r="AO633"/>
      <c r="AP633"/>
      <c r="AQ633" s="59"/>
      <c r="AR633" s="10"/>
      <c r="AS633" s="10"/>
      <c r="AT633"/>
    </row>
    <row r="634" spans="2:46" x14ac:dyDescent="0.25">
      <c r="B634" s="4"/>
      <c r="AL634"/>
      <c r="AM634"/>
      <c r="AN634"/>
      <c r="AO634"/>
      <c r="AP634"/>
      <c r="AQ634" s="59"/>
      <c r="AR634" s="10"/>
      <c r="AS634" s="10"/>
      <c r="AT634"/>
    </row>
    <row r="635" spans="2:46" x14ac:dyDescent="0.25">
      <c r="B635" s="4"/>
      <c r="AL635"/>
      <c r="AM635"/>
      <c r="AN635"/>
      <c r="AO635"/>
      <c r="AP635"/>
      <c r="AQ635" s="59"/>
      <c r="AR635" s="10"/>
      <c r="AS635" s="10"/>
      <c r="AT635"/>
    </row>
    <row r="636" spans="2:46" x14ac:dyDescent="0.25">
      <c r="B636" s="4"/>
      <c r="AL636"/>
      <c r="AM636"/>
      <c r="AN636"/>
      <c r="AO636"/>
      <c r="AP636"/>
      <c r="AQ636" s="59"/>
      <c r="AR636" s="10"/>
      <c r="AS636" s="10"/>
      <c r="AT636"/>
    </row>
    <row r="637" spans="2:46" x14ac:dyDescent="0.25">
      <c r="B637" s="4"/>
      <c r="AL637"/>
      <c r="AM637"/>
      <c r="AN637"/>
      <c r="AO637"/>
      <c r="AP637"/>
      <c r="AQ637" s="59"/>
      <c r="AR637" s="10"/>
      <c r="AS637" s="10"/>
      <c r="AT637"/>
    </row>
    <row r="638" spans="2:46" x14ac:dyDescent="0.25">
      <c r="B638" s="4"/>
      <c r="AL638"/>
      <c r="AM638"/>
      <c r="AN638"/>
      <c r="AO638"/>
      <c r="AP638"/>
      <c r="AQ638" s="59"/>
      <c r="AR638" s="10"/>
      <c r="AS638" s="10"/>
      <c r="AT638"/>
    </row>
    <row r="639" spans="2:46" x14ac:dyDescent="0.25">
      <c r="B639" s="4"/>
      <c r="AL639"/>
      <c r="AM639"/>
      <c r="AN639"/>
      <c r="AO639"/>
      <c r="AP639"/>
      <c r="AQ639" s="59"/>
      <c r="AR639" s="10"/>
      <c r="AS639" s="10"/>
      <c r="AT639"/>
    </row>
    <row r="640" spans="2:46" x14ac:dyDescent="0.25">
      <c r="B640" s="4"/>
      <c r="AL640"/>
      <c r="AM640"/>
      <c r="AN640"/>
      <c r="AO640"/>
      <c r="AP640"/>
      <c r="AQ640" s="59"/>
      <c r="AR640" s="10"/>
      <c r="AS640" s="10"/>
      <c r="AT640"/>
    </row>
    <row r="641" spans="2:46" x14ac:dyDescent="0.25">
      <c r="B641" s="4"/>
      <c r="AL641"/>
      <c r="AM641"/>
      <c r="AN641"/>
      <c r="AO641"/>
      <c r="AP641"/>
      <c r="AQ641" s="59"/>
      <c r="AR641" s="10"/>
      <c r="AS641" s="10"/>
      <c r="AT641"/>
    </row>
    <row r="642" spans="2:46" x14ac:dyDescent="0.25">
      <c r="B642" s="4"/>
      <c r="AL642"/>
      <c r="AM642"/>
      <c r="AN642"/>
      <c r="AO642"/>
      <c r="AP642"/>
      <c r="AQ642" s="59"/>
      <c r="AR642" s="10"/>
      <c r="AS642" s="10"/>
      <c r="AT642"/>
    </row>
    <row r="643" spans="2:46" x14ac:dyDescent="0.25">
      <c r="B643" s="4"/>
      <c r="AL643"/>
      <c r="AM643"/>
      <c r="AN643"/>
      <c r="AO643"/>
      <c r="AP643"/>
      <c r="AQ643" s="59"/>
      <c r="AR643" s="10"/>
      <c r="AS643" s="10"/>
      <c r="AT643"/>
    </row>
    <row r="644" spans="2:46" x14ac:dyDescent="0.25">
      <c r="B644" s="4"/>
      <c r="AL644"/>
      <c r="AM644"/>
      <c r="AN644"/>
      <c r="AO644"/>
      <c r="AP644"/>
      <c r="AQ644" s="59"/>
      <c r="AR644" s="10"/>
      <c r="AS644" s="10"/>
      <c r="AT644"/>
    </row>
    <row r="645" spans="2:46" x14ac:dyDescent="0.25">
      <c r="B645" s="4"/>
      <c r="AL645"/>
      <c r="AM645"/>
      <c r="AN645"/>
      <c r="AO645"/>
      <c r="AP645"/>
      <c r="AQ645" s="59"/>
      <c r="AR645" s="10"/>
      <c r="AS645" s="10"/>
      <c r="AT645"/>
    </row>
    <row r="646" spans="2:46" x14ac:dyDescent="0.25">
      <c r="B646" s="4"/>
      <c r="AL646"/>
      <c r="AM646"/>
      <c r="AN646"/>
      <c r="AO646"/>
      <c r="AP646"/>
      <c r="AQ646" s="59"/>
      <c r="AR646" s="10"/>
      <c r="AS646" s="10"/>
      <c r="AT646"/>
    </row>
    <row r="647" spans="2:46" x14ac:dyDescent="0.25">
      <c r="B647" s="4"/>
      <c r="AL647"/>
      <c r="AM647"/>
      <c r="AN647"/>
      <c r="AO647"/>
      <c r="AP647"/>
      <c r="AQ647" s="59"/>
      <c r="AR647" s="10"/>
      <c r="AS647" s="10"/>
      <c r="AT647"/>
    </row>
    <row r="648" spans="2:46" x14ac:dyDescent="0.25">
      <c r="B648" s="4"/>
      <c r="AL648"/>
      <c r="AM648"/>
      <c r="AN648"/>
      <c r="AO648"/>
      <c r="AP648"/>
      <c r="AQ648" s="59"/>
      <c r="AR648" s="10"/>
      <c r="AS648" s="10"/>
      <c r="AT648"/>
    </row>
    <row r="649" spans="2:46" x14ac:dyDescent="0.25">
      <c r="B649" s="4"/>
      <c r="AL649"/>
      <c r="AM649"/>
      <c r="AN649"/>
      <c r="AO649"/>
      <c r="AP649"/>
      <c r="AQ649" s="59"/>
      <c r="AR649" s="10"/>
      <c r="AS649" s="10"/>
      <c r="AT649"/>
    </row>
    <row r="650" spans="2:46" x14ac:dyDescent="0.25">
      <c r="B650" s="4"/>
      <c r="AL650"/>
      <c r="AM650"/>
      <c r="AN650"/>
      <c r="AO650"/>
      <c r="AP650"/>
      <c r="AQ650" s="59"/>
      <c r="AR650" s="10"/>
      <c r="AS650" s="10"/>
      <c r="AT650"/>
    </row>
    <row r="651" spans="2:46" x14ac:dyDescent="0.25">
      <c r="B651" s="4"/>
      <c r="AL651"/>
      <c r="AM651"/>
      <c r="AN651"/>
      <c r="AO651"/>
      <c r="AP651"/>
      <c r="AQ651" s="59"/>
      <c r="AR651" s="10"/>
      <c r="AS651" s="10"/>
      <c r="AT651"/>
    </row>
    <row r="652" spans="2:46" x14ac:dyDescent="0.25">
      <c r="B652" s="4"/>
      <c r="AL652"/>
      <c r="AM652"/>
      <c r="AN652"/>
      <c r="AO652"/>
      <c r="AP652"/>
      <c r="AQ652" s="59"/>
      <c r="AR652" s="10"/>
      <c r="AS652" s="10"/>
      <c r="AT652"/>
    </row>
    <row r="653" spans="2:46" x14ac:dyDescent="0.25">
      <c r="B653" s="4"/>
      <c r="AL653"/>
      <c r="AM653"/>
      <c r="AN653"/>
      <c r="AO653"/>
      <c r="AP653"/>
      <c r="AQ653" s="59"/>
      <c r="AR653" s="10"/>
      <c r="AS653" s="10"/>
      <c r="AT653"/>
    </row>
    <row r="654" spans="2:46" x14ac:dyDescent="0.25">
      <c r="B654" s="4"/>
      <c r="AL654"/>
      <c r="AM654"/>
      <c r="AN654"/>
      <c r="AO654"/>
      <c r="AP654"/>
      <c r="AQ654" s="59"/>
      <c r="AR654" s="10"/>
      <c r="AS654" s="10"/>
      <c r="AT654"/>
    </row>
    <row r="655" spans="2:46" x14ac:dyDescent="0.25">
      <c r="B655" s="4"/>
      <c r="AL655"/>
      <c r="AM655"/>
      <c r="AN655"/>
      <c r="AO655"/>
      <c r="AP655"/>
      <c r="AQ655" s="59"/>
      <c r="AR655" s="10"/>
      <c r="AS655" s="10"/>
      <c r="AT655"/>
    </row>
    <row r="656" spans="2:46" x14ac:dyDescent="0.25">
      <c r="B656" s="4"/>
      <c r="AL656"/>
      <c r="AM656"/>
      <c r="AN656"/>
      <c r="AO656"/>
      <c r="AP656"/>
      <c r="AQ656" s="59"/>
      <c r="AR656" s="10"/>
      <c r="AS656" s="10"/>
      <c r="AT656"/>
    </row>
    <row r="657" spans="2:46" x14ac:dyDescent="0.25">
      <c r="B657" s="4"/>
      <c r="AL657"/>
      <c r="AM657"/>
      <c r="AN657"/>
      <c r="AO657"/>
      <c r="AP657"/>
      <c r="AQ657" s="59"/>
      <c r="AR657" s="10"/>
      <c r="AS657" s="10"/>
      <c r="AT657"/>
    </row>
    <row r="658" spans="2:46" x14ac:dyDescent="0.25">
      <c r="B658" s="4"/>
      <c r="AL658"/>
      <c r="AM658"/>
      <c r="AN658"/>
      <c r="AO658"/>
      <c r="AP658"/>
      <c r="AQ658" s="59"/>
      <c r="AR658" s="10"/>
      <c r="AS658" s="10"/>
      <c r="AT658"/>
    </row>
    <row r="659" spans="2:46" x14ac:dyDescent="0.25">
      <c r="B659" s="4"/>
      <c r="AL659"/>
      <c r="AM659"/>
      <c r="AN659"/>
      <c r="AO659"/>
      <c r="AP659"/>
      <c r="AQ659" s="59"/>
      <c r="AR659" s="10"/>
      <c r="AS659" s="10"/>
      <c r="AT659"/>
    </row>
    <row r="660" spans="2:46" x14ac:dyDescent="0.25">
      <c r="B660" s="4"/>
      <c r="AL660"/>
      <c r="AM660"/>
      <c r="AN660"/>
      <c r="AO660"/>
      <c r="AP660"/>
      <c r="AQ660" s="59"/>
      <c r="AR660" s="10"/>
      <c r="AS660" s="10"/>
      <c r="AT660"/>
    </row>
    <row r="661" spans="2:46" x14ac:dyDescent="0.25">
      <c r="B661" s="4"/>
      <c r="AL661"/>
      <c r="AM661"/>
      <c r="AN661"/>
      <c r="AO661"/>
      <c r="AP661"/>
      <c r="AQ661" s="59"/>
      <c r="AR661" s="10"/>
      <c r="AS661" s="10"/>
      <c r="AT661"/>
    </row>
    <row r="662" spans="2:46" x14ac:dyDescent="0.25">
      <c r="B662" s="4"/>
      <c r="AL662"/>
      <c r="AM662"/>
      <c r="AN662"/>
      <c r="AO662"/>
      <c r="AP662"/>
      <c r="AQ662" s="59"/>
      <c r="AR662" s="10"/>
      <c r="AS662" s="10"/>
      <c r="AT662"/>
    </row>
    <row r="663" spans="2:46" x14ac:dyDescent="0.25">
      <c r="B663" s="4"/>
      <c r="AL663"/>
      <c r="AM663"/>
      <c r="AN663"/>
      <c r="AO663"/>
      <c r="AP663"/>
      <c r="AQ663" s="59"/>
      <c r="AR663" s="10"/>
      <c r="AS663" s="10"/>
      <c r="AT663"/>
    </row>
    <row r="664" spans="2:46" x14ac:dyDescent="0.25">
      <c r="B664" s="4"/>
      <c r="AL664"/>
      <c r="AM664"/>
      <c r="AN664"/>
      <c r="AO664"/>
      <c r="AP664"/>
      <c r="AQ664" s="59"/>
      <c r="AR664" s="10"/>
      <c r="AS664" s="10"/>
      <c r="AT664"/>
    </row>
    <row r="665" spans="2:46" x14ac:dyDescent="0.25">
      <c r="B665" s="4"/>
      <c r="AL665"/>
      <c r="AM665"/>
      <c r="AN665"/>
      <c r="AO665"/>
      <c r="AP665"/>
      <c r="AQ665" s="59"/>
      <c r="AR665" s="10"/>
      <c r="AS665" s="10"/>
      <c r="AT665"/>
    </row>
    <row r="666" spans="2:46" x14ac:dyDescent="0.25">
      <c r="B666" s="4"/>
      <c r="AL666"/>
      <c r="AM666"/>
      <c r="AN666"/>
      <c r="AO666"/>
      <c r="AP666"/>
      <c r="AQ666" s="59"/>
      <c r="AR666" s="10"/>
      <c r="AS666" s="10"/>
      <c r="AT666"/>
    </row>
    <row r="667" spans="2:46" x14ac:dyDescent="0.25">
      <c r="B667" s="4"/>
      <c r="AL667"/>
      <c r="AM667"/>
      <c r="AN667"/>
      <c r="AO667"/>
      <c r="AP667"/>
      <c r="AQ667" s="59"/>
      <c r="AR667" s="10"/>
      <c r="AS667" s="10"/>
      <c r="AT667"/>
    </row>
    <row r="668" spans="2:46" x14ac:dyDescent="0.25">
      <c r="B668" s="4"/>
      <c r="AL668"/>
      <c r="AM668"/>
      <c r="AN668"/>
      <c r="AO668"/>
      <c r="AP668"/>
      <c r="AQ668" s="59"/>
      <c r="AR668" s="10"/>
      <c r="AS668" s="10"/>
      <c r="AT668"/>
    </row>
    <row r="669" spans="2:46" x14ac:dyDescent="0.25">
      <c r="B669" s="4"/>
      <c r="AL669"/>
      <c r="AM669"/>
      <c r="AN669"/>
      <c r="AO669"/>
      <c r="AP669"/>
      <c r="AQ669" s="59"/>
      <c r="AR669" s="10"/>
      <c r="AS669" s="10"/>
      <c r="AT669"/>
    </row>
    <row r="670" spans="2:46" x14ac:dyDescent="0.25">
      <c r="B670" s="4"/>
      <c r="AL670"/>
      <c r="AM670"/>
      <c r="AN670"/>
      <c r="AO670"/>
      <c r="AP670"/>
      <c r="AQ670" s="59"/>
      <c r="AR670" s="10"/>
      <c r="AS670" s="10"/>
      <c r="AT670"/>
    </row>
    <row r="671" spans="2:46" x14ac:dyDescent="0.25">
      <c r="B671" s="4"/>
      <c r="AL671"/>
      <c r="AM671"/>
      <c r="AN671"/>
      <c r="AO671"/>
      <c r="AP671"/>
      <c r="AQ671" s="59"/>
      <c r="AR671" s="10"/>
      <c r="AS671" s="10"/>
      <c r="AT671"/>
    </row>
    <row r="672" spans="2:46" x14ac:dyDescent="0.25">
      <c r="B672" s="4"/>
      <c r="AL672"/>
      <c r="AM672"/>
      <c r="AN672"/>
      <c r="AO672"/>
      <c r="AP672"/>
      <c r="AQ672" s="59"/>
      <c r="AR672" s="10"/>
      <c r="AS672" s="10"/>
      <c r="AT672"/>
    </row>
    <row r="673" spans="2:46" x14ac:dyDescent="0.25">
      <c r="B673" s="4"/>
      <c r="AL673"/>
      <c r="AM673"/>
      <c r="AN673"/>
      <c r="AO673"/>
      <c r="AP673"/>
      <c r="AQ673" s="59"/>
      <c r="AR673" s="10"/>
      <c r="AS673" s="10"/>
      <c r="AT673"/>
    </row>
    <row r="674" spans="2:46" x14ac:dyDescent="0.25">
      <c r="B674" s="4"/>
      <c r="AL674"/>
      <c r="AM674"/>
      <c r="AN674"/>
      <c r="AO674"/>
      <c r="AP674"/>
      <c r="AQ674" s="59"/>
      <c r="AR674" s="10"/>
      <c r="AS674" s="10"/>
      <c r="AT674"/>
    </row>
    <row r="675" spans="2:46" x14ac:dyDescent="0.25">
      <c r="B675" s="4"/>
      <c r="AL675"/>
      <c r="AM675"/>
      <c r="AN675"/>
      <c r="AO675"/>
      <c r="AP675"/>
      <c r="AQ675" s="59"/>
      <c r="AR675" s="10"/>
      <c r="AS675" s="10"/>
      <c r="AT675"/>
    </row>
    <row r="676" spans="2:46" x14ac:dyDescent="0.25">
      <c r="B676" s="4"/>
      <c r="AL676"/>
      <c r="AM676"/>
      <c r="AN676"/>
      <c r="AO676"/>
      <c r="AP676"/>
      <c r="AQ676" s="59"/>
      <c r="AR676" s="10"/>
      <c r="AS676" s="10"/>
      <c r="AT676"/>
    </row>
    <row r="677" spans="2:46" x14ac:dyDescent="0.25">
      <c r="B677" s="4"/>
      <c r="AL677"/>
      <c r="AM677"/>
      <c r="AN677"/>
      <c r="AO677"/>
      <c r="AP677"/>
      <c r="AQ677" s="59"/>
      <c r="AR677" s="10"/>
      <c r="AS677" s="10"/>
      <c r="AT677"/>
    </row>
    <row r="678" spans="2:46" x14ac:dyDescent="0.25">
      <c r="B678" s="4"/>
      <c r="AL678"/>
      <c r="AM678"/>
      <c r="AN678"/>
      <c r="AO678"/>
      <c r="AP678"/>
      <c r="AQ678" s="59"/>
      <c r="AR678" s="10"/>
      <c r="AS678" s="10"/>
      <c r="AT678"/>
    </row>
    <row r="679" spans="2:46" x14ac:dyDescent="0.25">
      <c r="B679" s="4"/>
      <c r="AL679"/>
      <c r="AM679"/>
      <c r="AN679"/>
      <c r="AO679"/>
      <c r="AP679"/>
      <c r="AQ679" s="59"/>
      <c r="AR679" s="10"/>
      <c r="AS679" s="10"/>
      <c r="AT679"/>
    </row>
    <row r="680" spans="2:46" x14ac:dyDescent="0.25">
      <c r="B680" s="4"/>
      <c r="AL680"/>
      <c r="AM680"/>
      <c r="AN680"/>
      <c r="AO680"/>
      <c r="AP680"/>
      <c r="AQ680" s="59"/>
      <c r="AR680" s="10"/>
      <c r="AS680" s="10"/>
      <c r="AT680"/>
    </row>
    <row r="681" spans="2:46" x14ac:dyDescent="0.25">
      <c r="B681" s="4"/>
      <c r="AL681"/>
      <c r="AM681"/>
      <c r="AN681"/>
      <c r="AO681"/>
      <c r="AP681"/>
      <c r="AQ681" s="59"/>
      <c r="AR681" s="10"/>
      <c r="AS681" s="10"/>
      <c r="AT681"/>
    </row>
    <row r="682" spans="2:46" x14ac:dyDescent="0.25">
      <c r="B682" s="4"/>
      <c r="AL682"/>
      <c r="AM682"/>
      <c r="AN682"/>
      <c r="AO682"/>
      <c r="AP682"/>
      <c r="AQ682" s="59"/>
      <c r="AR682" s="10"/>
      <c r="AS682" s="10"/>
      <c r="AT682"/>
    </row>
    <row r="683" spans="2:46" x14ac:dyDescent="0.25">
      <c r="B683" s="4"/>
      <c r="AL683"/>
      <c r="AM683"/>
      <c r="AN683"/>
      <c r="AO683"/>
      <c r="AP683"/>
      <c r="AQ683" s="59"/>
      <c r="AR683" s="10"/>
      <c r="AS683" s="10"/>
      <c r="AT683"/>
    </row>
    <row r="684" spans="2:46" x14ac:dyDescent="0.25">
      <c r="B684" s="4"/>
      <c r="AL684"/>
      <c r="AM684"/>
      <c r="AN684"/>
      <c r="AO684"/>
      <c r="AP684"/>
      <c r="AQ684" s="59"/>
      <c r="AR684" s="10"/>
      <c r="AS684" s="10"/>
      <c r="AT684"/>
    </row>
    <row r="685" spans="2:46" x14ac:dyDescent="0.25">
      <c r="B685" s="4"/>
      <c r="AL685"/>
      <c r="AM685"/>
      <c r="AN685"/>
      <c r="AO685"/>
      <c r="AP685"/>
      <c r="AQ685" s="59"/>
      <c r="AR685" s="10"/>
      <c r="AS685" s="10"/>
      <c r="AT685"/>
    </row>
    <row r="686" spans="2:46" x14ac:dyDescent="0.25">
      <c r="B686" s="4"/>
      <c r="AL686"/>
      <c r="AM686"/>
      <c r="AN686"/>
      <c r="AO686"/>
      <c r="AP686"/>
      <c r="AQ686" s="59"/>
      <c r="AR686" s="10"/>
      <c r="AS686" s="10"/>
      <c r="AT686"/>
    </row>
    <row r="687" spans="2:46" x14ac:dyDescent="0.25">
      <c r="B687" s="4"/>
      <c r="AL687"/>
      <c r="AM687"/>
      <c r="AN687"/>
      <c r="AO687"/>
      <c r="AP687"/>
      <c r="AQ687" s="59"/>
      <c r="AR687" s="10"/>
      <c r="AS687" s="10"/>
      <c r="AT687"/>
    </row>
    <row r="688" spans="2:46" x14ac:dyDescent="0.25">
      <c r="B688" s="4"/>
      <c r="AL688"/>
      <c r="AM688"/>
      <c r="AN688"/>
      <c r="AO688"/>
      <c r="AP688"/>
      <c r="AQ688" s="59"/>
      <c r="AR688" s="10"/>
      <c r="AS688" s="10"/>
      <c r="AT688"/>
    </row>
    <row r="689" spans="2:46" x14ac:dyDescent="0.25">
      <c r="B689" s="4"/>
      <c r="AL689"/>
      <c r="AM689"/>
      <c r="AN689"/>
      <c r="AO689"/>
      <c r="AP689"/>
      <c r="AQ689" s="59"/>
      <c r="AR689" s="10"/>
      <c r="AS689" s="10"/>
      <c r="AT689"/>
    </row>
    <row r="690" spans="2:46" x14ac:dyDescent="0.25">
      <c r="B690" s="4"/>
      <c r="AL690"/>
      <c r="AM690"/>
      <c r="AN690"/>
      <c r="AO690"/>
      <c r="AP690"/>
      <c r="AQ690" s="59"/>
      <c r="AR690" s="10"/>
      <c r="AS690" s="10"/>
      <c r="AT690"/>
    </row>
    <row r="691" spans="2:46" x14ac:dyDescent="0.25">
      <c r="B691" s="4"/>
      <c r="AL691"/>
      <c r="AM691"/>
      <c r="AN691"/>
      <c r="AO691"/>
      <c r="AP691"/>
      <c r="AQ691" s="59"/>
      <c r="AR691" s="10"/>
      <c r="AS691" s="10"/>
      <c r="AT691"/>
    </row>
    <row r="692" spans="2:46" x14ac:dyDescent="0.25">
      <c r="B692" s="4"/>
      <c r="AL692"/>
      <c r="AM692"/>
      <c r="AN692"/>
      <c r="AO692"/>
      <c r="AP692"/>
      <c r="AQ692" s="59"/>
      <c r="AR692" s="10"/>
      <c r="AS692" s="10"/>
      <c r="AT692"/>
    </row>
    <row r="693" spans="2:46" x14ac:dyDescent="0.25">
      <c r="B693" s="4"/>
      <c r="AL693"/>
      <c r="AM693"/>
      <c r="AN693"/>
      <c r="AO693"/>
      <c r="AP693"/>
      <c r="AQ693" s="59"/>
      <c r="AR693" s="10"/>
      <c r="AS693" s="10"/>
      <c r="AT693"/>
    </row>
    <row r="694" spans="2:46" x14ac:dyDescent="0.25">
      <c r="B694" s="4"/>
      <c r="AL694"/>
      <c r="AM694"/>
      <c r="AN694"/>
      <c r="AO694"/>
      <c r="AP694"/>
      <c r="AQ694" s="59"/>
      <c r="AR694" s="10"/>
      <c r="AS694" s="10"/>
      <c r="AT694"/>
    </row>
    <row r="695" spans="2:46" x14ac:dyDescent="0.25">
      <c r="B695" s="4"/>
      <c r="AL695"/>
      <c r="AM695"/>
      <c r="AN695"/>
      <c r="AO695"/>
      <c r="AP695"/>
      <c r="AQ695" s="59"/>
      <c r="AR695" s="10"/>
      <c r="AS695" s="10"/>
      <c r="AT695"/>
    </row>
    <row r="696" spans="2:46" x14ac:dyDescent="0.25">
      <c r="B696" s="4"/>
      <c r="AL696"/>
      <c r="AM696"/>
      <c r="AN696"/>
      <c r="AO696"/>
      <c r="AP696"/>
      <c r="AQ696" s="59"/>
      <c r="AR696" s="10"/>
      <c r="AS696" s="10"/>
      <c r="AT696"/>
    </row>
    <row r="697" spans="2:46" x14ac:dyDescent="0.25">
      <c r="B697" s="4"/>
      <c r="AL697"/>
      <c r="AM697"/>
      <c r="AN697"/>
      <c r="AO697"/>
      <c r="AP697"/>
      <c r="AQ697" s="59"/>
      <c r="AR697" s="10"/>
      <c r="AS697" s="10"/>
      <c r="AT697"/>
    </row>
    <row r="698" spans="2:46" x14ac:dyDescent="0.25">
      <c r="B698" s="4"/>
      <c r="AL698"/>
      <c r="AM698"/>
      <c r="AN698"/>
      <c r="AO698"/>
      <c r="AP698"/>
      <c r="AQ698" s="59"/>
      <c r="AR698" s="10"/>
      <c r="AS698" s="10"/>
      <c r="AT698"/>
    </row>
    <row r="699" spans="2:46" x14ac:dyDescent="0.25">
      <c r="B699" s="4"/>
      <c r="AL699"/>
      <c r="AM699"/>
      <c r="AN699"/>
      <c r="AO699"/>
      <c r="AP699"/>
      <c r="AQ699" s="59"/>
      <c r="AR699" s="10"/>
      <c r="AS699" s="10"/>
      <c r="AT699"/>
    </row>
    <row r="700" spans="2:46" x14ac:dyDescent="0.25">
      <c r="B700" s="4"/>
      <c r="AL700"/>
      <c r="AM700"/>
      <c r="AN700"/>
      <c r="AO700"/>
      <c r="AP700"/>
      <c r="AQ700" s="59"/>
      <c r="AR700" s="10"/>
      <c r="AS700" s="10"/>
      <c r="AT700"/>
    </row>
    <row r="701" spans="2:46" x14ac:dyDescent="0.25">
      <c r="B701" s="4"/>
      <c r="AL701"/>
      <c r="AM701"/>
      <c r="AN701"/>
      <c r="AO701"/>
      <c r="AP701"/>
      <c r="AQ701" s="59"/>
      <c r="AR701" s="10"/>
      <c r="AS701" s="10"/>
      <c r="AT701"/>
    </row>
    <row r="702" spans="2:46" x14ac:dyDescent="0.25">
      <c r="B702" s="4"/>
      <c r="AL702"/>
      <c r="AM702"/>
      <c r="AN702"/>
      <c r="AO702"/>
      <c r="AP702"/>
      <c r="AQ702" s="59"/>
      <c r="AR702" s="10"/>
      <c r="AS702" s="10"/>
      <c r="AT702"/>
    </row>
    <row r="703" spans="2:46" x14ac:dyDescent="0.25">
      <c r="B703" s="4"/>
      <c r="AL703"/>
      <c r="AM703"/>
      <c r="AN703"/>
      <c r="AO703"/>
      <c r="AP703"/>
      <c r="AQ703" s="59"/>
      <c r="AR703" s="10"/>
      <c r="AS703" s="10"/>
      <c r="AT703"/>
    </row>
    <row r="704" spans="2:46" x14ac:dyDescent="0.25">
      <c r="B704" s="4"/>
      <c r="AL704"/>
      <c r="AM704"/>
      <c r="AN704"/>
      <c r="AO704"/>
      <c r="AP704"/>
      <c r="AQ704" s="59"/>
      <c r="AR704" s="10"/>
      <c r="AS704" s="10"/>
      <c r="AT704"/>
    </row>
    <row r="705" spans="2:46" x14ac:dyDescent="0.25">
      <c r="B705" s="4"/>
      <c r="AL705"/>
      <c r="AM705"/>
      <c r="AN705"/>
      <c r="AO705"/>
      <c r="AP705"/>
      <c r="AQ705" s="59"/>
      <c r="AR705" s="10"/>
      <c r="AS705" s="10"/>
      <c r="AT705"/>
    </row>
    <row r="706" spans="2:46" x14ac:dyDescent="0.25">
      <c r="B706" s="4"/>
      <c r="AL706"/>
      <c r="AM706"/>
      <c r="AN706"/>
      <c r="AO706"/>
      <c r="AP706"/>
      <c r="AQ706" s="59"/>
      <c r="AR706" s="10"/>
      <c r="AS706" s="10"/>
      <c r="AT706"/>
    </row>
    <row r="707" spans="2:46" x14ac:dyDescent="0.25">
      <c r="B707" s="4"/>
      <c r="AL707"/>
      <c r="AM707"/>
      <c r="AN707"/>
      <c r="AO707"/>
      <c r="AP707"/>
      <c r="AQ707" s="59"/>
      <c r="AR707" s="10"/>
      <c r="AS707" s="10"/>
      <c r="AT707"/>
    </row>
    <row r="708" spans="2:46" x14ac:dyDescent="0.25">
      <c r="B708" s="4"/>
      <c r="AL708"/>
      <c r="AM708"/>
      <c r="AN708"/>
      <c r="AO708"/>
      <c r="AP708"/>
      <c r="AQ708" s="59"/>
      <c r="AR708" s="10"/>
      <c r="AS708" s="10"/>
      <c r="AT708"/>
    </row>
    <row r="709" spans="2:46" x14ac:dyDescent="0.25">
      <c r="B709" s="4"/>
      <c r="AL709"/>
      <c r="AM709"/>
      <c r="AN709"/>
      <c r="AO709"/>
      <c r="AP709"/>
      <c r="AQ709" s="59"/>
      <c r="AR709" s="10"/>
      <c r="AS709" s="10"/>
      <c r="AT709"/>
    </row>
    <row r="710" spans="2:46" x14ac:dyDescent="0.25">
      <c r="B710" s="4"/>
      <c r="AL710"/>
      <c r="AM710"/>
      <c r="AN710"/>
      <c r="AO710"/>
      <c r="AP710"/>
      <c r="AQ710" s="59"/>
      <c r="AR710" s="10"/>
      <c r="AS710" s="10"/>
      <c r="AT710"/>
    </row>
    <row r="711" spans="2:46" x14ac:dyDescent="0.25">
      <c r="B711" s="4"/>
      <c r="AL711"/>
      <c r="AM711"/>
      <c r="AN711"/>
      <c r="AO711"/>
      <c r="AP711"/>
      <c r="AQ711" s="59"/>
      <c r="AR711" s="10"/>
      <c r="AS711" s="10"/>
      <c r="AT711"/>
    </row>
    <row r="712" spans="2:46" x14ac:dyDescent="0.25">
      <c r="B712" s="4"/>
      <c r="AL712"/>
      <c r="AM712"/>
      <c r="AN712"/>
      <c r="AO712"/>
      <c r="AP712"/>
      <c r="AQ712" s="59"/>
      <c r="AR712" s="10"/>
      <c r="AS712" s="10"/>
      <c r="AT712"/>
    </row>
    <row r="713" spans="2:46" x14ac:dyDescent="0.25">
      <c r="B713" s="4"/>
      <c r="AL713"/>
      <c r="AM713"/>
      <c r="AN713"/>
      <c r="AO713"/>
      <c r="AP713"/>
      <c r="AQ713" s="59"/>
      <c r="AR713" s="10"/>
      <c r="AS713" s="10"/>
      <c r="AT713"/>
    </row>
    <row r="714" spans="2:46" x14ac:dyDescent="0.25">
      <c r="B714" s="4"/>
      <c r="AL714"/>
      <c r="AM714"/>
      <c r="AN714"/>
      <c r="AO714"/>
      <c r="AP714"/>
      <c r="AQ714" s="59"/>
      <c r="AR714" s="10"/>
      <c r="AS714" s="10"/>
      <c r="AT714"/>
    </row>
    <row r="715" spans="2:46" x14ac:dyDescent="0.25">
      <c r="B715" s="4"/>
      <c r="AL715"/>
      <c r="AM715"/>
      <c r="AN715"/>
      <c r="AO715"/>
      <c r="AP715"/>
      <c r="AQ715" s="59"/>
      <c r="AR715" s="10"/>
      <c r="AS715" s="10"/>
      <c r="AT715"/>
    </row>
    <row r="716" spans="2:46" x14ac:dyDescent="0.25">
      <c r="B716" s="4"/>
      <c r="AL716"/>
      <c r="AM716"/>
      <c r="AN716"/>
      <c r="AO716"/>
      <c r="AP716"/>
      <c r="AQ716" s="59"/>
      <c r="AR716" s="10"/>
      <c r="AS716" s="10"/>
      <c r="AT716"/>
    </row>
    <row r="717" spans="2:46" x14ac:dyDescent="0.25">
      <c r="B717" s="4"/>
      <c r="AL717"/>
      <c r="AM717"/>
      <c r="AN717"/>
      <c r="AO717"/>
      <c r="AP717"/>
      <c r="AQ717" s="59"/>
      <c r="AR717" s="10"/>
      <c r="AS717" s="10"/>
      <c r="AT717"/>
    </row>
    <row r="718" spans="2:46" x14ac:dyDescent="0.25">
      <c r="B718" s="4"/>
      <c r="AL718"/>
      <c r="AM718"/>
      <c r="AN718"/>
      <c r="AO718"/>
      <c r="AP718"/>
      <c r="AQ718" s="59"/>
      <c r="AR718" s="10"/>
      <c r="AS718" s="10"/>
      <c r="AT718"/>
    </row>
    <row r="719" spans="2:46" x14ac:dyDescent="0.25">
      <c r="B719" s="4"/>
      <c r="AL719"/>
      <c r="AM719"/>
      <c r="AN719"/>
      <c r="AO719"/>
      <c r="AP719"/>
      <c r="AQ719" s="59"/>
      <c r="AR719" s="10"/>
      <c r="AS719" s="10"/>
      <c r="AT719"/>
    </row>
    <row r="720" spans="2:46" x14ac:dyDescent="0.25">
      <c r="B720" s="4"/>
      <c r="AL720"/>
      <c r="AM720"/>
      <c r="AN720"/>
      <c r="AO720"/>
      <c r="AP720"/>
      <c r="AQ720" s="59"/>
      <c r="AR720" s="10"/>
      <c r="AS720" s="10"/>
      <c r="AT720"/>
    </row>
    <row r="721" spans="2:46" x14ac:dyDescent="0.25">
      <c r="B721" s="4"/>
      <c r="AL721"/>
      <c r="AM721"/>
      <c r="AN721"/>
      <c r="AO721"/>
      <c r="AP721"/>
      <c r="AQ721" s="59"/>
      <c r="AR721" s="10"/>
      <c r="AS721" s="10"/>
      <c r="AT721"/>
    </row>
    <row r="722" spans="2:46" x14ac:dyDescent="0.25">
      <c r="B722" s="4"/>
      <c r="AL722"/>
      <c r="AM722"/>
      <c r="AN722"/>
      <c r="AO722"/>
      <c r="AP722"/>
      <c r="AQ722" s="59"/>
      <c r="AR722" s="10"/>
      <c r="AS722" s="10"/>
      <c r="AT722"/>
    </row>
    <row r="723" spans="2:46" x14ac:dyDescent="0.25">
      <c r="B723" s="4"/>
      <c r="AL723"/>
      <c r="AM723"/>
      <c r="AN723"/>
      <c r="AO723"/>
      <c r="AP723"/>
      <c r="AQ723" s="59"/>
      <c r="AR723" s="10"/>
      <c r="AS723" s="10"/>
      <c r="AT723"/>
    </row>
    <row r="724" spans="2:46" x14ac:dyDescent="0.25">
      <c r="B724" s="4"/>
      <c r="AL724"/>
      <c r="AM724"/>
      <c r="AN724"/>
      <c r="AO724"/>
      <c r="AP724"/>
      <c r="AQ724" s="59"/>
      <c r="AR724" s="10"/>
      <c r="AS724" s="10"/>
      <c r="AT724"/>
    </row>
    <row r="725" spans="2:46" x14ac:dyDescent="0.25">
      <c r="B725" s="4"/>
      <c r="AL725"/>
      <c r="AM725"/>
      <c r="AN725"/>
      <c r="AO725"/>
      <c r="AP725"/>
      <c r="AQ725" s="59"/>
      <c r="AR725" s="10"/>
      <c r="AS725" s="10"/>
      <c r="AT725"/>
    </row>
    <row r="726" spans="2:46" x14ac:dyDescent="0.25">
      <c r="B726" s="4"/>
      <c r="AL726"/>
      <c r="AM726"/>
      <c r="AN726"/>
      <c r="AO726"/>
      <c r="AP726"/>
      <c r="AQ726" s="59"/>
      <c r="AR726" s="10"/>
      <c r="AS726" s="10"/>
      <c r="AT726"/>
    </row>
    <row r="727" spans="2:46" x14ac:dyDescent="0.25">
      <c r="B727" s="4"/>
      <c r="AL727"/>
      <c r="AM727"/>
      <c r="AN727"/>
      <c r="AO727"/>
      <c r="AP727"/>
      <c r="AQ727" s="59"/>
      <c r="AR727" s="10"/>
      <c r="AS727" s="10"/>
      <c r="AT727"/>
    </row>
    <row r="728" spans="2:46" x14ac:dyDescent="0.25">
      <c r="B728" s="4"/>
      <c r="AL728"/>
      <c r="AM728"/>
      <c r="AN728"/>
      <c r="AO728"/>
      <c r="AP728"/>
      <c r="AQ728" s="59"/>
      <c r="AR728" s="10"/>
      <c r="AS728" s="10"/>
      <c r="AT728"/>
    </row>
    <row r="729" spans="2:46" x14ac:dyDescent="0.25">
      <c r="B729" s="4"/>
      <c r="AL729"/>
      <c r="AM729"/>
      <c r="AN729"/>
      <c r="AO729"/>
      <c r="AP729"/>
      <c r="AQ729" s="59"/>
      <c r="AR729" s="10"/>
      <c r="AS729" s="10"/>
      <c r="AT729"/>
    </row>
    <row r="730" spans="2:46" x14ac:dyDescent="0.25">
      <c r="B730" s="4"/>
      <c r="AL730"/>
      <c r="AM730"/>
      <c r="AN730"/>
      <c r="AO730"/>
      <c r="AP730"/>
      <c r="AQ730" s="59"/>
      <c r="AR730" s="10"/>
      <c r="AS730" s="10"/>
      <c r="AT730"/>
    </row>
    <row r="731" spans="2:46" x14ac:dyDescent="0.25">
      <c r="B731" s="4"/>
      <c r="AL731"/>
      <c r="AM731"/>
      <c r="AN731"/>
      <c r="AO731"/>
      <c r="AP731"/>
      <c r="AQ731" s="59"/>
      <c r="AR731" s="10"/>
      <c r="AS731" s="10"/>
      <c r="AT731"/>
    </row>
    <row r="732" spans="2:46" x14ac:dyDescent="0.25">
      <c r="B732" s="4"/>
      <c r="AL732"/>
      <c r="AM732"/>
      <c r="AN732"/>
      <c r="AO732"/>
      <c r="AP732"/>
      <c r="AQ732" s="59"/>
      <c r="AR732" s="10"/>
      <c r="AS732" s="10"/>
      <c r="AT732"/>
    </row>
    <row r="733" spans="2:46" x14ac:dyDescent="0.25">
      <c r="B733" s="4"/>
      <c r="AL733"/>
      <c r="AM733"/>
      <c r="AN733"/>
      <c r="AO733"/>
      <c r="AP733"/>
      <c r="AQ733" s="59"/>
      <c r="AR733" s="10"/>
      <c r="AS733" s="10"/>
      <c r="AT733"/>
    </row>
    <row r="734" spans="2:46" x14ac:dyDescent="0.25">
      <c r="B734" s="4"/>
      <c r="AL734"/>
      <c r="AM734"/>
      <c r="AN734"/>
      <c r="AO734"/>
      <c r="AP734"/>
      <c r="AQ734" s="59"/>
      <c r="AR734" s="10"/>
      <c r="AS734" s="10"/>
      <c r="AT734"/>
    </row>
    <row r="735" spans="2:46" x14ac:dyDescent="0.25">
      <c r="B735" s="4"/>
      <c r="AL735"/>
      <c r="AM735"/>
      <c r="AN735"/>
      <c r="AO735"/>
      <c r="AP735"/>
      <c r="AQ735" s="59"/>
      <c r="AR735" s="10"/>
      <c r="AS735" s="10"/>
      <c r="AT735"/>
    </row>
    <row r="736" spans="2:46" x14ac:dyDescent="0.25">
      <c r="B736" s="4"/>
      <c r="AL736"/>
      <c r="AM736"/>
      <c r="AN736"/>
      <c r="AO736"/>
      <c r="AP736"/>
      <c r="AQ736" s="59"/>
      <c r="AR736" s="10"/>
      <c r="AS736" s="10"/>
      <c r="AT736"/>
    </row>
    <row r="737" spans="2:46" x14ac:dyDescent="0.25">
      <c r="B737" s="4"/>
      <c r="AL737"/>
      <c r="AM737"/>
      <c r="AN737"/>
      <c r="AO737"/>
      <c r="AP737"/>
      <c r="AQ737" s="59"/>
      <c r="AR737" s="10"/>
      <c r="AS737" s="10"/>
      <c r="AT737"/>
    </row>
    <row r="738" spans="2:46" x14ac:dyDescent="0.25">
      <c r="B738" s="4"/>
      <c r="AL738"/>
      <c r="AM738"/>
      <c r="AN738"/>
      <c r="AO738"/>
      <c r="AP738"/>
      <c r="AQ738" s="59"/>
      <c r="AR738" s="10"/>
      <c r="AS738" s="10"/>
      <c r="AT738"/>
    </row>
    <row r="739" spans="2:46" x14ac:dyDescent="0.25">
      <c r="B739" s="4"/>
      <c r="AL739"/>
      <c r="AM739"/>
      <c r="AN739"/>
      <c r="AO739"/>
      <c r="AP739"/>
      <c r="AQ739" s="59"/>
      <c r="AR739" s="10"/>
      <c r="AS739" s="10"/>
      <c r="AT739"/>
    </row>
    <row r="740" spans="2:46" x14ac:dyDescent="0.25">
      <c r="B740" s="4"/>
      <c r="AL740"/>
      <c r="AM740"/>
      <c r="AN740"/>
      <c r="AO740"/>
      <c r="AP740"/>
      <c r="AQ740" s="59"/>
      <c r="AR740" s="10"/>
      <c r="AS740" s="10"/>
      <c r="AT740"/>
    </row>
    <row r="741" spans="2:46" x14ac:dyDescent="0.25">
      <c r="B741" s="4"/>
      <c r="AL741"/>
      <c r="AM741"/>
      <c r="AN741"/>
      <c r="AO741"/>
      <c r="AP741"/>
      <c r="AQ741" s="59"/>
      <c r="AR741" s="10"/>
      <c r="AS741" s="10"/>
      <c r="AT741"/>
    </row>
    <row r="742" spans="2:46" x14ac:dyDescent="0.25">
      <c r="B742" s="4"/>
      <c r="AL742"/>
      <c r="AM742"/>
      <c r="AN742"/>
      <c r="AO742"/>
      <c r="AP742"/>
      <c r="AQ742" s="59"/>
      <c r="AR742" s="10"/>
      <c r="AS742" s="10"/>
      <c r="AT742"/>
    </row>
    <row r="743" spans="2:46" x14ac:dyDescent="0.25">
      <c r="B743" s="4"/>
      <c r="AL743"/>
      <c r="AM743"/>
      <c r="AN743"/>
      <c r="AO743"/>
      <c r="AP743"/>
      <c r="AQ743" s="59"/>
      <c r="AR743" s="10"/>
      <c r="AS743" s="10"/>
      <c r="AT743"/>
    </row>
    <row r="744" spans="2:46" x14ac:dyDescent="0.25">
      <c r="B744" s="4"/>
      <c r="AL744"/>
      <c r="AM744"/>
      <c r="AN744"/>
      <c r="AO744"/>
      <c r="AP744"/>
      <c r="AQ744" s="59"/>
      <c r="AR744" s="10"/>
      <c r="AS744" s="10"/>
      <c r="AT744"/>
    </row>
    <row r="745" spans="2:46" x14ac:dyDescent="0.25">
      <c r="B745" s="4"/>
      <c r="AL745"/>
      <c r="AM745"/>
      <c r="AN745"/>
      <c r="AO745"/>
      <c r="AP745"/>
      <c r="AQ745" s="59"/>
      <c r="AR745" s="10"/>
      <c r="AS745" s="10"/>
      <c r="AT745"/>
    </row>
    <row r="746" spans="2:46" x14ac:dyDescent="0.25">
      <c r="B746" s="4"/>
      <c r="AL746"/>
      <c r="AM746"/>
      <c r="AN746"/>
      <c r="AO746"/>
      <c r="AP746"/>
      <c r="AQ746" s="59"/>
      <c r="AR746" s="10"/>
      <c r="AS746" s="10"/>
      <c r="AT746"/>
    </row>
    <row r="747" spans="2:46" x14ac:dyDescent="0.25">
      <c r="B747" s="4"/>
      <c r="AL747"/>
      <c r="AM747"/>
      <c r="AN747"/>
      <c r="AO747"/>
      <c r="AP747"/>
      <c r="AQ747" s="59"/>
      <c r="AR747" s="10"/>
      <c r="AS747" s="10"/>
      <c r="AT747"/>
    </row>
    <row r="748" spans="2:46" x14ac:dyDescent="0.25">
      <c r="B748" s="4"/>
      <c r="AL748"/>
      <c r="AM748"/>
      <c r="AN748"/>
      <c r="AO748"/>
      <c r="AP748"/>
      <c r="AQ748" s="59"/>
      <c r="AR748" s="10"/>
      <c r="AS748" s="10"/>
      <c r="AT748"/>
    </row>
    <row r="749" spans="2:46" x14ac:dyDescent="0.25">
      <c r="B749" s="4"/>
      <c r="AL749"/>
      <c r="AM749"/>
      <c r="AN749"/>
      <c r="AO749"/>
      <c r="AP749"/>
      <c r="AQ749" s="59"/>
      <c r="AR749" s="10"/>
      <c r="AS749" s="10"/>
      <c r="AT749"/>
    </row>
    <row r="750" spans="2:46" x14ac:dyDescent="0.25">
      <c r="B750" s="4"/>
      <c r="AL750"/>
      <c r="AM750"/>
      <c r="AN750"/>
      <c r="AO750"/>
      <c r="AP750"/>
      <c r="AQ750" s="59"/>
      <c r="AR750" s="10"/>
      <c r="AS750" s="10"/>
      <c r="AT750"/>
    </row>
    <row r="751" spans="2:46" x14ac:dyDescent="0.25">
      <c r="B751" s="4"/>
      <c r="AL751"/>
      <c r="AM751"/>
      <c r="AN751"/>
      <c r="AO751"/>
      <c r="AP751"/>
      <c r="AQ751" s="59"/>
      <c r="AR751" s="10"/>
      <c r="AS751" s="10"/>
      <c r="AT751"/>
    </row>
    <row r="752" spans="2:46" x14ac:dyDescent="0.25">
      <c r="B752" s="4"/>
      <c r="AL752"/>
      <c r="AM752"/>
      <c r="AN752"/>
      <c r="AO752"/>
      <c r="AP752"/>
      <c r="AQ752" s="59"/>
      <c r="AR752" s="10"/>
      <c r="AS752" s="10"/>
      <c r="AT752"/>
    </row>
    <row r="753" spans="2:46" x14ac:dyDescent="0.25">
      <c r="B753" s="4"/>
      <c r="AL753"/>
      <c r="AM753"/>
      <c r="AN753"/>
      <c r="AO753"/>
      <c r="AP753"/>
      <c r="AQ753" s="59"/>
      <c r="AR753" s="10"/>
      <c r="AS753" s="10"/>
      <c r="AT753"/>
    </row>
    <row r="754" spans="2:46" x14ac:dyDescent="0.25">
      <c r="B754" s="4"/>
      <c r="AL754"/>
      <c r="AM754"/>
      <c r="AN754"/>
      <c r="AO754"/>
      <c r="AP754"/>
      <c r="AQ754" s="59"/>
      <c r="AR754" s="10"/>
      <c r="AS754" s="10"/>
      <c r="AT754"/>
    </row>
    <row r="755" spans="2:46" x14ac:dyDescent="0.25">
      <c r="B755" s="4"/>
      <c r="AL755"/>
      <c r="AM755"/>
      <c r="AN755"/>
      <c r="AO755"/>
      <c r="AP755"/>
      <c r="AQ755" s="59"/>
      <c r="AR755" s="10"/>
      <c r="AS755" s="10"/>
      <c r="AT755"/>
    </row>
    <row r="756" spans="2:46" x14ac:dyDescent="0.25">
      <c r="B756" s="4"/>
      <c r="AL756"/>
      <c r="AM756"/>
      <c r="AN756"/>
      <c r="AO756"/>
      <c r="AP756"/>
      <c r="AQ756" s="59"/>
      <c r="AR756" s="10"/>
      <c r="AS756" s="10"/>
      <c r="AT756"/>
    </row>
    <row r="757" spans="2:46" x14ac:dyDescent="0.25">
      <c r="B757" s="4"/>
      <c r="AL757"/>
      <c r="AM757"/>
      <c r="AN757"/>
      <c r="AO757"/>
      <c r="AP757"/>
      <c r="AQ757" s="59"/>
      <c r="AR757" s="10"/>
      <c r="AS757" s="10"/>
      <c r="AT757"/>
    </row>
    <row r="758" spans="2:46" x14ac:dyDescent="0.25">
      <c r="B758" s="4"/>
      <c r="AL758"/>
      <c r="AM758"/>
      <c r="AN758"/>
      <c r="AO758"/>
      <c r="AP758"/>
      <c r="AQ758" s="59"/>
      <c r="AR758" s="10"/>
      <c r="AS758" s="10"/>
      <c r="AT758"/>
    </row>
    <row r="759" spans="2:46" x14ac:dyDescent="0.25">
      <c r="B759" s="4"/>
      <c r="AL759"/>
      <c r="AM759"/>
      <c r="AN759"/>
      <c r="AO759"/>
      <c r="AP759"/>
      <c r="AQ759" s="59"/>
      <c r="AR759" s="10"/>
      <c r="AS759" s="10"/>
      <c r="AT759"/>
    </row>
    <row r="760" spans="2:46" x14ac:dyDescent="0.25">
      <c r="B760" s="4"/>
      <c r="AL760"/>
      <c r="AM760"/>
      <c r="AN760"/>
      <c r="AO760"/>
      <c r="AP760"/>
      <c r="AQ760" s="59"/>
      <c r="AR760" s="10"/>
      <c r="AS760" s="10"/>
      <c r="AT760"/>
    </row>
    <row r="761" spans="2:46" x14ac:dyDescent="0.25">
      <c r="B761" s="4"/>
      <c r="AL761"/>
      <c r="AM761"/>
      <c r="AN761"/>
      <c r="AO761"/>
      <c r="AP761"/>
      <c r="AQ761" s="59"/>
      <c r="AR761" s="10"/>
      <c r="AS761" s="10"/>
      <c r="AT761"/>
    </row>
    <row r="762" spans="2:46" x14ac:dyDescent="0.25">
      <c r="B762" s="4"/>
      <c r="AL762"/>
      <c r="AM762"/>
      <c r="AN762"/>
      <c r="AO762"/>
      <c r="AP762"/>
      <c r="AQ762" s="59"/>
      <c r="AR762" s="10"/>
      <c r="AS762" s="10"/>
      <c r="AT762"/>
    </row>
    <row r="763" spans="2:46" x14ac:dyDescent="0.25">
      <c r="B763" s="4"/>
      <c r="AL763"/>
      <c r="AM763"/>
      <c r="AN763"/>
      <c r="AO763"/>
      <c r="AP763"/>
      <c r="AQ763" s="59"/>
      <c r="AR763" s="10"/>
      <c r="AS763" s="10"/>
      <c r="AT763"/>
    </row>
    <row r="764" spans="2:46" x14ac:dyDescent="0.25">
      <c r="B764" s="4"/>
      <c r="AL764"/>
      <c r="AM764"/>
      <c r="AN764"/>
      <c r="AO764"/>
      <c r="AP764"/>
      <c r="AQ764" s="59"/>
      <c r="AR764" s="10"/>
      <c r="AS764" s="10"/>
      <c r="AT764"/>
    </row>
    <row r="765" spans="2:46" x14ac:dyDescent="0.25">
      <c r="B765" s="4"/>
      <c r="AL765"/>
      <c r="AM765"/>
      <c r="AN765"/>
      <c r="AO765"/>
      <c r="AP765"/>
      <c r="AQ765" s="59"/>
      <c r="AR765" s="10"/>
      <c r="AS765" s="10"/>
      <c r="AT765"/>
    </row>
    <row r="766" spans="2:46" x14ac:dyDescent="0.25">
      <c r="B766" s="4"/>
      <c r="AL766"/>
      <c r="AM766"/>
      <c r="AN766"/>
      <c r="AO766"/>
      <c r="AP766"/>
      <c r="AQ766" s="59"/>
      <c r="AR766" s="10"/>
      <c r="AS766" s="10"/>
      <c r="AT766"/>
    </row>
    <row r="767" spans="2:46" x14ac:dyDescent="0.25">
      <c r="B767" s="4"/>
      <c r="AL767"/>
      <c r="AM767"/>
      <c r="AN767"/>
      <c r="AO767"/>
      <c r="AP767"/>
      <c r="AQ767" s="59"/>
      <c r="AR767" s="10"/>
      <c r="AS767" s="10"/>
      <c r="AT767"/>
    </row>
    <row r="768" spans="2:46" x14ac:dyDescent="0.25">
      <c r="B768" s="4"/>
      <c r="AL768"/>
      <c r="AM768"/>
      <c r="AN768"/>
      <c r="AO768"/>
      <c r="AP768"/>
      <c r="AQ768" s="59"/>
      <c r="AR768" s="10"/>
      <c r="AS768" s="10"/>
      <c r="AT768"/>
    </row>
    <row r="769" spans="2:46" x14ac:dyDescent="0.25">
      <c r="B769" s="4"/>
      <c r="AL769"/>
      <c r="AM769"/>
      <c r="AN769"/>
      <c r="AO769"/>
      <c r="AP769"/>
      <c r="AQ769" s="59"/>
      <c r="AR769" s="10"/>
      <c r="AS769" s="10"/>
      <c r="AT769"/>
    </row>
    <row r="770" spans="2:46" x14ac:dyDescent="0.25">
      <c r="B770" s="4"/>
      <c r="AL770"/>
      <c r="AM770"/>
      <c r="AN770"/>
      <c r="AO770"/>
      <c r="AP770"/>
      <c r="AQ770" s="59"/>
      <c r="AR770" s="10"/>
      <c r="AS770" s="10"/>
      <c r="AT770"/>
    </row>
    <row r="771" spans="2:46" x14ac:dyDescent="0.25">
      <c r="B771" s="4"/>
      <c r="AL771"/>
      <c r="AM771"/>
      <c r="AN771"/>
      <c r="AO771"/>
      <c r="AP771"/>
      <c r="AQ771" s="59"/>
      <c r="AR771" s="10"/>
      <c r="AS771" s="10"/>
      <c r="AT771"/>
    </row>
    <row r="772" spans="2:46" x14ac:dyDescent="0.25">
      <c r="B772" s="4"/>
      <c r="AL772"/>
      <c r="AM772"/>
      <c r="AN772"/>
      <c r="AO772"/>
      <c r="AP772"/>
      <c r="AQ772" s="59"/>
      <c r="AR772" s="10"/>
      <c r="AS772" s="10"/>
      <c r="AT772"/>
    </row>
    <row r="773" spans="2:46" x14ac:dyDescent="0.25">
      <c r="B773" s="4"/>
      <c r="AL773"/>
      <c r="AM773"/>
      <c r="AN773"/>
      <c r="AO773"/>
      <c r="AP773"/>
      <c r="AQ773" s="59"/>
      <c r="AR773" s="10"/>
      <c r="AS773" s="10"/>
      <c r="AT773"/>
    </row>
    <row r="774" spans="2:46" x14ac:dyDescent="0.25">
      <c r="B774" s="4"/>
      <c r="AL774"/>
      <c r="AM774"/>
      <c r="AN774"/>
      <c r="AO774"/>
      <c r="AP774"/>
      <c r="AQ774" s="59"/>
      <c r="AR774" s="10"/>
      <c r="AS774" s="10"/>
      <c r="AT774"/>
    </row>
    <row r="775" spans="2:46" x14ac:dyDescent="0.25">
      <c r="B775" s="4"/>
      <c r="AL775"/>
      <c r="AM775"/>
      <c r="AN775"/>
      <c r="AO775"/>
      <c r="AP775"/>
      <c r="AQ775" s="59"/>
      <c r="AR775" s="10"/>
      <c r="AS775" s="10"/>
      <c r="AT775"/>
    </row>
    <row r="776" spans="2:46" x14ac:dyDescent="0.25">
      <c r="B776" s="4"/>
      <c r="AL776"/>
      <c r="AM776"/>
      <c r="AN776"/>
      <c r="AO776"/>
      <c r="AP776"/>
      <c r="AQ776" s="59"/>
      <c r="AR776" s="10"/>
      <c r="AS776" s="10"/>
      <c r="AT776"/>
    </row>
    <row r="777" spans="2:46" x14ac:dyDescent="0.25">
      <c r="B777" s="4"/>
      <c r="AL777"/>
      <c r="AM777"/>
      <c r="AN777"/>
      <c r="AO777"/>
      <c r="AP777"/>
      <c r="AQ777" s="59"/>
      <c r="AR777" s="10"/>
      <c r="AS777" s="10"/>
      <c r="AT777"/>
    </row>
    <row r="778" spans="2:46" x14ac:dyDescent="0.25">
      <c r="B778" s="4"/>
      <c r="AL778"/>
      <c r="AM778"/>
      <c r="AN778"/>
      <c r="AO778"/>
      <c r="AP778"/>
      <c r="AQ778" s="59"/>
      <c r="AR778" s="10"/>
      <c r="AS778" s="10"/>
      <c r="AT778"/>
    </row>
    <row r="779" spans="2:46" x14ac:dyDescent="0.25">
      <c r="B779" s="4"/>
      <c r="AL779"/>
      <c r="AM779"/>
      <c r="AN779"/>
      <c r="AO779"/>
      <c r="AP779"/>
      <c r="AQ779" s="59"/>
      <c r="AR779" s="10"/>
      <c r="AS779" s="10"/>
      <c r="AT779"/>
    </row>
    <row r="780" spans="2:46" x14ac:dyDescent="0.25">
      <c r="B780" s="4"/>
      <c r="AL780"/>
      <c r="AM780"/>
      <c r="AN780"/>
      <c r="AO780"/>
      <c r="AP780"/>
      <c r="AQ780" s="59"/>
      <c r="AR780" s="10"/>
      <c r="AS780" s="10"/>
      <c r="AT780"/>
    </row>
    <row r="781" spans="2:46" x14ac:dyDescent="0.25">
      <c r="B781" s="4"/>
      <c r="AL781"/>
      <c r="AM781"/>
      <c r="AN781"/>
      <c r="AO781"/>
      <c r="AP781"/>
      <c r="AQ781" s="59"/>
      <c r="AR781" s="10"/>
      <c r="AS781" s="10"/>
      <c r="AT781"/>
    </row>
    <row r="782" spans="2:46" x14ac:dyDescent="0.25">
      <c r="B782" s="4"/>
      <c r="AL782"/>
      <c r="AM782"/>
      <c r="AN782"/>
      <c r="AO782"/>
      <c r="AP782"/>
      <c r="AQ782" s="59"/>
      <c r="AR782" s="10"/>
      <c r="AS782" s="10"/>
      <c r="AT782"/>
    </row>
    <row r="783" spans="2:46" x14ac:dyDescent="0.25">
      <c r="B783" s="4"/>
      <c r="AL783"/>
      <c r="AM783"/>
      <c r="AN783"/>
      <c r="AO783"/>
      <c r="AP783"/>
      <c r="AQ783" s="59"/>
      <c r="AR783" s="10"/>
      <c r="AS783" s="10"/>
      <c r="AT783"/>
    </row>
    <row r="784" spans="2:46" x14ac:dyDescent="0.25">
      <c r="B784" s="4"/>
      <c r="AL784"/>
      <c r="AM784"/>
      <c r="AN784"/>
      <c r="AO784"/>
      <c r="AP784"/>
      <c r="AQ784" s="59"/>
      <c r="AR784" s="10"/>
      <c r="AS784" s="10"/>
      <c r="AT784"/>
    </row>
    <row r="785" spans="2:46" x14ac:dyDescent="0.25">
      <c r="B785" s="4"/>
      <c r="AL785"/>
      <c r="AM785"/>
      <c r="AN785"/>
      <c r="AO785"/>
      <c r="AP785"/>
      <c r="AQ785" s="59"/>
      <c r="AR785" s="10"/>
      <c r="AS785" s="10"/>
      <c r="AT785"/>
    </row>
    <row r="786" spans="2:46" x14ac:dyDescent="0.25">
      <c r="B786" s="4"/>
      <c r="AL786"/>
      <c r="AM786"/>
      <c r="AN786"/>
      <c r="AO786"/>
      <c r="AP786"/>
      <c r="AQ786" s="59"/>
      <c r="AR786" s="10"/>
      <c r="AS786" s="10"/>
      <c r="AT786"/>
    </row>
    <row r="787" spans="2:46" x14ac:dyDescent="0.25">
      <c r="B787" s="4"/>
      <c r="AL787"/>
      <c r="AM787"/>
      <c r="AN787"/>
      <c r="AO787"/>
      <c r="AP787"/>
      <c r="AQ787" s="59"/>
      <c r="AR787" s="10"/>
      <c r="AS787" s="10"/>
      <c r="AT787"/>
    </row>
    <row r="788" spans="2:46" x14ac:dyDescent="0.25">
      <c r="B788" s="4"/>
      <c r="AL788"/>
      <c r="AM788"/>
      <c r="AN788"/>
      <c r="AO788"/>
      <c r="AP788"/>
      <c r="AQ788" s="59"/>
      <c r="AR788" s="10"/>
      <c r="AS788" s="10"/>
      <c r="AT788"/>
    </row>
    <row r="789" spans="2:46" x14ac:dyDescent="0.25">
      <c r="B789" s="4"/>
      <c r="AL789"/>
      <c r="AM789"/>
      <c r="AN789"/>
      <c r="AO789"/>
      <c r="AP789"/>
      <c r="AQ789" s="59"/>
      <c r="AR789" s="10"/>
      <c r="AS789" s="10"/>
      <c r="AT789"/>
    </row>
    <row r="790" spans="2:46" x14ac:dyDescent="0.25">
      <c r="B790" s="4"/>
      <c r="AL790"/>
      <c r="AM790"/>
      <c r="AN790"/>
      <c r="AO790"/>
      <c r="AP790"/>
      <c r="AQ790" s="59"/>
      <c r="AR790" s="10"/>
      <c r="AS790" s="10"/>
      <c r="AT790"/>
    </row>
    <row r="791" spans="2:46" x14ac:dyDescent="0.25">
      <c r="B791" s="4"/>
      <c r="AL791"/>
      <c r="AM791"/>
      <c r="AN791"/>
      <c r="AO791"/>
      <c r="AP791"/>
      <c r="AQ791" s="59"/>
      <c r="AR791" s="10"/>
      <c r="AS791" s="10"/>
      <c r="AT791"/>
    </row>
    <row r="792" spans="2:46" x14ac:dyDescent="0.25">
      <c r="B792" s="4"/>
      <c r="AL792"/>
      <c r="AM792"/>
      <c r="AN792"/>
      <c r="AO792"/>
      <c r="AP792"/>
      <c r="AQ792" s="59"/>
      <c r="AR792" s="10"/>
      <c r="AS792" s="10"/>
      <c r="AT792"/>
    </row>
    <row r="793" spans="2:46" x14ac:dyDescent="0.25">
      <c r="B793" s="4"/>
      <c r="AL793"/>
      <c r="AM793"/>
      <c r="AN793"/>
      <c r="AO793"/>
      <c r="AP793"/>
      <c r="AQ793" s="59"/>
      <c r="AR793" s="10"/>
      <c r="AS793" s="10"/>
      <c r="AT793"/>
    </row>
    <row r="794" spans="2:46" x14ac:dyDescent="0.25">
      <c r="B794" s="4"/>
      <c r="AL794"/>
      <c r="AM794"/>
      <c r="AN794"/>
      <c r="AO794"/>
      <c r="AP794"/>
      <c r="AQ794" s="59"/>
      <c r="AR794" s="10"/>
      <c r="AS794" s="10"/>
      <c r="AT794"/>
    </row>
    <row r="795" spans="2:46" x14ac:dyDescent="0.25">
      <c r="B795" s="4"/>
      <c r="AL795"/>
      <c r="AM795"/>
      <c r="AN795"/>
      <c r="AO795"/>
      <c r="AP795"/>
      <c r="AQ795" s="59"/>
      <c r="AR795" s="10"/>
      <c r="AS795" s="10"/>
      <c r="AT795"/>
    </row>
    <row r="796" spans="2:46" x14ac:dyDescent="0.25">
      <c r="B796" s="4"/>
      <c r="AL796"/>
      <c r="AM796"/>
      <c r="AN796"/>
      <c r="AO796"/>
      <c r="AP796"/>
      <c r="AQ796" s="59"/>
      <c r="AR796" s="10"/>
      <c r="AS796" s="10"/>
      <c r="AT796"/>
    </row>
    <row r="797" spans="2:46" x14ac:dyDescent="0.25">
      <c r="B797" s="4"/>
      <c r="AL797"/>
      <c r="AM797"/>
      <c r="AN797"/>
      <c r="AO797"/>
      <c r="AP797"/>
      <c r="AQ797" s="59"/>
      <c r="AR797" s="10"/>
      <c r="AS797" s="10"/>
      <c r="AT797"/>
    </row>
    <row r="798" spans="2:46" x14ac:dyDescent="0.25">
      <c r="B798" s="4"/>
      <c r="AL798"/>
      <c r="AM798"/>
      <c r="AN798"/>
      <c r="AO798"/>
      <c r="AP798"/>
      <c r="AQ798" s="59"/>
      <c r="AR798" s="10"/>
      <c r="AS798" s="10"/>
      <c r="AT798"/>
    </row>
    <row r="799" spans="2:46" x14ac:dyDescent="0.25">
      <c r="B799" s="4"/>
      <c r="AL799"/>
      <c r="AM799"/>
      <c r="AN799"/>
      <c r="AO799"/>
      <c r="AP799"/>
      <c r="AQ799" s="59"/>
      <c r="AR799" s="10"/>
      <c r="AS799" s="10"/>
      <c r="AT799"/>
    </row>
    <row r="800" spans="2:46" x14ac:dyDescent="0.25">
      <c r="B800" s="4"/>
      <c r="AL800"/>
      <c r="AM800"/>
      <c r="AN800"/>
      <c r="AO800"/>
      <c r="AP800"/>
      <c r="AQ800" s="59"/>
      <c r="AR800" s="10"/>
      <c r="AS800" s="10"/>
      <c r="AT800"/>
    </row>
    <row r="801" spans="2:46" x14ac:dyDescent="0.25">
      <c r="B801" s="4"/>
      <c r="AL801"/>
      <c r="AM801"/>
      <c r="AN801"/>
      <c r="AO801"/>
      <c r="AP801"/>
      <c r="AQ801" s="59"/>
      <c r="AR801" s="10"/>
      <c r="AS801" s="10"/>
      <c r="AT801"/>
    </row>
    <row r="802" spans="2:46" x14ac:dyDescent="0.25">
      <c r="B802" s="4"/>
      <c r="AL802"/>
      <c r="AM802"/>
      <c r="AN802"/>
      <c r="AO802"/>
      <c r="AP802"/>
      <c r="AQ802" s="59"/>
      <c r="AR802" s="10"/>
      <c r="AS802" s="10"/>
      <c r="AT802"/>
    </row>
    <row r="803" spans="2:46" x14ac:dyDescent="0.25">
      <c r="B803" s="4"/>
      <c r="AL803"/>
      <c r="AM803"/>
      <c r="AN803"/>
      <c r="AO803"/>
      <c r="AP803"/>
      <c r="AQ803" s="59"/>
      <c r="AR803" s="10"/>
      <c r="AS803" s="10"/>
      <c r="AT803"/>
    </row>
    <row r="804" spans="2:46" x14ac:dyDescent="0.25">
      <c r="B804" s="4"/>
      <c r="AL804"/>
      <c r="AM804"/>
      <c r="AN804"/>
      <c r="AO804"/>
      <c r="AP804"/>
      <c r="AQ804" s="59"/>
      <c r="AR804" s="10"/>
      <c r="AS804" s="10"/>
      <c r="AT804"/>
    </row>
    <row r="805" spans="2:46" x14ac:dyDescent="0.25">
      <c r="B805" s="4"/>
      <c r="AL805"/>
      <c r="AM805"/>
      <c r="AN805"/>
      <c r="AO805"/>
      <c r="AP805"/>
      <c r="AQ805" s="59"/>
      <c r="AR805" s="10"/>
      <c r="AS805" s="10"/>
      <c r="AT805"/>
    </row>
    <row r="806" spans="2:46" x14ac:dyDescent="0.25">
      <c r="B806" s="4"/>
      <c r="AL806"/>
      <c r="AM806"/>
      <c r="AN806"/>
      <c r="AO806"/>
      <c r="AP806"/>
      <c r="AQ806" s="59"/>
      <c r="AR806" s="10"/>
      <c r="AS806" s="10"/>
      <c r="AT806"/>
    </row>
    <row r="807" spans="2:46" x14ac:dyDescent="0.25">
      <c r="B807" s="4"/>
      <c r="AL807"/>
      <c r="AM807"/>
      <c r="AN807"/>
      <c r="AO807"/>
      <c r="AP807"/>
      <c r="AQ807" s="59"/>
      <c r="AR807" s="10"/>
      <c r="AS807" s="10"/>
      <c r="AT807"/>
    </row>
    <row r="808" spans="2:46" x14ac:dyDescent="0.25">
      <c r="B808" s="4"/>
      <c r="AL808"/>
      <c r="AM808"/>
      <c r="AN808"/>
      <c r="AO808"/>
      <c r="AP808"/>
      <c r="AQ808" s="59"/>
      <c r="AR808" s="10"/>
      <c r="AS808" s="10"/>
      <c r="AT808"/>
    </row>
    <row r="809" spans="2:46" x14ac:dyDescent="0.25">
      <c r="B809" s="4"/>
      <c r="AL809"/>
      <c r="AM809"/>
      <c r="AN809"/>
      <c r="AO809"/>
      <c r="AP809"/>
      <c r="AQ809" s="59"/>
      <c r="AR809" s="10"/>
      <c r="AS809" s="10"/>
      <c r="AT809"/>
    </row>
    <row r="810" spans="2:46" x14ac:dyDescent="0.25">
      <c r="B810" s="4"/>
      <c r="AL810"/>
      <c r="AM810"/>
      <c r="AN810"/>
      <c r="AO810"/>
      <c r="AP810"/>
      <c r="AQ810" s="59"/>
      <c r="AR810" s="10"/>
      <c r="AS810" s="10"/>
      <c r="AT810"/>
    </row>
    <row r="811" spans="2:46" x14ac:dyDescent="0.25">
      <c r="B811" s="4"/>
      <c r="AL811"/>
      <c r="AM811"/>
      <c r="AN811"/>
      <c r="AO811"/>
      <c r="AP811"/>
      <c r="AQ811" s="59"/>
      <c r="AR811" s="10"/>
      <c r="AS811" s="10"/>
      <c r="AT811"/>
    </row>
    <row r="812" spans="2:46" x14ac:dyDescent="0.25">
      <c r="B812" s="4"/>
      <c r="AL812"/>
      <c r="AM812"/>
      <c r="AN812"/>
      <c r="AO812"/>
      <c r="AP812"/>
      <c r="AQ812" s="59"/>
      <c r="AR812" s="10"/>
      <c r="AS812" s="10"/>
      <c r="AT812"/>
    </row>
    <row r="813" spans="2:46" x14ac:dyDescent="0.25">
      <c r="B813" s="4"/>
      <c r="AL813"/>
      <c r="AM813"/>
      <c r="AN813"/>
      <c r="AO813"/>
      <c r="AP813"/>
      <c r="AQ813" s="59"/>
      <c r="AR813" s="10"/>
      <c r="AS813" s="10"/>
      <c r="AT813"/>
    </row>
    <row r="814" spans="2:46" x14ac:dyDescent="0.25">
      <c r="B814" s="4"/>
      <c r="AL814"/>
      <c r="AM814"/>
      <c r="AN814"/>
      <c r="AO814"/>
      <c r="AP814"/>
      <c r="AQ814" s="59"/>
      <c r="AR814" s="10"/>
      <c r="AS814" s="10"/>
      <c r="AT814"/>
    </row>
    <row r="815" spans="2:46" x14ac:dyDescent="0.25">
      <c r="B815" s="4"/>
      <c r="AL815"/>
      <c r="AM815"/>
      <c r="AN815"/>
      <c r="AO815"/>
      <c r="AP815"/>
      <c r="AQ815" s="59"/>
      <c r="AR815" s="10"/>
      <c r="AS815" s="10"/>
      <c r="AT815"/>
    </row>
    <row r="816" spans="2:46" x14ac:dyDescent="0.25">
      <c r="B816" s="4"/>
      <c r="AL816"/>
      <c r="AM816"/>
      <c r="AN816"/>
      <c r="AO816"/>
      <c r="AP816"/>
      <c r="AQ816" s="59"/>
      <c r="AR816" s="10"/>
      <c r="AS816" s="10"/>
      <c r="AT816"/>
    </row>
    <row r="817" spans="2:46" x14ac:dyDescent="0.25">
      <c r="B817" s="4"/>
      <c r="AL817"/>
      <c r="AM817"/>
      <c r="AN817"/>
      <c r="AO817"/>
      <c r="AP817"/>
      <c r="AQ817" s="59"/>
      <c r="AR817" s="10"/>
      <c r="AS817" s="10"/>
      <c r="AT817"/>
    </row>
    <row r="818" spans="2:46" x14ac:dyDescent="0.25">
      <c r="B818" s="4"/>
      <c r="AL818"/>
      <c r="AM818"/>
      <c r="AN818"/>
      <c r="AO818"/>
      <c r="AP818"/>
      <c r="AQ818" s="59"/>
      <c r="AR818" s="10"/>
      <c r="AS818" s="10"/>
      <c r="AT818"/>
    </row>
    <row r="819" spans="2:46" x14ac:dyDescent="0.25">
      <c r="B819" s="4"/>
      <c r="AL819"/>
      <c r="AM819"/>
      <c r="AN819"/>
      <c r="AO819"/>
      <c r="AP819"/>
      <c r="AQ819" s="59"/>
      <c r="AR819" s="10"/>
      <c r="AS819" s="10"/>
      <c r="AT819"/>
    </row>
    <row r="820" spans="2:46" x14ac:dyDescent="0.25">
      <c r="B820" s="4"/>
      <c r="AL820"/>
      <c r="AM820"/>
      <c r="AN820"/>
      <c r="AO820"/>
      <c r="AP820"/>
      <c r="AQ820" s="59"/>
      <c r="AR820" s="10"/>
      <c r="AS820" s="10"/>
      <c r="AT820"/>
    </row>
    <row r="821" spans="2:46" x14ac:dyDescent="0.25">
      <c r="B821" s="4"/>
      <c r="AL821"/>
      <c r="AM821"/>
      <c r="AN821"/>
      <c r="AO821"/>
      <c r="AP821"/>
      <c r="AQ821" s="59"/>
      <c r="AR821" s="10"/>
      <c r="AS821" s="10"/>
      <c r="AT821"/>
    </row>
    <row r="822" spans="2:46" x14ac:dyDescent="0.25">
      <c r="B822" s="4"/>
      <c r="AL822"/>
      <c r="AM822"/>
      <c r="AN822"/>
      <c r="AO822"/>
      <c r="AP822"/>
      <c r="AQ822" s="59"/>
      <c r="AR822" s="10"/>
      <c r="AS822" s="10"/>
      <c r="AT822"/>
    </row>
    <row r="823" spans="2:46" x14ac:dyDescent="0.25">
      <c r="B823" s="4"/>
      <c r="AL823"/>
      <c r="AM823"/>
      <c r="AN823"/>
      <c r="AO823"/>
      <c r="AP823"/>
      <c r="AQ823" s="59"/>
      <c r="AR823" s="10"/>
      <c r="AS823" s="10"/>
      <c r="AT823"/>
    </row>
    <row r="824" spans="2:46" x14ac:dyDescent="0.25">
      <c r="B824" s="4"/>
      <c r="AL824"/>
      <c r="AM824"/>
      <c r="AN824"/>
      <c r="AO824"/>
      <c r="AP824"/>
      <c r="AQ824" s="59"/>
      <c r="AR824" s="10"/>
      <c r="AS824" s="10"/>
      <c r="AT824"/>
    </row>
    <row r="825" spans="2:46" x14ac:dyDescent="0.25">
      <c r="B825" s="4"/>
      <c r="AL825"/>
      <c r="AM825"/>
      <c r="AN825"/>
      <c r="AO825"/>
      <c r="AP825"/>
      <c r="AQ825" s="59"/>
      <c r="AR825" s="10"/>
      <c r="AS825" s="10"/>
      <c r="AT825"/>
    </row>
    <row r="826" spans="2:46" x14ac:dyDescent="0.25">
      <c r="B826" s="4"/>
      <c r="AL826"/>
      <c r="AM826"/>
      <c r="AN826"/>
      <c r="AO826"/>
      <c r="AP826"/>
      <c r="AQ826" s="59"/>
      <c r="AR826" s="10"/>
      <c r="AS826" s="10"/>
      <c r="AT826"/>
    </row>
    <row r="827" spans="2:46" x14ac:dyDescent="0.25">
      <c r="B827" s="4"/>
      <c r="AL827"/>
      <c r="AM827"/>
      <c r="AN827"/>
      <c r="AO827"/>
      <c r="AP827"/>
      <c r="AQ827" s="59"/>
      <c r="AR827" s="10"/>
      <c r="AS827" s="10"/>
      <c r="AT827"/>
    </row>
    <row r="828" spans="2:46" x14ac:dyDescent="0.25">
      <c r="B828" s="4"/>
      <c r="AL828"/>
      <c r="AM828"/>
      <c r="AN828"/>
      <c r="AO828"/>
      <c r="AP828"/>
      <c r="AQ828" s="59"/>
      <c r="AR828" s="10"/>
      <c r="AS828" s="10"/>
      <c r="AT828"/>
    </row>
    <row r="829" spans="2:46" x14ac:dyDescent="0.25">
      <c r="B829" s="4"/>
      <c r="AL829"/>
      <c r="AM829"/>
      <c r="AN829"/>
      <c r="AO829"/>
      <c r="AP829"/>
      <c r="AQ829" s="59"/>
      <c r="AR829" s="10"/>
      <c r="AS829" s="10"/>
      <c r="AT829"/>
    </row>
    <row r="830" spans="2:46" x14ac:dyDescent="0.25">
      <c r="B830" s="4"/>
      <c r="AL830"/>
      <c r="AM830"/>
      <c r="AN830"/>
      <c r="AO830"/>
      <c r="AP830"/>
      <c r="AQ830" s="59"/>
      <c r="AR830" s="10"/>
      <c r="AS830" s="10"/>
      <c r="AT830"/>
    </row>
    <row r="831" spans="2:46" x14ac:dyDescent="0.25">
      <c r="B831" s="4"/>
      <c r="AL831"/>
      <c r="AM831"/>
      <c r="AN831"/>
      <c r="AO831"/>
      <c r="AP831"/>
      <c r="AQ831" s="59"/>
      <c r="AR831" s="10"/>
      <c r="AS831" s="10"/>
      <c r="AT831"/>
    </row>
    <row r="832" spans="2:46" x14ac:dyDescent="0.25">
      <c r="B832" s="4"/>
      <c r="AL832"/>
      <c r="AM832"/>
      <c r="AN832"/>
      <c r="AO832"/>
      <c r="AP832"/>
      <c r="AQ832" s="59"/>
      <c r="AR832" s="10"/>
      <c r="AS832" s="10"/>
      <c r="AT832"/>
    </row>
    <row r="833" spans="2:46" x14ac:dyDescent="0.25">
      <c r="B833" s="4"/>
      <c r="AL833"/>
      <c r="AM833"/>
      <c r="AN833"/>
      <c r="AO833"/>
      <c r="AP833"/>
      <c r="AQ833" s="59"/>
      <c r="AR833" s="10"/>
      <c r="AS833" s="10"/>
      <c r="AT833"/>
    </row>
    <row r="834" spans="2:46" x14ac:dyDescent="0.25">
      <c r="B834" s="4"/>
      <c r="AL834"/>
      <c r="AM834"/>
      <c r="AN834"/>
      <c r="AO834"/>
      <c r="AP834"/>
      <c r="AQ834" s="59"/>
      <c r="AR834" s="10"/>
      <c r="AS834" s="10"/>
      <c r="AT834"/>
    </row>
    <row r="835" spans="2:46" x14ac:dyDescent="0.25">
      <c r="B835" s="4"/>
      <c r="AL835"/>
      <c r="AM835"/>
      <c r="AN835"/>
      <c r="AO835"/>
      <c r="AP835"/>
      <c r="AQ835" s="59"/>
      <c r="AR835" s="10"/>
      <c r="AS835" s="10"/>
      <c r="AT835"/>
    </row>
    <row r="836" spans="2:46" x14ac:dyDescent="0.25">
      <c r="B836" s="4"/>
      <c r="AL836"/>
      <c r="AM836"/>
      <c r="AN836"/>
      <c r="AO836"/>
      <c r="AP836"/>
      <c r="AQ836" s="59"/>
      <c r="AR836" s="10"/>
      <c r="AS836" s="10"/>
      <c r="AT836"/>
    </row>
    <row r="837" spans="2:46" x14ac:dyDescent="0.25">
      <c r="B837" s="4"/>
      <c r="AL837"/>
      <c r="AM837"/>
      <c r="AN837"/>
      <c r="AO837"/>
      <c r="AP837"/>
      <c r="AQ837" s="59"/>
      <c r="AR837" s="10"/>
      <c r="AS837" s="10"/>
      <c r="AT837"/>
    </row>
    <row r="838" spans="2:46" x14ac:dyDescent="0.25">
      <c r="B838" s="4"/>
      <c r="AL838"/>
      <c r="AM838"/>
      <c r="AN838"/>
      <c r="AO838"/>
      <c r="AP838"/>
      <c r="AQ838" s="59"/>
      <c r="AR838" s="10"/>
      <c r="AS838" s="10"/>
      <c r="AT838"/>
    </row>
    <row r="839" spans="2:46" x14ac:dyDescent="0.25">
      <c r="B839" s="4"/>
      <c r="AL839"/>
      <c r="AM839"/>
      <c r="AN839"/>
      <c r="AO839"/>
      <c r="AP839"/>
      <c r="AQ839" s="59"/>
      <c r="AR839" s="10"/>
      <c r="AS839" s="10"/>
      <c r="AT839"/>
    </row>
    <row r="840" spans="2:46" x14ac:dyDescent="0.25">
      <c r="B840" s="4"/>
      <c r="AL840"/>
      <c r="AM840"/>
      <c r="AN840"/>
      <c r="AO840"/>
      <c r="AP840"/>
      <c r="AQ840" s="59"/>
      <c r="AR840" s="10"/>
      <c r="AS840" s="10"/>
      <c r="AT840"/>
    </row>
    <row r="841" spans="2:46" x14ac:dyDescent="0.25">
      <c r="B841" s="4"/>
      <c r="AL841"/>
      <c r="AM841"/>
      <c r="AN841"/>
      <c r="AO841"/>
      <c r="AP841"/>
      <c r="AQ841" s="59"/>
      <c r="AR841" s="10"/>
      <c r="AS841" s="10"/>
      <c r="AT841"/>
    </row>
    <row r="842" spans="2:46" x14ac:dyDescent="0.25">
      <c r="B842" s="4"/>
      <c r="AL842"/>
      <c r="AM842"/>
      <c r="AN842"/>
      <c r="AO842"/>
      <c r="AP842"/>
      <c r="AQ842" s="59"/>
      <c r="AR842" s="10"/>
      <c r="AS842" s="10"/>
      <c r="AT842"/>
    </row>
    <row r="843" spans="2:46" x14ac:dyDescent="0.25">
      <c r="B843" s="4"/>
      <c r="AL843"/>
      <c r="AM843"/>
      <c r="AN843"/>
      <c r="AO843"/>
      <c r="AP843"/>
      <c r="AQ843" s="59"/>
      <c r="AR843" s="10"/>
      <c r="AS843" s="10"/>
      <c r="AT843"/>
    </row>
    <row r="844" spans="2:46" x14ac:dyDescent="0.25">
      <c r="B844" s="4"/>
      <c r="AL844"/>
      <c r="AM844"/>
      <c r="AN844"/>
      <c r="AO844"/>
      <c r="AP844"/>
      <c r="AQ844" s="59"/>
      <c r="AR844" s="10"/>
      <c r="AS844" s="10"/>
      <c r="AT844"/>
    </row>
    <row r="845" spans="2:46" x14ac:dyDescent="0.25">
      <c r="B845" s="4"/>
      <c r="AL845"/>
      <c r="AM845"/>
      <c r="AN845"/>
      <c r="AO845"/>
      <c r="AP845"/>
      <c r="AQ845" s="59"/>
      <c r="AR845" s="10"/>
      <c r="AS845" s="10"/>
      <c r="AT845"/>
    </row>
    <row r="846" spans="2:46" x14ac:dyDescent="0.25">
      <c r="B846" s="4"/>
      <c r="AL846"/>
      <c r="AM846"/>
      <c r="AN846"/>
      <c r="AO846"/>
      <c r="AP846"/>
      <c r="AQ846" s="59"/>
      <c r="AR846" s="10"/>
      <c r="AS846" s="10"/>
      <c r="AT846"/>
    </row>
    <row r="847" spans="2:46" x14ac:dyDescent="0.25">
      <c r="B847" s="4"/>
      <c r="AL847"/>
      <c r="AM847"/>
      <c r="AN847"/>
      <c r="AO847"/>
      <c r="AP847"/>
      <c r="AQ847" s="59"/>
      <c r="AR847" s="10"/>
      <c r="AS847" s="10"/>
      <c r="AT847"/>
    </row>
    <row r="848" spans="2:46" x14ac:dyDescent="0.25">
      <c r="B848" s="4"/>
      <c r="AL848"/>
      <c r="AM848"/>
      <c r="AN848"/>
      <c r="AO848"/>
      <c r="AP848"/>
      <c r="AQ848" s="59"/>
      <c r="AR848" s="10"/>
      <c r="AS848" s="10"/>
      <c r="AT848"/>
    </row>
    <row r="849" spans="2:46" x14ac:dyDescent="0.25">
      <c r="B849" s="4"/>
      <c r="AL849"/>
      <c r="AM849"/>
      <c r="AN849"/>
      <c r="AO849"/>
      <c r="AP849"/>
      <c r="AQ849" s="59"/>
      <c r="AR849" s="10"/>
      <c r="AS849" s="10"/>
      <c r="AT849"/>
    </row>
    <row r="850" spans="2:46" x14ac:dyDescent="0.25">
      <c r="B850" s="4"/>
      <c r="AL850"/>
      <c r="AM850"/>
      <c r="AN850"/>
      <c r="AO850"/>
      <c r="AP850"/>
      <c r="AQ850" s="59"/>
      <c r="AR850" s="10"/>
      <c r="AS850" s="10"/>
      <c r="AT850"/>
    </row>
    <row r="851" spans="2:46" x14ac:dyDescent="0.25">
      <c r="B851" s="4"/>
      <c r="AL851"/>
      <c r="AM851"/>
      <c r="AN851"/>
      <c r="AO851"/>
      <c r="AP851"/>
      <c r="AQ851" s="59"/>
      <c r="AR851" s="10"/>
      <c r="AS851" s="10"/>
      <c r="AT851"/>
    </row>
    <row r="852" spans="2:46" x14ac:dyDescent="0.25">
      <c r="B852" s="4"/>
      <c r="AL852"/>
      <c r="AM852"/>
      <c r="AN852"/>
      <c r="AO852"/>
      <c r="AP852"/>
      <c r="AQ852" s="59"/>
      <c r="AR852" s="10"/>
      <c r="AS852" s="10"/>
      <c r="AT852"/>
    </row>
    <row r="853" spans="2:46" x14ac:dyDescent="0.25">
      <c r="B853" s="4"/>
      <c r="AL853"/>
      <c r="AM853"/>
      <c r="AN853"/>
      <c r="AO853"/>
      <c r="AP853"/>
      <c r="AQ853" s="59"/>
      <c r="AR853" s="10"/>
      <c r="AS853" s="10"/>
      <c r="AT853"/>
    </row>
    <row r="854" spans="2:46" x14ac:dyDescent="0.25">
      <c r="B854" s="4"/>
      <c r="AL854"/>
      <c r="AM854"/>
      <c r="AN854"/>
      <c r="AO854"/>
      <c r="AP854"/>
      <c r="AQ854" s="59"/>
      <c r="AR854" s="10"/>
      <c r="AS854" s="10"/>
      <c r="AT854"/>
    </row>
    <row r="855" spans="2:46" x14ac:dyDescent="0.25">
      <c r="B855" s="4"/>
      <c r="AL855"/>
      <c r="AM855"/>
      <c r="AN855"/>
      <c r="AO855"/>
      <c r="AP855"/>
      <c r="AQ855" s="59"/>
      <c r="AR855" s="10"/>
      <c r="AS855" s="10"/>
      <c r="AT855"/>
    </row>
    <row r="856" spans="2:46" x14ac:dyDescent="0.25">
      <c r="B856" s="4"/>
      <c r="AL856"/>
      <c r="AM856"/>
      <c r="AN856"/>
      <c r="AO856"/>
      <c r="AP856"/>
      <c r="AQ856" s="59"/>
      <c r="AR856" s="10"/>
      <c r="AS856" s="10"/>
      <c r="AT856"/>
    </row>
    <row r="857" spans="2:46" x14ac:dyDescent="0.25">
      <c r="B857" s="4"/>
      <c r="AL857"/>
      <c r="AM857"/>
      <c r="AN857"/>
      <c r="AO857"/>
      <c r="AP857"/>
      <c r="AQ857" s="59"/>
      <c r="AR857" s="10"/>
      <c r="AS857" s="10"/>
      <c r="AT857"/>
    </row>
    <row r="858" spans="2:46" x14ac:dyDescent="0.25">
      <c r="B858" s="4"/>
      <c r="AL858"/>
      <c r="AM858"/>
      <c r="AN858"/>
      <c r="AO858"/>
      <c r="AP858"/>
      <c r="AQ858" s="59"/>
      <c r="AR858" s="10"/>
      <c r="AS858" s="10"/>
      <c r="AT858"/>
    </row>
    <row r="859" spans="2:46" x14ac:dyDescent="0.25">
      <c r="B859" s="4"/>
      <c r="AL859"/>
      <c r="AM859"/>
      <c r="AN859"/>
      <c r="AO859"/>
      <c r="AP859"/>
      <c r="AQ859" s="59"/>
      <c r="AR859" s="10"/>
      <c r="AS859" s="10"/>
      <c r="AT859"/>
    </row>
    <row r="860" spans="2:46" x14ac:dyDescent="0.25">
      <c r="B860" s="4"/>
      <c r="AL860"/>
      <c r="AM860"/>
      <c r="AN860"/>
      <c r="AO860"/>
      <c r="AP860"/>
      <c r="AQ860" s="59"/>
      <c r="AR860" s="10"/>
      <c r="AS860" s="10"/>
      <c r="AT860"/>
    </row>
    <row r="861" spans="2:46" x14ac:dyDescent="0.25">
      <c r="B861" s="4"/>
      <c r="AL861"/>
      <c r="AM861"/>
      <c r="AN861"/>
      <c r="AO861"/>
      <c r="AP861"/>
      <c r="AQ861" s="59"/>
      <c r="AR861" s="10"/>
      <c r="AS861" s="10"/>
      <c r="AT861"/>
    </row>
    <row r="862" spans="2:46" x14ac:dyDescent="0.25">
      <c r="B862" s="4"/>
      <c r="AL862"/>
      <c r="AM862"/>
      <c r="AN862"/>
      <c r="AO862"/>
      <c r="AP862"/>
      <c r="AQ862" s="59"/>
      <c r="AR862" s="10"/>
      <c r="AS862" s="10"/>
      <c r="AT862"/>
    </row>
    <row r="863" spans="2:46" x14ac:dyDescent="0.25">
      <c r="B863" s="4"/>
      <c r="AL863"/>
      <c r="AM863"/>
      <c r="AN863"/>
      <c r="AO863"/>
      <c r="AP863"/>
      <c r="AQ863" s="59"/>
      <c r="AR863" s="10"/>
      <c r="AS863" s="10"/>
      <c r="AT863"/>
    </row>
    <row r="864" spans="2:46" x14ac:dyDescent="0.25">
      <c r="B864" s="4"/>
      <c r="AL864"/>
      <c r="AM864"/>
      <c r="AN864"/>
      <c r="AO864"/>
      <c r="AP864"/>
      <c r="AQ864" s="59"/>
      <c r="AR864" s="10"/>
      <c r="AS864" s="10"/>
      <c r="AT864"/>
    </row>
    <row r="865" spans="2:46" x14ac:dyDescent="0.25">
      <c r="B865" s="4"/>
      <c r="AL865"/>
      <c r="AM865"/>
      <c r="AN865"/>
      <c r="AO865"/>
      <c r="AP865"/>
      <c r="AQ865" s="59"/>
      <c r="AR865" s="10"/>
      <c r="AS865" s="10"/>
      <c r="AT865"/>
    </row>
    <row r="866" spans="2:46" x14ac:dyDescent="0.25">
      <c r="B866" s="4"/>
      <c r="AL866"/>
      <c r="AM866"/>
      <c r="AN866"/>
      <c r="AO866"/>
      <c r="AP866"/>
      <c r="AQ866" s="59"/>
      <c r="AR866" s="10"/>
      <c r="AS866" s="10"/>
      <c r="AT866"/>
    </row>
    <row r="867" spans="2:46" x14ac:dyDescent="0.25">
      <c r="B867" s="4"/>
      <c r="AL867"/>
      <c r="AM867"/>
      <c r="AN867"/>
      <c r="AO867"/>
      <c r="AP867"/>
      <c r="AQ867" s="59"/>
      <c r="AR867" s="10"/>
      <c r="AS867" s="10"/>
      <c r="AT867"/>
    </row>
    <row r="868" spans="2:46" x14ac:dyDescent="0.25">
      <c r="B868" s="4"/>
      <c r="AL868"/>
      <c r="AM868"/>
      <c r="AN868"/>
      <c r="AO868"/>
      <c r="AP868"/>
      <c r="AQ868" s="59"/>
      <c r="AR868" s="10"/>
      <c r="AS868" s="10"/>
      <c r="AT868"/>
    </row>
    <row r="869" spans="2:46" x14ac:dyDescent="0.25">
      <c r="B869" s="4"/>
      <c r="AL869"/>
      <c r="AM869"/>
      <c r="AN869"/>
      <c r="AO869"/>
      <c r="AP869"/>
      <c r="AQ869" s="59"/>
      <c r="AR869" s="10"/>
      <c r="AS869" s="10"/>
      <c r="AT869"/>
    </row>
    <row r="870" spans="2:46" x14ac:dyDescent="0.25">
      <c r="B870" s="4"/>
      <c r="AL870"/>
      <c r="AM870"/>
      <c r="AN870"/>
      <c r="AO870"/>
      <c r="AP870"/>
      <c r="AQ870" s="59"/>
      <c r="AR870" s="10"/>
      <c r="AS870" s="10"/>
      <c r="AT870"/>
    </row>
    <row r="871" spans="2:46" x14ac:dyDescent="0.25">
      <c r="B871" s="4"/>
      <c r="AL871"/>
      <c r="AM871"/>
      <c r="AN871"/>
      <c r="AO871"/>
      <c r="AP871"/>
      <c r="AQ871" s="59"/>
      <c r="AR871" s="10"/>
      <c r="AS871" s="10"/>
      <c r="AT871"/>
    </row>
    <row r="872" spans="2:46" x14ac:dyDescent="0.25">
      <c r="B872" s="4"/>
      <c r="AL872"/>
      <c r="AM872"/>
      <c r="AN872"/>
      <c r="AO872"/>
      <c r="AP872"/>
      <c r="AQ872" s="59"/>
      <c r="AR872" s="10"/>
      <c r="AS872" s="10"/>
      <c r="AT872"/>
    </row>
    <row r="873" spans="2:46" x14ac:dyDescent="0.25">
      <c r="B873" s="4"/>
      <c r="AL873"/>
      <c r="AM873"/>
      <c r="AN873"/>
      <c r="AO873"/>
      <c r="AP873"/>
      <c r="AQ873" s="59"/>
      <c r="AR873" s="10"/>
      <c r="AS873" s="10"/>
      <c r="AT873"/>
    </row>
    <row r="874" spans="2:46" x14ac:dyDescent="0.25">
      <c r="B874" s="4"/>
      <c r="AL874"/>
      <c r="AM874"/>
      <c r="AN874"/>
      <c r="AO874"/>
      <c r="AP874"/>
      <c r="AQ874" s="59"/>
      <c r="AR874" s="10"/>
      <c r="AS874" s="10"/>
      <c r="AT874"/>
    </row>
    <row r="875" spans="2:46" x14ac:dyDescent="0.25">
      <c r="B875" s="4"/>
      <c r="AL875"/>
      <c r="AM875"/>
      <c r="AN875"/>
      <c r="AO875"/>
      <c r="AP875"/>
      <c r="AQ875" s="59"/>
      <c r="AR875" s="10"/>
      <c r="AS875" s="10"/>
      <c r="AT875"/>
    </row>
    <row r="876" spans="2:46" x14ac:dyDescent="0.25">
      <c r="B876" s="4"/>
      <c r="AL876"/>
      <c r="AM876"/>
      <c r="AN876"/>
      <c r="AO876"/>
      <c r="AP876"/>
      <c r="AQ876" s="59"/>
      <c r="AR876" s="10"/>
      <c r="AS876" s="10"/>
      <c r="AT876"/>
    </row>
    <row r="877" spans="2:46" x14ac:dyDescent="0.25">
      <c r="B877" s="4"/>
      <c r="AL877"/>
      <c r="AM877"/>
      <c r="AN877"/>
      <c r="AO877"/>
      <c r="AP877"/>
      <c r="AQ877" s="59"/>
      <c r="AR877" s="10"/>
      <c r="AS877" s="10"/>
      <c r="AT877"/>
    </row>
    <row r="878" spans="2:46" x14ac:dyDescent="0.25">
      <c r="B878" s="4"/>
      <c r="AL878"/>
      <c r="AM878"/>
      <c r="AN878"/>
      <c r="AO878"/>
      <c r="AP878"/>
      <c r="AQ878" s="59"/>
      <c r="AR878" s="10"/>
      <c r="AS878" s="10"/>
      <c r="AT878"/>
    </row>
    <row r="879" spans="2:46" x14ac:dyDescent="0.25">
      <c r="B879" s="4"/>
      <c r="AL879"/>
      <c r="AM879"/>
      <c r="AN879"/>
      <c r="AO879"/>
      <c r="AP879"/>
      <c r="AQ879" s="59"/>
      <c r="AR879" s="10"/>
      <c r="AS879" s="10"/>
      <c r="AT879"/>
    </row>
    <row r="880" spans="2:46" x14ac:dyDescent="0.25">
      <c r="B880" s="4"/>
      <c r="AL880"/>
      <c r="AM880"/>
      <c r="AN880"/>
      <c r="AO880"/>
      <c r="AP880"/>
      <c r="AQ880" s="59"/>
      <c r="AR880" s="10"/>
      <c r="AS880" s="10"/>
      <c r="AT880"/>
    </row>
    <row r="881" spans="2:46" x14ac:dyDescent="0.25">
      <c r="B881" s="4"/>
      <c r="AL881"/>
      <c r="AM881"/>
      <c r="AN881"/>
      <c r="AO881"/>
      <c r="AP881"/>
      <c r="AQ881" s="59"/>
      <c r="AR881" s="10"/>
      <c r="AS881" s="10"/>
      <c r="AT881"/>
    </row>
    <row r="882" spans="2:46" x14ac:dyDescent="0.25">
      <c r="B882" s="4"/>
      <c r="AL882"/>
      <c r="AM882"/>
      <c r="AN882"/>
      <c r="AO882"/>
      <c r="AP882"/>
      <c r="AQ882" s="59"/>
      <c r="AR882" s="10"/>
      <c r="AS882" s="10"/>
      <c r="AT882"/>
    </row>
    <row r="883" spans="2:46" x14ac:dyDescent="0.25">
      <c r="B883" s="4"/>
      <c r="AL883"/>
      <c r="AM883"/>
      <c r="AN883"/>
      <c r="AO883"/>
      <c r="AP883"/>
      <c r="AQ883" s="59"/>
      <c r="AR883" s="10"/>
      <c r="AS883" s="10"/>
      <c r="AT883"/>
    </row>
    <row r="884" spans="2:46" x14ac:dyDescent="0.25">
      <c r="B884" s="4"/>
      <c r="AL884"/>
      <c r="AM884"/>
      <c r="AN884"/>
      <c r="AO884"/>
      <c r="AP884"/>
      <c r="AQ884" s="59"/>
      <c r="AR884" s="10"/>
      <c r="AS884" s="10"/>
      <c r="AT884"/>
    </row>
    <row r="885" spans="2:46" x14ac:dyDescent="0.25">
      <c r="B885" s="4"/>
      <c r="AL885"/>
      <c r="AM885"/>
      <c r="AN885"/>
      <c r="AO885"/>
      <c r="AP885"/>
      <c r="AQ885" s="59"/>
      <c r="AR885" s="10"/>
      <c r="AS885" s="10"/>
      <c r="AT885"/>
    </row>
    <row r="886" spans="2:46" x14ac:dyDescent="0.25">
      <c r="B886" s="4"/>
      <c r="AL886"/>
      <c r="AM886"/>
      <c r="AN886"/>
      <c r="AO886"/>
      <c r="AP886"/>
      <c r="AQ886" s="59"/>
      <c r="AR886" s="10"/>
      <c r="AS886" s="10"/>
      <c r="AT886"/>
    </row>
    <row r="887" spans="2:46" x14ac:dyDescent="0.25">
      <c r="B887" s="4"/>
      <c r="AL887"/>
      <c r="AM887"/>
      <c r="AN887"/>
      <c r="AO887"/>
      <c r="AP887"/>
      <c r="AQ887" s="59"/>
      <c r="AR887" s="10"/>
      <c r="AS887" s="10"/>
      <c r="AT887"/>
    </row>
    <row r="888" spans="2:46" x14ac:dyDescent="0.25">
      <c r="B888" s="4"/>
      <c r="AL888"/>
      <c r="AM888"/>
      <c r="AN888"/>
      <c r="AO888"/>
      <c r="AP888"/>
      <c r="AQ888" s="59"/>
      <c r="AR888" s="10"/>
      <c r="AS888" s="10"/>
      <c r="AT888"/>
    </row>
    <row r="889" spans="2:46" x14ac:dyDescent="0.25">
      <c r="B889" s="4"/>
      <c r="AL889"/>
      <c r="AM889"/>
      <c r="AN889"/>
      <c r="AO889"/>
      <c r="AP889"/>
      <c r="AQ889" s="59"/>
      <c r="AR889" s="10"/>
      <c r="AS889" s="10"/>
      <c r="AT889"/>
    </row>
    <row r="890" spans="2:46" x14ac:dyDescent="0.25">
      <c r="B890" s="4"/>
      <c r="AL890"/>
      <c r="AM890"/>
      <c r="AN890"/>
      <c r="AO890"/>
      <c r="AP890"/>
      <c r="AQ890" s="59"/>
      <c r="AR890" s="10"/>
      <c r="AS890" s="10"/>
      <c r="AT890"/>
    </row>
    <row r="891" spans="2:46" x14ac:dyDescent="0.25">
      <c r="B891" s="4"/>
      <c r="AL891"/>
      <c r="AM891"/>
      <c r="AN891"/>
      <c r="AO891"/>
      <c r="AP891"/>
      <c r="AQ891" s="59"/>
      <c r="AR891" s="10"/>
      <c r="AS891" s="10"/>
      <c r="AT891"/>
    </row>
    <row r="892" spans="2:46" x14ac:dyDescent="0.25">
      <c r="B892" s="4"/>
      <c r="AL892"/>
      <c r="AM892"/>
      <c r="AN892"/>
      <c r="AO892"/>
      <c r="AP892"/>
      <c r="AQ892" s="59"/>
      <c r="AR892" s="10"/>
      <c r="AS892" s="10"/>
      <c r="AT892"/>
    </row>
    <row r="893" spans="2:46" x14ac:dyDescent="0.25">
      <c r="B893" s="4"/>
      <c r="AL893"/>
      <c r="AM893"/>
      <c r="AN893"/>
      <c r="AO893"/>
      <c r="AP893"/>
      <c r="AQ893" s="59"/>
      <c r="AR893" s="10"/>
      <c r="AS893" s="10"/>
      <c r="AT893"/>
    </row>
    <row r="894" spans="2:46" x14ac:dyDescent="0.25">
      <c r="B894" s="4"/>
      <c r="AL894"/>
      <c r="AM894"/>
      <c r="AN894"/>
      <c r="AO894"/>
      <c r="AP894"/>
      <c r="AQ894" s="59"/>
      <c r="AR894" s="10"/>
      <c r="AS894" s="10"/>
      <c r="AT894"/>
    </row>
    <row r="895" spans="2:46" x14ac:dyDescent="0.25">
      <c r="B895" s="4"/>
      <c r="AL895"/>
      <c r="AM895"/>
      <c r="AN895"/>
      <c r="AO895"/>
      <c r="AP895"/>
      <c r="AQ895" s="59"/>
      <c r="AR895" s="10"/>
      <c r="AS895" s="10"/>
      <c r="AT895"/>
    </row>
    <row r="896" spans="2:46" x14ac:dyDescent="0.25">
      <c r="B896" s="4"/>
      <c r="AL896"/>
      <c r="AM896"/>
      <c r="AN896"/>
      <c r="AO896"/>
      <c r="AP896"/>
      <c r="AQ896" s="59"/>
      <c r="AR896" s="10"/>
      <c r="AS896" s="10"/>
      <c r="AT896"/>
    </row>
    <row r="897" spans="2:46" x14ac:dyDescent="0.25">
      <c r="B897" s="4"/>
      <c r="AL897"/>
      <c r="AM897"/>
      <c r="AN897"/>
      <c r="AO897"/>
      <c r="AP897"/>
      <c r="AQ897" s="59"/>
      <c r="AR897" s="10"/>
      <c r="AS897" s="10"/>
      <c r="AT897"/>
    </row>
    <row r="898" spans="2:46" x14ac:dyDescent="0.25">
      <c r="B898" s="4"/>
      <c r="AL898"/>
      <c r="AM898"/>
      <c r="AN898"/>
      <c r="AO898"/>
      <c r="AP898"/>
      <c r="AQ898" s="59"/>
      <c r="AR898" s="10"/>
      <c r="AS898" s="10"/>
      <c r="AT898"/>
    </row>
    <row r="899" spans="2:46" x14ac:dyDescent="0.25">
      <c r="B899" s="4"/>
      <c r="AL899"/>
      <c r="AM899"/>
      <c r="AN899"/>
      <c r="AO899"/>
      <c r="AP899"/>
      <c r="AQ899" s="59"/>
      <c r="AR899" s="10"/>
      <c r="AS899" s="10"/>
      <c r="AT899"/>
    </row>
    <row r="900" spans="2:46" x14ac:dyDescent="0.25">
      <c r="B900" s="4"/>
      <c r="AL900"/>
      <c r="AM900"/>
      <c r="AN900"/>
      <c r="AO900"/>
      <c r="AP900"/>
      <c r="AQ900" s="59"/>
      <c r="AR900" s="10"/>
      <c r="AS900" s="10"/>
      <c r="AT900"/>
    </row>
    <row r="901" spans="2:46" x14ac:dyDescent="0.25">
      <c r="B901" s="4"/>
      <c r="AL901"/>
      <c r="AM901"/>
      <c r="AN901"/>
      <c r="AO901"/>
      <c r="AP901"/>
      <c r="AQ901" s="59"/>
      <c r="AR901" s="10"/>
      <c r="AS901" s="10"/>
      <c r="AT901"/>
    </row>
    <row r="902" spans="2:46" x14ac:dyDescent="0.25">
      <c r="B902" s="4"/>
      <c r="AL902"/>
      <c r="AM902"/>
      <c r="AN902"/>
      <c r="AO902"/>
      <c r="AP902"/>
      <c r="AQ902" s="59"/>
      <c r="AR902" s="10"/>
      <c r="AS902" s="10"/>
      <c r="AT902"/>
    </row>
    <row r="903" spans="2:46" x14ac:dyDescent="0.25">
      <c r="B903" s="4"/>
      <c r="AL903"/>
      <c r="AM903"/>
      <c r="AN903"/>
      <c r="AO903"/>
      <c r="AP903"/>
      <c r="AQ903" s="59"/>
      <c r="AR903" s="10"/>
      <c r="AS903" s="10"/>
      <c r="AT903"/>
    </row>
    <row r="904" spans="2:46" x14ac:dyDescent="0.25">
      <c r="B904" s="4"/>
      <c r="AL904"/>
      <c r="AM904"/>
      <c r="AN904"/>
      <c r="AO904"/>
      <c r="AP904"/>
      <c r="AQ904" s="59"/>
      <c r="AR904" s="10"/>
      <c r="AS904" s="10"/>
      <c r="AT904"/>
    </row>
    <row r="905" spans="2:46" x14ac:dyDescent="0.25">
      <c r="B905" s="4"/>
      <c r="AL905"/>
      <c r="AM905"/>
      <c r="AN905"/>
      <c r="AO905"/>
      <c r="AP905"/>
      <c r="AQ905" s="59"/>
      <c r="AR905" s="10"/>
      <c r="AS905" s="10"/>
      <c r="AT905"/>
    </row>
    <row r="906" spans="2:46" x14ac:dyDescent="0.25">
      <c r="B906" s="4"/>
      <c r="AL906"/>
      <c r="AM906"/>
      <c r="AN906"/>
      <c r="AO906"/>
      <c r="AP906"/>
      <c r="AQ906" s="59"/>
      <c r="AR906" s="10"/>
      <c r="AS906" s="10"/>
      <c r="AT906"/>
    </row>
    <row r="907" spans="2:46" x14ac:dyDescent="0.25">
      <c r="B907" s="4"/>
      <c r="AL907"/>
      <c r="AM907"/>
      <c r="AN907"/>
      <c r="AO907"/>
      <c r="AP907"/>
      <c r="AQ907" s="59"/>
      <c r="AR907" s="10"/>
      <c r="AS907" s="10"/>
      <c r="AT907"/>
    </row>
    <row r="908" spans="2:46" x14ac:dyDescent="0.25">
      <c r="B908" s="4"/>
      <c r="AL908"/>
      <c r="AM908"/>
      <c r="AN908"/>
      <c r="AO908"/>
      <c r="AP908"/>
      <c r="AQ908" s="59"/>
      <c r="AR908" s="10"/>
      <c r="AS908" s="10"/>
      <c r="AT908"/>
    </row>
    <row r="909" spans="2:46" x14ac:dyDescent="0.25">
      <c r="B909" s="4"/>
      <c r="AL909"/>
      <c r="AM909"/>
      <c r="AN909"/>
      <c r="AO909"/>
      <c r="AP909"/>
      <c r="AQ909" s="59"/>
      <c r="AR909" s="10"/>
      <c r="AS909" s="10"/>
      <c r="AT909"/>
    </row>
    <row r="910" spans="2:46" x14ac:dyDescent="0.25">
      <c r="B910" s="4"/>
      <c r="AL910"/>
      <c r="AM910"/>
      <c r="AN910"/>
      <c r="AO910"/>
      <c r="AP910"/>
      <c r="AQ910" s="59"/>
      <c r="AR910" s="10"/>
      <c r="AS910" s="10"/>
      <c r="AT910"/>
    </row>
    <row r="911" spans="2:46" x14ac:dyDescent="0.25">
      <c r="B911" s="4"/>
      <c r="AL911"/>
      <c r="AM911"/>
      <c r="AN911"/>
      <c r="AO911"/>
      <c r="AP911"/>
      <c r="AQ911" s="59"/>
      <c r="AR911" s="10"/>
      <c r="AS911" s="10"/>
      <c r="AT911"/>
    </row>
    <row r="912" spans="2:46" x14ac:dyDescent="0.25">
      <c r="B912" s="4"/>
      <c r="AL912"/>
      <c r="AM912"/>
      <c r="AN912"/>
      <c r="AO912"/>
      <c r="AP912"/>
      <c r="AQ912" s="59"/>
      <c r="AR912" s="10"/>
      <c r="AS912" s="10"/>
      <c r="AT912"/>
    </row>
    <row r="913" spans="2:46" x14ac:dyDescent="0.25">
      <c r="B913" s="4"/>
      <c r="AL913"/>
      <c r="AM913"/>
      <c r="AN913"/>
      <c r="AO913"/>
      <c r="AP913"/>
      <c r="AQ913" s="59"/>
      <c r="AR913" s="10"/>
      <c r="AS913" s="10"/>
      <c r="AT913"/>
    </row>
    <row r="914" spans="2:46" x14ac:dyDescent="0.25">
      <c r="B914" s="4"/>
      <c r="AL914"/>
      <c r="AM914"/>
      <c r="AN914"/>
      <c r="AO914"/>
      <c r="AP914"/>
      <c r="AQ914" s="59"/>
      <c r="AR914" s="10"/>
      <c r="AS914" s="10"/>
      <c r="AT914"/>
    </row>
    <row r="915" spans="2:46" x14ac:dyDescent="0.25">
      <c r="B915" s="4"/>
      <c r="AL915"/>
      <c r="AM915"/>
      <c r="AN915"/>
      <c r="AO915"/>
      <c r="AP915"/>
      <c r="AQ915" s="59"/>
      <c r="AR915" s="10"/>
      <c r="AS915" s="10"/>
      <c r="AT915"/>
    </row>
    <row r="916" spans="2:46" x14ac:dyDescent="0.25">
      <c r="B916" s="4"/>
      <c r="AL916"/>
      <c r="AM916"/>
      <c r="AN916"/>
      <c r="AO916"/>
      <c r="AP916"/>
      <c r="AQ916" s="59"/>
      <c r="AR916" s="10"/>
      <c r="AS916" s="10"/>
      <c r="AT916"/>
    </row>
    <row r="917" spans="2:46" x14ac:dyDescent="0.25">
      <c r="B917" s="4"/>
      <c r="AL917"/>
      <c r="AM917"/>
      <c r="AN917"/>
      <c r="AO917"/>
      <c r="AP917"/>
      <c r="AQ917" s="59"/>
      <c r="AR917" s="10"/>
      <c r="AS917" s="10"/>
      <c r="AT917"/>
    </row>
    <row r="918" spans="2:46" x14ac:dyDescent="0.25">
      <c r="B918" s="4"/>
      <c r="AL918"/>
      <c r="AM918"/>
      <c r="AN918"/>
      <c r="AO918"/>
      <c r="AP918"/>
      <c r="AQ918" s="59"/>
      <c r="AR918" s="10"/>
      <c r="AS918" s="10"/>
      <c r="AT918"/>
    </row>
    <row r="919" spans="2:46" x14ac:dyDescent="0.25">
      <c r="B919" s="4"/>
      <c r="AL919"/>
      <c r="AM919"/>
      <c r="AN919"/>
      <c r="AO919"/>
      <c r="AP919"/>
      <c r="AQ919" s="59"/>
      <c r="AR919" s="10"/>
      <c r="AS919" s="10"/>
      <c r="AT919"/>
    </row>
    <row r="920" spans="2:46" x14ac:dyDescent="0.25">
      <c r="B920" s="4"/>
      <c r="AL920"/>
      <c r="AM920"/>
      <c r="AN920"/>
      <c r="AO920"/>
      <c r="AP920"/>
      <c r="AQ920" s="59"/>
      <c r="AR920" s="10"/>
      <c r="AS920" s="10"/>
      <c r="AT920"/>
    </row>
    <row r="921" spans="2:46" x14ac:dyDescent="0.25">
      <c r="B921" s="4"/>
      <c r="AL921"/>
      <c r="AM921"/>
      <c r="AN921"/>
      <c r="AO921"/>
      <c r="AP921"/>
      <c r="AQ921" s="59"/>
      <c r="AR921" s="10"/>
      <c r="AS921" s="10"/>
      <c r="AT921"/>
    </row>
    <row r="922" spans="2:46" x14ac:dyDescent="0.25">
      <c r="B922" s="4"/>
      <c r="AL922"/>
      <c r="AM922"/>
      <c r="AN922"/>
      <c r="AO922"/>
      <c r="AP922"/>
      <c r="AQ922" s="59"/>
      <c r="AR922" s="10"/>
      <c r="AS922" s="10"/>
      <c r="AT922"/>
    </row>
    <row r="923" spans="2:46" x14ac:dyDescent="0.25">
      <c r="B923" s="4"/>
      <c r="AL923"/>
      <c r="AM923"/>
      <c r="AN923"/>
      <c r="AO923"/>
      <c r="AP923"/>
      <c r="AQ923" s="59"/>
      <c r="AR923" s="10"/>
      <c r="AS923" s="10"/>
      <c r="AT923"/>
    </row>
    <row r="924" spans="2:46" x14ac:dyDescent="0.25">
      <c r="B924" s="4"/>
      <c r="AL924"/>
      <c r="AM924"/>
      <c r="AN924"/>
      <c r="AO924"/>
      <c r="AP924"/>
      <c r="AQ924" s="59"/>
      <c r="AR924" s="10"/>
      <c r="AS924" s="10"/>
      <c r="AT924"/>
    </row>
    <row r="925" spans="2:46" x14ac:dyDescent="0.25">
      <c r="B925" s="4"/>
      <c r="AL925"/>
      <c r="AM925"/>
      <c r="AN925"/>
      <c r="AO925"/>
      <c r="AP925"/>
      <c r="AQ925" s="59"/>
      <c r="AR925" s="10"/>
      <c r="AS925" s="10"/>
      <c r="AT925"/>
    </row>
    <row r="926" spans="2:46" x14ac:dyDescent="0.25">
      <c r="B926" s="4"/>
      <c r="AL926"/>
      <c r="AM926"/>
      <c r="AN926"/>
      <c r="AO926"/>
      <c r="AP926"/>
      <c r="AQ926" s="59"/>
      <c r="AR926" s="10"/>
      <c r="AS926" s="10"/>
      <c r="AT926"/>
    </row>
    <row r="927" spans="2:46" x14ac:dyDescent="0.25">
      <c r="B927" s="4"/>
      <c r="AL927"/>
      <c r="AM927"/>
      <c r="AN927"/>
      <c r="AO927"/>
      <c r="AP927"/>
      <c r="AQ927" s="59"/>
      <c r="AR927" s="10"/>
      <c r="AS927" s="10"/>
      <c r="AT927"/>
    </row>
    <row r="928" spans="2:46" x14ac:dyDescent="0.25">
      <c r="B928" s="4"/>
      <c r="AL928"/>
      <c r="AM928"/>
      <c r="AN928"/>
      <c r="AO928"/>
      <c r="AP928"/>
      <c r="AQ928" s="59"/>
      <c r="AR928" s="10"/>
      <c r="AS928" s="10"/>
      <c r="AT928"/>
    </row>
    <row r="929" spans="2:46" x14ac:dyDescent="0.25">
      <c r="B929" s="4"/>
      <c r="AL929"/>
      <c r="AM929"/>
      <c r="AN929"/>
      <c r="AO929"/>
      <c r="AP929"/>
      <c r="AQ929" s="59"/>
      <c r="AR929" s="10"/>
      <c r="AS929" s="10"/>
      <c r="AT929"/>
    </row>
    <row r="930" spans="2:46" x14ac:dyDescent="0.25">
      <c r="B930" s="4"/>
      <c r="AL930"/>
      <c r="AM930"/>
      <c r="AN930"/>
      <c r="AO930"/>
      <c r="AP930"/>
      <c r="AQ930" s="59"/>
      <c r="AR930" s="10"/>
      <c r="AS930" s="10"/>
      <c r="AT930"/>
    </row>
    <row r="931" spans="2:46" x14ac:dyDescent="0.25">
      <c r="B931" s="4"/>
      <c r="AL931"/>
      <c r="AM931"/>
      <c r="AN931"/>
      <c r="AO931"/>
      <c r="AP931"/>
      <c r="AQ931" s="59"/>
      <c r="AR931" s="10"/>
      <c r="AS931" s="10"/>
      <c r="AT931"/>
    </row>
    <row r="932" spans="2:46" x14ac:dyDescent="0.25">
      <c r="B932" s="4"/>
      <c r="AL932"/>
      <c r="AM932"/>
      <c r="AN932"/>
      <c r="AO932"/>
      <c r="AP932"/>
      <c r="AQ932" s="59"/>
      <c r="AR932" s="10"/>
      <c r="AS932" s="10"/>
      <c r="AT932"/>
    </row>
    <row r="933" spans="2:46" x14ac:dyDescent="0.25">
      <c r="B933" s="4"/>
      <c r="AL933"/>
      <c r="AM933"/>
      <c r="AN933"/>
      <c r="AO933"/>
      <c r="AP933"/>
      <c r="AQ933" s="59"/>
      <c r="AR933" s="10"/>
      <c r="AS933" s="10"/>
      <c r="AT933"/>
    </row>
    <row r="934" spans="2:46" x14ac:dyDescent="0.25">
      <c r="B934" s="4"/>
      <c r="AL934"/>
      <c r="AM934"/>
      <c r="AN934"/>
      <c r="AO934"/>
      <c r="AP934"/>
      <c r="AQ934" s="59"/>
      <c r="AR934" s="10"/>
      <c r="AS934" s="10"/>
      <c r="AT934"/>
    </row>
    <row r="935" spans="2:46" x14ac:dyDescent="0.25">
      <c r="B935" s="4"/>
      <c r="AL935"/>
      <c r="AM935"/>
      <c r="AN935"/>
      <c r="AO935"/>
      <c r="AP935"/>
      <c r="AQ935" s="59"/>
      <c r="AR935" s="10"/>
      <c r="AS935" s="10"/>
      <c r="AT935"/>
    </row>
    <row r="936" spans="2:46" x14ac:dyDescent="0.25">
      <c r="B936" s="4"/>
      <c r="AL936"/>
      <c r="AM936"/>
      <c r="AN936"/>
      <c r="AO936"/>
      <c r="AP936"/>
      <c r="AQ936" s="59"/>
      <c r="AR936" s="10"/>
      <c r="AS936" s="10"/>
      <c r="AT936"/>
    </row>
    <row r="937" spans="2:46" x14ac:dyDescent="0.25">
      <c r="B937" s="4"/>
      <c r="AL937"/>
      <c r="AM937"/>
      <c r="AN937"/>
      <c r="AO937"/>
      <c r="AP937"/>
      <c r="AQ937" s="59"/>
      <c r="AR937" s="10"/>
      <c r="AS937" s="10"/>
      <c r="AT937"/>
    </row>
    <row r="938" spans="2:46" x14ac:dyDescent="0.25">
      <c r="B938" s="4"/>
      <c r="AL938"/>
      <c r="AM938"/>
      <c r="AN938"/>
      <c r="AO938"/>
      <c r="AP938"/>
      <c r="AQ938" s="59"/>
      <c r="AR938" s="10"/>
      <c r="AS938" s="10"/>
      <c r="AT938"/>
    </row>
    <row r="939" spans="2:46" x14ac:dyDescent="0.25">
      <c r="B939" s="4"/>
      <c r="AL939"/>
      <c r="AM939"/>
      <c r="AN939"/>
      <c r="AO939"/>
      <c r="AP939"/>
      <c r="AQ939" s="59"/>
      <c r="AR939" s="10"/>
      <c r="AS939" s="10"/>
      <c r="AT939"/>
    </row>
    <row r="940" spans="2:46" x14ac:dyDescent="0.25">
      <c r="B940" s="4"/>
      <c r="AL940"/>
      <c r="AM940"/>
      <c r="AN940"/>
      <c r="AO940"/>
      <c r="AP940"/>
      <c r="AQ940" s="59"/>
      <c r="AR940" s="10"/>
      <c r="AS940" s="10"/>
      <c r="AT940"/>
    </row>
    <row r="941" spans="2:46" x14ac:dyDescent="0.25">
      <c r="B941" s="4"/>
      <c r="AL941"/>
      <c r="AM941"/>
      <c r="AN941"/>
      <c r="AO941"/>
      <c r="AP941"/>
      <c r="AQ941" s="59"/>
      <c r="AR941" s="10"/>
      <c r="AS941" s="10"/>
      <c r="AT941"/>
    </row>
    <row r="942" spans="2:46" x14ac:dyDescent="0.25">
      <c r="B942" s="4"/>
      <c r="AL942"/>
      <c r="AM942"/>
      <c r="AN942"/>
      <c r="AO942"/>
      <c r="AP942"/>
      <c r="AQ942" s="59"/>
      <c r="AR942" s="10"/>
      <c r="AS942" s="10"/>
      <c r="AT942"/>
    </row>
    <row r="943" spans="2:46" x14ac:dyDescent="0.25">
      <c r="B943" s="4"/>
      <c r="AL943"/>
      <c r="AM943"/>
      <c r="AN943"/>
      <c r="AO943"/>
      <c r="AP943"/>
      <c r="AQ943" s="59"/>
      <c r="AR943" s="10"/>
      <c r="AS943" s="10"/>
      <c r="AT943"/>
    </row>
    <row r="944" spans="2:46" x14ac:dyDescent="0.25">
      <c r="B944" s="4"/>
      <c r="AL944"/>
      <c r="AM944"/>
      <c r="AN944"/>
      <c r="AO944"/>
      <c r="AP944"/>
      <c r="AQ944" s="59"/>
      <c r="AR944" s="10"/>
      <c r="AS944" s="10"/>
      <c r="AT944"/>
    </row>
    <row r="945" spans="2:46" x14ac:dyDescent="0.25">
      <c r="B945" s="4"/>
      <c r="AL945"/>
      <c r="AM945"/>
      <c r="AN945"/>
      <c r="AO945"/>
      <c r="AP945"/>
      <c r="AQ945" s="59"/>
      <c r="AR945" s="10"/>
      <c r="AS945" s="10"/>
      <c r="AT945"/>
    </row>
    <row r="946" spans="2:46" x14ac:dyDescent="0.25">
      <c r="B946" s="4"/>
      <c r="AL946"/>
      <c r="AM946"/>
      <c r="AN946"/>
      <c r="AO946"/>
      <c r="AP946"/>
      <c r="AQ946" s="59"/>
      <c r="AR946" s="10"/>
      <c r="AS946" s="10"/>
      <c r="AT946"/>
    </row>
    <row r="947" spans="2:46" x14ac:dyDescent="0.25">
      <c r="B947" s="4"/>
      <c r="AL947"/>
      <c r="AM947"/>
      <c r="AN947"/>
      <c r="AO947"/>
      <c r="AP947"/>
      <c r="AQ947" s="59"/>
      <c r="AR947" s="10"/>
      <c r="AS947" s="10"/>
      <c r="AT947"/>
    </row>
    <row r="948" spans="2:46" x14ac:dyDescent="0.25">
      <c r="B948" s="4"/>
      <c r="AL948"/>
      <c r="AM948"/>
      <c r="AN948"/>
      <c r="AO948"/>
      <c r="AP948"/>
      <c r="AQ948" s="59"/>
      <c r="AR948" s="10"/>
      <c r="AS948" s="10"/>
      <c r="AT948"/>
    </row>
    <row r="949" spans="2:46" x14ac:dyDescent="0.25">
      <c r="B949" s="4"/>
      <c r="AL949"/>
      <c r="AM949"/>
      <c r="AN949"/>
      <c r="AO949"/>
      <c r="AP949"/>
      <c r="AQ949" s="59"/>
      <c r="AR949" s="10"/>
      <c r="AS949" s="10"/>
      <c r="AT949"/>
    </row>
    <row r="950" spans="2:46" x14ac:dyDescent="0.25">
      <c r="B950" s="4"/>
      <c r="AL950"/>
      <c r="AM950"/>
      <c r="AN950"/>
      <c r="AO950"/>
      <c r="AP950"/>
      <c r="AQ950" s="59"/>
      <c r="AR950" s="10"/>
      <c r="AS950" s="10"/>
      <c r="AT950"/>
    </row>
    <row r="951" spans="2:46" x14ac:dyDescent="0.25">
      <c r="B951" s="4"/>
      <c r="AL951"/>
      <c r="AM951"/>
      <c r="AN951"/>
      <c r="AO951"/>
      <c r="AP951"/>
      <c r="AQ951" s="59"/>
      <c r="AR951" s="10"/>
      <c r="AS951" s="10"/>
      <c r="AT951"/>
    </row>
    <row r="952" spans="2:46" x14ac:dyDescent="0.25">
      <c r="B952" s="4"/>
      <c r="AL952"/>
      <c r="AM952"/>
      <c r="AN952"/>
      <c r="AO952"/>
      <c r="AP952"/>
      <c r="AQ952" s="59"/>
      <c r="AR952" s="10"/>
      <c r="AS952" s="10"/>
      <c r="AT952"/>
    </row>
    <row r="953" spans="2:46" x14ac:dyDescent="0.25">
      <c r="B953" s="4"/>
      <c r="AL953"/>
      <c r="AM953"/>
      <c r="AN953"/>
      <c r="AO953"/>
      <c r="AP953"/>
      <c r="AQ953" s="59"/>
      <c r="AR953" s="10"/>
      <c r="AS953" s="10"/>
      <c r="AT953"/>
    </row>
    <row r="954" spans="2:46" x14ac:dyDescent="0.25">
      <c r="B954" s="4"/>
      <c r="AL954"/>
      <c r="AM954"/>
      <c r="AN954"/>
      <c r="AO954"/>
      <c r="AP954"/>
      <c r="AQ954" s="59"/>
      <c r="AR954" s="10"/>
      <c r="AS954" s="10"/>
      <c r="AT954"/>
    </row>
    <row r="955" spans="2:46" x14ac:dyDescent="0.25">
      <c r="B955" s="4"/>
      <c r="AL955"/>
      <c r="AM955"/>
      <c r="AN955"/>
      <c r="AO955"/>
      <c r="AP955"/>
      <c r="AQ955" s="59"/>
      <c r="AR955" s="10"/>
      <c r="AS955" s="10"/>
      <c r="AT955"/>
    </row>
    <row r="956" spans="2:46" x14ac:dyDescent="0.25">
      <c r="B956" s="4"/>
      <c r="AL956"/>
      <c r="AM956"/>
      <c r="AN956"/>
      <c r="AO956"/>
      <c r="AP956"/>
      <c r="AQ956" s="59"/>
      <c r="AR956" s="10"/>
      <c r="AS956" s="10"/>
      <c r="AT956"/>
    </row>
    <row r="957" spans="2:46" x14ac:dyDescent="0.25">
      <c r="B957" s="4"/>
      <c r="AL957"/>
      <c r="AM957"/>
      <c r="AN957"/>
      <c r="AO957"/>
      <c r="AP957"/>
      <c r="AQ957" s="59"/>
      <c r="AR957" s="10"/>
      <c r="AS957" s="10"/>
      <c r="AT957"/>
    </row>
    <row r="958" spans="2:46" x14ac:dyDescent="0.25">
      <c r="B958" s="4"/>
      <c r="AL958"/>
      <c r="AM958"/>
      <c r="AN958"/>
      <c r="AO958"/>
      <c r="AP958"/>
      <c r="AQ958" s="59"/>
      <c r="AR958" s="10"/>
      <c r="AS958" s="10"/>
      <c r="AT958"/>
    </row>
    <row r="959" spans="2:46" x14ac:dyDescent="0.25">
      <c r="B959" s="4"/>
      <c r="AL959"/>
      <c r="AM959"/>
      <c r="AN959"/>
      <c r="AO959"/>
      <c r="AP959"/>
      <c r="AQ959" s="59"/>
      <c r="AR959" s="10"/>
      <c r="AS959" s="10"/>
      <c r="AT959"/>
    </row>
    <row r="960" spans="2:46" x14ac:dyDescent="0.25">
      <c r="B960" s="4"/>
      <c r="AL960"/>
      <c r="AM960"/>
      <c r="AN960"/>
      <c r="AO960"/>
      <c r="AP960"/>
      <c r="AQ960" s="59"/>
      <c r="AR960" s="10"/>
      <c r="AS960" s="10"/>
      <c r="AT960"/>
    </row>
    <row r="961" spans="2:46" x14ac:dyDescent="0.25">
      <c r="B961" s="4"/>
      <c r="AL961"/>
      <c r="AM961"/>
      <c r="AN961"/>
      <c r="AO961"/>
      <c r="AP961"/>
      <c r="AQ961" s="59"/>
      <c r="AR961" s="10"/>
      <c r="AS961" s="10"/>
      <c r="AT961"/>
    </row>
    <row r="962" spans="2:46" x14ac:dyDescent="0.25">
      <c r="B962" s="4"/>
      <c r="AL962"/>
      <c r="AM962"/>
      <c r="AN962"/>
      <c r="AO962"/>
      <c r="AP962"/>
      <c r="AQ962" s="59"/>
      <c r="AR962" s="10"/>
      <c r="AS962" s="10"/>
      <c r="AT962"/>
    </row>
    <row r="963" spans="2:46" x14ac:dyDescent="0.25">
      <c r="B963" s="4"/>
      <c r="AL963"/>
      <c r="AM963"/>
      <c r="AN963"/>
      <c r="AO963"/>
      <c r="AP963"/>
      <c r="AQ963" s="59"/>
      <c r="AR963" s="10"/>
      <c r="AS963" s="10"/>
      <c r="AT963"/>
    </row>
    <row r="964" spans="2:46" x14ac:dyDescent="0.25">
      <c r="B964" s="4"/>
      <c r="AL964"/>
      <c r="AM964"/>
      <c r="AN964"/>
      <c r="AO964"/>
      <c r="AP964"/>
      <c r="AQ964" s="59"/>
      <c r="AR964" s="10"/>
      <c r="AS964" s="10"/>
      <c r="AT964"/>
    </row>
    <row r="965" spans="2:46" x14ac:dyDescent="0.25">
      <c r="B965" s="4"/>
      <c r="AL965"/>
      <c r="AM965"/>
      <c r="AN965"/>
      <c r="AO965"/>
      <c r="AP965"/>
      <c r="AQ965" s="59"/>
      <c r="AR965" s="10"/>
      <c r="AS965" s="10"/>
      <c r="AT965"/>
    </row>
    <row r="966" spans="2:46" x14ac:dyDescent="0.25">
      <c r="B966" s="4"/>
      <c r="AL966"/>
      <c r="AM966"/>
      <c r="AN966"/>
      <c r="AO966"/>
      <c r="AP966"/>
      <c r="AQ966" s="59"/>
      <c r="AR966" s="10"/>
      <c r="AS966" s="10"/>
      <c r="AT966"/>
    </row>
    <row r="967" spans="2:46" x14ac:dyDescent="0.25">
      <c r="B967" s="4"/>
      <c r="AL967"/>
      <c r="AM967"/>
      <c r="AN967"/>
      <c r="AO967"/>
      <c r="AP967"/>
      <c r="AQ967" s="59"/>
      <c r="AR967" s="10"/>
      <c r="AS967" s="10"/>
      <c r="AT967"/>
    </row>
    <row r="968" spans="2:46" x14ac:dyDescent="0.25">
      <c r="B968" s="4"/>
      <c r="AL968"/>
      <c r="AM968"/>
      <c r="AN968"/>
      <c r="AO968"/>
      <c r="AP968"/>
      <c r="AQ968" s="59"/>
      <c r="AR968" s="10"/>
      <c r="AS968" s="10"/>
      <c r="AT968"/>
    </row>
    <row r="969" spans="2:46" x14ac:dyDescent="0.25">
      <c r="B969" s="4"/>
      <c r="AL969"/>
      <c r="AM969"/>
      <c r="AN969"/>
      <c r="AO969"/>
      <c r="AP969"/>
      <c r="AQ969" s="59"/>
      <c r="AR969" s="10"/>
      <c r="AS969" s="10"/>
      <c r="AT969"/>
    </row>
    <row r="970" spans="2:46" x14ac:dyDescent="0.25">
      <c r="B970" s="4"/>
      <c r="AL970"/>
      <c r="AM970"/>
      <c r="AN970"/>
      <c r="AO970"/>
      <c r="AP970"/>
      <c r="AQ970" s="59"/>
      <c r="AR970" s="10"/>
      <c r="AS970" s="10"/>
      <c r="AT970"/>
    </row>
    <row r="971" spans="2:46" x14ac:dyDescent="0.25">
      <c r="B971" s="4"/>
      <c r="AL971"/>
      <c r="AM971"/>
      <c r="AN971"/>
      <c r="AO971"/>
      <c r="AP971"/>
      <c r="AQ971" s="59"/>
      <c r="AR971" s="10"/>
      <c r="AS971" s="10"/>
      <c r="AT971"/>
    </row>
    <row r="972" spans="2:46" x14ac:dyDescent="0.25">
      <c r="B972" s="4"/>
      <c r="AL972"/>
      <c r="AM972"/>
      <c r="AN972"/>
      <c r="AO972"/>
      <c r="AP972"/>
      <c r="AQ972" s="59"/>
      <c r="AR972" s="10"/>
      <c r="AS972" s="10"/>
      <c r="AT972"/>
    </row>
    <row r="973" spans="2:46" x14ac:dyDescent="0.25">
      <c r="B973" s="4"/>
      <c r="AL973"/>
      <c r="AM973"/>
      <c r="AN973"/>
      <c r="AO973"/>
      <c r="AP973"/>
      <c r="AQ973" s="59"/>
      <c r="AR973" s="10"/>
      <c r="AS973" s="10"/>
      <c r="AT973"/>
    </row>
    <row r="974" spans="2:46" x14ac:dyDescent="0.25">
      <c r="B974" s="4"/>
      <c r="AL974"/>
      <c r="AM974"/>
      <c r="AN974"/>
      <c r="AO974"/>
      <c r="AP974"/>
      <c r="AQ974" s="59"/>
      <c r="AR974" s="10"/>
      <c r="AS974" s="10"/>
      <c r="AT974"/>
    </row>
    <row r="975" spans="2:46" x14ac:dyDescent="0.25">
      <c r="B975" s="4"/>
      <c r="AL975"/>
      <c r="AM975"/>
      <c r="AN975"/>
      <c r="AO975"/>
      <c r="AP975"/>
      <c r="AQ975" s="59"/>
      <c r="AR975" s="10"/>
      <c r="AS975" s="10"/>
      <c r="AT975"/>
    </row>
    <row r="976" spans="2:46" x14ac:dyDescent="0.25">
      <c r="B976" s="4"/>
      <c r="AL976"/>
      <c r="AM976"/>
      <c r="AN976"/>
      <c r="AO976"/>
      <c r="AP976"/>
      <c r="AQ976" s="59"/>
      <c r="AR976" s="10"/>
      <c r="AS976" s="10"/>
      <c r="AT976"/>
    </row>
    <row r="977" spans="2:46" x14ac:dyDescent="0.25">
      <c r="B977" s="4"/>
      <c r="AL977"/>
      <c r="AM977"/>
      <c r="AN977"/>
      <c r="AO977"/>
      <c r="AP977"/>
      <c r="AQ977" s="59"/>
      <c r="AR977" s="10"/>
      <c r="AS977" s="10"/>
      <c r="AT977"/>
    </row>
    <row r="978" spans="2:46" x14ac:dyDescent="0.25">
      <c r="B978" s="4"/>
      <c r="AL978"/>
      <c r="AM978"/>
      <c r="AN978"/>
      <c r="AO978"/>
      <c r="AP978"/>
      <c r="AQ978" s="59"/>
      <c r="AR978" s="10"/>
      <c r="AS978" s="10"/>
      <c r="AT978"/>
    </row>
    <row r="979" spans="2:46" x14ac:dyDescent="0.25">
      <c r="B979" s="4"/>
      <c r="AL979"/>
      <c r="AM979"/>
      <c r="AN979"/>
      <c r="AO979"/>
      <c r="AP979"/>
      <c r="AQ979" s="59"/>
      <c r="AR979" s="10"/>
      <c r="AS979" s="10"/>
      <c r="AT979"/>
    </row>
    <row r="980" spans="2:46" x14ac:dyDescent="0.25">
      <c r="B980" s="4"/>
      <c r="AL980"/>
      <c r="AM980"/>
      <c r="AN980"/>
      <c r="AO980"/>
      <c r="AP980"/>
      <c r="AQ980" s="59"/>
      <c r="AR980" s="10"/>
      <c r="AS980" s="10"/>
      <c r="AT980"/>
    </row>
    <row r="981" spans="2:46" x14ac:dyDescent="0.25">
      <c r="B981" s="4"/>
      <c r="AL981"/>
      <c r="AM981"/>
      <c r="AN981"/>
      <c r="AO981"/>
      <c r="AP981"/>
      <c r="AQ981" s="59"/>
      <c r="AR981" s="10"/>
      <c r="AS981" s="10"/>
      <c r="AT981"/>
    </row>
    <row r="982" spans="2:46" x14ac:dyDescent="0.25">
      <c r="B982" s="4"/>
      <c r="AL982"/>
      <c r="AM982"/>
      <c r="AN982"/>
      <c r="AO982"/>
      <c r="AP982"/>
      <c r="AQ982" s="59"/>
      <c r="AR982" s="10"/>
      <c r="AS982" s="10"/>
      <c r="AT982"/>
    </row>
    <row r="983" spans="2:46" x14ac:dyDescent="0.25">
      <c r="B983" s="4"/>
      <c r="AL983"/>
      <c r="AM983"/>
      <c r="AN983"/>
      <c r="AO983"/>
      <c r="AP983"/>
      <c r="AQ983" s="59"/>
      <c r="AR983" s="10"/>
      <c r="AS983" s="10"/>
      <c r="AT983"/>
    </row>
    <row r="984" spans="2:46" x14ac:dyDescent="0.25">
      <c r="B984" s="4"/>
      <c r="AL984"/>
      <c r="AM984"/>
      <c r="AN984"/>
      <c r="AO984"/>
      <c r="AP984"/>
      <c r="AQ984" s="59"/>
      <c r="AR984" s="10"/>
      <c r="AS984" s="10"/>
      <c r="AT984"/>
    </row>
    <row r="985" spans="2:46" x14ac:dyDescent="0.25">
      <c r="B985" s="4"/>
      <c r="AL985"/>
      <c r="AM985"/>
      <c r="AN985"/>
      <c r="AO985"/>
      <c r="AP985"/>
      <c r="AQ985" s="59"/>
      <c r="AR985" s="10"/>
      <c r="AS985" s="10"/>
      <c r="AT985"/>
    </row>
    <row r="986" spans="2:46" x14ac:dyDescent="0.25">
      <c r="B986" s="4"/>
      <c r="AL986"/>
      <c r="AM986"/>
      <c r="AN986"/>
      <c r="AO986"/>
      <c r="AP986"/>
      <c r="AQ986" s="59"/>
      <c r="AR986" s="10"/>
      <c r="AS986" s="10"/>
      <c r="AT986"/>
    </row>
    <row r="987" spans="2:46" x14ac:dyDescent="0.25">
      <c r="B987" s="4"/>
      <c r="AL987"/>
      <c r="AM987"/>
      <c r="AN987"/>
      <c r="AO987"/>
      <c r="AP987"/>
      <c r="AQ987" s="59"/>
      <c r="AR987" s="10"/>
      <c r="AS987" s="10"/>
      <c r="AT987"/>
    </row>
    <row r="988" spans="2:46" x14ac:dyDescent="0.25">
      <c r="B988" s="4"/>
      <c r="AL988"/>
      <c r="AM988"/>
      <c r="AN988"/>
      <c r="AO988"/>
      <c r="AP988"/>
      <c r="AQ988" s="59"/>
      <c r="AR988" s="10"/>
      <c r="AS988" s="10"/>
      <c r="AT988"/>
    </row>
    <row r="989" spans="2:46" x14ac:dyDescent="0.25">
      <c r="B989" s="4"/>
      <c r="AL989"/>
      <c r="AM989"/>
      <c r="AN989"/>
      <c r="AO989"/>
      <c r="AP989"/>
      <c r="AQ989" s="59"/>
      <c r="AR989" s="10"/>
      <c r="AS989" s="10"/>
      <c r="AT989"/>
    </row>
    <row r="990" spans="2:46" x14ac:dyDescent="0.25">
      <c r="B990" s="4"/>
      <c r="AL990"/>
      <c r="AM990"/>
      <c r="AN990"/>
      <c r="AO990"/>
      <c r="AP990"/>
      <c r="AQ990" s="59"/>
      <c r="AR990" s="10"/>
      <c r="AS990" s="10"/>
      <c r="AT990"/>
    </row>
    <row r="991" spans="2:46" x14ac:dyDescent="0.25">
      <c r="B991" s="4"/>
      <c r="AL991"/>
      <c r="AM991"/>
      <c r="AN991"/>
      <c r="AO991"/>
      <c r="AP991"/>
      <c r="AQ991" s="59"/>
      <c r="AR991" s="10"/>
      <c r="AS991" s="10"/>
      <c r="AT991"/>
    </row>
    <row r="992" spans="2:46" x14ac:dyDescent="0.25">
      <c r="B992" s="4"/>
      <c r="AL992"/>
      <c r="AM992"/>
      <c r="AN992"/>
      <c r="AO992"/>
      <c r="AP992"/>
      <c r="AQ992" s="59"/>
      <c r="AR992" s="10"/>
      <c r="AS992" s="10"/>
      <c r="AT992"/>
    </row>
    <row r="993" spans="2:46" x14ac:dyDescent="0.25">
      <c r="B993" s="4"/>
      <c r="AL993"/>
      <c r="AM993"/>
      <c r="AN993"/>
      <c r="AO993"/>
      <c r="AP993"/>
      <c r="AQ993" s="59"/>
      <c r="AR993" s="10"/>
      <c r="AS993" s="10"/>
      <c r="AT993"/>
    </row>
    <row r="994" spans="2:46" x14ac:dyDescent="0.25">
      <c r="B994" s="4"/>
      <c r="AL994"/>
      <c r="AM994"/>
      <c r="AN994"/>
      <c r="AO994"/>
      <c r="AP994"/>
      <c r="AQ994" s="59"/>
      <c r="AR994" s="10"/>
      <c r="AS994" s="10"/>
      <c r="AT994"/>
    </row>
    <row r="995" spans="2:46" x14ac:dyDescent="0.25">
      <c r="B995" s="4"/>
      <c r="AL995"/>
      <c r="AM995"/>
      <c r="AN995"/>
      <c r="AO995"/>
      <c r="AP995"/>
      <c r="AQ995" s="59"/>
      <c r="AR995" s="10"/>
      <c r="AS995" s="10"/>
      <c r="AT995"/>
    </row>
    <row r="996" spans="2:46" x14ac:dyDescent="0.25">
      <c r="B996" s="4"/>
      <c r="AL996"/>
      <c r="AM996"/>
      <c r="AN996"/>
      <c r="AO996"/>
      <c r="AP996"/>
      <c r="AQ996" s="59"/>
      <c r="AR996" s="10"/>
      <c r="AS996" s="10"/>
      <c r="AT996"/>
    </row>
    <row r="997" spans="2:46" x14ac:dyDescent="0.25">
      <c r="B997" s="4"/>
      <c r="AL997"/>
      <c r="AM997"/>
      <c r="AN997"/>
      <c r="AO997"/>
      <c r="AP997"/>
      <c r="AQ997" s="59"/>
      <c r="AR997" s="10"/>
      <c r="AS997" s="10"/>
      <c r="AT997"/>
    </row>
    <row r="998" spans="2:46" x14ac:dyDescent="0.25">
      <c r="B998" s="4"/>
      <c r="AL998"/>
      <c r="AM998"/>
      <c r="AN998"/>
      <c r="AO998"/>
      <c r="AP998"/>
      <c r="AQ998" s="59"/>
      <c r="AR998" s="10"/>
      <c r="AS998" s="10"/>
      <c r="AT998"/>
    </row>
    <row r="999" spans="2:46" x14ac:dyDescent="0.25">
      <c r="B999" s="4"/>
      <c r="AL999"/>
      <c r="AM999"/>
      <c r="AN999"/>
      <c r="AO999"/>
      <c r="AP999"/>
      <c r="AQ999" s="59"/>
      <c r="AR999" s="10"/>
      <c r="AS999" s="10"/>
      <c r="AT999"/>
    </row>
    <row r="1000" spans="2:46" x14ac:dyDescent="0.25">
      <c r="B1000" s="4"/>
      <c r="AL1000"/>
      <c r="AM1000"/>
      <c r="AN1000"/>
      <c r="AO1000"/>
      <c r="AP1000"/>
      <c r="AQ1000" s="59"/>
      <c r="AR1000" s="10"/>
      <c r="AS1000" s="10"/>
      <c r="AT1000"/>
    </row>
    <row r="1001" spans="2:46" x14ac:dyDescent="0.25">
      <c r="B1001" s="4"/>
      <c r="AL1001"/>
      <c r="AM1001"/>
      <c r="AN1001"/>
      <c r="AO1001"/>
      <c r="AP1001"/>
      <c r="AQ1001" s="59"/>
      <c r="AR1001" s="10"/>
      <c r="AS1001" s="10"/>
      <c r="AT1001"/>
    </row>
    <row r="1002" spans="2:46" x14ac:dyDescent="0.25">
      <c r="B1002" s="4"/>
      <c r="AL1002"/>
      <c r="AM1002"/>
      <c r="AN1002"/>
      <c r="AO1002"/>
      <c r="AP1002"/>
      <c r="AQ1002" s="59"/>
      <c r="AR1002" s="10"/>
      <c r="AS1002" s="10"/>
      <c r="AT1002"/>
    </row>
    <row r="1003" spans="2:46" x14ac:dyDescent="0.25">
      <c r="B1003" s="4"/>
      <c r="AL1003"/>
      <c r="AM1003"/>
      <c r="AN1003"/>
      <c r="AO1003"/>
      <c r="AP1003"/>
      <c r="AQ1003" s="59"/>
      <c r="AR1003" s="10"/>
      <c r="AS1003" s="10"/>
      <c r="AT1003"/>
    </row>
    <row r="1004" spans="2:46" x14ac:dyDescent="0.25">
      <c r="B1004" s="4"/>
      <c r="AL1004"/>
      <c r="AM1004"/>
      <c r="AN1004"/>
      <c r="AO1004"/>
      <c r="AP1004"/>
      <c r="AQ1004" s="59"/>
      <c r="AR1004" s="10"/>
      <c r="AS1004" s="10"/>
      <c r="AT1004"/>
    </row>
    <row r="1005" spans="2:46" x14ac:dyDescent="0.25">
      <c r="B1005" s="4"/>
      <c r="AL1005"/>
      <c r="AM1005"/>
      <c r="AN1005"/>
      <c r="AO1005"/>
      <c r="AP1005"/>
      <c r="AQ1005" s="59"/>
      <c r="AR1005" s="10"/>
      <c r="AS1005" s="10"/>
      <c r="AT1005"/>
    </row>
    <row r="1006" spans="2:46" x14ac:dyDescent="0.25">
      <c r="B1006" s="4"/>
      <c r="AL1006"/>
      <c r="AM1006"/>
      <c r="AN1006"/>
      <c r="AO1006"/>
      <c r="AP1006"/>
      <c r="AQ1006" s="59"/>
      <c r="AR1006" s="10"/>
      <c r="AS1006" s="10"/>
      <c r="AT1006"/>
    </row>
    <row r="1007" spans="2:46" x14ac:dyDescent="0.25">
      <c r="B1007" s="4"/>
      <c r="AL1007"/>
      <c r="AM1007"/>
      <c r="AN1007"/>
      <c r="AO1007"/>
      <c r="AP1007"/>
      <c r="AQ1007" s="59"/>
      <c r="AR1007" s="10"/>
      <c r="AS1007" s="10"/>
      <c r="AT1007"/>
    </row>
    <row r="1008" spans="2:46" x14ac:dyDescent="0.25">
      <c r="B1008" s="4"/>
      <c r="AL1008"/>
      <c r="AM1008"/>
      <c r="AN1008"/>
      <c r="AO1008"/>
      <c r="AP1008"/>
      <c r="AQ1008" s="59"/>
      <c r="AR1008" s="10"/>
      <c r="AS1008" s="10"/>
      <c r="AT1008"/>
    </row>
    <row r="1009" spans="2:46" x14ac:dyDescent="0.25">
      <c r="B1009" s="4"/>
      <c r="AL1009"/>
      <c r="AM1009"/>
      <c r="AN1009"/>
      <c r="AO1009"/>
      <c r="AP1009"/>
      <c r="AQ1009" s="59"/>
      <c r="AR1009" s="10"/>
      <c r="AS1009" s="10"/>
      <c r="AT1009"/>
    </row>
    <row r="1010" spans="2:46" x14ac:dyDescent="0.25">
      <c r="B1010" s="4"/>
      <c r="AL1010"/>
      <c r="AM1010"/>
      <c r="AN1010"/>
      <c r="AO1010"/>
      <c r="AP1010"/>
      <c r="AQ1010" s="59"/>
      <c r="AR1010" s="10"/>
      <c r="AS1010" s="10"/>
      <c r="AT1010"/>
    </row>
    <row r="1011" spans="2:46" x14ac:dyDescent="0.25">
      <c r="B1011" s="4"/>
      <c r="AL1011"/>
      <c r="AM1011"/>
      <c r="AN1011"/>
      <c r="AO1011"/>
      <c r="AP1011"/>
      <c r="AQ1011" s="59"/>
      <c r="AR1011" s="10"/>
      <c r="AS1011" s="10"/>
      <c r="AT1011"/>
    </row>
    <row r="1012" spans="2:46" x14ac:dyDescent="0.25">
      <c r="B1012" s="4"/>
      <c r="AL1012"/>
      <c r="AM1012"/>
      <c r="AN1012"/>
      <c r="AO1012"/>
      <c r="AP1012"/>
      <c r="AQ1012" s="59"/>
      <c r="AR1012" s="10"/>
      <c r="AS1012" s="10"/>
      <c r="AT1012"/>
    </row>
    <row r="1013" spans="2:46" x14ac:dyDescent="0.25">
      <c r="B1013" s="4"/>
      <c r="AL1013"/>
      <c r="AM1013"/>
      <c r="AN1013"/>
      <c r="AO1013"/>
      <c r="AP1013"/>
      <c r="AQ1013" s="59"/>
      <c r="AR1013" s="10"/>
      <c r="AS1013" s="10"/>
      <c r="AT1013"/>
    </row>
    <row r="1014" spans="2:46" x14ac:dyDescent="0.25">
      <c r="B1014" s="4"/>
      <c r="AL1014"/>
      <c r="AM1014"/>
      <c r="AN1014"/>
      <c r="AO1014"/>
      <c r="AP1014"/>
      <c r="AQ1014" s="59"/>
      <c r="AR1014" s="10"/>
      <c r="AS1014" s="10"/>
      <c r="AT1014"/>
    </row>
    <row r="1015" spans="2:46" x14ac:dyDescent="0.25">
      <c r="B1015" s="4"/>
      <c r="AL1015"/>
      <c r="AM1015"/>
      <c r="AN1015"/>
      <c r="AO1015"/>
      <c r="AP1015"/>
      <c r="AQ1015" s="59"/>
      <c r="AR1015" s="10"/>
      <c r="AS1015" s="10"/>
      <c r="AT1015"/>
    </row>
    <row r="1016" spans="2:46" x14ac:dyDescent="0.25">
      <c r="B1016" s="4"/>
      <c r="AL1016"/>
      <c r="AM1016"/>
      <c r="AN1016"/>
      <c r="AO1016"/>
      <c r="AP1016"/>
      <c r="AQ1016" s="59"/>
      <c r="AR1016" s="10"/>
      <c r="AS1016" s="10"/>
      <c r="AT1016"/>
    </row>
    <row r="1017" spans="2:46" x14ac:dyDescent="0.25">
      <c r="B1017" s="4"/>
      <c r="AL1017"/>
      <c r="AM1017"/>
      <c r="AN1017"/>
      <c r="AO1017"/>
      <c r="AP1017"/>
      <c r="AQ1017" s="59"/>
      <c r="AR1017" s="10"/>
      <c r="AS1017" s="10"/>
      <c r="AT1017"/>
    </row>
    <row r="1018" spans="2:46" x14ac:dyDescent="0.25">
      <c r="B1018" s="4"/>
      <c r="AL1018"/>
      <c r="AM1018"/>
      <c r="AN1018"/>
      <c r="AO1018"/>
      <c r="AP1018"/>
      <c r="AQ1018" s="59"/>
      <c r="AR1018" s="10"/>
      <c r="AS1018" s="10"/>
      <c r="AT1018"/>
    </row>
    <row r="1019" spans="2:46" x14ac:dyDescent="0.25">
      <c r="B1019" s="4"/>
      <c r="AL1019"/>
      <c r="AM1019"/>
      <c r="AN1019"/>
      <c r="AO1019"/>
      <c r="AP1019"/>
      <c r="AQ1019" s="59"/>
      <c r="AR1019" s="10"/>
      <c r="AS1019" s="10"/>
      <c r="AT1019"/>
    </row>
    <row r="1020" spans="2:46" x14ac:dyDescent="0.25">
      <c r="B1020" s="4"/>
      <c r="AL1020"/>
      <c r="AM1020"/>
      <c r="AN1020"/>
      <c r="AO1020"/>
      <c r="AP1020"/>
      <c r="AQ1020" s="59"/>
      <c r="AR1020" s="10"/>
      <c r="AS1020" s="10"/>
      <c r="AT1020"/>
    </row>
    <row r="1021" spans="2:46" x14ac:dyDescent="0.25">
      <c r="B1021" s="4"/>
      <c r="AL1021"/>
      <c r="AM1021"/>
      <c r="AN1021"/>
      <c r="AO1021"/>
      <c r="AP1021"/>
      <c r="AQ1021" s="59"/>
      <c r="AR1021" s="10"/>
      <c r="AS1021" s="10"/>
      <c r="AT1021"/>
    </row>
    <row r="1022" spans="2:46" x14ac:dyDescent="0.25">
      <c r="B1022" s="4"/>
      <c r="AL1022"/>
      <c r="AM1022"/>
      <c r="AN1022"/>
      <c r="AO1022"/>
      <c r="AP1022"/>
      <c r="AQ1022" s="59"/>
      <c r="AR1022" s="10"/>
      <c r="AS1022" s="10"/>
      <c r="AT1022"/>
    </row>
    <row r="1023" spans="2:46" x14ac:dyDescent="0.25">
      <c r="B1023" s="4"/>
      <c r="AL1023"/>
      <c r="AM1023"/>
      <c r="AN1023"/>
      <c r="AO1023"/>
      <c r="AP1023"/>
      <c r="AQ1023" s="59"/>
      <c r="AR1023" s="10"/>
      <c r="AS1023" s="10"/>
      <c r="AT1023"/>
    </row>
    <row r="1024" spans="2:46" x14ac:dyDescent="0.25">
      <c r="B1024" s="4"/>
      <c r="AL1024"/>
      <c r="AM1024"/>
      <c r="AN1024"/>
      <c r="AO1024"/>
      <c r="AP1024"/>
      <c r="AQ1024" s="59"/>
      <c r="AR1024" s="10"/>
      <c r="AS1024" s="10"/>
      <c r="AT1024"/>
    </row>
    <row r="1025" spans="2:46" x14ac:dyDescent="0.25">
      <c r="B1025" s="4"/>
      <c r="AL1025"/>
      <c r="AM1025"/>
      <c r="AN1025"/>
      <c r="AO1025"/>
      <c r="AP1025"/>
      <c r="AQ1025" s="59"/>
      <c r="AR1025" s="10"/>
      <c r="AS1025" s="10"/>
      <c r="AT1025"/>
    </row>
    <row r="1026" spans="2:46" x14ac:dyDescent="0.25">
      <c r="B1026" s="4"/>
      <c r="AL1026"/>
      <c r="AM1026"/>
      <c r="AN1026"/>
      <c r="AO1026"/>
      <c r="AP1026"/>
      <c r="AQ1026" s="59"/>
      <c r="AR1026" s="10"/>
      <c r="AS1026" s="10"/>
      <c r="AT1026"/>
    </row>
    <row r="1027" spans="2:46" x14ac:dyDescent="0.25">
      <c r="B1027" s="4"/>
      <c r="AL1027"/>
      <c r="AM1027"/>
      <c r="AN1027"/>
      <c r="AO1027"/>
      <c r="AP1027"/>
      <c r="AQ1027" s="59"/>
      <c r="AR1027" s="10"/>
      <c r="AS1027" s="10"/>
      <c r="AT1027"/>
    </row>
    <row r="1028" spans="2:46" x14ac:dyDescent="0.25">
      <c r="B1028" s="4"/>
      <c r="AL1028"/>
      <c r="AM1028"/>
      <c r="AN1028"/>
      <c r="AO1028"/>
      <c r="AP1028"/>
      <c r="AQ1028" s="59"/>
      <c r="AR1028" s="10"/>
      <c r="AS1028" s="10"/>
      <c r="AT1028"/>
    </row>
    <row r="1029" spans="2:46" x14ac:dyDescent="0.25">
      <c r="B1029" s="4"/>
      <c r="AL1029"/>
      <c r="AM1029"/>
      <c r="AN1029"/>
      <c r="AO1029"/>
      <c r="AP1029"/>
      <c r="AQ1029" s="59"/>
      <c r="AR1029" s="10"/>
      <c r="AS1029" s="10"/>
      <c r="AT1029"/>
    </row>
    <row r="1030" spans="2:46" x14ac:dyDescent="0.25">
      <c r="B1030" s="4"/>
      <c r="AL1030"/>
      <c r="AM1030"/>
      <c r="AN1030"/>
      <c r="AO1030"/>
      <c r="AP1030"/>
      <c r="AQ1030" s="59"/>
      <c r="AR1030" s="10"/>
      <c r="AS1030" s="10"/>
      <c r="AT1030"/>
    </row>
    <row r="1031" spans="2:46" x14ac:dyDescent="0.25">
      <c r="B1031" s="4"/>
      <c r="AL1031"/>
      <c r="AM1031"/>
      <c r="AN1031"/>
      <c r="AO1031"/>
      <c r="AP1031"/>
      <c r="AQ1031" s="59"/>
      <c r="AR1031" s="10"/>
      <c r="AS1031" s="10"/>
      <c r="AT1031"/>
    </row>
    <row r="1032" spans="2:46" x14ac:dyDescent="0.25">
      <c r="B1032" s="4"/>
      <c r="AL1032"/>
      <c r="AM1032"/>
      <c r="AN1032"/>
      <c r="AO1032"/>
      <c r="AP1032"/>
      <c r="AQ1032" s="59"/>
      <c r="AR1032" s="10"/>
      <c r="AS1032" s="10"/>
      <c r="AT1032"/>
    </row>
    <row r="1033" spans="2:46" x14ac:dyDescent="0.25">
      <c r="B1033" s="4"/>
      <c r="AL1033"/>
      <c r="AM1033"/>
      <c r="AN1033"/>
      <c r="AO1033"/>
      <c r="AP1033"/>
      <c r="AQ1033" s="59"/>
      <c r="AR1033" s="10"/>
      <c r="AS1033" s="10"/>
      <c r="AT1033"/>
    </row>
    <row r="1034" spans="2:46" x14ac:dyDescent="0.25">
      <c r="B1034" s="4"/>
      <c r="AL1034"/>
      <c r="AM1034"/>
      <c r="AN1034"/>
      <c r="AO1034"/>
      <c r="AP1034"/>
      <c r="AQ1034" s="59"/>
      <c r="AR1034" s="10"/>
      <c r="AS1034" s="10"/>
      <c r="AT1034"/>
    </row>
    <row r="1035" spans="2:46" x14ac:dyDescent="0.25">
      <c r="B1035" s="4"/>
      <c r="AL1035"/>
      <c r="AM1035"/>
      <c r="AN1035"/>
      <c r="AO1035"/>
      <c r="AP1035"/>
      <c r="AQ1035" s="59"/>
      <c r="AR1035" s="10"/>
      <c r="AS1035" s="10"/>
      <c r="AT1035"/>
    </row>
    <row r="1036" spans="2:46" x14ac:dyDescent="0.25">
      <c r="B1036" s="4"/>
      <c r="AL1036"/>
      <c r="AM1036"/>
      <c r="AN1036"/>
      <c r="AO1036"/>
      <c r="AP1036"/>
      <c r="AQ1036" s="59"/>
      <c r="AR1036" s="10"/>
      <c r="AS1036" s="10"/>
      <c r="AT1036"/>
    </row>
    <row r="1037" spans="2:46" x14ac:dyDescent="0.25">
      <c r="B1037" s="4"/>
      <c r="AL1037"/>
      <c r="AM1037"/>
      <c r="AN1037"/>
      <c r="AO1037"/>
      <c r="AP1037"/>
      <c r="AQ1037" s="59"/>
      <c r="AR1037" s="10"/>
      <c r="AS1037" s="10"/>
      <c r="AT1037"/>
    </row>
    <row r="1038" spans="2:46" x14ac:dyDescent="0.25">
      <c r="B1038" s="4"/>
      <c r="AL1038"/>
      <c r="AM1038"/>
      <c r="AN1038"/>
      <c r="AO1038"/>
      <c r="AP1038"/>
      <c r="AQ1038" s="59"/>
      <c r="AR1038" s="10"/>
      <c r="AS1038" s="10"/>
      <c r="AT1038"/>
    </row>
    <row r="1039" spans="2:46" x14ac:dyDescent="0.25">
      <c r="B1039" s="4"/>
      <c r="AL1039"/>
      <c r="AM1039"/>
      <c r="AN1039"/>
      <c r="AO1039"/>
      <c r="AP1039"/>
      <c r="AQ1039" s="59"/>
      <c r="AR1039" s="10"/>
      <c r="AS1039" s="10"/>
      <c r="AT1039"/>
    </row>
    <row r="1040" spans="2:46" x14ac:dyDescent="0.25">
      <c r="B1040" s="4"/>
      <c r="AL1040"/>
      <c r="AM1040"/>
      <c r="AN1040"/>
      <c r="AO1040"/>
      <c r="AP1040"/>
      <c r="AQ1040" s="59"/>
      <c r="AR1040" s="10"/>
      <c r="AS1040" s="10"/>
      <c r="AT1040"/>
    </row>
    <row r="1041" spans="2:46" x14ac:dyDescent="0.25">
      <c r="B1041" s="4"/>
      <c r="AL1041"/>
      <c r="AM1041"/>
      <c r="AN1041"/>
      <c r="AO1041"/>
      <c r="AP1041"/>
      <c r="AQ1041" s="59"/>
      <c r="AR1041" s="10"/>
      <c r="AS1041" s="10"/>
      <c r="AT1041"/>
    </row>
    <row r="1042" spans="2:46" x14ac:dyDescent="0.25">
      <c r="B1042" s="4"/>
      <c r="AL1042"/>
      <c r="AM1042"/>
      <c r="AN1042"/>
      <c r="AO1042"/>
      <c r="AP1042"/>
      <c r="AQ1042" s="59"/>
      <c r="AR1042" s="10"/>
      <c r="AS1042" s="10"/>
      <c r="AT1042"/>
    </row>
    <row r="1043" spans="2:46" x14ac:dyDescent="0.25">
      <c r="B1043" s="4"/>
      <c r="AL1043"/>
      <c r="AM1043"/>
      <c r="AN1043"/>
      <c r="AO1043"/>
      <c r="AP1043"/>
      <c r="AQ1043" s="59"/>
      <c r="AR1043" s="10"/>
      <c r="AS1043" s="10"/>
      <c r="AT1043"/>
    </row>
    <row r="1044" spans="2:46" x14ac:dyDescent="0.25">
      <c r="B1044" s="4"/>
      <c r="AL1044"/>
      <c r="AM1044"/>
      <c r="AN1044"/>
      <c r="AO1044"/>
      <c r="AP1044"/>
      <c r="AQ1044" s="59"/>
      <c r="AR1044" s="10"/>
      <c r="AS1044" s="10"/>
      <c r="AT1044"/>
    </row>
    <row r="1045" spans="2:46" x14ac:dyDescent="0.25">
      <c r="B1045" s="4"/>
      <c r="AL1045"/>
      <c r="AM1045"/>
      <c r="AN1045"/>
      <c r="AO1045"/>
      <c r="AP1045"/>
      <c r="AQ1045" s="59"/>
      <c r="AR1045" s="10"/>
      <c r="AS1045" s="10"/>
      <c r="AT1045"/>
    </row>
    <row r="1046" spans="2:46" x14ac:dyDescent="0.25">
      <c r="B1046" s="4"/>
      <c r="AL1046"/>
      <c r="AM1046"/>
      <c r="AN1046"/>
      <c r="AO1046"/>
      <c r="AP1046"/>
      <c r="AQ1046" s="59"/>
      <c r="AR1046" s="10"/>
      <c r="AS1046" s="10"/>
      <c r="AT1046"/>
    </row>
    <row r="1047" spans="2:46" x14ac:dyDescent="0.25">
      <c r="B1047" s="4"/>
      <c r="AL1047"/>
      <c r="AM1047"/>
      <c r="AN1047"/>
      <c r="AO1047"/>
      <c r="AP1047"/>
      <c r="AQ1047" s="59"/>
      <c r="AR1047" s="10"/>
      <c r="AS1047" s="10"/>
      <c r="AT1047"/>
    </row>
    <row r="1048" spans="2:46" x14ac:dyDescent="0.25">
      <c r="B1048" s="4"/>
      <c r="AL1048"/>
      <c r="AM1048"/>
      <c r="AN1048"/>
      <c r="AO1048"/>
      <c r="AP1048"/>
      <c r="AQ1048" s="59"/>
      <c r="AR1048" s="10"/>
      <c r="AS1048" s="10"/>
      <c r="AT1048"/>
    </row>
    <row r="1049" spans="2:46" x14ac:dyDescent="0.25">
      <c r="B1049" s="4"/>
      <c r="AL1049"/>
      <c r="AM1049"/>
      <c r="AN1049"/>
      <c r="AO1049"/>
      <c r="AP1049"/>
      <c r="AQ1049" s="59"/>
      <c r="AR1049" s="10"/>
      <c r="AS1049" s="10"/>
      <c r="AT1049"/>
    </row>
    <row r="1050" spans="2:46" x14ac:dyDescent="0.25">
      <c r="B1050" s="4"/>
      <c r="AL1050"/>
      <c r="AM1050"/>
      <c r="AN1050"/>
      <c r="AO1050"/>
      <c r="AP1050"/>
      <c r="AQ1050" s="59"/>
      <c r="AR1050" s="10"/>
      <c r="AS1050" s="10"/>
      <c r="AT1050"/>
    </row>
    <row r="1051" spans="2:46" x14ac:dyDescent="0.25">
      <c r="B1051" s="4"/>
      <c r="AL1051"/>
      <c r="AM1051"/>
      <c r="AN1051"/>
      <c r="AO1051"/>
      <c r="AP1051"/>
      <c r="AQ1051" s="59"/>
      <c r="AR1051" s="10"/>
      <c r="AS1051" s="10"/>
      <c r="AT1051"/>
    </row>
    <row r="1052" spans="2:46" x14ac:dyDescent="0.25">
      <c r="B1052" s="4"/>
      <c r="AL1052"/>
      <c r="AM1052"/>
      <c r="AN1052"/>
      <c r="AO1052"/>
      <c r="AP1052"/>
      <c r="AQ1052" s="59"/>
      <c r="AR1052" s="10"/>
      <c r="AS1052" s="10"/>
      <c r="AT1052"/>
    </row>
    <row r="1053" spans="2:46" x14ac:dyDescent="0.25">
      <c r="B1053" s="4"/>
      <c r="AL1053"/>
      <c r="AM1053"/>
      <c r="AN1053"/>
      <c r="AO1053"/>
      <c r="AP1053"/>
      <c r="AQ1053" s="59"/>
      <c r="AR1053" s="10"/>
      <c r="AS1053" s="10"/>
      <c r="AT1053"/>
    </row>
    <row r="1054" spans="2:46" x14ac:dyDescent="0.25">
      <c r="B1054" s="4"/>
      <c r="AL1054"/>
      <c r="AM1054"/>
      <c r="AN1054"/>
      <c r="AO1054"/>
      <c r="AP1054"/>
      <c r="AQ1054" s="59"/>
      <c r="AR1054" s="10"/>
      <c r="AS1054" s="10"/>
      <c r="AT1054"/>
    </row>
    <row r="1055" spans="2:46" x14ac:dyDescent="0.25">
      <c r="B1055" s="4"/>
      <c r="AL1055"/>
      <c r="AM1055"/>
      <c r="AN1055"/>
      <c r="AO1055"/>
      <c r="AP1055"/>
      <c r="AQ1055" s="59"/>
      <c r="AR1055" s="10"/>
      <c r="AS1055" s="10"/>
      <c r="AT1055"/>
    </row>
    <row r="1056" spans="2:46" x14ac:dyDescent="0.25">
      <c r="B1056" s="4"/>
      <c r="AL1056"/>
      <c r="AM1056"/>
      <c r="AN1056"/>
      <c r="AO1056"/>
      <c r="AP1056"/>
      <c r="AQ1056" s="59"/>
      <c r="AR1056" s="10"/>
      <c r="AS1056" s="10"/>
      <c r="AT1056"/>
    </row>
    <row r="1057" spans="2:46" x14ac:dyDescent="0.25">
      <c r="B1057" s="4"/>
      <c r="AL1057"/>
      <c r="AM1057"/>
      <c r="AN1057"/>
      <c r="AO1057"/>
      <c r="AP1057"/>
      <c r="AQ1057" s="59"/>
      <c r="AR1057" s="10"/>
      <c r="AS1057" s="10"/>
      <c r="AT1057"/>
    </row>
    <row r="1058" spans="2:46" x14ac:dyDescent="0.25">
      <c r="B1058" s="4"/>
      <c r="AL1058"/>
      <c r="AM1058"/>
      <c r="AN1058"/>
      <c r="AO1058"/>
      <c r="AP1058"/>
      <c r="AQ1058" s="59"/>
      <c r="AR1058" s="10"/>
      <c r="AS1058" s="10"/>
      <c r="AT1058"/>
    </row>
    <row r="1059" spans="2:46" x14ac:dyDescent="0.25">
      <c r="B1059" s="4"/>
      <c r="AL1059"/>
      <c r="AM1059"/>
      <c r="AN1059"/>
      <c r="AO1059"/>
      <c r="AP1059"/>
      <c r="AQ1059" s="59"/>
      <c r="AR1059" s="10"/>
      <c r="AS1059" s="10"/>
      <c r="AT1059"/>
    </row>
    <row r="1060" spans="2:46" x14ac:dyDescent="0.25">
      <c r="B1060" s="4"/>
      <c r="AL1060"/>
      <c r="AM1060"/>
      <c r="AN1060"/>
      <c r="AO1060"/>
      <c r="AP1060"/>
      <c r="AQ1060" s="59"/>
      <c r="AR1060" s="10"/>
      <c r="AS1060" s="10"/>
      <c r="AT1060"/>
    </row>
    <row r="1061" spans="2:46" x14ac:dyDescent="0.25">
      <c r="B1061" s="4"/>
      <c r="AL1061"/>
      <c r="AM1061"/>
      <c r="AN1061"/>
      <c r="AO1061"/>
      <c r="AP1061"/>
      <c r="AQ1061" s="59"/>
      <c r="AR1061" s="10"/>
      <c r="AS1061" s="10"/>
      <c r="AT1061"/>
    </row>
    <row r="1062" spans="2:46" x14ac:dyDescent="0.25">
      <c r="B1062" s="4"/>
      <c r="AL1062"/>
      <c r="AM1062"/>
      <c r="AN1062"/>
      <c r="AO1062"/>
      <c r="AP1062"/>
      <c r="AQ1062" s="59"/>
      <c r="AR1062" s="10"/>
      <c r="AS1062" s="10"/>
      <c r="AT1062"/>
    </row>
    <row r="1063" spans="2:46" x14ac:dyDescent="0.25">
      <c r="B1063" s="4"/>
      <c r="AL1063"/>
      <c r="AM1063"/>
      <c r="AN1063"/>
      <c r="AO1063"/>
      <c r="AP1063"/>
      <c r="AQ1063" s="59"/>
      <c r="AR1063" s="10"/>
      <c r="AS1063" s="10"/>
      <c r="AT1063"/>
    </row>
    <row r="1064" spans="2:46" x14ac:dyDescent="0.25">
      <c r="B1064" s="4"/>
      <c r="AL1064"/>
      <c r="AM1064"/>
      <c r="AN1064"/>
      <c r="AO1064"/>
      <c r="AP1064"/>
      <c r="AQ1064" s="59"/>
      <c r="AR1064" s="10"/>
      <c r="AS1064" s="10"/>
      <c r="AT1064"/>
    </row>
    <row r="1065" spans="2:46" x14ac:dyDescent="0.25">
      <c r="B1065" s="4"/>
      <c r="AL1065"/>
      <c r="AM1065"/>
      <c r="AN1065"/>
      <c r="AO1065"/>
      <c r="AP1065"/>
      <c r="AQ1065" s="59"/>
      <c r="AR1065" s="10"/>
      <c r="AS1065" s="10"/>
      <c r="AT1065"/>
    </row>
    <row r="1066" spans="2:46" x14ac:dyDescent="0.25">
      <c r="B1066" s="4"/>
      <c r="AL1066"/>
      <c r="AM1066"/>
      <c r="AN1066"/>
      <c r="AO1066"/>
      <c r="AP1066"/>
      <c r="AQ1066" s="59"/>
      <c r="AR1066" s="10"/>
      <c r="AS1066" s="10"/>
      <c r="AT1066"/>
    </row>
    <row r="1067" spans="2:46" x14ac:dyDescent="0.25">
      <c r="B1067" s="4"/>
      <c r="AL1067"/>
      <c r="AM1067"/>
      <c r="AN1067"/>
      <c r="AO1067"/>
      <c r="AP1067"/>
      <c r="AQ1067" s="59"/>
      <c r="AR1067" s="10"/>
      <c r="AS1067" s="10"/>
      <c r="AT1067"/>
    </row>
    <row r="1068" spans="2:46" x14ac:dyDescent="0.25">
      <c r="B1068" s="4"/>
      <c r="AL1068"/>
      <c r="AM1068"/>
      <c r="AN1068"/>
      <c r="AO1068"/>
      <c r="AP1068"/>
      <c r="AQ1068" s="59"/>
      <c r="AR1068" s="10"/>
      <c r="AS1068" s="10"/>
      <c r="AT1068"/>
    </row>
    <row r="1069" spans="2:46" x14ac:dyDescent="0.25">
      <c r="B1069" s="4"/>
      <c r="AL1069"/>
      <c r="AM1069"/>
      <c r="AN1069"/>
      <c r="AO1069"/>
      <c r="AP1069"/>
      <c r="AQ1069" s="59"/>
      <c r="AR1069" s="10"/>
      <c r="AS1069" s="10"/>
      <c r="AT1069"/>
    </row>
    <row r="1070" spans="2:46" x14ac:dyDescent="0.25">
      <c r="B1070" s="4"/>
      <c r="AL1070"/>
      <c r="AM1070"/>
      <c r="AN1070"/>
      <c r="AO1070"/>
      <c r="AP1070"/>
      <c r="AQ1070" s="59"/>
      <c r="AR1070" s="10"/>
      <c r="AS1070" s="10"/>
      <c r="AT1070"/>
    </row>
    <row r="1071" spans="2:46" x14ac:dyDescent="0.25">
      <c r="B1071" s="4"/>
      <c r="AL1071"/>
      <c r="AM1071"/>
      <c r="AN1071"/>
      <c r="AO1071"/>
      <c r="AP1071"/>
      <c r="AQ1071" s="59"/>
      <c r="AR1071" s="10"/>
      <c r="AS1071" s="10"/>
      <c r="AT1071"/>
    </row>
    <row r="1072" spans="2:46" x14ac:dyDescent="0.25">
      <c r="B1072" s="4"/>
      <c r="AL1072"/>
      <c r="AM1072"/>
      <c r="AN1072"/>
      <c r="AO1072"/>
      <c r="AP1072"/>
      <c r="AQ1072" s="59"/>
      <c r="AR1072" s="10"/>
      <c r="AS1072" s="10"/>
      <c r="AT1072"/>
    </row>
    <row r="1073" spans="2:46" x14ac:dyDescent="0.25">
      <c r="B1073" s="4"/>
      <c r="AL1073"/>
      <c r="AM1073"/>
      <c r="AN1073"/>
      <c r="AO1073"/>
      <c r="AP1073"/>
      <c r="AQ1073" s="59"/>
      <c r="AR1073" s="10"/>
      <c r="AS1073" s="10"/>
      <c r="AT1073"/>
    </row>
    <row r="1074" spans="2:46" x14ac:dyDescent="0.25">
      <c r="B1074" s="4"/>
      <c r="AL1074"/>
      <c r="AM1074"/>
      <c r="AN1074"/>
      <c r="AO1074"/>
      <c r="AP1074"/>
      <c r="AQ1074" s="59"/>
      <c r="AR1074" s="10"/>
      <c r="AS1074" s="10"/>
      <c r="AT1074"/>
    </row>
    <row r="1075" spans="2:46" x14ac:dyDescent="0.25">
      <c r="B1075" s="4"/>
      <c r="AL1075"/>
      <c r="AM1075"/>
      <c r="AN1075"/>
      <c r="AO1075"/>
      <c r="AP1075"/>
      <c r="AQ1075" s="59"/>
      <c r="AR1075" s="10"/>
      <c r="AS1075" s="10"/>
      <c r="AT1075"/>
    </row>
    <row r="1076" spans="2:46" x14ac:dyDescent="0.25">
      <c r="B1076" s="4"/>
      <c r="AL1076"/>
      <c r="AM1076"/>
      <c r="AN1076"/>
      <c r="AO1076"/>
      <c r="AP1076"/>
      <c r="AQ1076" s="59"/>
      <c r="AR1076" s="10"/>
      <c r="AS1076" s="10"/>
      <c r="AT1076"/>
    </row>
    <row r="1077" spans="2:46" x14ac:dyDescent="0.25">
      <c r="B1077" s="4"/>
      <c r="AL1077"/>
      <c r="AM1077"/>
      <c r="AN1077"/>
      <c r="AO1077"/>
      <c r="AP1077"/>
      <c r="AQ1077" s="59"/>
      <c r="AR1077" s="10"/>
      <c r="AS1077" s="10"/>
      <c r="AT1077"/>
    </row>
    <row r="1078" spans="2:46" x14ac:dyDescent="0.25">
      <c r="B1078" s="4"/>
      <c r="AL1078"/>
      <c r="AM1078"/>
      <c r="AN1078"/>
      <c r="AO1078"/>
      <c r="AP1078"/>
      <c r="AQ1078" s="59"/>
      <c r="AR1078" s="10"/>
      <c r="AS1078" s="10"/>
      <c r="AT1078"/>
    </row>
    <row r="1079" spans="2:46" x14ac:dyDescent="0.25">
      <c r="B1079" s="4"/>
      <c r="AL1079"/>
      <c r="AM1079"/>
      <c r="AN1079"/>
      <c r="AO1079"/>
      <c r="AP1079"/>
      <c r="AQ1079" s="59"/>
      <c r="AR1079" s="10"/>
      <c r="AS1079" s="10"/>
      <c r="AT1079"/>
    </row>
    <row r="1080" spans="2:46" x14ac:dyDescent="0.25">
      <c r="B1080" s="4"/>
      <c r="AL1080"/>
      <c r="AM1080"/>
      <c r="AN1080"/>
      <c r="AO1080"/>
      <c r="AP1080"/>
      <c r="AQ1080" s="59"/>
      <c r="AR1080" s="10"/>
      <c r="AS1080" s="10"/>
      <c r="AT1080"/>
    </row>
    <row r="1081" spans="2:46" x14ac:dyDescent="0.25">
      <c r="B1081" s="4"/>
      <c r="AL1081"/>
      <c r="AM1081"/>
      <c r="AN1081"/>
      <c r="AO1081"/>
      <c r="AP1081"/>
      <c r="AQ1081" s="59"/>
      <c r="AR1081" s="10"/>
      <c r="AS1081" s="10"/>
      <c r="AT1081"/>
    </row>
    <row r="1082" spans="2:46" x14ac:dyDescent="0.25">
      <c r="B1082" s="4"/>
      <c r="AL1082"/>
      <c r="AM1082"/>
      <c r="AN1082"/>
      <c r="AO1082"/>
      <c r="AP1082"/>
      <c r="AQ1082" s="59"/>
      <c r="AR1082" s="10"/>
      <c r="AS1082" s="10"/>
      <c r="AT1082"/>
    </row>
    <row r="1083" spans="2:46" x14ac:dyDescent="0.25">
      <c r="B1083" s="4"/>
      <c r="AL1083"/>
      <c r="AM1083"/>
      <c r="AN1083"/>
      <c r="AO1083"/>
      <c r="AP1083"/>
      <c r="AQ1083" s="59"/>
      <c r="AR1083" s="10"/>
      <c r="AS1083" s="10"/>
      <c r="AT1083"/>
    </row>
    <row r="1084" spans="2:46" x14ac:dyDescent="0.25">
      <c r="B1084" s="4"/>
      <c r="AL1084"/>
      <c r="AM1084"/>
      <c r="AN1084"/>
      <c r="AO1084"/>
      <c r="AP1084"/>
      <c r="AQ1084" s="59"/>
      <c r="AR1084" s="10"/>
      <c r="AS1084" s="10"/>
      <c r="AT1084"/>
    </row>
    <row r="1085" spans="2:46" x14ac:dyDescent="0.25">
      <c r="B1085" s="4"/>
      <c r="AL1085"/>
      <c r="AM1085"/>
      <c r="AN1085"/>
      <c r="AO1085"/>
      <c r="AP1085"/>
      <c r="AQ1085" s="59"/>
      <c r="AR1085" s="10"/>
      <c r="AS1085" s="10"/>
      <c r="AT1085"/>
    </row>
    <row r="1086" spans="2:46" x14ac:dyDescent="0.25">
      <c r="B1086" s="4"/>
      <c r="AL1086"/>
      <c r="AM1086"/>
      <c r="AN1086"/>
      <c r="AO1086"/>
      <c r="AP1086"/>
      <c r="AQ1086" s="59"/>
      <c r="AR1086" s="10"/>
      <c r="AS1086" s="10"/>
      <c r="AT1086"/>
    </row>
    <row r="1087" spans="2:46" x14ac:dyDescent="0.25">
      <c r="B1087" s="4"/>
      <c r="AL1087"/>
      <c r="AM1087"/>
      <c r="AN1087"/>
      <c r="AO1087"/>
      <c r="AP1087"/>
      <c r="AQ1087" s="59"/>
      <c r="AR1087" s="10"/>
      <c r="AS1087" s="10"/>
      <c r="AT1087"/>
    </row>
    <row r="1088" spans="2:46" x14ac:dyDescent="0.25">
      <c r="B1088" s="4"/>
      <c r="AL1088"/>
      <c r="AM1088"/>
      <c r="AN1088"/>
      <c r="AO1088"/>
      <c r="AP1088"/>
      <c r="AQ1088" s="59"/>
      <c r="AR1088" s="10"/>
      <c r="AS1088" s="10"/>
      <c r="AT1088"/>
    </row>
    <row r="1089" spans="2:46" x14ac:dyDescent="0.25">
      <c r="B1089" s="4"/>
      <c r="AL1089"/>
      <c r="AM1089"/>
      <c r="AN1089"/>
      <c r="AO1089"/>
      <c r="AP1089"/>
      <c r="AQ1089" s="59"/>
      <c r="AR1089" s="10"/>
      <c r="AS1089" s="10"/>
      <c r="AT1089"/>
    </row>
    <row r="1090" spans="2:46" x14ac:dyDescent="0.25">
      <c r="B1090" s="4"/>
      <c r="AL1090"/>
      <c r="AM1090"/>
      <c r="AN1090"/>
      <c r="AO1090"/>
      <c r="AP1090"/>
      <c r="AQ1090" s="59"/>
      <c r="AR1090" s="10"/>
      <c r="AS1090" s="10"/>
      <c r="AT1090"/>
    </row>
    <row r="1091" spans="2:46" x14ac:dyDescent="0.25">
      <c r="B1091" s="4"/>
      <c r="AL1091"/>
      <c r="AM1091"/>
      <c r="AN1091"/>
      <c r="AO1091"/>
      <c r="AP1091"/>
      <c r="AQ1091" s="59"/>
      <c r="AR1091" s="10"/>
      <c r="AS1091" s="10"/>
      <c r="AT1091"/>
    </row>
    <row r="1092" spans="2:46" x14ac:dyDescent="0.25">
      <c r="B1092" s="4"/>
      <c r="AL1092"/>
      <c r="AM1092"/>
      <c r="AN1092"/>
      <c r="AO1092"/>
      <c r="AP1092"/>
      <c r="AQ1092" s="59"/>
      <c r="AR1092" s="10"/>
      <c r="AS1092" s="10"/>
      <c r="AT1092"/>
    </row>
    <row r="1093" spans="2:46" x14ac:dyDescent="0.25">
      <c r="B1093" s="4"/>
      <c r="AL1093"/>
      <c r="AM1093"/>
      <c r="AN1093"/>
      <c r="AO1093"/>
      <c r="AP1093"/>
      <c r="AQ1093" s="59"/>
      <c r="AR1093" s="10"/>
      <c r="AS1093" s="10"/>
      <c r="AT1093"/>
    </row>
    <row r="1094" spans="2:46" x14ac:dyDescent="0.25">
      <c r="B1094" s="4"/>
      <c r="AL1094"/>
      <c r="AM1094"/>
      <c r="AN1094"/>
      <c r="AO1094"/>
      <c r="AP1094"/>
      <c r="AQ1094" s="59"/>
      <c r="AR1094" s="10"/>
      <c r="AS1094" s="10"/>
      <c r="AT1094"/>
    </row>
    <row r="1095" spans="2:46" x14ac:dyDescent="0.25">
      <c r="B1095" s="4"/>
      <c r="AL1095"/>
      <c r="AM1095"/>
      <c r="AN1095"/>
      <c r="AO1095"/>
      <c r="AP1095"/>
      <c r="AQ1095" s="59"/>
      <c r="AR1095" s="10"/>
      <c r="AS1095" s="10"/>
      <c r="AT1095"/>
    </row>
    <row r="1096" spans="2:46" x14ac:dyDescent="0.25">
      <c r="B1096" s="4"/>
      <c r="AL1096"/>
      <c r="AM1096"/>
      <c r="AN1096"/>
      <c r="AO1096"/>
      <c r="AP1096"/>
      <c r="AQ1096" s="59"/>
      <c r="AR1096" s="10"/>
      <c r="AS1096" s="10"/>
      <c r="AT1096"/>
    </row>
    <row r="1097" spans="2:46" x14ac:dyDescent="0.25">
      <c r="B1097" s="4"/>
      <c r="AL1097"/>
      <c r="AM1097"/>
      <c r="AN1097"/>
      <c r="AO1097"/>
      <c r="AP1097"/>
      <c r="AQ1097" s="59"/>
      <c r="AR1097" s="10"/>
      <c r="AS1097" s="10"/>
      <c r="AT1097"/>
    </row>
    <row r="1098" spans="2:46" x14ac:dyDescent="0.25">
      <c r="B1098" s="4"/>
      <c r="AL1098"/>
      <c r="AM1098"/>
      <c r="AN1098"/>
      <c r="AO1098"/>
      <c r="AP1098"/>
      <c r="AQ1098" s="59"/>
      <c r="AR1098" s="10"/>
      <c r="AS1098" s="10"/>
      <c r="AT1098"/>
    </row>
    <row r="1099" spans="2:46" x14ac:dyDescent="0.25">
      <c r="B1099" s="4"/>
      <c r="AL1099"/>
      <c r="AM1099"/>
      <c r="AN1099"/>
      <c r="AO1099"/>
      <c r="AP1099"/>
      <c r="AQ1099" s="59"/>
      <c r="AR1099" s="10"/>
      <c r="AS1099" s="10"/>
      <c r="AT1099"/>
    </row>
    <row r="1100" spans="2:46" x14ac:dyDescent="0.25">
      <c r="B1100" s="4"/>
      <c r="AL1100"/>
      <c r="AM1100"/>
      <c r="AN1100"/>
      <c r="AO1100"/>
      <c r="AP1100"/>
      <c r="AQ1100" s="59"/>
      <c r="AR1100" s="10"/>
      <c r="AS1100" s="10"/>
      <c r="AT1100"/>
    </row>
    <row r="1101" spans="2:46" x14ac:dyDescent="0.25">
      <c r="B1101" s="4"/>
      <c r="AL1101"/>
      <c r="AM1101"/>
      <c r="AN1101"/>
      <c r="AO1101"/>
      <c r="AP1101"/>
      <c r="AQ1101" s="59"/>
      <c r="AR1101" s="10"/>
      <c r="AS1101" s="10"/>
      <c r="AT1101"/>
    </row>
    <row r="1102" spans="2:46" x14ac:dyDescent="0.25">
      <c r="B1102" s="4"/>
      <c r="AL1102"/>
      <c r="AM1102"/>
      <c r="AN1102"/>
      <c r="AO1102"/>
      <c r="AP1102"/>
      <c r="AQ1102" s="59"/>
      <c r="AR1102" s="10"/>
      <c r="AS1102" s="10"/>
      <c r="AT1102"/>
    </row>
    <row r="1103" spans="2:46" x14ac:dyDescent="0.25">
      <c r="B1103" s="4"/>
      <c r="AL1103"/>
      <c r="AM1103"/>
      <c r="AN1103"/>
      <c r="AO1103"/>
      <c r="AP1103"/>
      <c r="AQ1103" s="59"/>
      <c r="AR1103" s="10"/>
      <c r="AS1103" s="10"/>
      <c r="AT1103"/>
    </row>
    <row r="1104" spans="2:46" x14ac:dyDescent="0.25">
      <c r="B1104" s="4"/>
      <c r="AL1104"/>
      <c r="AM1104"/>
      <c r="AN1104"/>
      <c r="AO1104"/>
      <c r="AP1104"/>
      <c r="AQ1104" s="59"/>
      <c r="AR1104" s="10"/>
      <c r="AS1104" s="10"/>
      <c r="AT1104"/>
    </row>
    <row r="1105" spans="2:46" x14ac:dyDescent="0.25">
      <c r="B1105" s="4"/>
      <c r="AL1105"/>
      <c r="AM1105"/>
      <c r="AN1105"/>
      <c r="AO1105"/>
      <c r="AP1105"/>
      <c r="AQ1105" s="59"/>
      <c r="AR1105" s="10"/>
      <c r="AS1105" s="10"/>
      <c r="AT1105"/>
    </row>
    <row r="1106" spans="2:46" x14ac:dyDescent="0.25">
      <c r="B1106" s="4"/>
      <c r="AL1106"/>
      <c r="AM1106"/>
      <c r="AN1106"/>
      <c r="AO1106"/>
      <c r="AP1106"/>
      <c r="AQ1106" s="59"/>
      <c r="AR1106" s="10"/>
      <c r="AS1106" s="10"/>
      <c r="AT1106"/>
    </row>
    <row r="1107" spans="2:46" x14ac:dyDescent="0.25">
      <c r="B1107" s="4"/>
      <c r="AL1107"/>
      <c r="AM1107"/>
      <c r="AN1107"/>
      <c r="AO1107"/>
      <c r="AP1107"/>
      <c r="AQ1107" s="59"/>
      <c r="AR1107" s="10"/>
      <c r="AS1107" s="10"/>
      <c r="AT1107"/>
    </row>
    <row r="1108" spans="2:46" x14ac:dyDescent="0.25">
      <c r="B1108" s="4"/>
      <c r="AL1108"/>
      <c r="AM1108"/>
      <c r="AN1108"/>
      <c r="AO1108"/>
      <c r="AP1108"/>
      <c r="AQ1108" s="59"/>
      <c r="AR1108" s="10"/>
      <c r="AS1108" s="10"/>
      <c r="AT1108"/>
    </row>
    <row r="1109" spans="2:46" x14ac:dyDescent="0.25">
      <c r="B1109" s="4"/>
      <c r="AL1109"/>
      <c r="AM1109"/>
      <c r="AN1109"/>
      <c r="AO1109"/>
      <c r="AP1109"/>
      <c r="AQ1109" s="59"/>
      <c r="AR1109" s="10"/>
      <c r="AS1109" s="10"/>
      <c r="AT1109"/>
    </row>
    <row r="1110" spans="2:46" x14ac:dyDescent="0.25">
      <c r="B1110" s="4"/>
      <c r="AL1110"/>
      <c r="AM1110"/>
      <c r="AN1110"/>
      <c r="AO1110"/>
      <c r="AP1110"/>
      <c r="AQ1110" s="59"/>
      <c r="AR1110" s="10"/>
      <c r="AS1110" s="10"/>
      <c r="AT1110"/>
    </row>
    <row r="1111" spans="2:46" x14ac:dyDescent="0.25">
      <c r="B1111" s="4"/>
      <c r="AL1111"/>
      <c r="AM1111"/>
      <c r="AN1111"/>
      <c r="AO1111"/>
      <c r="AP1111"/>
      <c r="AQ1111" s="59"/>
      <c r="AR1111" s="10"/>
      <c r="AS1111" s="10"/>
      <c r="AT1111"/>
    </row>
    <row r="1112" spans="2:46" x14ac:dyDescent="0.25">
      <c r="B1112" s="4"/>
      <c r="AL1112"/>
      <c r="AM1112"/>
      <c r="AN1112"/>
      <c r="AO1112"/>
      <c r="AP1112"/>
      <c r="AQ1112" s="59"/>
      <c r="AR1112" s="10"/>
      <c r="AS1112" s="10"/>
      <c r="AT1112"/>
    </row>
    <row r="1113" spans="2:46" x14ac:dyDescent="0.25">
      <c r="B1113" s="4"/>
      <c r="AL1113"/>
      <c r="AM1113"/>
      <c r="AN1113"/>
      <c r="AO1113"/>
      <c r="AP1113"/>
      <c r="AQ1113" s="59"/>
      <c r="AR1113" s="10"/>
      <c r="AS1113" s="10"/>
      <c r="AT1113"/>
    </row>
    <row r="1114" spans="2:46" x14ac:dyDescent="0.25">
      <c r="B1114" s="4"/>
      <c r="AL1114"/>
      <c r="AM1114"/>
      <c r="AN1114"/>
      <c r="AO1114"/>
      <c r="AP1114"/>
      <c r="AQ1114" s="59"/>
      <c r="AR1114" s="10"/>
      <c r="AS1114" s="10"/>
      <c r="AT1114"/>
    </row>
    <row r="1115" spans="2:46" x14ac:dyDescent="0.25">
      <c r="B1115" s="4"/>
      <c r="AL1115"/>
      <c r="AM1115"/>
      <c r="AN1115"/>
      <c r="AO1115"/>
      <c r="AP1115"/>
      <c r="AQ1115" s="59"/>
      <c r="AR1115" s="10"/>
      <c r="AS1115" s="10"/>
      <c r="AT1115"/>
    </row>
    <row r="1116" spans="2:46" x14ac:dyDescent="0.25">
      <c r="B1116" s="4"/>
      <c r="AL1116"/>
      <c r="AM1116"/>
      <c r="AN1116"/>
      <c r="AO1116"/>
      <c r="AP1116"/>
      <c r="AQ1116" s="59"/>
      <c r="AR1116" s="10"/>
      <c r="AS1116" s="10"/>
      <c r="AT1116"/>
    </row>
    <row r="1117" spans="2:46" x14ac:dyDescent="0.25">
      <c r="B1117" s="4"/>
      <c r="AL1117"/>
      <c r="AM1117"/>
      <c r="AN1117"/>
      <c r="AO1117"/>
      <c r="AP1117"/>
      <c r="AQ1117" s="59"/>
      <c r="AR1117" s="10"/>
      <c r="AS1117" s="10"/>
      <c r="AT1117"/>
    </row>
    <row r="1118" spans="2:46" x14ac:dyDescent="0.25">
      <c r="B1118" s="4"/>
      <c r="AL1118"/>
      <c r="AM1118"/>
      <c r="AN1118"/>
      <c r="AO1118"/>
      <c r="AP1118"/>
      <c r="AQ1118" s="59"/>
      <c r="AR1118" s="10"/>
      <c r="AS1118" s="10"/>
      <c r="AT1118"/>
    </row>
    <row r="1119" spans="2:46" x14ac:dyDescent="0.25">
      <c r="B1119" s="4"/>
      <c r="AL1119"/>
      <c r="AM1119"/>
      <c r="AN1119"/>
      <c r="AO1119"/>
      <c r="AP1119"/>
      <c r="AQ1119" s="59"/>
      <c r="AR1119" s="10"/>
      <c r="AS1119" s="10"/>
      <c r="AT1119"/>
    </row>
    <row r="1120" spans="2:46" x14ac:dyDescent="0.25">
      <c r="B1120" s="4"/>
      <c r="AL1120"/>
      <c r="AM1120"/>
      <c r="AN1120"/>
      <c r="AO1120"/>
      <c r="AP1120"/>
      <c r="AQ1120" s="59"/>
      <c r="AR1120" s="10"/>
      <c r="AS1120" s="10"/>
      <c r="AT1120"/>
    </row>
    <row r="1121" spans="2:46" x14ac:dyDescent="0.25">
      <c r="B1121" s="4"/>
      <c r="AL1121"/>
      <c r="AM1121"/>
      <c r="AN1121"/>
      <c r="AO1121"/>
      <c r="AP1121"/>
      <c r="AQ1121" s="59"/>
      <c r="AR1121" s="10"/>
      <c r="AS1121" s="10"/>
      <c r="AT1121"/>
    </row>
    <row r="1122" spans="2:46" x14ac:dyDescent="0.25">
      <c r="B1122" s="4"/>
      <c r="AL1122"/>
      <c r="AM1122"/>
      <c r="AN1122"/>
      <c r="AO1122"/>
      <c r="AP1122"/>
      <c r="AQ1122" s="59"/>
      <c r="AR1122" s="10"/>
      <c r="AS1122" s="10"/>
      <c r="AT1122"/>
    </row>
    <row r="1123" spans="2:46" x14ac:dyDescent="0.25">
      <c r="B1123" s="4"/>
      <c r="AL1123"/>
      <c r="AM1123"/>
      <c r="AN1123"/>
      <c r="AO1123"/>
      <c r="AP1123"/>
      <c r="AQ1123" s="59"/>
      <c r="AR1123" s="10"/>
      <c r="AS1123" s="10"/>
      <c r="AT1123"/>
    </row>
    <row r="1124" spans="2:46" x14ac:dyDescent="0.25">
      <c r="B1124" s="4"/>
      <c r="AL1124"/>
      <c r="AM1124"/>
      <c r="AN1124"/>
      <c r="AO1124"/>
      <c r="AP1124"/>
      <c r="AQ1124" s="59"/>
      <c r="AR1124" s="10"/>
      <c r="AS1124" s="10"/>
      <c r="AT1124"/>
    </row>
    <row r="1125" spans="2:46" x14ac:dyDescent="0.25">
      <c r="B1125" s="4"/>
      <c r="AL1125"/>
      <c r="AM1125"/>
      <c r="AN1125"/>
      <c r="AO1125"/>
      <c r="AP1125"/>
      <c r="AQ1125" s="59"/>
      <c r="AR1125" s="10"/>
      <c r="AS1125" s="10"/>
      <c r="AT1125"/>
    </row>
    <row r="1126" spans="2:46" x14ac:dyDescent="0.25">
      <c r="B1126" s="4"/>
      <c r="AL1126"/>
      <c r="AM1126"/>
      <c r="AN1126"/>
      <c r="AO1126"/>
      <c r="AP1126"/>
      <c r="AQ1126" s="59"/>
      <c r="AR1126" s="10"/>
      <c r="AS1126" s="10"/>
      <c r="AT1126"/>
    </row>
    <row r="1127" spans="2:46" x14ac:dyDescent="0.25">
      <c r="B1127" s="4"/>
      <c r="AL1127"/>
      <c r="AM1127"/>
      <c r="AN1127"/>
      <c r="AO1127"/>
      <c r="AP1127"/>
      <c r="AQ1127" s="59"/>
      <c r="AR1127" s="10"/>
      <c r="AS1127" s="10"/>
      <c r="AT1127"/>
    </row>
    <row r="1128" spans="2:46" x14ac:dyDescent="0.25">
      <c r="B1128" s="4"/>
      <c r="AL1128"/>
      <c r="AM1128"/>
      <c r="AN1128"/>
      <c r="AO1128"/>
      <c r="AP1128"/>
      <c r="AQ1128" s="59"/>
      <c r="AR1128" s="10"/>
      <c r="AS1128" s="10"/>
      <c r="AT1128"/>
    </row>
    <row r="1129" spans="2:46" x14ac:dyDescent="0.25">
      <c r="B1129" s="4"/>
      <c r="AL1129"/>
      <c r="AM1129"/>
      <c r="AN1129"/>
      <c r="AO1129"/>
      <c r="AP1129"/>
      <c r="AQ1129" s="59"/>
      <c r="AR1129" s="10"/>
      <c r="AS1129" s="10"/>
      <c r="AT1129"/>
    </row>
    <row r="1130" spans="2:46" x14ac:dyDescent="0.25">
      <c r="B1130" s="4"/>
      <c r="AL1130"/>
      <c r="AM1130"/>
      <c r="AN1130"/>
      <c r="AO1130"/>
      <c r="AP1130"/>
      <c r="AQ1130" s="59"/>
      <c r="AR1130" s="10"/>
      <c r="AS1130" s="10"/>
      <c r="AT1130"/>
    </row>
    <row r="1131" spans="2:46" x14ac:dyDescent="0.25">
      <c r="B1131" s="4"/>
      <c r="AL1131"/>
      <c r="AM1131"/>
      <c r="AN1131"/>
      <c r="AO1131"/>
      <c r="AP1131"/>
      <c r="AQ1131" s="59"/>
      <c r="AR1131" s="10"/>
      <c r="AS1131" s="10"/>
      <c r="AT1131"/>
    </row>
    <row r="1132" spans="2:46" x14ac:dyDescent="0.25">
      <c r="B1132" s="4"/>
      <c r="AL1132"/>
      <c r="AM1132"/>
      <c r="AN1132"/>
      <c r="AO1132"/>
      <c r="AP1132"/>
      <c r="AQ1132" s="59"/>
      <c r="AR1132" s="10"/>
      <c r="AS1132" s="10"/>
      <c r="AT1132"/>
    </row>
    <row r="1133" spans="2:46" x14ac:dyDescent="0.25">
      <c r="B1133" s="4"/>
      <c r="AL1133"/>
      <c r="AM1133"/>
      <c r="AN1133"/>
      <c r="AO1133"/>
      <c r="AP1133"/>
      <c r="AQ1133" s="59"/>
      <c r="AR1133" s="10"/>
      <c r="AS1133" s="10"/>
      <c r="AT1133"/>
    </row>
    <row r="1134" spans="2:46" x14ac:dyDescent="0.25">
      <c r="B1134" s="4"/>
      <c r="AL1134"/>
      <c r="AM1134"/>
      <c r="AN1134"/>
      <c r="AO1134"/>
      <c r="AP1134"/>
      <c r="AQ1134" s="59"/>
      <c r="AR1134" s="10"/>
      <c r="AS1134" s="10"/>
      <c r="AT1134"/>
    </row>
    <row r="1135" spans="2:46" x14ac:dyDescent="0.25">
      <c r="B1135" s="4"/>
      <c r="AL1135"/>
      <c r="AM1135"/>
      <c r="AN1135"/>
      <c r="AO1135"/>
      <c r="AP1135"/>
      <c r="AQ1135" s="59"/>
      <c r="AR1135" s="10"/>
      <c r="AS1135" s="10"/>
      <c r="AT1135"/>
    </row>
    <row r="1136" spans="2:46" x14ac:dyDescent="0.25">
      <c r="B1136" s="4"/>
      <c r="AL1136"/>
      <c r="AM1136"/>
      <c r="AN1136"/>
      <c r="AO1136"/>
      <c r="AP1136"/>
      <c r="AQ1136" s="59"/>
      <c r="AR1136" s="10"/>
      <c r="AS1136" s="10"/>
      <c r="AT1136"/>
    </row>
    <row r="1137" spans="2:46" x14ac:dyDescent="0.25">
      <c r="B1137" s="4"/>
      <c r="AL1137"/>
      <c r="AM1137"/>
      <c r="AN1137"/>
      <c r="AO1137"/>
      <c r="AP1137"/>
      <c r="AQ1137" s="59"/>
      <c r="AR1137" s="10"/>
      <c r="AS1137" s="10"/>
      <c r="AT1137"/>
    </row>
    <row r="1138" spans="2:46" x14ac:dyDescent="0.25">
      <c r="B1138" s="4"/>
      <c r="AL1138"/>
      <c r="AM1138"/>
      <c r="AN1138"/>
      <c r="AO1138"/>
      <c r="AP1138"/>
      <c r="AQ1138" s="59"/>
      <c r="AR1138" s="10"/>
      <c r="AS1138" s="10"/>
      <c r="AT1138"/>
    </row>
    <row r="1139" spans="2:46" x14ac:dyDescent="0.25">
      <c r="B1139" s="4"/>
      <c r="AL1139"/>
      <c r="AM1139"/>
      <c r="AN1139"/>
      <c r="AO1139"/>
      <c r="AP1139"/>
      <c r="AQ1139" s="59"/>
      <c r="AR1139" s="10"/>
      <c r="AS1139" s="10"/>
      <c r="AT1139"/>
    </row>
    <row r="1140" spans="2:46" x14ac:dyDescent="0.25">
      <c r="B1140" s="4"/>
      <c r="AL1140"/>
      <c r="AM1140"/>
      <c r="AN1140"/>
      <c r="AO1140"/>
      <c r="AP1140"/>
      <c r="AQ1140" s="59"/>
      <c r="AR1140" s="10"/>
      <c r="AS1140" s="10"/>
      <c r="AT1140"/>
    </row>
    <row r="1141" spans="2:46" x14ac:dyDescent="0.25">
      <c r="B1141" s="4"/>
      <c r="AL1141"/>
      <c r="AM1141"/>
      <c r="AN1141"/>
      <c r="AO1141"/>
      <c r="AP1141"/>
      <c r="AQ1141" s="59"/>
      <c r="AR1141" s="10"/>
      <c r="AS1141" s="10"/>
      <c r="AT1141"/>
    </row>
    <row r="1142" spans="2:46" x14ac:dyDescent="0.25">
      <c r="B1142" s="4"/>
      <c r="AL1142"/>
      <c r="AM1142"/>
      <c r="AN1142"/>
      <c r="AO1142"/>
      <c r="AP1142"/>
      <c r="AQ1142" s="59"/>
      <c r="AR1142" s="10"/>
      <c r="AS1142" s="10"/>
      <c r="AT1142"/>
    </row>
    <row r="1143" spans="2:46" x14ac:dyDescent="0.25">
      <c r="B1143" s="4"/>
      <c r="AL1143"/>
      <c r="AM1143"/>
      <c r="AN1143"/>
      <c r="AO1143"/>
      <c r="AP1143"/>
      <c r="AQ1143" s="59"/>
      <c r="AR1143" s="10"/>
      <c r="AS1143" s="10"/>
      <c r="AT1143"/>
    </row>
    <row r="1144" spans="2:46" x14ac:dyDescent="0.25">
      <c r="B1144" s="4"/>
      <c r="AL1144"/>
      <c r="AM1144"/>
      <c r="AN1144"/>
      <c r="AO1144"/>
      <c r="AP1144"/>
      <c r="AQ1144" s="59"/>
      <c r="AR1144" s="10"/>
      <c r="AS1144" s="10"/>
      <c r="AT1144"/>
    </row>
    <row r="1145" spans="2:46" x14ac:dyDescent="0.25">
      <c r="B1145" s="4"/>
      <c r="AL1145"/>
      <c r="AM1145"/>
      <c r="AN1145"/>
      <c r="AO1145"/>
      <c r="AP1145"/>
      <c r="AQ1145" s="59"/>
      <c r="AR1145" s="10"/>
      <c r="AS1145" s="10"/>
      <c r="AT1145"/>
    </row>
    <row r="1146" spans="2:46" x14ac:dyDescent="0.25">
      <c r="B1146" s="4"/>
      <c r="AL1146"/>
      <c r="AM1146"/>
      <c r="AN1146"/>
      <c r="AO1146"/>
      <c r="AP1146"/>
      <c r="AQ1146" s="59"/>
      <c r="AR1146" s="10"/>
      <c r="AS1146" s="10"/>
      <c r="AT1146"/>
    </row>
    <row r="1147" spans="2:46" x14ac:dyDescent="0.25">
      <c r="B1147" s="4"/>
      <c r="AL1147"/>
      <c r="AM1147"/>
      <c r="AN1147"/>
      <c r="AO1147"/>
      <c r="AP1147"/>
      <c r="AQ1147" s="59"/>
      <c r="AR1147" s="10"/>
      <c r="AS1147" s="10"/>
      <c r="AT1147"/>
    </row>
    <row r="1148" spans="2:46" x14ac:dyDescent="0.25">
      <c r="B1148" s="4"/>
      <c r="AL1148"/>
      <c r="AM1148"/>
      <c r="AN1148"/>
      <c r="AO1148"/>
      <c r="AP1148"/>
      <c r="AQ1148" s="59"/>
      <c r="AR1148" s="10"/>
      <c r="AS1148" s="10"/>
      <c r="AT1148"/>
    </row>
    <row r="1149" spans="2:46" x14ac:dyDescent="0.25">
      <c r="B1149" s="4"/>
      <c r="AL1149"/>
      <c r="AM1149"/>
      <c r="AN1149"/>
      <c r="AO1149"/>
      <c r="AP1149"/>
      <c r="AQ1149" s="59"/>
      <c r="AR1149" s="10"/>
      <c r="AS1149" s="10"/>
      <c r="AT1149"/>
    </row>
    <row r="1150" spans="2:46" x14ac:dyDescent="0.25">
      <c r="B1150" s="4"/>
      <c r="AL1150"/>
      <c r="AM1150"/>
      <c r="AN1150"/>
      <c r="AO1150"/>
      <c r="AP1150"/>
      <c r="AQ1150" s="59"/>
      <c r="AR1150" s="10"/>
      <c r="AS1150" s="10"/>
      <c r="AT1150"/>
    </row>
    <row r="1151" spans="2:46" x14ac:dyDescent="0.25">
      <c r="B1151" s="4"/>
      <c r="AL1151"/>
      <c r="AM1151"/>
      <c r="AN1151"/>
      <c r="AO1151"/>
      <c r="AP1151"/>
      <c r="AQ1151" s="59"/>
      <c r="AR1151" s="10"/>
      <c r="AS1151" s="10"/>
      <c r="AT1151"/>
    </row>
    <row r="1152" spans="2:46" x14ac:dyDescent="0.25">
      <c r="B1152" s="4"/>
      <c r="AL1152"/>
      <c r="AM1152"/>
      <c r="AN1152"/>
      <c r="AO1152"/>
      <c r="AP1152"/>
      <c r="AQ1152" s="59"/>
      <c r="AR1152" s="10"/>
      <c r="AS1152" s="10"/>
      <c r="AT1152"/>
    </row>
    <row r="1153" spans="2:46" x14ac:dyDescent="0.25">
      <c r="B1153" s="4"/>
      <c r="AL1153"/>
      <c r="AM1153"/>
      <c r="AN1153"/>
      <c r="AO1153"/>
      <c r="AP1153"/>
      <c r="AQ1153" s="59"/>
      <c r="AR1153" s="10"/>
      <c r="AS1153" s="10"/>
      <c r="AT1153"/>
    </row>
    <row r="1154" spans="2:46" x14ac:dyDescent="0.25">
      <c r="B1154" s="4"/>
      <c r="AL1154"/>
      <c r="AM1154"/>
      <c r="AN1154"/>
      <c r="AO1154"/>
      <c r="AP1154"/>
      <c r="AQ1154" s="59"/>
      <c r="AR1154" s="10"/>
      <c r="AS1154" s="10"/>
      <c r="AT1154"/>
    </row>
    <row r="1155" spans="2:46" x14ac:dyDescent="0.25">
      <c r="B1155" s="4"/>
      <c r="AL1155"/>
      <c r="AM1155"/>
      <c r="AN1155"/>
      <c r="AO1155"/>
      <c r="AP1155"/>
      <c r="AQ1155" s="59"/>
      <c r="AR1155" s="10"/>
      <c r="AS1155" s="10"/>
      <c r="AT1155"/>
    </row>
    <row r="1156" spans="2:46" x14ac:dyDescent="0.25">
      <c r="B1156" s="4"/>
      <c r="AL1156"/>
      <c r="AM1156"/>
      <c r="AN1156"/>
      <c r="AO1156"/>
      <c r="AP1156"/>
      <c r="AQ1156" s="59"/>
      <c r="AR1156" s="10"/>
      <c r="AS1156" s="10"/>
      <c r="AT1156"/>
    </row>
    <row r="1157" spans="2:46" x14ac:dyDescent="0.25">
      <c r="B1157" s="4"/>
      <c r="AL1157"/>
      <c r="AM1157"/>
      <c r="AN1157"/>
      <c r="AO1157"/>
      <c r="AP1157"/>
      <c r="AQ1157" s="59"/>
      <c r="AR1157" s="10"/>
      <c r="AS1157" s="10"/>
      <c r="AT1157"/>
    </row>
    <row r="1158" spans="2:46" x14ac:dyDescent="0.25">
      <c r="B1158" s="4"/>
      <c r="AL1158"/>
      <c r="AM1158"/>
      <c r="AN1158"/>
      <c r="AO1158"/>
      <c r="AP1158"/>
      <c r="AQ1158" s="59"/>
      <c r="AR1158" s="10"/>
      <c r="AS1158" s="10"/>
      <c r="AT1158"/>
    </row>
    <row r="1159" spans="2:46" x14ac:dyDescent="0.25">
      <c r="B1159" s="4"/>
      <c r="AL1159"/>
      <c r="AM1159"/>
      <c r="AN1159"/>
      <c r="AO1159"/>
      <c r="AP1159"/>
      <c r="AQ1159" s="59"/>
      <c r="AR1159" s="10"/>
      <c r="AS1159" s="10"/>
      <c r="AT1159"/>
    </row>
    <row r="1160" spans="2:46" x14ac:dyDescent="0.25">
      <c r="B1160" s="4"/>
      <c r="AL1160"/>
      <c r="AM1160"/>
      <c r="AN1160"/>
      <c r="AO1160"/>
      <c r="AP1160"/>
      <c r="AQ1160" s="59"/>
      <c r="AR1160" s="10"/>
      <c r="AS1160" s="10"/>
      <c r="AT1160"/>
    </row>
    <row r="1161" spans="2:46" x14ac:dyDescent="0.25">
      <c r="B1161" s="4"/>
      <c r="AL1161"/>
      <c r="AM1161"/>
      <c r="AN1161"/>
      <c r="AO1161"/>
      <c r="AP1161"/>
      <c r="AQ1161" s="59"/>
      <c r="AR1161" s="10"/>
      <c r="AS1161" s="10"/>
      <c r="AT1161"/>
    </row>
    <row r="1162" spans="2:46" x14ac:dyDescent="0.25">
      <c r="B1162" s="4"/>
      <c r="AL1162"/>
      <c r="AM1162"/>
      <c r="AN1162"/>
      <c r="AO1162"/>
      <c r="AP1162"/>
      <c r="AQ1162" s="59"/>
      <c r="AR1162" s="10"/>
      <c r="AS1162" s="10"/>
      <c r="AT1162"/>
    </row>
    <row r="1163" spans="2:46" x14ac:dyDescent="0.25">
      <c r="B1163" s="4"/>
      <c r="AL1163"/>
      <c r="AM1163"/>
      <c r="AN1163"/>
      <c r="AO1163"/>
      <c r="AP1163"/>
      <c r="AQ1163" s="59"/>
      <c r="AR1163" s="10"/>
      <c r="AS1163" s="10"/>
      <c r="AT1163"/>
    </row>
    <row r="1164" spans="2:46" x14ac:dyDescent="0.25">
      <c r="B1164" s="4"/>
      <c r="AL1164"/>
      <c r="AM1164"/>
      <c r="AN1164"/>
      <c r="AO1164"/>
      <c r="AP1164"/>
      <c r="AQ1164" s="59"/>
      <c r="AR1164" s="10"/>
      <c r="AS1164" s="10"/>
      <c r="AT1164"/>
    </row>
    <row r="1165" spans="2:46" x14ac:dyDescent="0.25">
      <c r="B1165" s="4"/>
      <c r="AL1165"/>
      <c r="AM1165"/>
      <c r="AN1165"/>
      <c r="AO1165"/>
      <c r="AP1165"/>
      <c r="AQ1165" s="59"/>
      <c r="AR1165" s="10"/>
      <c r="AS1165" s="10"/>
      <c r="AT1165"/>
    </row>
    <row r="1166" spans="2:46" x14ac:dyDescent="0.25">
      <c r="B1166" s="4"/>
      <c r="AL1166"/>
      <c r="AM1166"/>
      <c r="AN1166"/>
      <c r="AO1166"/>
      <c r="AP1166"/>
      <c r="AQ1166" s="59"/>
      <c r="AR1166" s="10"/>
      <c r="AS1166" s="10"/>
      <c r="AT1166"/>
    </row>
    <row r="1167" spans="2:46" x14ac:dyDescent="0.25">
      <c r="B1167" s="4"/>
      <c r="AL1167"/>
      <c r="AM1167"/>
      <c r="AN1167"/>
      <c r="AO1167"/>
      <c r="AP1167"/>
      <c r="AQ1167" s="59"/>
      <c r="AR1167" s="10"/>
      <c r="AS1167" s="10"/>
      <c r="AT1167"/>
    </row>
    <row r="1168" spans="2:46" x14ac:dyDescent="0.25">
      <c r="B1168" s="4"/>
      <c r="AL1168"/>
      <c r="AM1168"/>
      <c r="AN1168"/>
      <c r="AO1168"/>
      <c r="AP1168"/>
      <c r="AQ1168" s="59"/>
      <c r="AR1168" s="10"/>
      <c r="AS1168" s="10"/>
      <c r="AT1168"/>
    </row>
    <row r="1169" spans="2:46" x14ac:dyDescent="0.25">
      <c r="B1169" s="4"/>
      <c r="AL1169"/>
      <c r="AM1169"/>
      <c r="AN1169"/>
      <c r="AO1169"/>
      <c r="AP1169"/>
      <c r="AQ1169" s="59"/>
      <c r="AR1169" s="10"/>
      <c r="AS1169" s="10"/>
      <c r="AT1169"/>
    </row>
    <row r="1170" spans="2:46" x14ac:dyDescent="0.25">
      <c r="B1170" s="4"/>
      <c r="AL1170"/>
      <c r="AM1170"/>
      <c r="AN1170"/>
      <c r="AO1170"/>
      <c r="AP1170"/>
      <c r="AQ1170" s="59"/>
      <c r="AR1170" s="10"/>
      <c r="AS1170" s="10"/>
      <c r="AT1170"/>
    </row>
    <row r="1171" spans="2:46" x14ac:dyDescent="0.25">
      <c r="B1171" s="4"/>
      <c r="AL1171"/>
      <c r="AM1171"/>
      <c r="AN1171"/>
      <c r="AO1171"/>
      <c r="AP1171"/>
      <c r="AQ1171" s="59"/>
      <c r="AR1171" s="10"/>
      <c r="AS1171" s="10"/>
      <c r="AT1171"/>
    </row>
    <row r="1172" spans="2:46" x14ac:dyDescent="0.25">
      <c r="B1172" s="4"/>
      <c r="AL1172"/>
      <c r="AM1172"/>
      <c r="AN1172"/>
      <c r="AO1172"/>
      <c r="AP1172"/>
      <c r="AQ1172" s="59"/>
      <c r="AR1172" s="10"/>
      <c r="AS1172" s="10"/>
      <c r="AT1172"/>
    </row>
    <row r="1173" spans="2:46" x14ac:dyDescent="0.25">
      <c r="B1173" s="4"/>
      <c r="AL1173"/>
      <c r="AM1173"/>
      <c r="AN1173"/>
      <c r="AO1173"/>
      <c r="AP1173"/>
      <c r="AQ1173" s="59"/>
      <c r="AR1173" s="10"/>
      <c r="AS1173" s="10"/>
      <c r="AT1173"/>
    </row>
    <row r="1174" spans="2:46" x14ac:dyDescent="0.25">
      <c r="B1174" s="4"/>
      <c r="AL1174"/>
      <c r="AM1174"/>
      <c r="AN1174"/>
      <c r="AO1174"/>
      <c r="AP1174"/>
      <c r="AQ1174" s="59"/>
      <c r="AR1174" s="10"/>
      <c r="AS1174" s="10"/>
      <c r="AT1174"/>
    </row>
    <row r="1175" spans="2:46" x14ac:dyDescent="0.25">
      <c r="B1175" s="4"/>
      <c r="AL1175"/>
      <c r="AM1175"/>
      <c r="AN1175"/>
      <c r="AO1175"/>
      <c r="AP1175"/>
      <c r="AQ1175" s="59"/>
      <c r="AR1175" s="10"/>
      <c r="AS1175" s="10"/>
      <c r="AT1175"/>
    </row>
    <row r="1176" spans="2:46" x14ac:dyDescent="0.25">
      <c r="B1176" s="4"/>
      <c r="AL1176"/>
      <c r="AM1176"/>
      <c r="AN1176"/>
      <c r="AO1176"/>
      <c r="AP1176"/>
      <c r="AQ1176" s="59"/>
      <c r="AR1176" s="10"/>
      <c r="AS1176" s="10"/>
      <c r="AT1176"/>
    </row>
    <row r="1177" spans="2:46" x14ac:dyDescent="0.25">
      <c r="B1177" s="4"/>
      <c r="AL1177"/>
      <c r="AM1177"/>
      <c r="AN1177"/>
      <c r="AO1177"/>
      <c r="AP1177"/>
      <c r="AQ1177" s="59"/>
      <c r="AR1177" s="10"/>
      <c r="AS1177" s="10"/>
      <c r="AT1177"/>
    </row>
    <row r="1178" spans="2:46" x14ac:dyDescent="0.25">
      <c r="B1178" s="4"/>
      <c r="AL1178"/>
      <c r="AM1178"/>
      <c r="AN1178"/>
      <c r="AO1178"/>
      <c r="AP1178"/>
      <c r="AQ1178" s="59"/>
      <c r="AR1178" s="10"/>
      <c r="AS1178" s="10"/>
      <c r="AT1178"/>
    </row>
    <row r="1179" spans="2:46" x14ac:dyDescent="0.25">
      <c r="B1179" s="4"/>
      <c r="AL1179"/>
      <c r="AM1179"/>
      <c r="AN1179"/>
      <c r="AO1179"/>
      <c r="AP1179"/>
      <c r="AQ1179" s="59"/>
      <c r="AR1179" s="10"/>
      <c r="AS1179" s="10"/>
      <c r="AT1179"/>
    </row>
    <row r="1180" spans="2:46" x14ac:dyDescent="0.25">
      <c r="B1180" s="4"/>
      <c r="AL1180"/>
      <c r="AM1180"/>
      <c r="AN1180"/>
      <c r="AO1180"/>
      <c r="AP1180"/>
      <c r="AQ1180" s="59"/>
      <c r="AR1180" s="10"/>
      <c r="AS1180" s="10"/>
      <c r="AT1180"/>
    </row>
    <row r="1181" spans="2:46" x14ac:dyDescent="0.25">
      <c r="B1181" s="4"/>
      <c r="AL1181"/>
      <c r="AM1181"/>
      <c r="AN1181"/>
      <c r="AO1181"/>
      <c r="AP1181"/>
      <c r="AQ1181" s="59"/>
      <c r="AR1181" s="10"/>
      <c r="AS1181" s="10"/>
      <c r="AT1181"/>
    </row>
    <row r="1182" spans="2:46" x14ac:dyDescent="0.25">
      <c r="B1182" s="4"/>
      <c r="AL1182"/>
      <c r="AM1182"/>
      <c r="AN1182"/>
      <c r="AO1182"/>
      <c r="AP1182"/>
      <c r="AQ1182" s="59"/>
      <c r="AR1182" s="10"/>
      <c r="AS1182" s="10"/>
      <c r="AT1182"/>
    </row>
    <row r="1183" spans="2:46" x14ac:dyDescent="0.25">
      <c r="B1183" s="4"/>
      <c r="AL1183"/>
      <c r="AM1183"/>
      <c r="AN1183"/>
      <c r="AO1183"/>
      <c r="AP1183"/>
      <c r="AQ1183" s="59"/>
      <c r="AR1183" s="10"/>
      <c r="AS1183" s="10"/>
      <c r="AT1183"/>
    </row>
    <row r="1184" spans="2:46" x14ac:dyDescent="0.25">
      <c r="B1184" s="4"/>
      <c r="AL1184"/>
      <c r="AM1184"/>
      <c r="AN1184"/>
      <c r="AO1184"/>
      <c r="AP1184"/>
      <c r="AQ1184" s="59"/>
      <c r="AR1184" s="10"/>
      <c r="AS1184" s="10"/>
      <c r="AT1184"/>
    </row>
    <row r="1185" spans="2:46" x14ac:dyDescent="0.25">
      <c r="B1185" s="4"/>
      <c r="AL1185"/>
      <c r="AM1185"/>
      <c r="AN1185"/>
      <c r="AO1185"/>
      <c r="AP1185"/>
      <c r="AQ1185" s="59"/>
      <c r="AR1185" s="10"/>
      <c r="AS1185" s="10"/>
      <c r="AT1185"/>
    </row>
    <row r="1186" spans="2:46" x14ac:dyDescent="0.25">
      <c r="B1186" s="4"/>
      <c r="AL1186"/>
      <c r="AM1186"/>
      <c r="AN1186"/>
      <c r="AO1186"/>
      <c r="AP1186"/>
      <c r="AQ1186" s="59"/>
      <c r="AR1186" s="10"/>
      <c r="AS1186" s="10"/>
      <c r="AT1186"/>
    </row>
    <row r="1187" spans="2:46" x14ac:dyDescent="0.25">
      <c r="B1187" s="4"/>
      <c r="AL1187"/>
      <c r="AM1187"/>
      <c r="AN1187"/>
      <c r="AO1187"/>
      <c r="AP1187"/>
      <c r="AQ1187" s="59"/>
      <c r="AR1187" s="10"/>
      <c r="AS1187" s="10"/>
      <c r="AT1187"/>
    </row>
    <row r="1188" spans="2:46" x14ac:dyDescent="0.25">
      <c r="B1188" s="4"/>
      <c r="AL1188"/>
      <c r="AM1188"/>
      <c r="AN1188"/>
      <c r="AO1188"/>
      <c r="AP1188"/>
      <c r="AQ1188" s="59"/>
      <c r="AR1188" s="10"/>
      <c r="AS1188" s="10"/>
      <c r="AT1188"/>
    </row>
    <row r="1189" spans="2:46" x14ac:dyDescent="0.25">
      <c r="B1189" s="4"/>
      <c r="AL1189"/>
      <c r="AM1189"/>
      <c r="AN1189"/>
      <c r="AO1189"/>
      <c r="AP1189"/>
      <c r="AQ1189" s="59"/>
      <c r="AR1189" s="10"/>
      <c r="AS1189" s="10"/>
      <c r="AT1189"/>
    </row>
    <row r="1190" spans="2:46" x14ac:dyDescent="0.25">
      <c r="B1190" s="4"/>
      <c r="AL1190"/>
      <c r="AM1190"/>
      <c r="AN1190"/>
      <c r="AO1190"/>
      <c r="AP1190"/>
      <c r="AQ1190" s="59"/>
      <c r="AR1190" s="10"/>
      <c r="AS1190" s="10"/>
      <c r="AT1190"/>
    </row>
    <row r="1191" spans="2:46" x14ac:dyDescent="0.25">
      <c r="B1191" s="4"/>
      <c r="AL1191"/>
      <c r="AM1191"/>
      <c r="AN1191"/>
      <c r="AO1191"/>
      <c r="AP1191"/>
      <c r="AQ1191" s="59"/>
      <c r="AR1191" s="10"/>
      <c r="AS1191" s="10"/>
      <c r="AT1191"/>
    </row>
    <row r="1192" spans="2:46" x14ac:dyDescent="0.25">
      <c r="B1192" s="4"/>
      <c r="AL1192"/>
      <c r="AM1192"/>
      <c r="AN1192"/>
      <c r="AO1192"/>
      <c r="AP1192"/>
      <c r="AQ1192" s="59"/>
      <c r="AR1192" s="10"/>
      <c r="AS1192" s="10"/>
      <c r="AT1192"/>
    </row>
    <row r="1193" spans="2:46" x14ac:dyDescent="0.25">
      <c r="B1193" s="4"/>
      <c r="AL1193"/>
      <c r="AM1193"/>
      <c r="AN1193"/>
      <c r="AO1193"/>
      <c r="AP1193"/>
      <c r="AQ1193" s="59"/>
      <c r="AR1193" s="10"/>
      <c r="AS1193" s="10"/>
      <c r="AT1193"/>
    </row>
    <row r="1194" spans="2:46" x14ac:dyDescent="0.25">
      <c r="B1194" s="4"/>
      <c r="AL1194"/>
      <c r="AM1194"/>
      <c r="AN1194"/>
      <c r="AO1194"/>
      <c r="AP1194"/>
      <c r="AQ1194" s="59"/>
      <c r="AR1194" s="10"/>
      <c r="AS1194" s="10"/>
      <c r="AT1194"/>
    </row>
    <row r="1195" spans="2:46" x14ac:dyDescent="0.25">
      <c r="B1195" s="4"/>
      <c r="AL1195"/>
      <c r="AM1195"/>
      <c r="AN1195"/>
      <c r="AO1195"/>
      <c r="AP1195"/>
      <c r="AQ1195" s="59"/>
      <c r="AR1195" s="10"/>
      <c r="AS1195" s="10"/>
      <c r="AT1195"/>
    </row>
    <row r="1196" spans="2:46" x14ac:dyDescent="0.25">
      <c r="B1196" s="4"/>
      <c r="AL1196"/>
      <c r="AM1196"/>
      <c r="AN1196"/>
      <c r="AO1196"/>
      <c r="AP1196"/>
      <c r="AQ1196" s="59"/>
      <c r="AR1196" s="10"/>
      <c r="AS1196" s="10"/>
      <c r="AT1196"/>
    </row>
    <row r="1197" spans="2:46" x14ac:dyDescent="0.25">
      <c r="B1197" s="4"/>
      <c r="AL1197"/>
      <c r="AM1197"/>
      <c r="AN1197"/>
      <c r="AO1197"/>
      <c r="AP1197"/>
      <c r="AQ1197" s="59"/>
      <c r="AR1197" s="10"/>
      <c r="AS1197" s="10"/>
      <c r="AT1197"/>
    </row>
    <row r="1198" spans="2:46" x14ac:dyDescent="0.25">
      <c r="B1198" s="4"/>
      <c r="AL1198"/>
      <c r="AM1198"/>
      <c r="AN1198"/>
      <c r="AO1198"/>
      <c r="AP1198"/>
      <c r="AQ1198" s="59"/>
      <c r="AR1198" s="10"/>
      <c r="AS1198" s="10"/>
      <c r="AT1198"/>
    </row>
    <row r="1199" spans="2:46" x14ac:dyDescent="0.25">
      <c r="B1199" s="4"/>
      <c r="AL1199"/>
      <c r="AM1199"/>
      <c r="AN1199"/>
      <c r="AO1199"/>
      <c r="AP1199"/>
      <c r="AQ1199" s="59"/>
      <c r="AR1199" s="10"/>
      <c r="AS1199" s="10"/>
      <c r="AT1199"/>
    </row>
    <row r="1200" spans="2:46" x14ac:dyDescent="0.25">
      <c r="B1200" s="4"/>
      <c r="AL1200"/>
      <c r="AM1200"/>
      <c r="AN1200"/>
      <c r="AO1200"/>
      <c r="AP1200"/>
      <c r="AQ1200" s="59"/>
      <c r="AR1200" s="10"/>
      <c r="AS1200" s="10"/>
      <c r="AT1200"/>
    </row>
    <row r="1201" spans="2:46" x14ac:dyDescent="0.25">
      <c r="B1201" s="4"/>
      <c r="AL1201"/>
      <c r="AM1201"/>
      <c r="AN1201"/>
      <c r="AO1201"/>
      <c r="AP1201"/>
      <c r="AQ1201" s="59"/>
      <c r="AR1201" s="10"/>
      <c r="AS1201" s="10"/>
      <c r="AT1201"/>
    </row>
    <row r="1202" spans="2:46" x14ac:dyDescent="0.25">
      <c r="B1202" s="4"/>
      <c r="AL1202"/>
      <c r="AM1202"/>
      <c r="AN1202"/>
      <c r="AO1202"/>
      <c r="AP1202"/>
      <c r="AQ1202" s="59"/>
      <c r="AR1202" s="10"/>
      <c r="AS1202" s="10"/>
      <c r="AT1202"/>
    </row>
    <row r="1203" spans="2:46" x14ac:dyDescent="0.25">
      <c r="B1203" s="4"/>
      <c r="AL1203"/>
      <c r="AM1203"/>
      <c r="AN1203"/>
      <c r="AO1203"/>
      <c r="AP1203"/>
      <c r="AQ1203" s="59"/>
      <c r="AR1203" s="10"/>
      <c r="AS1203" s="10"/>
      <c r="AT1203"/>
    </row>
    <row r="1204" spans="2:46" x14ac:dyDescent="0.25">
      <c r="B1204" s="4"/>
      <c r="AL1204"/>
      <c r="AM1204"/>
      <c r="AN1204"/>
      <c r="AO1204"/>
      <c r="AP1204"/>
      <c r="AQ1204" s="59"/>
      <c r="AR1204" s="10"/>
      <c r="AS1204" s="10"/>
      <c r="AT1204"/>
    </row>
    <row r="1205" spans="2:46" x14ac:dyDescent="0.25">
      <c r="B1205" s="4"/>
      <c r="AL1205"/>
      <c r="AM1205"/>
      <c r="AN1205"/>
      <c r="AO1205"/>
      <c r="AP1205"/>
      <c r="AQ1205" s="59"/>
      <c r="AR1205" s="10"/>
      <c r="AS1205" s="10"/>
      <c r="AT1205"/>
    </row>
    <row r="1206" spans="2:46" x14ac:dyDescent="0.25">
      <c r="B1206" s="4"/>
      <c r="AL1206"/>
      <c r="AM1206"/>
      <c r="AN1206"/>
      <c r="AO1206"/>
      <c r="AP1206"/>
      <c r="AQ1206" s="59"/>
      <c r="AR1206" s="10"/>
      <c r="AS1206" s="10"/>
      <c r="AT1206"/>
    </row>
    <row r="1207" spans="2:46" x14ac:dyDescent="0.25">
      <c r="B1207" s="4"/>
      <c r="AL1207"/>
      <c r="AM1207"/>
      <c r="AN1207"/>
      <c r="AO1207"/>
      <c r="AP1207"/>
      <c r="AQ1207" s="59"/>
      <c r="AR1207" s="10"/>
      <c r="AS1207" s="10"/>
      <c r="AT1207"/>
    </row>
    <row r="1208" spans="2:46" x14ac:dyDescent="0.25">
      <c r="B1208" s="4"/>
      <c r="AL1208"/>
      <c r="AM1208"/>
      <c r="AN1208"/>
      <c r="AO1208"/>
      <c r="AP1208"/>
      <c r="AQ1208" s="59"/>
      <c r="AR1208" s="10"/>
      <c r="AS1208" s="10"/>
      <c r="AT1208"/>
    </row>
    <row r="1209" spans="2:46" x14ac:dyDescent="0.25">
      <c r="B1209" s="4"/>
      <c r="AL1209"/>
      <c r="AM1209"/>
      <c r="AN1209"/>
      <c r="AO1209"/>
      <c r="AP1209"/>
      <c r="AQ1209" s="59"/>
      <c r="AR1209" s="10"/>
      <c r="AS1209" s="10"/>
      <c r="AT1209"/>
    </row>
    <row r="1210" spans="2:46" x14ac:dyDescent="0.25">
      <c r="B1210" s="4"/>
      <c r="AL1210"/>
      <c r="AM1210"/>
      <c r="AN1210"/>
      <c r="AO1210"/>
      <c r="AP1210"/>
      <c r="AQ1210" s="59"/>
      <c r="AR1210" s="10"/>
      <c r="AS1210" s="10"/>
      <c r="AT1210"/>
    </row>
    <row r="1211" spans="2:46" x14ac:dyDescent="0.25">
      <c r="B1211" s="4"/>
      <c r="AL1211"/>
      <c r="AM1211"/>
      <c r="AN1211"/>
      <c r="AO1211"/>
      <c r="AP1211"/>
      <c r="AQ1211" s="59"/>
      <c r="AR1211" s="10"/>
      <c r="AS1211" s="10"/>
      <c r="AT1211"/>
    </row>
    <row r="1212" spans="2:46" x14ac:dyDescent="0.25">
      <c r="B1212" s="4"/>
      <c r="AL1212"/>
      <c r="AM1212"/>
      <c r="AN1212"/>
      <c r="AO1212"/>
      <c r="AP1212"/>
      <c r="AQ1212" s="59"/>
      <c r="AR1212" s="10"/>
      <c r="AS1212" s="10"/>
      <c r="AT1212"/>
    </row>
    <row r="1213" spans="2:46" x14ac:dyDescent="0.25">
      <c r="B1213" s="4"/>
      <c r="AL1213"/>
      <c r="AM1213"/>
      <c r="AN1213"/>
      <c r="AO1213"/>
      <c r="AP1213"/>
      <c r="AQ1213" s="59"/>
      <c r="AR1213" s="10"/>
      <c r="AS1213" s="10"/>
      <c r="AT1213"/>
    </row>
    <row r="1214" spans="2:46" x14ac:dyDescent="0.25">
      <c r="B1214" s="4"/>
      <c r="AL1214"/>
      <c r="AM1214"/>
      <c r="AN1214"/>
      <c r="AO1214"/>
      <c r="AP1214"/>
      <c r="AQ1214" s="59"/>
      <c r="AR1214" s="10"/>
      <c r="AS1214" s="10"/>
      <c r="AT1214"/>
    </row>
    <row r="1215" spans="2:46" x14ac:dyDescent="0.25">
      <c r="B1215" s="4"/>
      <c r="AL1215"/>
      <c r="AM1215"/>
      <c r="AN1215"/>
      <c r="AO1215"/>
      <c r="AP1215"/>
      <c r="AQ1215" s="59"/>
      <c r="AR1215" s="10"/>
      <c r="AS1215" s="10"/>
      <c r="AT1215"/>
    </row>
    <row r="1216" spans="2:46" x14ac:dyDescent="0.25">
      <c r="B1216" s="4"/>
      <c r="AL1216"/>
      <c r="AM1216"/>
      <c r="AN1216"/>
      <c r="AO1216"/>
      <c r="AP1216"/>
      <c r="AQ1216" s="59"/>
      <c r="AR1216" s="10"/>
      <c r="AS1216" s="10"/>
      <c r="AT1216"/>
    </row>
    <row r="1217" spans="2:46" x14ac:dyDescent="0.25">
      <c r="B1217" s="4"/>
      <c r="AL1217"/>
      <c r="AM1217"/>
      <c r="AN1217"/>
      <c r="AO1217"/>
      <c r="AP1217"/>
      <c r="AQ1217" s="59"/>
      <c r="AR1217" s="10"/>
      <c r="AS1217" s="10"/>
      <c r="AT1217"/>
    </row>
    <row r="1218" spans="2:46" x14ac:dyDescent="0.25">
      <c r="B1218" s="4"/>
      <c r="AL1218"/>
      <c r="AM1218"/>
      <c r="AN1218"/>
      <c r="AO1218"/>
      <c r="AP1218"/>
      <c r="AQ1218" s="59"/>
      <c r="AR1218" s="10"/>
      <c r="AS1218" s="10"/>
      <c r="AT1218"/>
    </row>
    <row r="1219" spans="2:46" x14ac:dyDescent="0.25">
      <c r="B1219" s="4"/>
      <c r="AL1219"/>
      <c r="AM1219"/>
      <c r="AN1219"/>
      <c r="AO1219"/>
      <c r="AP1219"/>
      <c r="AQ1219" s="59"/>
      <c r="AR1219" s="10"/>
      <c r="AS1219" s="10"/>
      <c r="AT1219"/>
    </row>
    <row r="1220" spans="2:46" x14ac:dyDescent="0.25">
      <c r="B1220" s="4"/>
      <c r="AL1220"/>
      <c r="AM1220"/>
      <c r="AN1220"/>
      <c r="AO1220"/>
      <c r="AP1220"/>
      <c r="AQ1220" s="59"/>
      <c r="AR1220" s="10"/>
      <c r="AS1220" s="10"/>
      <c r="AT1220"/>
    </row>
    <row r="1221" spans="2:46" x14ac:dyDescent="0.25">
      <c r="B1221" s="4"/>
      <c r="AL1221"/>
      <c r="AM1221"/>
      <c r="AN1221"/>
      <c r="AO1221"/>
      <c r="AP1221"/>
      <c r="AQ1221" s="59"/>
      <c r="AR1221" s="10"/>
      <c r="AS1221" s="10"/>
      <c r="AT1221"/>
    </row>
    <row r="1222" spans="2:46" x14ac:dyDescent="0.25">
      <c r="B1222" s="4"/>
      <c r="AL1222"/>
      <c r="AM1222"/>
      <c r="AN1222"/>
      <c r="AO1222"/>
      <c r="AP1222"/>
      <c r="AQ1222" s="59"/>
      <c r="AR1222" s="10"/>
      <c r="AS1222" s="10"/>
      <c r="AT1222"/>
    </row>
    <row r="1223" spans="2:46" x14ac:dyDescent="0.25">
      <c r="B1223" s="4"/>
      <c r="AL1223"/>
      <c r="AM1223"/>
      <c r="AN1223"/>
      <c r="AO1223"/>
      <c r="AP1223"/>
      <c r="AQ1223" s="59"/>
      <c r="AR1223" s="10"/>
      <c r="AS1223" s="10"/>
      <c r="AT1223"/>
    </row>
    <row r="1224" spans="2:46" x14ac:dyDescent="0.25">
      <c r="B1224" s="4"/>
      <c r="AL1224"/>
      <c r="AM1224"/>
      <c r="AN1224"/>
      <c r="AO1224"/>
      <c r="AP1224"/>
      <c r="AQ1224" s="59"/>
      <c r="AR1224" s="10"/>
      <c r="AS1224" s="10"/>
      <c r="AT1224"/>
    </row>
    <row r="1225" spans="2:46" x14ac:dyDescent="0.25">
      <c r="B1225" s="4"/>
      <c r="AL1225"/>
      <c r="AM1225"/>
      <c r="AN1225"/>
      <c r="AO1225"/>
      <c r="AP1225"/>
      <c r="AQ1225" s="59"/>
      <c r="AR1225" s="10"/>
      <c r="AS1225" s="10"/>
      <c r="AT1225"/>
    </row>
    <row r="1226" spans="2:46" x14ac:dyDescent="0.25">
      <c r="B1226" s="4"/>
      <c r="AL1226"/>
      <c r="AM1226"/>
      <c r="AN1226"/>
      <c r="AO1226"/>
      <c r="AP1226"/>
      <c r="AQ1226" s="59"/>
      <c r="AR1226" s="10"/>
      <c r="AS1226" s="10"/>
      <c r="AT1226"/>
    </row>
    <row r="1227" spans="2:46" x14ac:dyDescent="0.25">
      <c r="B1227" s="4"/>
      <c r="AL1227"/>
      <c r="AM1227"/>
      <c r="AN1227"/>
      <c r="AO1227"/>
      <c r="AP1227"/>
      <c r="AQ1227" s="59"/>
      <c r="AR1227" s="10"/>
      <c r="AS1227" s="10"/>
      <c r="AT1227"/>
    </row>
    <row r="1228" spans="2:46" x14ac:dyDescent="0.25">
      <c r="B1228" s="4"/>
      <c r="AL1228"/>
      <c r="AM1228"/>
      <c r="AN1228"/>
      <c r="AO1228"/>
      <c r="AP1228"/>
      <c r="AQ1228" s="59"/>
      <c r="AR1228" s="10"/>
      <c r="AS1228" s="10"/>
      <c r="AT1228"/>
    </row>
    <row r="1229" spans="2:46" x14ac:dyDescent="0.25">
      <c r="B1229" s="4"/>
      <c r="AL1229"/>
      <c r="AM1229"/>
      <c r="AN1229"/>
      <c r="AO1229"/>
      <c r="AP1229"/>
      <c r="AQ1229" s="59"/>
      <c r="AR1229" s="10"/>
      <c r="AS1229" s="10"/>
      <c r="AT1229"/>
    </row>
    <row r="1230" spans="2:46" x14ac:dyDescent="0.25">
      <c r="B1230" s="4"/>
      <c r="AL1230"/>
      <c r="AM1230"/>
      <c r="AN1230"/>
      <c r="AO1230"/>
      <c r="AP1230"/>
      <c r="AQ1230" s="59"/>
      <c r="AR1230" s="10"/>
      <c r="AS1230" s="10"/>
      <c r="AT1230"/>
    </row>
    <row r="1231" spans="2:46" x14ac:dyDescent="0.25">
      <c r="B1231" s="4"/>
      <c r="AL1231"/>
      <c r="AM1231"/>
      <c r="AN1231"/>
      <c r="AO1231"/>
      <c r="AP1231"/>
      <c r="AQ1231" s="59"/>
      <c r="AR1231" s="10"/>
      <c r="AS1231" s="10"/>
      <c r="AT1231"/>
    </row>
    <row r="1232" spans="2:46" x14ac:dyDescent="0.25">
      <c r="B1232" s="4"/>
      <c r="AL1232"/>
      <c r="AM1232"/>
      <c r="AN1232"/>
      <c r="AO1232"/>
      <c r="AP1232"/>
      <c r="AQ1232" s="59"/>
      <c r="AR1232" s="10"/>
      <c r="AS1232" s="10"/>
      <c r="AT1232"/>
    </row>
    <row r="1233" spans="2:46" x14ac:dyDescent="0.25">
      <c r="B1233" s="4"/>
      <c r="AL1233"/>
      <c r="AM1233"/>
      <c r="AN1233"/>
      <c r="AO1233"/>
      <c r="AP1233"/>
      <c r="AQ1233" s="59"/>
      <c r="AR1233" s="10"/>
      <c r="AS1233" s="10"/>
      <c r="AT1233"/>
    </row>
    <row r="1234" spans="2:46" x14ac:dyDescent="0.25">
      <c r="B1234" s="4"/>
      <c r="AL1234"/>
      <c r="AM1234"/>
      <c r="AN1234"/>
      <c r="AO1234"/>
      <c r="AP1234"/>
      <c r="AQ1234" s="59"/>
      <c r="AR1234" s="10"/>
      <c r="AS1234" s="10"/>
      <c r="AT1234"/>
    </row>
    <row r="1235" spans="2:46" x14ac:dyDescent="0.25">
      <c r="B1235" s="4"/>
      <c r="AL1235"/>
      <c r="AM1235"/>
      <c r="AN1235"/>
      <c r="AO1235"/>
      <c r="AP1235"/>
      <c r="AQ1235" s="59"/>
      <c r="AR1235" s="10"/>
      <c r="AS1235" s="10"/>
      <c r="AT1235"/>
    </row>
    <row r="1236" spans="2:46" x14ac:dyDescent="0.25">
      <c r="B1236" s="4"/>
      <c r="AL1236"/>
      <c r="AM1236"/>
      <c r="AN1236"/>
      <c r="AO1236"/>
      <c r="AP1236"/>
      <c r="AQ1236" s="59"/>
      <c r="AR1236" s="10"/>
      <c r="AS1236" s="10"/>
      <c r="AT1236"/>
    </row>
    <row r="1237" spans="2:46" x14ac:dyDescent="0.25">
      <c r="B1237" s="4"/>
      <c r="AL1237"/>
      <c r="AM1237"/>
      <c r="AN1237"/>
      <c r="AO1237"/>
      <c r="AP1237"/>
      <c r="AQ1237" s="59"/>
      <c r="AR1237" s="10"/>
      <c r="AS1237" s="10"/>
      <c r="AT1237"/>
    </row>
    <row r="1238" spans="2:46" x14ac:dyDescent="0.25">
      <c r="B1238" s="4"/>
      <c r="AL1238"/>
      <c r="AM1238"/>
      <c r="AN1238"/>
      <c r="AO1238"/>
      <c r="AP1238"/>
      <c r="AQ1238" s="59"/>
      <c r="AR1238" s="10"/>
      <c r="AS1238" s="10"/>
      <c r="AT1238"/>
    </row>
    <row r="1239" spans="2:46" x14ac:dyDescent="0.25">
      <c r="B1239" s="4"/>
      <c r="AL1239"/>
      <c r="AM1239"/>
      <c r="AN1239"/>
      <c r="AO1239"/>
      <c r="AP1239"/>
      <c r="AQ1239" s="59"/>
      <c r="AR1239" s="10"/>
      <c r="AS1239" s="10"/>
      <c r="AT1239"/>
    </row>
    <row r="1240" spans="2:46" x14ac:dyDescent="0.25">
      <c r="B1240" s="4"/>
      <c r="AL1240"/>
      <c r="AM1240"/>
      <c r="AN1240"/>
      <c r="AO1240"/>
      <c r="AP1240"/>
      <c r="AQ1240" s="59"/>
      <c r="AR1240" s="10"/>
      <c r="AS1240" s="10"/>
      <c r="AT1240"/>
    </row>
    <row r="1241" spans="2:46" x14ac:dyDescent="0.25">
      <c r="B1241" s="4"/>
      <c r="AL1241"/>
      <c r="AM1241"/>
      <c r="AN1241"/>
      <c r="AO1241"/>
      <c r="AP1241"/>
      <c r="AQ1241" s="59"/>
      <c r="AR1241" s="10"/>
      <c r="AS1241" s="10"/>
      <c r="AT1241"/>
    </row>
    <row r="1242" spans="2:46" x14ac:dyDescent="0.25">
      <c r="B1242" s="4"/>
      <c r="AL1242"/>
      <c r="AM1242"/>
      <c r="AN1242"/>
      <c r="AO1242"/>
      <c r="AP1242"/>
      <c r="AQ1242" s="59"/>
      <c r="AR1242" s="10"/>
      <c r="AS1242" s="10"/>
      <c r="AT1242"/>
    </row>
    <row r="1243" spans="2:46" x14ac:dyDescent="0.25">
      <c r="B1243" s="4"/>
      <c r="AL1243"/>
      <c r="AM1243"/>
      <c r="AN1243"/>
      <c r="AO1243"/>
      <c r="AP1243"/>
      <c r="AQ1243" s="59"/>
      <c r="AR1243" s="10"/>
      <c r="AS1243" s="10"/>
      <c r="AT1243"/>
    </row>
    <row r="1244" spans="2:46" x14ac:dyDescent="0.25">
      <c r="B1244" s="4"/>
      <c r="AL1244"/>
      <c r="AM1244"/>
      <c r="AN1244"/>
      <c r="AO1244"/>
      <c r="AP1244"/>
      <c r="AQ1244" s="59"/>
      <c r="AR1244" s="10"/>
      <c r="AS1244" s="10"/>
      <c r="AT1244"/>
    </row>
    <row r="1245" spans="2:46" x14ac:dyDescent="0.25">
      <c r="B1245" s="4"/>
      <c r="AL1245"/>
      <c r="AM1245"/>
      <c r="AN1245"/>
      <c r="AO1245"/>
      <c r="AP1245"/>
      <c r="AQ1245" s="59"/>
      <c r="AR1245" s="10"/>
      <c r="AS1245" s="10"/>
      <c r="AT1245"/>
    </row>
    <row r="1246" spans="2:46" x14ac:dyDescent="0.25">
      <c r="B1246" s="4"/>
      <c r="AL1246"/>
      <c r="AM1246"/>
      <c r="AN1246"/>
      <c r="AO1246"/>
      <c r="AP1246"/>
      <c r="AQ1246" s="59"/>
      <c r="AR1246" s="10"/>
      <c r="AS1246" s="10"/>
      <c r="AT1246"/>
    </row>
    <row r="1247" spans="2:46" x14ac:dyDescent="0.25">
      <c r="B1247" s="4"/>
      <c r="AL1247"/>
      <c r="AM1247"/>
      <c r="AN1247"/>
      <c r="AO1247"/>
      <c r="AP1247"/>
      <c r="AQ1247" s="59"/>
      <c r="AR1247" s="10"/>
      <c r="AS1247" s="10"/>
      <c r="AT1247"/>
    </row>
    <row r="1248" spans="2:46" x14ac:dyDescent="0.25">
      <c r="B1248" s="4"/>
      <c r="AL1248"/>
      <c r="AM1248"/>
      <c r="AN1248"/>
      <c r="AO1248"/>
      <c r="AP1248"/>
      <c r="AQ1248" s="59"/>
      <c r="AR1248" s="10"/>
      <c r="AS1248" s="10"/>
      <c r="AT1248"/>
    </row>
    <row r="1249" spans="2:46" x14ac:dyDescent="0.25">
      <c r="B1249" s="4"/>
      <c r="AL1249"/>
      <c r="AM1249"/>
      <c r="AN1249"/>
      <c r="AO1249"/>
      <c r="AP1249"/>
      <c r="AQ1249" s="59"/>
      <c r="AR1249" s="10"/>
      <c r="AS1249" s="10"/>
      <c r="AT1249"/>
    </row>
    <row r="1250" spans="2:46" x14ac:dyDescent="0.25">
      <c r="B1250" s="4"/>
      <c r="AL1250"/>
      <c r="AM1250"/>
      <c r="AN1250"/>
      <c r="AO1250"/>
      <c r="AP1250"/>
      <c r="AQ1250" s="59"/>
      <c r="AR1250" s="10"/>
      <c r="AS1250" s="10"/>
      <c r="AT1250"/>
    </row>
    <row r="1251" spans="2:46" x14ac:dyDescent="0.25">
      <c r="AL1251"/>
      <c r="AM1251"/>
      <c r="AN1251"/>
      <c r="AO1251"/>
      <c r="AP1251"/>
      <c r="AQ1251" s="59"/>
      <c r="AR1251" s="10"/>
      <c r="AS1251" s="10"/>
      <c r="AT1251"/>
    </row>
    <row r="1252" spans="2:46" x14ac:dyDescent="0.25">
      <c r="AL1252"/>
      <c r="AM1252"/>
      <c r="AN1252"/>
      <c r="AO1252"/>
      <c r="AP1252"/>
      <c r="AQ1252" s="59"/>
      <c r="AR1252" s="10"/>
      <c r="AS1252" s="10"/>
      <c r="AT1252"/>
    </row>
    <row r="1253" spans="2:46" x14ac:dyDescent="0.25">
      <c r="AL1253"/>
      <c r="AM1253"/>
      <c r="AN1253"/>
      <c r="AO1253"/>
      <c r="AP1253"/>
      <c r="AQ1253" s="59"/>
      <c r="AR1253" s="10"/>
      <c r="AS1253" s="10"/>
      <c r="AT1253"/>
    </row>
  </sheetData>
  <mergeCells count="22">
    <mergeCell ref="BB5:BC5"/>
    <mergeCell ref="AX6:AY6"/>
    <mergeCell ref="AZ6:BA6"/>
    <mergeCell ref="AX5:AY5"/>
    <mergeCell ref="AZ5:BA5"/>
    <mergeCell ref="K1:M1"/>
    <mergeCell ref="K2:AB2"/>
    <mergeCell ref="C3:D3"/>
    <mergeCell ref="F3:J3"/>
    <mergeCell ref="R3:T3"/>
    <mergeCell ref="C4:F4"/>
    <mergeCell ref="G4:J4"/>
    <mergeCell ref="K4:M4"/>
    <mergeCell ref="A3:B3"/>
    <mergeCell ref="A4:A5"/>
    <mergeCell ref="B4:B5"/>
    <mergeCell ref="AQ4:AT4"/>
    <mergeCell ref="N4:T4"/>
    <mergeCell ref="U4:W4"/>
    <mergeCell ref="X4:AA4"/>
    <mergeCell ref="AB4:AI4"/>
    <mergeCell ref="AJ4:AP4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S35"/>
  <sheetViews>
    <sheetView zoomScale="40" zoomScaleNormal="40" workbookViewId="0"/>
  </sheetViews>
  <sheetFormatPr defaultRowHeight="15" x14ac:dyDescent="0.25"/>
  <cols>
    <col min="1" max="1" width="86" style="586" customWidth="1"/>
    <col min="2" max="2" width="13.42578125" style="586" customWidth="1"/>
    <col min="3" max="3" width="42.5703125" style="586" customWidth="1"/>
    <col min="4" max="4" width="22" style="586" customWidth="1"/>
    <col min="5" max="5" width="33.140625" style="586" customWidth="1"/>
    <col min="6" max="6" width="32.140625" style="586" bestFit="1" customWidth="1"/>
    <col min="7" max="7" width="38.5703125" style="586" customWidth="1"/>
    <col min="8" max="8" width="24.28515625" style="586" customWidth="1"/>
    <col min="9" max="9" width="39.140625" style="586" customWidth="1"/>
    <col min="10" max="10" width="9.7109375" style="586" bestFit="1" customWidth="1"/>
    <col min="11" max="11" width="32.42578125" style="586" customWidth="1"/>
    <col min="12" max="12" width="22.140625" style="586" customWidth="1"/>
    <col min="13" max="13" width="36.5703125" style="586" customWidth="1"/>
    <col min="14" max="14" width="34" style="586" customWidth="1"/>
    <col min="15" max="15" width="21.140625" style="586" bestFit="1" customWidth="1"/>
    <col min="16" max="16" width="36.42578125" style="586" customWidth="1"/>
    <col min="17" max="17" width="36" style="586" bestFit="1" customWidth="1"/>
    <col min="18" max="18" width="9.140625" style="586"/>
    <col min="19" max="19" width="12.140625" style="586" bestFit="1" customWidth="1"/>
    <col min="20" max="16384" width="9.140625" style="586"/>
  </cols>
  <sheetData>
    <row r="1" spans="1:19" ht="30" x14ac:dyDescent="0.4">
      <c r="A1" s="582"/>
      <c r="B1" s="583"/>
      <c r="C1" s="584"/>
      <c r="D1" s="698" t="s">
        <v>133</v>
      </c>
      <c r="E1" s="698"/>
      <c r="F1" s="698"/>
      <c r="G1" s="698"/>
      <c r="H1" s="698"/>
      <c r="I1" s="698"/>
      <c r="J1" s="698"/>
      <c r="K1" s="698"/>
      <c r="L1" s="698"/>
      <c r="M1" s="698"/>
      <c r="N1" s="698"/>
      <c r="O1" s="585"/>
      <c r="P1" s="585"/>
      <c r="Q1" s="585"/>
    </row>
    <row r="2" spans="1:19" ht="27" thickBot="1" x14ac:dyDescent="0.45">
      <c r="A2" s="587"/>
      <c r="B2" s="699"/>
      <c r="C2" s="699"/>
      <c r="D2" s="588"/>
      <c r="E2" s="700"/>
      <c r="F2" s="700"/>
      <c r="G2" s="589"/>
      <c r="H2" s="590" t="str">
        <f>'Zestawienie syntetyczne'!O3</f>
        <v xml:space="preserve">dane  na dzień </v>
      </c>
      <c r="I2" s="701">
        <f>'Zestawienie syntetyczne'!Q3</f>
        <v>45596</v>
      </c>
      <c r="J2" s="702"/>
      <c r="K2" s="700"/>
      <c r="L2" s="700"/>
      <c r="M2" s="591"/>
      <c r="N2" s="592"/>
      <c r="O2" s="593"/>
      <c r="P2" s="594"/>
      <c r="Q2" s="594"/>
    </row>
    <row r="3" spans="1:19" ht="21" x14ac:dyDescent="0.25">
      <c r="A3" s="695" t="s">
        <v>134</v>
      </c>
      <c r="B3" s="673" t="s">
        <v>135</v>
      </c>
      <c r="C3" s="675"/>
      <c r="D3" s="691" t="s">
        <v>136</v>
      </c>
      <c r="E3" s="697"/>
      <c r="F3" s="673" t="s">
        <v>137</v>
      </c>
      <c r="G3" s="674"/>
      <c r="H3" s="674"/>
      <c r="I3" s="675"/>
      <c r="J3" s="673" t="s">
        <v>138</v>
      </c>
      <c r="K3" s="675"/>
      <c r="L3" s="673" t="s">
        <v>139</v>
      </c>
      <c r="M3" s="674"/>
      <c r="N3" s="675"/>
      <c r="O3" s="691" t="s">
        <v>104</v>
      </c>
      <c r="P3" s="692"/>
      <c r="Q3" s="693"/>
    </row>
    <row r="4" spans="1:19" ht="60.75" customHeight="1" thickBot="1" x14ac:dyDescent="0.3">
      <c r="A4" s="696"/>
      <c r="B4" s="307" t="s">
        <v>10</v>
      </c>
      <c r="C4" s="280" t="s">
        <v>11</v>
      </c>
      <c r="D4" s="302" t="s">
        <v>20</v>
      </c>
      <c r="E4" s="280" t="s">
        <v>121</v>
      </c>
      <c r="F4" s="302" t="s">
        <v>140</v>
      </c>
      <c r="G4" s="277" t="s">
        <v>141</v>
      </c>
      <c r="H4" s="277" t="s">
        <v>16</v>
      </c>
      <c r="I4" s="280" t="s">
        <v>142</v>
      </c>
      <c r="J4" s="302" t="s">
        <v>10</v>
      </c>
      <c r="K4" s="280" t="s">
        <v>11</v>
      </c>
      <c r="L4" s="302" t="s">
        <v>19</v>
      </c>
      <c r="M4" s="277" t="s">
        <v>11</v>
      </c>
      <c r="N4" s="401" t="s">
        <v>103</v>
      </c>
      <c r="O4" s="302" t="s">
        <v>80</v>
      </c>
      <c r="P4" s="277" t="s">
        <v>11</v>
      </c>
      <c r="Q4" s="280" t="s">
        <v>12</v>
      </c>
    </row>
    <row r="5" spans="1:19" ht="18" x14ac:dyDescent="0.25">
      <c r="A5" s="595" t="s">
        <v>143</v>
      </c>
      <c r="B5" s="626">
        <v>13</v>
      </c>
      <c r="C5" s="627">
        <v>47213857.479999997</v>
      </c>
      <c r="D5" s="628">
        <v>0</v>
      </c>
      <c r="E5" s="629" t="s">
        <v>170</v>
      </c>
      <c r="F5" s="628">
        <v>13</v>
      </c>
      <c r="G5" s="630">
        <v>46329057.479999997</v>
      </c>
      <c r="H5" s="631" t="s">
        <v>170</v>
      </c>
      <c r="I5" s="629" t="s">
        <v>170</v>
      </c>
      <c r="J5" s="628">
        <v>0</v>
      </c>
      <c r="K5" s="627">
        <v>0</v>
      </c>
      <c r="L5" s="628">
        <v>20</v>
      </c>
      <c r="M5" s="630">
        <v>46322514.870000005</v>
      </c>
      <c r="N5" s="632">
        <v>6542.6100000000006</v>
      </c>
      <c r="O5" s="628">
        <v>21</v>
      </c>
      <c r="P5" s="630">
        <v>46322514.870000005</v>
      </c>
      <c r="Q5" s="627">
        <v>34741886.079999998</v>
      </c>
      <c r="S5" s="596"/>
    </row>
    <row r="6" spans="1:19" ht="18" x14ac:dyDescent="0.25">
      <c r="A6" s="595" t="s">
        <v>144</v>
      </c>
      <c r="B6" s="626">
        <v>10</v>
      </c>
      <c r="C6" s="627">
        <v>10801781.98</v>
      </c>
      <c r="D6" s="628">
        <v>0</v>
      </c>
      <c r="E6" s="629" t="s">
        <v>170</v>
      </c>
      <c r="F6" s="628">
        <v>10</v>
      </c>
      <c r="G6" s="630">
        <v>10670721.98</v>
      </c>
      <c r="H6" s="631" t="s">
        <v>170</v>
      </c>
      <c r="I6" s="629" t="s">
        <v>170</v>
      </c>
      <c r="J6" s="628">
        <v>1</v>
      </c>
      <c r="K6" s="627">
        <v>75320</v>
      </c>
      <c r="L6" s="628">
        <v>23</v>
      </c>
      <c r="M6" s="630">
        <v>8623804.0299999993</v>
      </c>
      <c r="N6" s="632">
        <v>2047698.54</v>
      </c>
      <c r="O6" s="628">
        <v>23</v>
      </c>
      <c r="P6" s="630">
        <v>8623023.4399999995</v>
      </c>
      <c r="Q6" s="627">
        <v>6467267.5000000009</v>
      </c>
    </row>
    <row r="7" spans="1:19" ht="17.25" customHeight="1" x14ac:dyDescent="0.25">
      <c r="A7" s="597" t="s">
        <v>171</v>
      </c>
      <c r="B7" s="626">
        <v>17</v>
      </c>
      <c r="C7" s="627">
        <v>31508582.360000007</v>
      </c>
      <c r="D7" s="628">
        <v>1</v>
      </c>
      <c r="E7" s="627">
        <v>847113.07</v>
      </c>
      <c r="F7" s="628">
        <v>16</v>
      </c>
      <c r="G7" s="630">
        <v>31736460.629999999</v>
      </c>
      <c r="H7" s="631" t="s">
        <v>170</v>
      </c>
      <c r="I7" s="629" t="s">
        <v>170</v>
      </c>
      <c r="J7" s="628">
        <v>2</v>
      </c>
      <c r="K7" s="627">
        <v>616981.4</v>
      </c>
      <c r="L7" s="628">
        <v>36</v>
      </c>
      <c r="M7" s="630">
        <v>31190876.319999997</v>
      </c>
      <c r="N7" s="632">
        <v>572496.48999999987</v>
      </c>
      <c r="O7" s="628">
        <v>36</v>
      </c>
      <c r="P7" s="630">
        <v>31163964.139999989</v>
      </c>
      <c r="Q7" s="627">
        <v>23372972.990000006</v>
      </c>
    </row>
    <row r="8" spans="1:19" ht="18" x14ac:dyDescent="0.25">
      <c r="A8" s="597" t="s">
        <v>145</v>
      </c>
      <c r="B8" s="626">
        <v>16</v>
      </c>
      <c r="C8" s="627">
        <v>41557832.950000003</v>
      </c>
      <c r="D8" s="628">
        <v>0</v>
      </c>
      <c r="E8" s="629" t="s">
        <v>170</v>
      </c>
      <c r="F8" s="628">
        <v>16</v>
      </c>
      <c r="G8" s="630">
        <v>40648242.480000004</v>
      </c>
      <c r="H8" s="631" t="s">
        <v>170</v>
      </c>
      <c r="I8" s="629" t="s">
        <v>170</v>
      </c>
      <c r="J8" s="628">
        <v>6</v>
      </c>
      <c r="K8" s="627">
        <v>877903.44</v>
      </c>
      <c r="L8" s="628">
        <v>20</v>
      </c>
      <c r="M8" s="630">
        <v>40330699.710000001</v>
      </c>
      <c r="N8" s="632">
        <v>357740.88</v>
      </c>
      <c r="O8" s="628">
        <v>20</v>
      </c>
      <c r="P8" s="630">
        <v>40290501.600000001</v>
      </c>
      <c r="Q8" s="627">
        <v>30217876.120000001</v>
      </c>
    </row>
    <row r="9" spans="1:19" ht="18" x14ac:dyDescent="0.25">
      <c r="A9" s="597" t="s">
        <v>146</v>
      </c>
      <c r="B9" s="626">
        <v>10</v>
      </c>
      <c r="C9" s="627">
        <v>2899930.51</v>
      </c>
      <c r="D9" s="628">
        <v>1</v>
      </c>
      <c r="E9" s="627">
        <v>19934.72</v>
      </c>
      <c r="F9" s="628">
        <v>9</v>
      </c>
      <c r="G9" s="630">
        <v>2821689.38</v>
      </c>
      <c r="H9" s="631" t="s">
        <v>170</v>
      </c>
      <c r="I9" s="629" t="s">
        <v>170</v>
      </c>
      <c r="J9" s="628">
        <v>1</v>
      </c>
      <c r="K9" s="627">
        <v>166.64</v>
      </c>
      <c r="L9" s="628">
        <v>11</v>
      </c>
      <c r="M9" s="630">
        <v>2698352.97</v>
      </c>
      <c r="N9" s="632">
        <v>123336.76999999999</v>
      </c>
      <c r="O9" s="628">
        <v>11</v>
      </c>
      <c r="P9" s="630">
        <v>2698352.6100000003</v>
      </c>
      <c r="Q9" s="627">
        <v>2023764.42</v>
      </c>
    </row>
    <row r="10" spans="1:19" ht="18" x14ac:dyDescent="0.25">
      <c r="A10" s="597" t="s">
        <v>147</v>
      </c>
      <c r="B10" s="626">
        <v>19</v>
      </c>
      <c r="C10" s="627">
        <v>3242693.25</v>
      </c>
      <c r="D10" s="628">
        <v>1</v>
      </c>
      <c r="E10" s="633">
        <v>201418.47</v>
      </c>
      <c r="F10" s="628">
        <v>18</v>
      </c>
      <c r="G10" s="630">
        <v>2811378.6700000004</v>
      </c>
      <c r="H10" s="631" t="s">
        <v>170</v>
      </c>
      <c r="I10" s="629" t="s">
        <v>170</v>
      </c>
      <c r="J10" s="628">
        <v>4</v>
      </c>
      <c r="K10" s="627">
        <v>148562.5</v>
      </c>
      <c r="L10" s="628">
        <v>40</v>
      </c>
      <c r="M10" s="630">
        <v>2664613.9899999998</v>
      </c>
      <c r="N10" s="632">
        <v>147249.18000000002</v>
      </c>
      <c r="O10" s="628">
        <v>46</v>
      </c>
      <c r="P10" s="630">
        <v>2664090.0400000005</v>
      </c>
      <c r="Q10" s="627">
        <v>1998067.3399999999</v>
      </c>
    </row>
    <row r="11" spans="1:19" ht="18" x14ac:dyDescent="0.25">
      <c r="A11" s="597" t="s">
        <v>148</v>
      </c>
      <c r="B11" s="626">
        <v>9</v>
      </c>
      <c r="C11" s="627">
        <v>3647227.45</v>
      </c>
      <c r="D11" s="628">
        <v>0</v>
      </c>
      <c r="E11" s="629" t="s">
        <v>170</v>
      </c>
      <c r="F11" s="628">
        <v>9</v>
      </c>
      <c r="G11" s="630">
        <v>3643636.33</v>
      </c>
      <c r="H11" s="631" t="s">
        <v>170</v>
      </c>
      <c r="I11" s="629" t="s">
        <v>170</v>
      </c>
      <c r="J11" s="628">
        <v>0</v>
      </c>
      <c r="K11" s="627">
        <v>0</v>
      </c>
      <c r="L11" s="628">
        <v>9</v>
      </c>
      <c r="M11" s="630">
        <v>3612766.87</v>
      </c>
      <c r="N11" s="632">
        <v>31042.180000000004</v>
      </c>
      <c r="O11" s="628">
        <v>9</v>
      </c>
      <c r="P11" s="630">
        <v>3612594.1499999994</v>
      </c>
      <c r="Q11" s="627">
        <v>2709445.58</v>
      </c>
    </row>
    <row r="12" spans="1:19" ht="18" x14ac:dyDescent="0.25">
      <c r="A12" s="597" t="s">
        <v>149</v>
      </c>
      <c r="B12" s="626">
        <v>12</v>
      </c>
      <c r="C12" s="627">
        <v>3679350.36</v>
      </c>
      <c r="D12" s="628">
        <v>2</v>
      </c>
      <c r="E12" s="633">
        <v>403041.84</v>
      </c>
      <c r="F12" s="628">
        <v>10</v>
      </c>
      <c r="G12" s="630">
        <v>3258531.9299999997</v>
      </c>
      <c r="H12" s="631" t="s">
        <v>170</v>
      </c>
      <c r="I12" s="629" t="s">
        <v>170</v>
      </c>
      <c r="J12" s="628">
        <v>0</v>
      </c>
      <c r="K12" s="627">
        <v>0</v>
      </c>
      <c r="L12" s="628">
        <v>10</v>
      </c>
      <c r="M12" s="630">
        <v>3251696.2100000004</v>
      </c>
      <c r="N12" s="632">
        <v>6835.72</v>
      </c>
      <c r="O12" s="628">
        <v>10</v>
      </c>
      <c r="P12" s="630">
        <v>3251696.2100000004</v>
      </c>
      <c r="Q12" s="627">
        <v>2438772.11</v>
      </c>
    </row>
    <row r="13" spans="1:19" ht="18" x14ac:dyDescent="0.25">
      <c r="A13" s="597" t="s">
        <v>150</v>
      </c>
      <c r="B13" s="626">
        <v>9</v>
      </c>
      <c r="C13" s="627">
        <v>3794330.9200000004</v>
      </c>
      <c r="D13" s="628">
        <v>1</v>
      </c>
      <c r="E13" s="627">
        <v>78103.31</v>
      </c>
      <c r="F13" s="628">
        <v>8</v>
      </c>
      <c r="G13" s="630">
        <v>3638762.4399999995</v>
      </c>
      <c r="H13" s="631" t="s">
        <v>170</v>
      </c>
      <c r="I13" s="629" t="s">
        <v>170</v>
      </c>
      <c r="J13" s="628">
        <v>0</v>
      </c>
      <c r="K13" s="627">
        <v>0</v>
      </c>
      <c r="L13" s="628">
        <v>8</v>
      </c>
      <c r="M13" s="630">
        <v>3612949.7799999993</v>
      </c>
      <c r="N13" s="632">
        <v>25812.660000000003</v>
      </c>
      <c r="O13" s="628">
        <v>8</v>
      </c>
      <c r="P13" s="630">
        <v>3612949.7799999993</v>
      </c>
      <c r="Q13" s="627">
        <v>2709712.3000000003</v>
      </c>
    </row>
    <row r="14" spans="1:19" ht="18" x14ac:dyDescent="0.25">
      <c r="A14" s="597" t="s">
        <v>151</v>
      </c>
      <c r="B14" s="626">
        <v>8</v>
      </c>
      <c r="C14" s="627">
        <v>3244131.2</v>
      </c>
      <c r="D14" s="628">
        <v>0</v>
      </c>
      <c r="E14" s="629" t="s">
        <v>170</v>
      </c>
      <c r="F14" s="628">
        <v>8</v>
      </c>
      <c r="G14" s="630">
        <v>3161281.11</v>
      </c>
      <c r="H14" s="631" t="s">
        <v>170</v>
      </c>
      <c r="I14" s="629" t="s">
        <v>170</v>
      </c>
      <c r="J14" s="628">
        <v>1</v>
      </c>
      <c r="K14" s="627">
        <v>25000</v>
      </c>
      <c r="L14" s="628">
        <v>8</v>
      </c>
      <c r="M14" s="630">
        <v>2790346.37</v>
      </c>
      <c r="N14" s="632">
        <v>362579.15</v>
      </c>
      <c r="O14" s="628">
        <v>10</v>
      </c>
      <c r="P14" s="630">
        <v>2790346.37</v>
      </c>
      <c r="Q14" s="627">
        <v>2092759.7300000002</v>
      </c>
    </row>
    <row r="15" spans="1:19" ht="18" x14ac:dyDescent="0.25">
      <c r="A15" s="597" t="s">
        <v>152</v>
      </c>
      <c r="B15" s="626">
        <v>7</v>
      </c>
      <c r="C15" s="627">
        <v>2799182.8</v>
      </c>
      <c r="D15" s="628">
        <v>0</v>
      </c>
      <c r="E15" s="629" t="s">
        <v>170</v>
      </c>
      <c r="F15" s="628">
        <v>7</v>
      </c>
      <c r="G15" s="630">
        <v>2771227.01</v>
      </c>
      <c r="H15" s="631" t="s">
        <v>170</v>
      </c>
      <c r="I15" s="629" t="s">
        <v>170</v>
      </c>
      <c r="J15" s="628">
        <v>0</v>
      </c>
      <c r="K15" s="627">
        <v>0</v>
      </c>
      <c r="L15" s="628">
        <v>7</v>
      </c>
      <c r="M15" s="630">
        <v>2661694.4599999995</v>
      </c>
      <c r="N15" s="632">
        <v>111139.18000000001</v>
      </c>
      <c r="O15" s="628">
        <v>9</v>
      </c>
      <c r="P15" s="630">
        <v>2660087.8299999996</v>
      </c>
      <c r="Q15" s="627">
        <v>1995065.84</v>
      </c>
    </row>
    <row r="16" spans="1:19" ht="18" x14ac:dyDescent="0.25">
      <c r="A16" s="597" t="s">
        <v>153</v>
      </c>
      <c r="B16" s="626">
        <v>18</v>
      </c>
      <c r="C16" s="627">
        <v>3762219.5199999996</v>
      </c>
      <c r="D16" s="628">
        <v>0</v>
      </c>
      <c r="E16" s="629" t="s">
        <v>170</v>
      </c>
      <c r="F16" s="628">
        <v>18</v>
      </c>
      <c r="G16" s="630">
        <v>3693432.0399999996</v>
      </c>
      <c r="H16" s="631" t="s">
        <v>170</v>
      </c>
      <c r="I16" s="629" t="s">
        <v>170</v>
      </c>
      <c r="J16" s="628">
        <v>4</v>
      </c>
      <c r="K16" s="627">
        <v>68150</v>
      </c>
      <c r="L16" s="628">
        <v>18</v>
      </c>
      <c r="M16" s="630">
        <v>3333355.98</v>
      </c>
      <c r="N16" s="632">
        <v>363246.73</v>
      </c>
      <c r="O16" s="628">
        <v>18</v>
      </c>
      <c r="P16" s="630">
        <v>3330185.31</v>
      </c>
      <c r="Q16" s="627">
        <v>2497638.9099999997</v>
      </c>
    </row>
    <row r="17" spans="1:17" ht="18" x14ac:dyDescent="0.25">
      <c r="A17" s="598" t="s">
        <v>154</v>
      </c>
      <c r="B17" s="626">
        <v>13</v>
      </c>
      <c r="C17" s="627">
        <v>3772825.75</v>
      </c>
      <c r="D17" s="628">
        <v>0</v>
      </c>
      <c r="E17" s="629" t="s">
        <v>170</v>
      </c>
      <c r="F17" s="628">
        <v>13</v>
      </c>
      <c r="G17" s="630">
        <v>3707686.1199999996</v>
      </c>
      <c r="H17" s="631" t="s">
        <v>170</v>
      </c>
      <c r="I17" s="629" t="s">
        <v>170</v>
      </c>
      <c r="J17" s="628">
        <v>2</v>
      </c>
      <c r="K17" s="627">
        <v>55000</v>
      </c>
      <c r="L17" s="628">
        <v>17</v>
      </c>
      <c r="M17" s="630">
        <v>3638844.0400000005</v>
      </c>
      <c r="N17" s="632">
        <v>71659.150000000009</v>
      </c>
      <c r="O17" s="628">
        <v>18</v>
      </c>
      <c r="P17" s="630">
        <v>3636026.97</v>
      </c>
      <c r="Q17" s="627">
        <v>2727020.1500000004</v>
      </c>
    </row>
    <row r="18" spans="1:17" ht="18" x14ac:dyDescent="0.25">
      <c r="A18" s="598" t="s">
        <v>155</v>
      </c>
      <c r="B18" s="626">
        <v>8</v>
      </c>
      <c r="C18" s="627">
        <v>3705588.92</v>
      </c>
      <c r="D18" s="628">
        <v>0</v>
      </c>
      <c r="E18" s="629" t="s">
        <v>170</v>
      </c>
      <c r="F18" s="628">
        <v>8</v>
      </c>
      <c r="G18" s="630">
        <v>3612306.0100000002</v>
      </c>
      <c r="H18" s="631" t="s">
        <v>170</v>
      </c>
      <c r="I18" s="629" t="s">
        <v>170</v>
      </c>
      <c r="J18" s="628">
        <v>2</v>
      </c>
      <c r="K18" s="627">
        <v>76840</v>
      </c>
      <c r="L18" s="628">
        <v>8</v>
      </c>
      <c r="M18" s="630">
        <v>3572124.9</v>
      </c>
      <c r="N18" s="632">
        <v>40181.11</v>
      </c>
      <c r="O18" s="628">
        <v>9</v>
      </c>
      <c r="P18" s="630">
        <v>3572124.9</v>
      </c>
      <c r="Q18" s="627">
        <v>2679093.6500000004</v>
      </c>
    </row>
    <row r="19" spans="1:17" ht="18" x14ac:dyDescent="0.25">
      <c r="A19" s="598" t="s">
        <v>156</v>
      </c>
      <c r="B19" s="626">
        <v>8</v>
      </c>
      <c r="C19" s="627">
        <v>8117980.9199999999</v>
      </c>
      <c r="D19" s="628">
        <v>0</v>
      </c>
      <c r="E19" s="629" t="s">
        <v>170</v>
      </c>
      <c r="F19" s="628">
        <v>8</v>
      </c>
      <c r="G19" s="630">
        <v>6199070.2599999998</v>
      </c>
      <c r="H19" s="631" t="s">
        <v>170</v>
      </c>
      <c r="I19" s="629" t="s">
        <v>170</v>
      </c>
      <c r="J19" s="628">
        <v>0</v>
      </c>
      <c r="K19" s="627">
        <v>0</v>
      </c>
      <c r="L19" s="628">
        <v>16</v>
      </c>
      <c r="M19" s="630">
        <v>6180521.0600000005</v>
      </c>
      <c r="N19" s="632">
        <v>18549.199999999997</v>
      </c>
      <c r="O19" s="628">
        <v>20</v>
      </c>
      <c r="P19" s="630">
        <v>6180521.0600000005</v>
      </c>
      <c r="Q19" s="627">
        <v>4635390.7300000004</v>
      </c>
    </row>
    <row r="20" spans="1:17" ht="18" x14ac:dyDescent="0.25">
      <c r="A20" s="598" t="s">
        <v>157</v>
      </c>
      <c r="B20" s="626">
        <v>4</v>
      </c>
      <c r="C20" s="627">
        <v>4997636.4400000004</v>
      </c>
      <c r="D20" s="628">
        <v>0</v>
      </c>
      <c r="E20" s="629" t="s">
        <v>170</v>
      </c>
      <c r="F20" s="628">
        <v>4</v>
      </c>
      <c r="G20" s="630">
        <v>4530837.5</v>
      </c>
      <c r="H20" s="631" t="s">
        <v>170</v>
      </c>
      <c r="I20" s="629" t="s">
        <v>170</v>
      </c>
      <c r="J20" s="628">
        <v>2</v>
      </c>
      <c r="K20" s="627">
        <v>255377.80000000002</v>
      </c>
      <c r="L20" s="628">
        <v>6</v>
      </c>
      <c r="M20" s="630">
        <v>4511883.67</v>
      </c>
      <c r="N20" s="632">
        <v>18953.830000000002</v>
      </c>
      <c r="O20" s="628">
        <v>6</v>
      </c>
      <c r="P20" s="630">
        <v>4511883.67</v>
      </c>
      <c r="Q20" s="627">
        <v>3383912.7399999998</v>
      </c>
    </row>
    <row r="21" spans="1:17" ht="18" x14ac:dyDescent="0.25">
      <c r="A21" s="598" t="s">
        <v>158</v>
      </c>
      <c r="B21" s="626">
        <v>11</v>
      </c>
      <c r="C21" s="627">
        <v>3655046.9799999995</v>
      </c>
      <c r="D21" s="628">
        <v>0</v>
      </c>
      <c r="E21" s="629" t="s">
        <v>170</v>
      </c>
      <c r="F21" s="628">
        <v>11</v>
      </c>
      <c r="G21" s="630">
        <v>3628915.4199999995</v>
      </c>
      <c r="H21" s="631" t="s">
        <v>170</v>
      </c>
      <c r="I21" s="629" t="s">
        <v>170</v>
      </c>
      <c r="J21" s="628">
        <v>1</v>
      </c>
      <c r="K21" s="627">
        <v>2453.56</v>
      </c>
      <c r="L21" s="628">
        <v>11</v>
      </c>
      <c r="M21" s="630">
        <v>3622279.6399999997</v>
      </c>
      <c r="N21" s="632">
        <v>6635.7800000000007</v>
      </c>
      <c r="O21" s="628">
        <v>12</v>
      </c>
      <c r="P21" s="630">
        <v>3622279.6399999997</v>
      </c>
      <c r="Q21" s="627">
        <v>2716709.7</v>
      </c>
    </row>
    <row r="22" spans="1:17" ht="18" x14ac:dyDescent="0.25">
      <c r="A22" s="598" t="s">
        <v>159</v>
      </c>
      <c r="B22" s="626">
        <v>10</v>
      </c>
      <c r="C22" s="627">
        <v>4576015.2899999991</v>
      </c>
      <c r="D22" s="628">
        <v>0</v>
      </c>
      <c r="E22" s="629" t="s">
        <v>170</v>
      </c>
      <c r="F22" s="628">
        <v>10</v>
      </c>
      <c r="G22" s="630">
        <v>4574589.8099999996</v>
      </c>
      <c r="H22" s="631" t="s">
        <v>170</v>
      </c>
      <c r="I22" s="629" t="s">
        <v>170</v>
      </c>
      <c r="J22" s="628">
        <v>0</v>
      </c>
      <c r="K22" s="627">
        <v>0</v>
      </c>
      <c r="L22" s="628">
        <v>10</v>
      </c>
      <c r="M22" s="630">
        <v>4561261.4399999995</v>
      </c>
      <c r="N22" s="632">
        <v>13328.37</v>
      </c>
      <c r="O22" s="628">
        <v>10</v>
      </c>
      <c r="P22" s="630">
        <v>4561261.4399999995</v>
      </c>
      <c r="Q22" s="627">
        <v>3420946.0500000007</v>
      </c>
    </row>
    <row r="23" spans="1:17" ht="18" x14ac:dyDescent="0.25">
      <c r="A23" s="598" t="s">
        <v>160</v>
      </c>
      <c r="B23" s="626">
        <v>12</v>
      </c>
      <c r="C23" s="627">
        <v>5784405.1100000003</v>
      </c>
      <c r="D23" s="628">
        <v>0</v>
      </c>
      <c r="E23" s="629" t="s">
        <v>170</v>
      </c>
      <c r="F23" s="628">
        <v>12</v>
      </c>
      <c r="G23" s="630">
        <v>5798088.1500000004</v>
      </c>
      <c r="H23" s="631" t="s">
        <v>170</v>
      </c>
      <c r="I23" s="629" t="s">
        <v>170</v>
      </c>
      <c r="J23" s="628">
        <v>0</v>
      </c>
      <c r="K23" s="627">
        <v>0</v>
      </c>
      <c r="L23" s="628">
        <v>14</v>
      </c>
      <c r="M23" s="630">
        <v>5317615.9799999995</v>
      </c>
      <c r="N23" s="632">
        <v>480472.17</v>
      </c>
      <c r="O23" s="628">
        <v>15</v>
      </c>
      <c r="P23" s="630">
        <v>5317615.9799999995</v>
      </c>
      <c r="Q23" s="627">
        <v>3988211.9299999997</v>
      </c>
    </row>
    <row r="24" spans="1:17" ht="18" x14ac:dyDescent="0.25">
      <c r="A24" s="598" t="s">
        <v>161</v>
      </c>
      <c r="B24" s="626">
        <v>8</v>
      </c>
      <c r="C24" s="627">
        <v>6209161.3600000003</v>
      </c>
      <c r="D24" s="628">
        <v>0</v>
      </c>
      <c r="E24" s="629" t="s">
        <v>170</v>
      </c>
      <c r="F24" s="628">
        <v>8</v>
      </c>
      <c r="G24" s="630">
        <v>6209161.3600000003</v>
      </c>
      <c r="H24" s="631" t="s">
        <v>170</v>
      </c>
      <c r="I24" s="629" t="s">
        <v>170</v>
      </c>
      <c r="J24" s="628">
        <v>0</v>
      </c>
      <c r="K24" s="627">
        <v>0</v>
      </c>
      <c r="L24" s="628">
        <v>10</v>
      </c>
      <c r="M24" s="630">
        <v>6201483.2200000007</v>
      </c>
      <c r="N24" s="632">
        <v>7678.14</v>
      </c>
      <c r="O24" s="628">
        <v>10</v>
      </c>
      <c r="P24" s="630">
        <v>6201483.2200000007</v>
      </c>
      <c r="Q24" s="627">
        <v>4651112.3699999992</v>
      </c>
    </row>
    <row r="25" spans="1:17" ht="27" thickBot="1" x14ac:dyDescent="0.3">
      <c r="A25" s="599" t="s">
        <v>162</v>
      </c>
      <c r="B25" s="600">
        <v>222</v>
      </c>
      <c r="C25" s="601">
        <v>198969781.54999998</v>
      </c>
      <c r="D25" s="600">
        <v>6</v>
      </c>
      <c r="E25" s="601">
        <v>1549611.4100000001</v>
      </c>
      <c r="F25" s="600">
        <v>216</v>
      </c>
      <c r="G25" s="602">
        <v>193445076.10999998</v>
      </c>
      <c r="H25" s="603">
        <v>0</v>
      </c>
      <c r="I25" s="604">
        <v>0</v>
      </c>
      <c r="J25" s="600">
        <v>26</v>
      </c>
      <c r="K25" s="601">
        <v>2201755.34</v>
      </c>
      <c r="L25" s="600">
        <v>302</v>
      </c>
      <c r="M25" s="602">
        <v>188699685.50999996</v>
      </c>
      <c r="N25" s="601">
        <v>4813177.8400000017</v>
      </c>
      <c r="O25" s="600">
        <v>321</v>
      </c>
      <c r="P25" s="602">
        <v>188623503.22999999</v>
      </c>
      <c r="Q25" s="601">
        <v>141467626.24000004</v>
      </c>
    </row>
    <row r="26" spans="1:17" ht="18.75" x14ac:dyDescent="0.25">
      <c r="A26" s="605" t="s">
        <v>163</v>
      </c>
      <c r="B26" s="606"/>
      <c r="C26" s="607"/>
      <c r="D26" s="608"/>
      <c r="E26" s="608"/>
      <c r="F26" s="609"/>
      <c r="G26" s="609"/>
      <c r="H26" s="608"/>
      <c r="I26" s="608"/>
      <c r="J26" s="608"/>
      <c r="K26" s="608"/>
      <c r="M26" s="610"/>
      <c r="P26" s="611"/>
      <c r="Q26" s="611"/>
    </row>
    <row r="27" spans="1:17" ht="20.25" x14ac:dyDescent="0.25">
      <c r="A27" s="612" t="s">
        <v>164</v>
      </c>
      <c r="B27" s="613"/>
      <c r="C27" s="614"/>
      <c r="D27" s="614"/>
      <c r="E27" s="614"/>
      <c r="F27" s="615"/>
      <c r="G27" s="616"/>
      <c r="H27" s="615"/>
      <c r="I27" s="615"/>
      <c r="J27" s="615"/>
      <c r="K27" s="608"/>
      <c r="M27" s="617"/>
      <c r="P27" s="618"/>
    </row>
    <row r="28" spans="1:17" ht="21" x14ac:dyDescent="0.25">
      <c r="A28" s="612" t="s">
        <v>165</v>
      </c>
      <c r="B28" s="613"/>
      <c r="C28" s="614"/>
      <c r="D28" s="614"/>
      <c r="E28" s="614"/>
      <c r="F28" s="615"/>
      <c r="G28" s="616"/>
      <c r="H28" s="615"/>
      <c r="I28" s="615"/>
      <c r="J28" s="615"/>
      <c r="K28" s="619"/>
      <c r="L28" s="614"/>
      <c r="M28" s="620"/>
      <c r="N28" s="620"/>
      <c r="O28" s="620"/>
      <c r="P28" s="620"/>
      <c r="Q28" s="620"/>
    </row>
    <row r="29" spans="1:17" ht="21" x14ac:dyDescent="0.25">
      <c r="A29" s="612" t="s">
        <v>166</v>
      </c>
      <c r="B29" s="613"/>
      <c r="C29" s="619"/>
      <c r="D29" s="619"/>
      <c r="E29" s="619"/>
      <c r="F29" s="615"/>
      <c r="G29" s="615"/>
      <c r="H29" s="615"/>
      <c r="I29" s="615"/>
      <c r="J29" s="615"/>
      <c r="K29" s="619"/>
      <c r="L29" s="614"/>
      <c r="M29" s="621"/>
      <c r="N29" s="620"/>
      <c r="O29" s="620"/>
      <c r="P29" s="621"/>
      <c r="Q29" s="620"/>
    </row>
    <row r="30" spans="1:17" ht="20.25" x14ac:dyDescent="0.25">
      <c r="A30" s="612" t="s">
        <v>100</v>
      </c>
      <c r="B30" s="613"/>
      <c r="C30" s="619"/>
      <c r="D30" s="622"/>
      <c r="E30" s="619"/>
      <c r="F30" s="615"/>
      <c r="G30" s="615"/>
      <c r="H30" s="615"/>
      <c r="I30" s="615"/>
      <c r="J30" s="615"/>
      <c r="K30" s="619"/>
      <c r="L30" s="614"/>
      <c r="M30" s="618"/>
      <c r="N30" s="614"/>
      <c r="P30" s="623"/>
    </row>
    <row r="31" spans="1:17" ht="20.25" x14ac:dyDescent="0.25">
      <c r="A31" s="612"/>
      <c r="B31" s="613"/>
      <c r="C31" s="619"/>
      <c r="D31" s="619"/>
      <c r="E31" s="619"/>
      <c r="F31" s="615"/>
      <c r="G31" s="615"/>
      <c r="H31" s="615"/>
      <c r="I31" s="615"/>
      <c r="J31" s="615"/>
      <c r="K31" s="619"/>
      <c r="L31" s="614"/>
      <c r="M31" s="618"/>
      <c r="N31" s="614"/>
    </row>
    <row r="32" spans="1:17" ht="18.75" x14ac:dyDescent="0.25">
      <c r="A32" s="694" t="str">
        <f>'Zestawienie syntetyczne'!A75</f>
        <v xml:space="preserve">Sporządził: Adam Baranowicz - Główny Specjalista, Wydział Sprawozdawczości Instrumentów Rolnych i Rybackich </v>
      </c>
      <c r="B32" s="694"/>
      <c r="C32" s="694"/>
    </row>
    <row r="33" spans="1:3" ht="18.75" x14ac:dyDescent="0.25">
      <c r="A33" s="694" t="str">
        <f>'Zestawienie syntetyczne'!A76</f>
        <v xml:space="preserve">Sprawdził: Tomasz Sikora - Naczelnik,Wydział Sprawozdawczości Instrumentów Rolnych i Rybackich </v>
      </c>
      <c r="B33" s="694"/>
      <c r="C33" s="694"/>
    </row>
    <row r="34" spans="1:3" ht="18.75" x14ac:dyDescent="0.25">
      <c r="A34" s="694" t="str">
        <f>'Zestawienie syntetyczne'!A77</f>
        <v>Zatwierdził: Marcin Bereziński, p.o. Zastępcy Dyrektora Departamentu Analiz i Sprawozdawczości</v>
      </c>
      <c r="B34" s="694"/>
      <c r="C34" s="694"/>
    </row>
    <row r="35" spans="1:3" ht="18.75" x14ac:dyDescent="0.25">
      <c r="A35" s="624" t="str">
        <f>'Zestawienie syntetyczne'!A78</f>
        <v>Data sporządzenia: 15.11.2024 r.</v>
      </c>
      <c r="B35" s="625"/>
      <c r="C35" s="625"/>
    </row>
  </sheetData>
  <mergeCells count="15">
    <mergeCell ref="D1:N1"/>
    <mergeCell ref="B2:C2"/>
    <mergeCell ref="E2:F2"/>
    <mergeCell ref="I2:J2"/>
    <mergeCell ref="K2:L2"/>
    <mergeCell ref="L3:N3"/>
    <mergeCell ref="O3:Q3"/>
    <mergeCell ref="A32:C32"/>
    <mergeCell ref="A33:C33"/>
    <mergeCell ref="A34:C34"/>
    <mergeCell ref="A3:A4"/>
    <mergeCell ref="B3:C3"/>
    <mergeCell ref="D3:E3"/>
    <mergeCell ref="F3:I3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9" style="8" hidden="1" customWidth="1"/>
    <col min="8" max="8" width="35.5703125" style="8" hidden="1" customWidth="1"/>
    <col min="9" max="9" width="19.42578125" style="8" hidden="1" customWidth="1"/>
    <col min="10" max="11" width="29.710937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29.7109375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66</v>
      </c>
      <c r="C3" s="420" t="s">
        <v>0</v>
      </c>
      <c r="D3" s="639"/>
      <c r="E3" s="639"/>
      <c r="F3" s="421"/>
      <c r="G3" s="640"/>
      <c r="H3" s="640"/>
      <c r="I3" s="640"/>
      <c r="J3" s="640"/>
      <c r="K3" s="45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R3" s="426"/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4.2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56" t="s">
        <v>5</v>
      </c>
      <c r="H4" s="657"/>
      <c r="I4" s="658"/>
      <c r="J4" s="658"/>
      <c r="K4" s="412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339" t="s">
        <v>10</v>
      </c>
      <c r="H5" s="403" t="s">
        <v>11</v>
      </c>
      <c r="I5" s="279" t="s">
        <v>12</v>
      </c>
      <c r="J5" s="279" t="s">
        <v>13</v>
      </c>
      <c r="K5" s="401"/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17</v>
      </c>
      <c r="E6" s="476">
        <v>26539255.16</v>
      </c>
      <c r="F6" s="476">
        <v>19904441.339999996</v>
      </c>
      <c r="G6" s="477">
        <v>0</v>
      </c>
      <c r="H6" s="483">
        <v>6</v>
      </c>
      <c r="I6" s="476">
        <v>2361301.3000000003</v>
      </c>
      <c r="J6" s="481">
        <v>1770975.9600000002</v>
      </c>
      <c r="K6" s="484">
        <v>0</v>
      </c>
      <c r="L6" s="475">
        <v>11</v>
      </c>
      <c r="M6" s="476">
        <v>24177953.859999999</v>
      </c>
      <c r="N6" s="480">
        <v>18133465.380000003</v>
      </c>
      <c r="O6" s="488">
        <v>6</v>
      </c>
      <c r="P6" s="476">
        <v>2064012.78</v>
      </c>
      <c r="Q6" s="476">
        <v>1548009.5699999998</v>
      </c>
      <c r="R6" s="481">
        <v>0</v>
      </c>
      <c r="S6" s="482">
        <v>0</v>
      </c>
      <c r="T6" s="476">
        <v>0</v>
      </c>
      <c r="U6" s="480">
        <v>0</v>
      </c>
      <c r="V6" s="475">
        <v>3</v>
      </c>
      <c r="W6" s="476">
        <v>340076.28</v>
      </c>
      <c r="X6" s="480">
        <v>255057.2</v>
      </c>
      <c r="Y6" s="488">
        <v>6</v>
      </c>
      <c r="Z6" s="476">
        <v>1723936.5</v>
      </c>
      <c r="AA6" s="476">
        <v>1292952.3699999999</v>
      </c>
      <c r="AB6" s="484">
        <v>0</v>
      </c>
      <c r="AC6" s="489">
        <v>6</v>
      </c>
      <c r="AD6" s="490">
        <v>7</v>
      </c>
      <c r="AE6" s="476">
        <v>1905706.9</v>
      </c>
      <c r="AF6" s="476">
        <v>1429280.17</v>
      </c>
      <c r="AG6" s="481">
        <v>0</v>
      </c>
      <c r="AH6" s="482">
        <v>0</v>
      </c>
      <c r="AI6" s="476">
        <v>0</v>
      </c>
      <c r="AJ6" s="480">
        <v>72468.01999999999</v>
      </c>
      <c r="AK6" s="488">
        <v>10</v>
      </c>
      <c r="AL6" s="490">
        <v>6</v>
      </c>
      <c r="AM6" s="476">
        <v>2541224.4099999997</v>
      </c>
      <c r="AN6" s="476">
        <v>1905918.29</v>
      </c>
      <c r="AO6" s="476">
        <v>1115795.53</v>
      </c>
      <c r="AP6" s="480">
        <v>836846.64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40"/>
      <c r="H7" s="404">
        <v>0</v>
      </c>
      <c r="I7" s="233">
        <v>0</v>
      </c>
      <c r="J7" s="300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41"/>
      <c r="H8" s="405">
        <v>0</v>
      </c>
      <c r="I8" s="47">
        <v>0</v>
      </c>
      <c r="J8" s="48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41"/>
      <c r="H9" s="405">
        <v>0</v>
      </c>
      <c r="I9" s="47">
        <v>0</v>
      </c>
      <c r="J9" s="48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4</v>
      </c>
      <c r="E10" s="45">
        <v>16691746.5</v>
      </c>
      <c r="F10" s="45">
        <v>12518809.859999999</v>
      </c>
      <c r="G10" s="316">
        <v>0</v>
      </c>
      <c r="H10" s="395">
        <v>1</v>
      </c>
      <c r="I10" s="47">
        <v>1400171.09</v>
      </c>
      <c r="J10" s="250">
        <v>1050128.31</v>
      </c>
      <c r="K10" s="329">
        <v>0</v>
      </c>
      <c r="L10" s="146">
        <v>3</v>
      </c>
      <c r="M10" s="45">
        <v>15291575.41</v>
      </c>
      <c r="N10" s="144">
        <v>11468681.550000001</v>
      </c>
      <c r="O10" s="143">
        <v>1</v>
      </c>
      <c r="P10" s="45">
        <v>1377441.49</v>
      </c>
      <c r="Q10" s="45">
        <v>1033081.11</v>
      </c>
      <c r="R10" s="250">
        <v>0</v>
      </c>
      <c r="S10" s="49">
        <v>0</v>
      </c>
      <c r="T10" s="45">
        <v>0</v>
      </c>
      <c r="U10" s="144">
        <v>0</v>
      </c>
      <c r="V10" s="146">
        <v>1</v>
      </c>
      <c r="W10" s="45">
        <v>139043.51</v>
      </c>
      <c r="X10" s="144">
        <v>104282.63</v>
      </c>
      <c r="Y10" s="143">
        <v>1</v>
      </c>
      <c r="Z10" s="45">
        <v>1238397.98</v>
      </c>
      <c r="AA10" s="45">
        <v>928798.48</v>
      </c>
      <c r="AB10" s="329">
        <v>0</v>
      </c>
      <c r="AC10" s="368">
        <v>1</v>
      </c>
      <c r="AD10" s="147">
        <v>2</v>
      </c>
      <c r="AE10" s="45">
        <v>1238397.98</v>
      </c>
      <c r="AF10" s="45">
        <v>928798.48</v>
      </c>
      <c r="AG10" s="250">
        <v>0</v>
      </c>
      <c r="AH10" s="49">
        <v>0</v>
      </c>
      <c r="AI10" s="45">
        <v>0</v>
      </c>
      <c r="AJ10" s="144">
        <v>64000</v>
      </c>
      <c r="AK10" s="143">
        <v>3</v>
      </c>
      <c r="AL10" s="147">
        <v>1</v>
      </c>
      <c r="AM10" s="45">
        <v>1998631.13</v>
      </c>
      <c r="AN10" s="45">
        <v>1498973.34</v>
      </c>
      <c r="AO10" s="45">
        <v>826693.15</v>
      </c>
      <c r="AP10" s="144">
        <v>620019.86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41"/>
      <c r="H11" s="405">
        <v>0</v>
      </c>
      <c r="I11" s="47">
        <v>0</v>
      </c>
      <c r="J11" s="48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4</v>
      </c>
      <c r="E12" s="45">
        <v>16691746.5</v>
      </c>
      <c r="F12" s="45">
        <v>12518809.859999999</v>
      </c>
      <c r="G12" s="341"/>
      <c r="H12" s="405">
        <v>1</v>
      </c>
      <c r="I12" s="47">
        <v>1400171.09</v>
      </c>
      <c r="J12" s="48">
        <v>1050128.31</v>
      </c>
      <c r="K12" s="333"/>
      <c r="L12" s="146">
        <v>3</v>
      </c>
      <c r="M12" s="45">
        <v>15291575.41</v>
      </c>
      <c r="N12" s="144">
        <v>11468681.550000001</v>
      </c>
      <c r="O12" s="143">
        <v>1</v>
      </c>
      <c r="P12" s="45">
        <v>1377441.49</v>
      </c>
      <c r="Q12" s="45">
        <v>1033081.11</v>
      </c>
      <c r="R12" s="250"/>
      <c r="S12" s="49">
        <v>0</v>
      </c>
      <c r="T12" s="45">
        <v>0</v>
      </c>
      <c r="U12" s="144">
        <v>0</v>
      </c>
      <c r="V12" s="146">
        <v>1</v>
      </c>
      <c r="W12" s="45">
        <v>139043.51</v>
      </c>
      <c r="X12" s="144">
        <v>104282.63</v>
      </c>
      <c r="Y12" s="143">
        <v>1</v>
      </c>
      <c r="Z12" s="45">
        <v>1238397.98</v>
      </c>
      <c r="AA12" s="45">
        <v>928798.48</v>
      </c>
      <c r="AB12" s="329"/>
      <c r="AC12" s="368">
        <v>1</v>
      </c>
      <c r="AD12" s="147">
        <v>2</v>
      </c>
      <c r="AE12" s="45">
        <v>1238397.98</v>
      </c>
      <c r="AF12" s="45">
        <v>928798.48</v>
      </c>
      <c r="AG12" s="250"/>
      <c r="AH12" s="49">
        <v>0</v>
      </c>
      <c r="AI12" s="45">
        <v>0</v>
      </c>
      <c r="AJ12" s="144">
        <v>64000</v>
      </c>
      <c r="AK12" s="143">
        <v>3</v>
      </c>
      <c r="AL12" s="147">
        <v>1</v>
      </c>
      <c r="AM12" s="45">
        <v>1998631.13</v>
      </c>
      <c r="AN12" s="45">
        <v>1498973.34</v>
      </c>
      <c r="AO12" s="45">
        <v>826693.15</v>
      </c>
      <c r="AP12" s="144">
        <v>620019.86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41"/>
      <c r="H13" s="405">
        <v>0</v>
      </c>
      <c r="I13" s="47">
        <v>0</v>
      </c>
      <c r="J13" s="48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41"/>
      <c r="H14" s="405">
        <v>0</v>
      </c>
      <c r="I14" s="47">
        <v>0</v>
      </c>
      <c r="J14" s="48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41"/>
      <c r="H15" s="405">
        <v>0</v>
      </c>
      <c r="I15" s="47">
        <v>0</v>
      </c>
      <c r="J15" s="48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41"/>
      <c r="H16" s="405">
        <v>0</v>
      </c>
      <c r="I16" s="47">
        <v>0</v>
      </c>
      <c r="J16" s="48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4</v>
      </c>
      <c r="E17" s="45">
        <v>498005</v>
      </c>
      <c r="F17" s="45">
        <v>373503.75</v>
      </c>
      <c r="G17" s="341"/>
      <c r="H17" s="405">
        <v>3</v>
      </c>
      <c r="I17" s="47">
        <v>370255</v>
      </c>
      <c r="J17" s="48">
        <v>277691.25</v>
      </c>
      <c r="K17" s="333"/>
      <c r="L17" s="146">
        <v>1</v>
      </c>
      <c r="M17" s="45">
        <v>127750</v>
      </c>
      <c r="N17" s="144">
        <v>95812.5</v>
      </c>
      <c r="O17" s="143">
        <v>3</v>
      </c>
      <c r="P17" s="45">
        <v>370255</v>
      </c>
      <c r="Q17" s="45">
        <v>277691.25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3</v>
      </c>
      <c r="Z17" s="45">
        <v>370255</v>
      </c>
      <c r="AA17" s="45">
        <v>277691.25</v>
      </c>
      <c r="AB17" s="329"/>
      <c r="AC17" s="368">
        <v>3</v>
      </c>
      <c r="AD17" s="147">
        <v>3</v>
      </c>
      <c r="AE17" s="45">
        <v>370255</v>
      </c>
      <c r="AF17" s="45">
        <v>277691.25</v>
      </c>
      <c r="AG17" s="250"/>
      <c r="AH17" s="49">
        <v>0</v>
      </c>
      <c r="AI17" s="45">
        <v>0</v>
      </c>
      <c r="AJ17" s="144">
        <v>3199.93</v>
      </c>
      <c r="AK17" s="143">
        <v>4</v>
      </c>
      <c r="AL17" s="147">
        <v>3</v>
      </c>
      <c r="AM17" s="45">
        <v>367055.07</v>
      </c>
      <c r="AN17" s="45">
        <v>275291.3</v>
      </c>
      <c r="AO17" s="45">
        <v>212500</v>
      </c>
      <c r="AP17" s="144">
        <v>159375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41"/>
      <c r="H18" s="405">
        <v>0</v>
      </c>
      <c r="I18" s="47">
        <v>0</v>
      </c>
      <c r="J18" s="48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41">
        <v>0</v>
      </c>
      <c r="H19" s="405">
        <v>0</v>
      </c>
      <c r="I19" s="47">
        <v>0</v>
      </c>
      <c r="J19" s="48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41"/>
      <c r="H20" s="405">
        <v>0</v>
      </c>
      <c r="I20" s="47">
        <v>0</v>
      </c>
      <c r="J20" s="48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41"/>
      <c r="H21" s="405">
        <v>0</v>
      </c>
      <c r="I21" s="47">
        <v>0</v>
      </c>
      <c r="J21" s="48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7</v>
      </c>
      <c r="E22" s="45">
        <v>908626.95</v>
      </c>
      <c r="F22" s="45">
        <v>681470.2</v>
      </c>
      <c r="G22" s="341"/>
      <c r="H22" s="405">
        <v>1</v>
      </c>
      <c r="I22" s="47">
        <v>149998.5</v>
      </c>
      <c r="J22" s="48">
        <v>112498.87</v>
      </c>
      <c r="K22" s="333"/>
      <c r="L22" s="146">
        <v>6</v>
      </c>
      <c r="M22" s="45">
        <v>758628.45</v>
      </c>
      <c r="N22" s="144">
        <v>568971.33000000007</v>
      </c>
      <c r="O22" s="143">
        <v>1</v>
      </c>
      <c r="P22" s="45">
        <v>60975</v>
      </c>
      <c r="Q22" s="45">
        <v>45731.25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1</v>
      </c>
      <c r="Z22" s="45">
        <v>60975</v>
      </c>
      <c r="AA22" s="45">
        <v>45731.25</v>
      </c>
      <c r="AB22" s="329"/>
      <c r="AC22" s="368">
        <v>1</v>
      </c>
      <c r="AD22" s="147">
        <v>1</v>
      </c>
      <c r="AE22" s="45">
        <v>60975</v>
      </c>
      <c r="AF22" s="45">
        <v>45731.25</v>
      </c>
      <c r="AG22" s="250"/>
      <c r="AH22" s="49">
        <v>0</v>
      </c>
      <c r="AI22" s="45">
        <v>0</v>
      </c>
      <c r="AJ22" s="144">
        <v>70.09</v>
      </c>
      <c r="AK22" s="143">
        <v>1</v>
      </c>
      <c r="AL22" s="147">
        <v>1</v>
      </c>
      <c r="AM22" s="45">
        <v>60904.91</v>
      </c>
      <c r="AN22" s="45">
        <v>45678.68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1</v>
      </c>
      <c r="E23" s="45">
        <v>440876.71</v>
      </c>
      <c r="F23" s="45">
        <v>330657.53000000003</v>
      </c>
      <c r="G23" s="341"/>
      <c r="H23" s="405">
        <v>1</v>
      </c>
      <c r="I23" s="47">
        <v>440876.71</v>
      </c>
      <c r="J23" s="48">
        <v>330657.53000000003</v>
      </c>
      <c r="K23" s="333"/>
      <c r="L23" s="146">
        <v>0</v>
      </c>
      <c r="M23" s="45">
        <v>0</v>
      </c>
      <c r="N23" s="144">
        <v>0</v>
      </c>
      <c r="O23" s="143">
        <v>1</v>
      </c>
      <c r="P23" s="45">
        <v>255341.29</v>
      </c>
      <c r="Q23" s="45">
        <v>191505.96</v>
      </c>
      <c r="R23" s="250"/>
      <c r="S23" s="49">
        <v>0</v>
      </c>
      <c r="T23" s="45">
        <v>0</v>
      </c>
      <c r="U23" s="144">
        <v>0</v>
      </c>
      <c r="V23" s="146">
        <v>2</v>
      </c>
      <c r="W23" s="45">
        <v>201032.77</v>
      </c>
      <c r="X23" s="144">
        <v>150774.57</v>
      </c>
      <c r="Y23" s="143">
        <v>1</v>
      </c>
      <c r="Z23" s="45">
        <v>54308.520000000019</v>
      </c>
      <c r="AA23" s="45">
        <v>40731.389999999985</v>
      </c>
      <c r="AB23" s="329"/>
      <c r="AC23" s="368">
        <v>1</v>
      </c>
      <c r="AD23" s="147">
        <v>1</v>
      </c>
      <c r="AE23" s="45">
        <v>236078.92</v>
      </c>
      <c r="AF23" s="45">
        <v>177059.19</v>
      </c>
      <c r="AG23" s="250"/>
      <c r="AH23" s="49">
        <v>0</v>
      </c>
      <c r="AI23" s="45">
        <v>0</v>
      </c>
      <c r="AJ23" s="144">
        <v>5198</v>
      </c>
      <c r="AK23" s="143">
        <v>2</v>
      </c>
      <c r="AL23" s="147">
        <v>1</v>
      </c>
      <c r="AM23" s="45">
        <v>114633.3</v>
      </c>
      <c r="AN23" s="45">
        <v>85974.97</v>
      </c>
      <c r="AO23" s="45">
        <v>76602.38</v>
      </c>
      <c r="AP23" s="144">
        <v>57451.78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1</v>
      </c>
      <c r="E24" s="45">
        <v>8000000</v>
      </c>
      <c r="F24" s="45">
        <v>6000000</v>
      </c>
      <c r="G24" s="341"/>
      <c r="H24" s="405">
        <v>0</v>
      </c>
      <c r="I24" s="47">
        <v>0</v>
      </c>
      <c r="J24" s="48">
        <v>0</v>
      </c>
      <c r="K24" s="333"/>
      <c r="L24" s="146">
        <v>1</v>
      </c>
      <c r="M24" s="45">
        <v>8000000</v>
      </c>
      <c r="N24" s="144">
        <v>6000000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41"/>
      <c r="H25" s="405">
        <v>0</v>
      </c>
      <c r="I25" s="47">
        <v>0</v>
      </c>
      <c r="J25" s="48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41"/>
      <c r="H26" s="405">
        <v>0</v>
      </c>
      <c r="I26" s="47">
        <v>0</v>
      </c>
      <c r="J26" s="48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42"/>
      <c r="H27" s="406">
        <v>0</v>
      </c>
      <c r="I27" s="288">
        <v>0</v>
      </c>
      <c r="J27" s="291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ht="72.75" thickBot="1" x14ac:dyDescent="0.3">
      <c r="A28" s="387"/>
      <c r="B28" s="486" t="s">
        <v>93</v>
      </c>
      <c r="C28" s="487">
        <f>'Zestawienie syntetyczne'!B28</f>
        <v>755057664.9144603</v>
      </c>
      <c r="D28" s="475">
        <v>201</v>
      </c>
      <c r="E28" s="476">
        <v>105326653.95</v>
      </c>
      <c r="F28" s="476">
        <v>78994990.010000005</v>
      </c>
      <c r="G28" s="477">
        <v>0</v>
      </c>
      <c r="H28" s="483">
        <v>149</v>
      </c>
      <c r="I28" s="476">
        <v>58589707.50999999</v>
      </c>
      <c r="J28" s="481">
        <v>43942280.280000016</v>
      </c>
      <c r="K28" s="484">
        <v>0</v>
      </c>
      <c r="L28" s="475">
        <v>44</v>
      </c>
      <c r="M28" s="476">
        <v>41084172.549999997</v>
      </c>
      <c r="N28" s="480">
        <v>30813129.350000001</v>
      </c>
      <c r="O28" s="488">
        <v>157</v>
      </c>
      <c r="P28" s="476">
        <v>62289955.18999999</v>
      </c>
      <c r="Q28" s="476">
        <v>46717466.030000001</v>
      </c>
      <c r="R28" s="481">
        <v>0</v>
      </c>
      <c r="S28" s="482">
        <v>8</v>
      </c>
      <c r="T28" s="476">
        <v>5642575.7599999998</v>
      </c>
      <c r="U28" s="480">
        <v>4231931.8</v>
      </c>
      <c r="V28" s="475">
        <v>22</v>
      </c>
      <c r="W28" s="476">
        <v>876578.89</v>
      </c>
      <c r="X28" s="480">
        <v>657434.18000000005</v>
      </c>
      <c r="Y28" s="488">
        <v>149</v>
      </c>
      <c r="Z28" s="476">
        <v>55770800.539999999</v>
      </c>
      <c r="AA28" s="476">
        <v>41828100.050000004</v>
      </c>
      <c r="AB28" s="484">
        <v>0</v>
      </c>
      <c r="AC28" s="489">
        <v>84</v>
      </c>
      <c r="AD28" s="490">
        <v>94</v>
      </c>
      <c r="AE28" s="476">
        <v>41329052.910000004</v>
      </c>
      <c r="AF28" s="476">
        <v>30996789.449999999</v>
      </c>
      <c r="AG28" s="481">
        <v>0</v>
      </c>
      <c r="AH28" s="482">
        <v>1</v>
      </c>
      <c r="AI28" s="476">
        <v>396500</v>
      </c>
      <c r="AJ28" s="480">
        <v>626420.76000000013</v>
      </c>
      <c r="AK28" s="488">
        <v>193</v>
      </c>
      <c r="AL28" s="490">
        <v>124</v>
      </c>
      <c r="AM28" s="476">
        <v>38306236.710000001</v>
      </c>
      <c r="AN28" s="476">
        <v>28729676.93</v>
      </c>
      <c r="AO28" s="476">
        <v>12971258.670000002</v>
      </c>
      <c r="AP28" s="480">
        <v>9728443.9399999995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2</v>
      </c>
      <c r="E29" s="138">
        <v>15917802.77</v>
      </c>
      <c r="F29" s="233">
        <v>11938352.07</v>
      </c>
      <c r="G29" s="340"/>
      <c r="H29" s="404">
        <v>1</v>
      </c>
      <c r="I29" s="233">
        <v>7918382.7199999997</v>
      </c>
      <c r="J29" s="300">
        <v>5938787.04</v>
      </c>
      <c r="K29" s="332"/>
      <c r="L29" s="140">
        <v>1</v>
      </c>
      <c r="M29" s="138">
        <v>7999420.0499999998</v>
      </c>
      <c r="N29" s="139">
        <v>5999565.0300000003</v>
      </c>
      <c r="O29" s="137">
        <v>1</v>
      </c>
      <c r="P29" s="138">
        <v>7918382.7199999997</v>
      </c>
      <c r="Q29" s="138">
        <v>5938787.04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1</v>
      </c>
      <c r="Z29" s="138">
        <v>7918382.7199999997</v>
      </c>
      <c r="AA29" s="138">
        <v>5938787.04</v>
      </c>
      <c r="AB29" s="328"/>
      <c r="AC29" s="367">
        <v>1</v>
      </c>
      <c r="AD29" s="141">
        <v>3</v>
      </c>
      <c r="AE29" s="138">
        <v>8017868.5800000001</v>
      </c>
      <c r="AF29" s="138">
        <v>6013401.4199999999</v>
      </c>
      <c r="AG29" s="298"/>
      <c r="AH29" s="142">
        <v>0</v>
      </c>
      <c r="AI29" s="138">
        <v>0</v>
      </c>
      <c r="AJ29" s="139">
        <v>5685.63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41"/>
      <c r="H30" s="405">
        <v>0</v>
      </c>
      <c r="I30" s="47">
        <v>0</v>
      </c>
      <c r="J30" s="48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125</v>
      </c>
      <c r="E31" s="45">
        <v>72844561.100000009</v>
      </c>
      <c r="F31" s="47">
        <v>54633420.600000001</v>
      </c>
      <c r="G31" s="341">
        <v>0</v>
      </c>
      <c r="H31" s="405">
        <v>82</v>
      </c>
      <c r="I31" s="47">
        <v>35663003.239999987</v>
      </c>
      <c r="J31" s="48">
        <v>26747252.280000009</v>
      </c>
      <c r="K31" s="333">
        <v>0</v>
      </c>
      <c r="L31" s="146">
        <v>35</v>
      </c>
      <c r="M31" s="45">
        <v>31528783.969999995</v>
      </c>
      <c r="N31" s="144">
        <v>23646587.940000001</v>
      </c>
      <c r="O31" s="143">
        <v>90</v>
      </c>
      <c r="P31" s="45">
        <v>39840630.129999995</v>
      </c>
      <c r="Q31" s="45">
        <v>29880472.43</v>
      </c>
      <c r="R31" s="250">
        <v>0</v>
      </c>
      <c r="S31" s="49">
        <v>8</v>
      </c>
      <c r="T31" s="45">
        <v>5642575.7599999998</v>
      </c>
      <c r="U31" s="144">
        <v>4231931.8</v>
      </c>
      <c r="V31" s="146">
        <v>22</v>
      </c>
      <c r="W31" s="45">
        <v>876578.89</v>
      </c>
      <c r="X31" s="144">
        <v>657434.18000000005</v>
      </c>
      <c r="Y31" s="143">
        <v>82</v>
      </c>
      <c r="Z31" s="45">
        <v>33321475.480000004</v>
      </c>
      <c r="AA31" s="45">
        <v>24991106.450000003</v>
      </c>
      <c r="AB31" s="144">
        <v>0</v>
      </c>
      <c r="AC31" s="368">
        <v>82</v>
      </c>
      <c r="AD31" s="147">
        <v>89</v>
      </c>
      <c r="AE31" s="45">
        <v>32945791.310000002</v>
      </c>
      <c r="AF31" s="45">
        <v>24709343.27</v>
      </c>
      <c r="AG31" s="250">
        <v>0</v>
      </c>
      <c r="AH31" s="49">
        <v>1</v>
      </c>
      <c r="AI31" s="45">
        <v>396500</v>
      </c>
      <c r="AJ31" s="144">
        <v>620735.13000000012</v>
      </c>
      <c r="AK31" s="143">
        <v>83</v>
      </c>
      <c r="AL31" s="147">
        <v>58</v>
      </c>
      <c r="AM31" s="45">
        <v>23775255.539999999</v>
      </c>
      <c r="AN31" s="45">
        <v>17831441.460000001</v>
      </c>
      <c r="AO31" s="45">
        <v>12240472.630000001</v>
      </c>
      <c r="AP31" s="144">
        <v>9180354.4299999997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108</v>
      </c>
      <c r="E32" s="45">
        <v>62274494.07</v>
      </c>
      <c r="F32" s="47">
        <v>46705870.350000001</v>
      </c>
      <c r="G32" s="341"/>
      <c r="H32" s="405">
        <v>71</v>
      </c>
      <c r="I32" s="47">
        <v>31772031.70999999</v>
      </c>
      <c r="J32" s="48">
        <v>23829023.650000006</v>
      </c>
      <c r="K32" s="333"/>
      <c r="L32" s="146">
        <v>30</v>
      </c>
      <c r="M32" s="45">
        <v>25016583.969999995</v>
      </c>
      <c r="N32" s="144">
        <v>18762437.940000001</v>
      </c>
      <c r="O32" s="143">
        <v>78</v>
      </c>
      <c r="P32" s="45">
        <v>35794287.960000001</v>
      </c>
      <c r="Q32" s="45">
        <v>26845715.830000002</v>
      </c>
      <c r="R32" s="250"/>
      <c r="S32" s="49">
        <v>7</v>
      </c>
      <c r="T32" s="45">
        <v>5475679.2599999998</v>
      </c>
      <c r="U32" s="144">
        <v>4106759.43</v>
      </c>
      <c r="V32" s="146">
        <v>20</v>
      </c>
      <c r="W32" s="45">
        <v>870768.89</v>
      </c>
      <c r="X32" s="144">
        <v>653076.68000000005</v>
      </c>
      <c r="Y32" s="143">
        <v>71</v>
      </c>
      <c r="Z32" s="45">
        <v>29447839.810000002</v>
      </c>
      <c r="AA32" s="45">
        <v>22085879.720000003</v>
      </c>
      <c r="AB32" s="144"/>
      <c r="AC32" s="368">
        <v>71</v>
      </c>
      <c r="AD32" s="147">
        <v>77</v>
      </c>
      <c r="AE32" s="45">
        <v>29086950.260000002</v>
      </c>
      <c r="AF32" s="45">
        <v>21815212.52</v>
      </c>
      <c r="AG32" s="250"/>
      <c r="AH32" s="49">
        <v>1</v>
      </c>
      <c r="AI32" s="45">
        <v>396500</v>
      </c>
      <c r="AJ32" s="144">
        <v>605389.24000000011</v>
      </c>
      <c r="AK32" s="143">
        <v>71</v>
      </c>
      <c r="AL32" s="147">
        <v>49</v>
      </c>
      <c r="AM32" s="45">
        <v>20324985.870000001</v>
      </c>
      <c r="AN32" s="45">
        <v>15243739.24</v>
      </c>
      <c r="AO32" s="45">
        <v>8958050.0899999999</v>
      </c>
      <c r="AP32" s="144">
        <v>6718537.54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11</v>
      </c>
      <c r="E33" s="45">
        <v>896129.34</v>
      </c>
      <c r="F33" s="47">
        <v>672096.99</v>
      </c>
      <c r="G33" s="341"/>
      <c r="H33" s="405">
        <v>9</v>
      </c>
      <c r="I33" s="47">
        <v>618233.84</v>
      </c>
      <c r="J33" s="48">
        <v>463675.37</v>
      </c>
      <c r="K33" s="333"/>
      <c r="L33" s="146">
        <v>1</v>
      </c>
      <c r="M33" s="45">
        <v>111000</v>
      </c>
      <c r="N33" s="144">
        <v>83250</v>
      </c>
      <c r="O33" s="143">
        <v>10</v>
      </c>
      <c r="P33" s="45">
        <v>773604.48</v>
      </c>
      <c r="Q33" s="45">
        <v>580203.34</v>
      </c>
      <c r="R33" s="250"/>
      <c r="S33" s="49">
        <v>1</v>
      </c>
      <c r="T33" s="45">
        <v>166896.5</v>
      </c>
      <c r="U33" s="144">
        <v>125172.37</v>
      </c>
      <c r="V33" s="146">
        <v>2</v>
      </c>
      <c r="W33" s="45">
        <v>5810</v>
      </c>
      <c r="X33" s="144">
        <v>4357.5</v>
      </c>
      <c r="Y33" s="143">
        <v>9</v>
      </c>
      <c r="Z33" s="45">
        <v>600897.98</v>
      </c>
      <c r="AA33" s="45">
        <v>450673.47</v>
      </c>
      <c r="AB33" s="329"/>
      <c r="AC33" s="368">
        <v>9</v>
      </c>
      <c r="AD33" s="147">
        <v>9</v>
      </c>
      <c r="AE33" s="45">
        <v>586102.91</v>
      </c>
      <c r="AF33" s="45">
        <v>439577.16</v>
      </c>
      <c r="AG33" s="250"/>
      <c r="AH33" s="49">
        <v>0</v>
      </c>
      <c r="AI33" s="45">
        <v>0</v>
      </c>
      <c r="AJ33" s="144">
        <v>15345.89</v>
      </c>
      <c r="AK33" s="143">
        <v>7</v>
      </c>
      <c r="AL33" s="147">
        <v>7</v>
      </c>
      <c r="AM33" s="45">
        <v>450269.09</v>
      </c>
      <c r="AN33" s="45">
        <v>337701.8</v>
      </c>
      <c r="AO33" s="45">
        <v>282544.15999999997</v>
      </c>
      <c r="AP33" s="144">
        <v>211908.11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6</v>
      </c>
      <c r="E34" s="45">
        <v>9673937.6899999995</v>
      </c>
      <c r="F34" s="47">
        <v>7255453.2599999998</v>
      </c>
      <c r="G34" s="341"/>
      <c r="H34" s="405">
        <v>2</v>
      </c>
      <c r="I34" s="47">
        <v>3272737.69</v>
      </c>
      <c r="J34" s="48">
        <v>2454553.2599999998</v>
      </c>
      <c r="K34" s="333"/>
      <c r="L34" s="146">
        <v>4</v>
      </c>
      <c r="M34" s="45">
        <v>6401200</v>
      </c>
      <c r="N34" s="144">
        <v>4800900</v>
      </c>
      <c r="O34" s="143">
        <v>2</v>
      </c>
      <c r="P34" s="45">
        <v>3272737.69</v>
      </c>
      <c r="Q34" s="45">
        <v>2454553.2599999998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2</v>
      </c>
      <c r="Z34" s="45">
        <v>3272737.69</v>
      </c>
      <c r="AA34" s="45">
        <v>2454553.2599999998</v>
      </c>
      <c r="AB34" s="329"/>
      <c r="AC34" s="368">
        <v>2</v>
      </c>
      <c r="AD34" s="147">
        <v>3</v>
      </c>
      <c r="AE34" s="45">
        <v>3272738.14</v>
      </c>
      <c r="AF34" s="45">
        <v>2454553.59</v>
      </c>
      <c r="AG34" s="250"/>
      <c r="AH34" s="49">
        <v>0</v>
      </c>
      <c r="AI34" s="45">
        <v>0</v>
      </c>
      <c r="AJ34" s="144">
        <v>0</v>
      </c>
      <c r="AK34" s="143">
        <v>5</v>
      </c>
      <c r="AL34" s="147">
        <v>2</v>
      </c>
      <c r="AM34" s="45">
        <v>3000000.58</v>
      </c>
      <c r="AN34" s="45">
        <v>2250000.42</v>
      </c>
      <c r="AO34" s="45">
        <v>2999878.38</v>
      </c>
      <c r="AP34" s="144">
        <v>2249908.7799999998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41"/>
      <c r="H35" s="405">
        <v>0</v>
      </c>
      <c r="I35" s="47">
        <v>0</v>
      </c>
      <c r="J35" s="48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26</v>
      </c>
      <c r="E36" s="45">
        <v>5434861.8499999996</v>
      </c>
      <c r="F36" s="47">
        <v>4076146.29</v>
      </c>
      <c r="G36" s="341"/>
      <c r="H36" s="405">
        <v>24</v>
      </c>
      <c r="I36" s="47">
        <v>5337214.2</v>
      </c>
      <c r="J36" s="48">
        <v>4002910.5599999996</v>
      </c>
      <c r="K36" s="333"/>
      <c r="L36" s="146">
        <v>2</v>
      </c>
      <c r="M36" s="45">
        <v>97647.650000000009</v>
      </c>
      <c r="N36" s="144">
        <v>73235.73000000001</v>
      </c>
      <c r="O36" s="143">
        <v>24</v>
      </c>
      <c r="P36" s="45">
        <v>4892649.9000000013</v>
      </c>
      <c r="Q36" s="45">
        <v>3669487.32</v>
      </c>
      <c r="R36" s="250"/>
      <c r="S36" s="49">
        <v>0</v>
      </c>
      <c r="T36" s="45">
        <v>0</v>
      </c>
      <c r="U36" s="144">
        <v>0</v>
      </c>
      <c r="V36" s="146">
        <v>0</v>
      </c>
      <c r="W36" s="45">
        <v>0</v>
      </c>
      <c r="X36" s="144">
        <v>0</v>
      </c>
      <c r="Y36" s="143">
        <v>24</v>
      </c>
      <c r="Z36" s="45">
        <v>4892649.9000000013</v>
      </c>
      <c r="AA36" s="45">
        <v>3669487.32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24</v>
      </c>
      <c r="AL36" s="147">
        <v>24</v>
      </c>
      <c r="AM36" s="45">
        <v>4892649.9000000004</v>
      </c>
      <c r="AN36" s="45">
        <v>3669487.32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5</v>
      </c>
      <c r="E37" s="45">
        <v>2019900.15</v>
      </c>
      <c r="F37" s="47">
        <v>1514925.1</v>
      </c>
      <c r="G37" s="341"/>
      <c r="H37" s="405">
        <v>1</v>
      </c>
      <c r="I37" s="47">
        <v>730786.05</v>
      </c>
      <c r="J37" s="48">
        <v>548089.53</v>
      </c>
      <c r="K37" s="333"/>
      <c r="L37" s="146">
        <v>4</v>
      </c>
      <c r="M37" s="45">
        <v>1289114.1000000001</v>
      </c>
      <c r="N37" s="144">
        <v>966835.57000000007</v>
      </c>
      <c r="O37" s="143">
        <v>1</v>
      </c>
      <c r="P37" s="45">
        <v>730786.04</v>
      </c>
      <c r="Q37" s="45">
        <v>548089.53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1</v>
      </c>
      <c r="Z37" s="45">
        <v>730786.04</v>
      </c>
      <c r="AA37" s="45">
        <v>548089.53</v>
      </c>
      <c r="AB37" s="329"/>
      <c r="AC37" s="368">
        <v>1</v>
      </c>
      <c r="AD37" s="147">
        <v>2</v>
      </c>
      <c r="AE37" s="45">
        <v>365393.02</v>
      </c>
      <c r="AF37" s="45">
        <v>274044.76</v>
      </c>
      <c r="AG37" s="250"/>
      <c r="AH37" s="49">
        <v>0</v>
      </c>
      <c r="AI37" s="45">
        <v>0</v>
      </c>
      <c r="AJ37" s="144">
        <v>0</v>
      </c>
      <c r="AK37" s="143">
        <v>4</v>
      </c>
      <c r="AL37" s="147">
        <v>1</v>
      </c>
      <c r="AM37" s="45">
        <v>730824.87</v>
      </c>
      <c r="AN37" s="45">
        <v>548118.63</v>
      </c>
      <c r="AO37" s="45">
        <v>730786.04</v>
      </c>
      <c r="AP37" s="144">
        <v>548089.51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41"/>
      <c r="H38" s="395">
        <v>0</v>
      </c>
      <c r="I38" s="45">
        <v>0</v>
      </c>
      <c r="J38" s="48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43</v>
      </c>
      <c r="E39" s="45">
        <v>9109528.0800000001</v>
      </c>
      <c r="F39" s="45">
        <v>6832145.9500000002</v>
      </c>
      <c r="G39" s="341"/>
      <c r="H39" s="395">
        <v>41</v>
      </c>
      <c r="I39" s="45">
        <v>8940321.3000000007</v>
      </c>
      <c r="J39" s="48">
        <v>6705240.8700000029</v>
      </c>
      <c r="K39" s="333"/>
      <c r="L39" s="146">
        <v>2</v>
      </c>
      <c r="M39" s="45">
        <v>169206.78</v>
      </c>
      <c r="N39" s="144">
        <v>126905.08</v>
      </c>
      <c r="O39" s="143">
        <v>41</v>
      </c>
      <c r="P39" s="45">
        <v>8907506.4000000004</v>
      </c>
      <c r="Q39" s="45">
        <v>6680629.7100000009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41</v>
      </c>
      <c r="Z39" s="45">
        <v>8907506.4000000004</v>
      </c>
      <c r="AA39" s="45">
        <v>6680629.7100000009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82</v>
      </c>
      <c r="AL39" s="147">
        <v>41</v>
      </c>
      <c r="AM39" s="45">
        <v>8907506.4000000004</v>
      </c>
      <c r="AN39" s="45">
        <v>6680629.5199999996</v>
      </c>
      <c r="AO39" s="45">
        <v>0</v>
      </c>
      <c r="AP39" s="144">
        <v>0</v>
      </c>
    </row>
    <row r="40" spans="1:42" ht="36.75" thickBot="1" x14ac:dyDescent="0.3">
      <c r="A40" s="387"/>
      <c r="B40" s="486" t="s">
        <v>128</v>
      </c>
      <c r="C40" s="487">
        <f>'Zestawienie syntetyczne'!B40</f>
        <v>125790413.83564283</v>
      </c>
      <c r="D40" s="475">
        <v>0</v>
      </c>
      <c r="E40" s="476">
        <v>0</v>
      </c>
      <c r="F40" s="476">
        <v>0</v>
      </c>
      <c r="G40" s="477">
        <v>0</v>
      </c>
      <c r="H40" s="483">
        <v>0</v>
      </c>
      <c r="I40" s="476">
        <v>0</v>
      </c>
      <c r="J40" s="481">
        <v>0</v>
      </c>
      <c r="K40" s="484">
        <v>0</v>
      </c>
      <c r="L40" s="475">
        <v>0</v>
      </c>
      <c r="M40" s="476">
        <v>0</v>
      </c>
      <c r="N40" s="480">
        <v>0</v>
      </c>
      <c r="O40" s="488">
        <v>0</v>
      </c>
      <c r="P40" s="476">
        <v>0</v>
      </c>
      <c r="Q40" s="476">
        <v>0</v>
      </c>
      <c r="R40" s="481">
        <v>0</v>
      </c>
      <c r="S40" s="482">
        <v>0</v>
      </c>
      <c r="T40" s="476">
        <v>0</v>
      </c>
      <c r="U40" s="480">
        <v>0</v>
      </c>
      <c r="V40" s="475">
        <v>0</v>
      </c>
      <c r="W40" s="476">
        <v>0</v>
      </c>
      <c r="X40" s="480">
        <v>0</v>
      </c>
      <c r="Y40" s="488">
        <v>0</v>
      </c>
      <c r="Z40" s="476">
        <v>0</v>
      </c>
      <c r="AA40" s="476">
        <v>0</v>
      </c>
      <c r="AB40" s="484">
        <v>0</v>
      </c>
      <c r="AC40" s="489">
        <v>0</v>
      </c>
      <c r="AD40" s="490">
        <v>0</v>
      </c>
      <c r="AE40" s="476">
        <v>0</v>
      </c>
      <c r="AF40" s="476">
        <v>0</v>
      </c>
      <c r="AG40" s="481">
        <v>0</v>
      </c>
      <c r="AH40" s="482">
        <v>0</v>
      </c>
      <c r="AI40" s="476">
        <v>0</v>
      </c>
      <c r="AJ40" s="480">
        <v>0</v>
      </c>
      <c r="AK40" s="488">
        <v>0</v>
      </c>
      <c r="AL40" s="490">
        <v>0</v>
      </c>
      <c r="AM40" s="476">
        <v>0</v>
      </c>
      <c r="AN40" s="476">
        <v>0</v>
      </c>
      <c r="AO40" s="476">
        <v>0</v>
      </c>
      <c r="AP40" s="480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40">
        <v>0</v>
      </c>
      <c r="H41" s="451">
        <v>0</v>
      </c>
      <c r="I41" s="138">
        <v>0</v>
      </c>
      <c r="J41" s="29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41"/>
      <c r="H42" s="395">
        <v>0</v>
      </c>
      <c r="I42" s="45">
        <v>0</v>
      </c>
      <c r="J42" s="48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41"/>
      <c r="H43" s="395">
        <v>0</v>
      </c>
      <c r="I43" s="45">
        <v>0</v>
      </c>
      <c r="J43" s="48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41"/>
      <c r="H44" s="395">
        <v>0</v>
      </c>
      <c r="I44" s="45">
        <v>0</v>
      </c>
      <c r="J44" s="48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16"/>
      <c r="H45" s="395"/>
      <c r="I45" s="45"/>
      <c r="J45" s="250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41"/>
      <c r="H46" s="405"/>
      <c r="I46" s="47"/>
      <c r="J46" s="48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41"/>
      <c r="H47" s="405"/>
      <c r="I47" s="47"/>
      <c r="J47" s="48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42"/>
      <c r="H48" s="406"/>
      <c r="I48" s="288"/>
      <c r="J48" s="291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75">
        <v>121</v>
      </c>
      <c r="E49" s="476">
        <v>26151838.859999999</v>
      </c>
      <c r="F49" s="476">
        <v>19613878.729999997</v>
      </c>
      <c r="G49" s="477">
        <v>0</v>
      </c>
      <c r="H49" s="483">
        <v>111</v>
      </c>
      <c r="I49" s="476">
        <v>25015644.420000002</v>
      </c>
      <c r="J49" s="481">
        <v>18761732.910000004</v>
      </c>
      <c r="K49" s="484">
        <v>0</v>
      </c>
      <c r="L49" s="475">
        <v>10</v>
      </c>
      <c r="M49" s="476">
        <v>1136194.44</v>
      </c>
      <c r="N49" s="480">
        <v>852145.82000000007</v>
      </c>
      <c r="O49" s="488">
        <v>111</v>
      </c>
      <c r="P49" s="476">
        <v>22498553.229999997</v>
      </c>
      <c r="Q49" s="476">
        <v>16873914.520000003</v>
      </c>
      <c r="R49" s="481">
        <v>0</v>
      </c>
      <c r="S49" s="482">
        <v>0</v>
      </c>
      <c r="T49" s="476">
        <v>0</v>
      </c>
      <c r="U49" s="480">
        <v>0</v>
      </c>
      <c r="V49" s="475">
        <v>1</v>
      </c>
      <c r="W49" s="476">
        <v>919.22</v>
      </c>
      <c r="X49" s="480">
        <v>689.41</v>
      </c>
      <c r="Y49" s="488">
        <v>111</v>
      </c>
      <c r="Z49" s="476">
        <v>22497634.009999998</v>
      </c>
      <c r="AA49" s="476">
        <v>16873225.110000003</v>
      </c>
      <c r="AB49" s="484">
        <v>0</v>
      </c>
      <c r="AC49" s="489">
        <v>6</v>
      </c>
      <c r="AD49" s="490">
        <v>14</v>
      </c>
      <c r="AE49" s="476">
        <v>12115598.550000001</v>
      </c>
      <c r="AF49" s="476">
        <v>9086698.8599999994</v>
      </c>
      <c r="AG49" s="481">
        <v>0</v>
      </c>
      <c r="AH49" s="482">
        <v>0</v>
      </c>
      <c r="AI49" s="476">
        <v>0</v>
      </c>
      <c r="AJ49" s="480">
        <v>6440.0999999999995</v>
      </c>
      <c r="AK49" s="488">
        <v>93</v>
      </c>
      <c r="AL49" s="490">
        <v>81</v>
      </c>
      <c r="AM49" s="476">
        <v>21900362.73</v>
      </c>
      <c r="AN49" s="476">
        <v>16425271.720000001</v>
      </c>
      <c r="AO49" s="476">
        <v>11025057.699999999</v>
      </c>
      <c r="AP49" s="480">
        <v>8268793.2300000004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2</v>
      </c>
      <c r="E50" s="138">
        <v>85531</v>
      </c>
      <c r="F50" s="233">
        <v>64148.25</v>
      </c>
      <c r="G50" s="340"/>
      <c r="H50" s="404">
        <v>0</v>
      </c>
      <c r="I50" s="233">
        <v>0</v>
      </c>
      <c r="J50" s="300">
        <v>0</v>
      </c>
      <c r="K50" s="332"/>
      <c r="L50" s="140">
        <v>2</v>
      </c>
      <c r="M50" s="138">
        <v>85531</v>
      </c>
      <c r="N50" s="139">
        <v>64148.25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232">
        <v>0</v>
      </c>
      <c r="AL50" s="375">
        <v>0</v>
      </c>
      <c r="AM50" s="233">
        <v>0</v>
      </c>
      <c r="AN50" s="233">
        <v>0</v>
      </c>
      <c r="AO50" s="233">
        <v>0</v>
      </c>
      <c r="AP50" s="313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41"/>
      <c r="H51" s="405">
        <v>0</v>
      </c>
      <c r="I51" s="47">
        <v>0</v>
      </c>
      <c r="J51" s="48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119</v>
      </c>
      <c r="E52" s="45">
        <v>26066307.859999999</v>
      </c>
      <c r="F52" s="47">
        <v>19549730.479999997</v>
      </c>
      <c r="G52" s="341"/>
      <c r="H52" s="405">
        <v>111</v>
      </c>
      <c r="I52" s="47">
        <v>25015644.420000002</v>
      </c>
      <c r="J52" s="48">
        <v>18761732.910000004</v>
      </c>
      <c r="K52" s="333"/>
      <c r="L52" s="146">
        <v>8</v>
      </c>
      <c r="M52" s="45">
        <v>1050663.44</v>
      </c>
      <c r="N52" s="144">
        <v>787997.57000000007</v>
      </c>
      <c r="O52" s="143">
        <v>111</v>
      </c>
      <c r="P52" s="45">
        <v>22498553.229999997</v>
      </c>
      <c r="Q52" s="45">
        <v>16873914.520000003</v>
      </c>
      <c r="R52" s="250"/>
      <c r="S52" s="49">
        <v>0</v>
      </c>
      <c r="T52" s="45">
        <v>0</v>
      </c>
      <c r="U52" s="144">
        <v>0</v>
      </c>
      <c r="V52" s="146">
        <v>1</v>
      </c>
      <c r="W52" s="45">
        <v>919.22</v>
      </c>
      <c r="X52" s="144">
        <v>689.41</v>
      </c>
      <c r="Y52" s="143">
        <v>111</v>
      </c>
      <c r="Z52" s="45">
        <v>22497634.009999998</v>
      </c>
      <c r="AA52" s="45">
        <v>16873225.110000003</v>
      </c>
      <c r="AB52" s="329"/>
      <c r="AC52" s="368">
        <v>6</v>
      </c>
      <c r="AD52" s="147">
        <v>14</v>
      </c>
      <c r="AE52" s="45">
        <v>12115598.550000001</v>
      </c>
      <c r="AF52" s="45">
        <v>9086698.8599999994</v>
      </c>
      <c r="AG52" s="250"/>
      <c r="AH52" s="49">
        <v>0</v>
      </c>
      <c r="AI52" s="45">
        <v>0</v>
      </c>
      <c r="AJ52" s="144">
        <v>6440.0999999999995</v>
      </c>
      <c r="AK52" s="143">
        <v>93</v>
      </c>
      <c r="AL52" s="147">
        <v>81</v>
      </c>
      <c r="AM52" s="45">
        <v>21900362.73</v>
      </c>
      <c r="AN52" s="45">
        <v>16425271.720000001</v>
      </c>
      <c r="AO52" s="45">
        <v>11025057.699999999</v>
      </c>
      <c r="AP52" s="144">
        <v>8268793.2300000004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10</v>
      </c>
      <c r="E53" s="45">
        <v>13532711.310000001</v>
      </c>
      <c r="F53" s="47">
        <v>10149533.449999999</v>
      </c>
      <c r="G53" s="341"/>
      <c r="H53" s="405">
        <v>6</v>
      </c>
      <c r="I53" s="47">
        <v>12644989.309999999</v>
      </c>
      <c r="J53" s="48">
        <v>9483741.9500000011</v>
      </c>
      <c r="K53" s="333"/>
      <c r="L53" s="146">
        <v>4</v>
      </c>
      <c r="M53" s="45">
        <v>887722</v>
      </c>
      <c r="N53" s="144">
        <v>665791.5</v>
      </c>
      <c r="O53" s="143">
        <v>6</v>
      </c>
      <c r="P53" s="45">
        <v>12497261.449999999</v>
      </c>
      <c r="Q53" s="45">
        <v>9372946.0600000005</v>
      </c>
      <c r="R53" s="250"/>
      <c r="S53" s="49">
        <v>0</v>
      </c>
      <c r="T53" s="45">
        <v>0</v>
      </c>
      <c r="U53" s="144">
        <v>0</v>
      </c>
      <c r="V53" s="146">
        <v>1</v>
      </c>
      <c r="W53" s="45">
        <v>919.22</v>
      </c>
      <c r="X53" s="144">
        <v>689.41</v>
      </c>
      <c r="Y53" s="143">
        <v>6</v>
      </c>
      <c r="Z53" s="45">
        <v>12496342.229999999</v>
      </c>
      <c r="AA53" s="45">
        <v>9372256.6500000004</v>
      </c>
      <c r="AB53" s="329"/>
      <c r="AC53" s="368">
        <v>6</v>
      </c>
      <c r="AD53" s="147">
        <v>14</v>
      </c>
      <c r="AE53" s="45">
        <v>12115598.550000001</v>
      </c>
      <c r="AF53" s="45">
        <v>9086698.8599999994</v>
      </c>
      <c r="AG53" s="250"/>
      <c r="AH53" s="49">
        <v>0</v>
      </c>
      <c r="AI53" s="45">
        <v>0</v>
      </c>
      <c r="AJ53" s="144">
        <v>6440.0999999999995</v>
      </c>
      <c r="AK53" s="143">
        <v>18</v>
      </c>
      <c r="AL53" s="147">
        <v>6</v>
      </c>
      <c r="AM53" s="45">
        <v>13675811.09</v>
      </c>
      <c r="AN53" s="45">
        <v>10256858.26</v>
      </c>
      <c r="AO53" s="45">
        <v>11025057.699999999</v>
      </c>
      <c r="AP53" s="144">
        <v>8268793.2300000004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109</v>
      </c>
      <c r="E54" s="158">
        <v>12533596.550000001</v>
      </c>
      <c r="F54" s="288">
        <v>9400197.0299999993</v>
      </c>
      <c r="G54" s="342"/>
      <c r="H54" s="406">
        <v>105</v>
      </c>
      <c r="I54" s="288">
        <v>12370655.110000005</v>
      </c>
      <c r="J54" s="291">
        <v>9277990.9600000028</v>
      </c>
      <c r="K54" s="334"/>
      <c r="L54" s="164">
        <v>4</v>
      </c>
      <c r="M54" s="158">
        <v>162941.44</v>
      </c>
      <c r="N54" s="163">
        <v>122206.07</v>
      </c>
      <c r="O54" s="157">
        <v>105</v>
      </c>
      <c r="P54" s="158">
        <v>10001291.779999999</v>
      </c>
      <c r="Q54" s="158">
        <v>7500968.4600000028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105</v>
      </c>
      <c r="Z54" s="158">
        <v>10001291.779999999</v>
      </c>
      <c r="AA54" s="158">
        <v>7500968.4600000028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75</v>
      </c>
      <c r="AL54" s="165">
        <v>75</v>
      </c>
      <c r="AM54" s="158">
        <v>8224551.6399999997</v>
      </c>
      <c r="AN54" s="158">
        <v>6168413.46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42"/>
      <c r="H55" s="406">
        <v>0</v>
      </c>
      <c r="I55" s="288">
        <v>0</v>
      </c>
      <c r="J55" s="291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510">
        <v>0</v>
      </c>
      <c r="H56" s="511">
        <v>0</v>
      </c>
      <c r="I56" s="494">
        <v>0</v>
      </c>
      <c r="J56" s="499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40"/>
      <c r="H57" s="404">
        <v>0</v>
      </c>
      <c r="I57" s="233">
        <v>0</v>
      </c>
      <c r="J57" s="300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41"/>
      <c r="H58" s="405">
        <v>0</v>
      </c>
      <c r="I58" s="47">
        <v>0</v>
      </c>
      <c r="J58" s="48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42"/>
      <c r="H59" s="406">
        <v>0</v>
      </c>
      <c r="I59" s="288">
        <v>0</v>
      </c>
      <c r="J59" s="291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510">
        <v>0</v>
      </c>
      <c r="H60" s="511">
        <v>0</v>
      </c>
      <c r="I60" s="494">
        <v>0</v>
      </c>
      <c r="J60" s="499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18">
        <v>0</v>
      </c>
      <c r="AI60" s="518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43"/>
      <c r="H61" s="407">
        <v>0</v>
      </c>
      <c r="I61" s="294">
        <v>0</v>
      </c>
      <c r="J61" s="297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21" customHeight="1" thickBot="1" x14ac:dyDescent="0.3">
      <c r="A62" s="387"/>
      <c r="B62" s="521" t="s">
        <v>96</v>
      </c>
      <c r="C62" s="487">
        <f>'Zestawienie syntetyczne'!B62</f>
        <v>2744523913.736351</v>
      </c>
      <c r="D62" s="475">
        <v>339</v>
      </c>
      <c r="E62" s="476">
        <v>158017747.97</v>
      </c>
      <c r="F62" s="476">
        <v>118513310.08000001</v>
      </c>
      <c r="G62" s="484">
        <v>0</v>
      </c>
      <c r="H62" s="475">
        <v>266</v>
      </c>
      <c r="I62" s="476">
        <v>85966653.229999989</v>
      </c>
      <c r="J62" s="476">
        <v>64474989.150000021</v>
      </c>
      <c r="K62" s="480">
        <v>0</v>
      </c>
      <c r="L62" s="525">
        <v>65</v>
      </c>
      <c r="M62" s="476">
        <v>66398320.849999994</v>
      </c>
      <c r="N62" s="480">
        <v>49798740.550000004</v>
      </c>
      <c r="O62" s="488">
        <v>274</v>
      </c>
      <c r="P62" s="476">
        <v>86852521.199999988</v>
      </c>
      <c r="Q62" s="476">
        <v>65139390.120000005</v>
      </c>
      <c r="R62" s="476">
        <v>0</v>
      </c>
      <c r="S62" s="526">
        <v>8</v>
      </c>
      <c r="T62" s="476">
        <v>5642575.7599999998</v>
      </c>
      <c r="U62" s="480">
        <v>4231931.8</v>
      </c>
      <c r="V62" s="525">
        <v>26</v>
      </c>
      <c r="W62" s="476">
        <v>1217574.3900000001</v>
      </c>
      <c r="X62" s="480">
        <v>913180.79</v>
      </c>
      <c r="Y62" s="488">
        <v>266</v>
      </c>
      <c r="Z62" s="476">
        <v>79992371.049999997</v>
      </c>
      <c r="AA62" s="476">
        <v>59994277.530000009</v>
      </c>
      <c r="AB62" s="480">
        <v>0</v>
      </c>
      <c r="AC62" s="489">
        <v>96</v>
      </c>
      <c r="AD62" s="490">
        <v>115</v>
      </c>
      <c r="AE62" s="476">
        <v>55350358.360000007</v>
      </c>
      <c r="AF62" s="476">
        <v>41512768.480000004</v>
      </c>
      <c r="AG62" s="476">
        <v>0</v>
      </c>
      <c r="AH62" s="478">
        <v>1</v>
      </c>
      <c r="AI62" s="478">
        <v>396500</v>
      </c>
      <c r="AJ62" s="480">
        <v>705328.88000000012</v>
      </c>
      <c r="AK62" s="488">
        <v>296</v>
      </c>
      <c r="AL62" s="490">
        <v>211</v>
      </c>
      <c r="AM62" s="476">
        <v>62747823.849999994</v>
      </c>
      <c r="AN62" s="476">
        <v>47060866.939999998</v>
      </c>
      <c r="AO62" s="476">
        <v>25112111.900000002</v>
      </c>
      <c r="AP62" s="480">
        <v>18834083.810000002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275"/>
      <c r="W63" s="275"/>
      <c r="X63" s="275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27.7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275"/>
      <c r="W64" s="275"/>
      <c r="X64" s="275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9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9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9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15"/>
      <c r="G73" s="9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D74" s="15"/>
      <c r="G74" s="9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D75" s="15"/>
      <c r="G75" s="9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D76" s="15"/>
      <c r="G76" s="9"/>
      <c r="H76" s="9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D77" s="15"/>
      <c r="G77" s="9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D78" s="15"/>
      <c r="G78" s="9"/>
      <c r="H78" s="9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D79" s="15"/>
      <c r="G79" s="9"/>
      <c r="H79" s="9"/>
      <c r="I79" s="9"/>
      <c r="J79" s="9"/>
      <c r="K79" s="9"/>
      <c r="S79" s="17"/>
    </row>
    <row r="80" spans="2:42" x14ac:dyDescent="0.25">
      <c r="C80" s="112"/>
      <c r="D80" s="15"/>
      <c r="G80" s="9"/>
      <c r="H80" s="9"/>
      <c r="I80" s="9"/>
      <c r="J80" s="9"/>
      <c r="K80" s="9"/>
    </row>
    <row r="81" spans="3:11" x14ac:dyDescent="0.25">
      <c r="C81" s="112"/>
      <c r="D81" s="15"/>
      <c r="G81" s="9"/>
      <c r="H81" s="9"/>
      <c r="I81" s="9"/>
      <c r="J81" s="9"/>
      <c r="K81" s="9"/>
    </row>
    <row r="82" spans="3:11" x14ac:dyDescent="0.25">
      <c r="C82" s="112"/>
      <c r="D82" s="15"/>
      <c r="G82" s="9"/>
      <c r="H82" s="9"/>
      <c r="I82" s="9"/>
      <c r="J82" s="9"/>
      <c r="K82" s="9"/>
    </row>
    <row r="83" spans="3:11" x14ac:dyDescent="0.25">
      <c r="C83" s="112"/>
      <c r="D83" s="15"/>
      <c r="G83" s="9"/>
      <c r="H83" s="9"/>
      <c r="I83" s="9"/>
      <c r="J83" s="9"/>
      <c r="K83" s="9"/>
    </row>
    <row r="84" spans="3:11" x14ac:dyDescent="0.25">
      <c r="C84" s="112"/>
      <c r="D84" s="15"/>
      <c r="G84" s="9"/>
      <c r="H84" s="9"/>
      <c r="I84" s="9"/>
      <c r="J84" s="9"/>
      <c r="K84" s="9"/>
    </row>
    <row r="85" spans="3:11" x14ac:dyDescent="0.25">
      <c r="C85" s="112"/>
      <c r="D85" s="15"/>
      <c r="G85" s="9"/>
      <c r="H85" s="9"/>
      <c r="I85" s="9"/>
      <c r="J85" s="9"/>
      <c r="K85" s="9"/>
    </row>
    <row r="86" spans="3:11" x14ac:dyDescent="0.25">
      <c r="C86" s="112"/>
      <c r="D86" s="15"/>
      <c r="G86" s="9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F4"/>
    <mergeCell ref="G4:J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J3"/>
    <mergeCell ref="S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00B0F0"/>
  </sheetPr>
  <dimension ref="A1:AP1243"/>
  <sheetViews>
    <sheetView zoomScale="55" zoomScaleNormal="55" workbookViewId="0">
      <pane xSplit="3" ySplit="6" topLeftCell="D7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9" style="8" hidden="1" customWidth="1"/>
    <col min="9" max="9" width="35.5703125" style="8" hidden="1" customWidth="1"/>
    <col min="10" max="10" width="19.42578125" style="8" hidden="1" customWidth="1"/>
    <col min="11" max="11" width="29.710937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67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1.2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89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4</v>
      </c>
      <c r="E6" s="476">
        <v>643545.61</v>
      </c>
      <c r="F6" s="476">
        <v>482659.2</v>
      </c>
      <c r="G6" s="484">
        <v>0</v>
      </c>
      <c r="H6" s="475">
        <v>2</v>
      </c>
      <c r="I6" s="476">
        <v>278320</v>
      </c>
      <c r="J6" s="491">
        <v>208740</v>
      </c>
      <c r="K6" s="484">
        <v>0</v>
      </c>
      <c r="L6" s="475">
        <v>2</v>
      </c>
      <c r="M6" s="476">
        <v>365225.61</v>
      </c>
      <c r="N6" s="480">
        <v>273919.2</v>
      </c>
      <c r="O6" s="488">
        <v>2</v>
      </c>
      <c r="P6" s="476">
        <v>262013.18</v>
      </c>
      <c r="Q6" s="476">
        <v>196509.88</v>
      </c>
      <c r="R6" s="481">
        <v>0</v>
      </c>
      <c r="S6" s="482">
        <v>0</v>
      </c>
      <c r="T6" s="476">
        <v>0</v>
      </c>
      <c r="U6" s="480">
        <v>0</v>
      </c>
      <c r="V6" s="475">
        <v>2</v>
      </c>
      <c r="W6" s="476">
        <v>213.18</v>
      </c>
      <c r="X6" s="480">
        <v>159.88</v>
      </c>
      <c r="Y6" s="488">
        <v>2</v>
      </c>
      <c r="Z6" s="476">
        <v>261800</v>
      </c>
      <c r="AA6" s="476">
        <v>196350</v>
      </c>
      <c r="AB6" s="484">
        <v>0</v>
      </c>
      <c r="AC6" s="489">
        <v>2</v>
      </c>
      <c r="AD6" s="490">
        <v>2</v>
      </c>
      <c r="AE6" s="476">
        <v>261800</v>
      </c>
      <c r="AF6" s="476">
        <v>196350</v>
      </c>
      <c r="AG6" s="481">
        <v>0</v>
      </c>
      <c r="AH6" s="482">
        <v>0</v>
      </c>
      <c r="AI6" s="476">
        <v>0</v>
      </c>
      <c r="AJ6" s="480">
        <v>0</v>
      </c>
      <c r="AK6" s="488">
        <v>2</v>
      </c>
      <c r="AL6" s="490">
        <v>2</v>
      </c>
      <c r="AM6" s="476">
        <v>261000</v>
      </c>
      <c r="AN6" s="476">
        <v>195750</v>
      </c>
      <c r="AO6" s="476">
        <v>261000</v>
      </c>
      <c r="AP6" s="480">
        <v>195750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1</v>
      </c>
      <c r="E17" s="45">
        <v>130225.61</v>
      </c>
      <c r="F17" s="45">
        <v>97669.2</v>
      </c>
      <c r="G17" s="329"/>
      <c r="H17" s="237">
        <v>0</v>
      </c>
      <c r="I17" s="47">
        <v>0</v>
      </c>
      <c r="J17" s="47">
        <v>0</v>
      </c>
      <c r="K17" s="333"/>
      <c r="L17" s="146">
        <v>1</v>
      </c>
      <c r="M17" s="45">
        <v>130225.61</v>
      </c>
      <c r="N17" s="144">
        <v>97669.2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1</v>
      </c>
      <c r="E22" s="45">
        <v>235000</v>
      </c>
      <c r="F22" s="45">
        <v>176250</v>
      </c>
      <c r="G22" s="329"/>
      <c r="H22" s="237">
        <v>0</v>
      </c>
      <c r="I22" s="47">
        <v>0</v>
      </c>
      <c r="J22" s="47">
        <v>0</v>
      </c>
      <c r="K22" s="333"/>
      <c r="L22" s="146">
        <v>1</v>
      </c>
      <c r="M22" s="45">
        <v>235000</v>
      </c>
      <c r="N22" s="144">
        <v>176250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2</v>
      </c>
      <c r="E27" s="158">
        <v>278320</v>
      </c>
      <c r="F27" s="158">
        <v>208740</v>
      </c>
      <c r="G27" s="330"/>
      <c r="H27" s="305">
        <v>2</v>
      </c>
      <c r="I27" s="288">
        <v>278320</v>
      </c>
      <c r="J27" s="288">
        <v>208740</v>
      </c>
      <c r="K27" s="334"/>
      <c r="L27" s="164">
        <v>0</v>
      </c>
      <c r="M27" s="158">
        <v>0</v>
      </c>
      <c r="N27" s="163">
        <v>0</v>
      </c>
      <c r="O27" s="157">
        <v>2</v>
      </c>
      <c r="P27" s="158">
        <v>262013.18</v>
      </c>
      <c r="Q27" s="158">
        <v>196509.88</v>
      </c>
      <c r="R27" s="289"/>
      <c r="S27" s="168">
        <v>0</v>
      </c>
      <c r="T27" s="158">
        <v>0</v>
      </c>
      <c r="U27" s="163">
        <v>0</v>
      </c>
      <c r="V27" s="164">
        <v>2</v>
      </c>
      <c r="W27" s="158">
        <v>213.18</v>
      </c>
      <c r="X27" s="163">
        <v>159.88</v>
      </c>
      <c r="Y27" s="157">
        <v>2</v>
      </c>
      <c r="Z27" s="158">
        <v>261800</v>
      </c>
      <c r="AA27" s="158">
        <v>196350</v>
      </c>
      <c r="AB27" s="330"/>
      <c r="AC27" s="369">
        <v>2</v>
      </c>
      <c r="AD27" s="165">
        <v>2</v>
      </c>
      <c r="AE27" s="158">
        <v>261800</v>
      </c>
      <c r="AF27" s="158">
        <v>196350</v>
      </c>
      <c r="AG27" s="289"/>
      <c r="AH27" s="168">
        <v>0</v>
      </c>
      <c r="AI27" s="158">
        <v>0</v>
      </c>
      <c r="AJ27" s="163">
        <v>0</v>
      </c>
      <c r="AK27" s="456">
        <v>2</v>
      </c>
      <c r="AL27" s="457">
        <v>2</v>
      </c>
      <c r="AM27" s="161">
        <v>261000</v>
      </c>
      <c r="AN27" s="161">
        <v>195750</v>
      </c>
      <c r="AO27" s="161">
        <v>261000</v>
      </c>
      <c r="AP27" s="455">
        <v>195750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368</v>
      </c>
      <c r="E28" s="494">
        <v>84587321.040000007</v>
      </c>
      <c r="F28" s="494">
        <v>63440489.910000004</v>
      </c>
      <c r="G28" s="495">
        <v>0</v>
      </c>
      <c r="H28" s="493">
        <v>302</v>
      </c>
      <c r="I28" s="494">
        <v>69108740.50999999</v>
      </c>
      <c r="J28" s="494">
        <v>51831554.640000008</v>
      </c>
      <c r="K28" s="495">
        <v>0</v>
      </c>
      <c r="L28" s="493">
        <v>59</v>
      </c>
      <c r="M28" s="494">
        <v>13490565.869999999</v>
      </c>
      <c r="N28" s="498">
        <v>10117924.299999999</v>
      </c>
      <c r="O28" s="502">
        <v>309</v>
      </c>
      <c r="P28" s="494">
        <v>64117474.479999982</v>
      </c>
      <c r="Q28" s="494">
        <v>48088105.020000011</v>
      </c>
      <c r="R28" s="499">
        <v>0</v>
      </c>
      <c r="S28" s="500">
        <v>7</v>
      </c>
      <c r="T28" s="494">
        <v>1912469.76</v>
      </c>
      <c r="U28" s="498">
        <v>1434352.3</v>
      </c>
      <c r="V28" s="493">
        <v>28</v>
      </c>
      <c r="W28" s="494">
        <v>1563644.96</v>
      </c>
      <c r="X28" s="498">
        <v>1172733.78</v>
      </c>
      <c r="Y28" s="502">
        <v>302</v>
      </c>
      <c r="Z28" s="494">
        <v>60641359.759999983</v>
      </c>
      <c r="AA28" s="494">
        <v>45481018.940000013</v>
      </c>
      <c r="AB28" s="495">
        <v>0</v>
      </c>
      <c r="AC28" s="503">
        <v>103</v>
      </c>
      <c r="AD28" s="504">
        <v>140</v>
      </c>
      <c r="AE28" s="494">
        <v>28693030.949999999</v>
      </c>
      <c r="AF28" s="494">
        <v>21519772.859999999</v>
      </c>
      <c r="AG28" s="499">
        <v>0</v>
      </c>
      <c r="AH28" s="500">
        <v>11</v>
      </c>
      <c r="AI28" s="494">
        <v>2044631.7899999998</v>
      </c>
      <c r="AJ28" s="498">
        <v>267980.81999999995</v>
      </c>
      <c r="AK28" s="502">
        <v>446</v>
      </c>
      <c r="AL28" s="504">
        <v>303</v>
      </c>
      <c r="AM28" s="494">
        <v>61150284.380000003</v>
      </c>
      <c r="AN28" s="494">
        <v>45862712</v>
      </c>
      <c r="AO28" s="494">
        <v>7778993.5800000001</v>
      </c>
      <c r="AP28" s="498">
        <v>5834245.1500000004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164</v>
      </c>
      <c r="E31" s="45">
        <v>47706235.740000002</v>
      </c>
      <c r="F31" s="45">
        <v>35779676.490000002</v>
      </c>
      <c r="G31" s="329">
        <v>0</v>
      </c>
      <c r="H31" s="146">
        <v>102</v>
      </c>
      <c r="I31" s="47">
        <v>32719875.809999999</v>
      </c>
      <c r="J31" s="47">
        <v>24539906.660000004</v>
      </c>
      <c r="K31" s="329">
        <v>0</v>
      </c>
      <c r="L31" s="146">
        <v>55</v>
      </c>
      <c r="M31" s="45">
        <v>12998345.27</v>
      </c>
      <c r="N31" s="144">
        <v>9748758.8599999975</v>
      </c>
      <c r="O31" s="143">
        <v>109</v>
      </c>
      <c r="P31" s="45">
        <v>30378399.189999998</v>
      </c>
      <c r="Q31" s="45">
        <v>22783799.130000006</v>
      </c>
      <c r="R31" s="45">
        <v>0</v>
      </c>
      <c r="S31" s="49">
        <v>7</v>
      </c>
      <c r="T31" s="45">
        <v>1912469.76</v>
      </c>
      <c r="U31" s="144">
        <v>1434352.3</v>
      </c>
      <c r="V31" s="146">
        <v>27</v>
      </c>
      <c r="W31" s="45">
        <v>1563639.43</v>
      </c>
      <c r="X31" s="144">
        <v>1172729.6300000001</v>
      </c>
      <c r="Y31" s="143">
        <v>102</v>
      </c>
      <c r="Z31" s="45">
        <v>26902289.999999996</v>
      </c>
      <c r="AA31" s="45">
        <v>20176717.200000007</v>
      </c>
      <c r="AB31" s="329">
        <v>0</v>
      </c>
      <c r="AC31" s="368">
        <v>103</v>
      </c>
      <c r="AD31" s="147">
        <v>140</v>
      </c>
      <c r="AE31" s="45">
        <v>28693030.949999999</v>
      </c>
      <c r="AF31" s="45">
        <v>21519772.859999999</v>
      </c>
      <c r="AG31" s="250">
        <v>0</v>
      </c>
      <c r="AH31" s="49">
        <v>11</v>
      </c>
      <c r="AI31" s="45">
        <v>2044631.7899999998</v>
      </c>
      <c r="AJ31" s="144">
        <v>267980.81999999995</v>
      </c>
      <c r="AK31" s="143">
        <v>170</v>
      </c>
      <c r="AL31" s="147">
        <v>103</v>
      </c>
      <c r="AM31" s="45">
        <v>27411209.09</v>
      </c>
      <c r="AN31" s="45">
        <v>20558406.440000001</v>
      </c>
      <c r="AO31" s="45">
        <v>7778993.5800000001</v>
      </c>
      <c r="AP31" s="144">
        <v>5834245.1500000004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137</v>
      </c>
      <c r="E32" s="45">
        <v>42454347.810000002</v>
      </c>
      <c r="F32" s="47">
        <v>31840760.559999999</v>
      </c>
      <c r="G32" s="329"/>
      <c r="H32" s="237">
        <v>90</v>
      </c>
      <c r="I32" s="47">
        <v>29950168.530000001</v>
      </c>
      <c r="J32" s="47">
        <v>22462626.210000005</v>
      </c>
      <c r="K32" s="333"/>
      <c r="L32" s="146">
        <v>40</v>
      </c>
      <c r="M32" s="45">
        <v>10516164.620000001</v>
      </c>
      <c r="N32" s="144">
        <v>7887123.379999999</v>
      </c>
      <c r="O32" s="143">
        <v>97</v>
      </c>
      <c r="P32" s="45">
        <v>28009462.469999999</v>
      </c>
      <c r="Q32" s="45">
        <v>21007096.630000006</v>
      </c>
      <c r="R32" s="250"/>
      <c r="S32" s="49">
        <v>7</v>
      </c>
      <c r="T32" s="45">
        <v>1912469.76</v>
      </c>
      <c r="U32" s="144">
        <v>1434352.3</v>
      </c>
      <c r="V32" s="146">
        <v>25</v>
      </c>
      <c r="W32" s="45">
        <v>1459697.69</v>
      </c>
      <c r="X32" s="144">
        <v>1094773.31</v>
      </c>
      <c r="Y32" s="143">
        <v>90</v>
      </c>
      <c r="Z32" s="45">
        <v>24637295.019999996</v>
      </c>
      <c r="AA32" s="45">
        <v>18477971.020000007</v>
      </c>
      <c r="AB32" s="329"/>
      <c r="AC32" s="368">
        <v>91</v>
      </c>
      <c r="AD32" s="147">
        <v>126</v>
      </c>
      <c r="AE32" s="45">
        <v>26362126.059999999</v>
      </c>
      <c r="AF32" s="45">
        <v>19771594.239999998</v>
      </c>
      <c r="AG32" s="250"/>
      <c r="AH32" s="49">
        <v>10</v>
      </c>
      <c r="AI32" s="45">
        <v>1913131.7899999998</v>
      </c>
      <c r="AJ32" s="144">
        <v>163959.87999999998</v>
      </c>
      <c r="AK32" s="143">
        <v>150</v>
      </c>
      <c r="AL32" s="147">
        <v>91</v>
      </c>
      <c r="AM32" s="45">
        <v>25239286.199999999</v>
      </c>
      <c r="AN32" s="45">
        <v>18929464.32</v>
      </c>
      <c r="AO32" s="45">
        <v>7264335.0999999996</v>
      </c>
      <c r="AP32" s="144">
        <v>5448251.2999999998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22</v>
      </c>
      <c r="E33" s="45">
        <v>2657035.06</v>
      </c>
      <c r="F33" s="47">
        <v>1992776.29</v>
      </c>
      <c r="G33" s="329"/>
      <c r="H33" s="237">
        <v>10</v>
      </c>
      <c r="I33" s="47">
        <v>1426345.79</v>
      </c>
      <c r="J33" s="47">
        <v>1069759.3399999999</v>
      </c>
      <c r="K33" s="333"/>
      <c r="L33" s="146">
        <v>12</v>
      </c>
      <c r="M33" s="45">
        <v>1230689.27</v>
      </c>
      <c r="N33" s="144">
        <v>923016.95</v>
      </c>
      <c r="O33" s="143">
        <v>10</v>
      </c>
      <c r="P33" s="45">
        <v>1048943.3</v>
      </c>
      <c r="Q33" s="45">
        <v>786707.44000000006</v>
      </c>
      <c r="R33" s="250"/>
      <c r="S33" s="49">
        <v>0</v>
      </c>
      <c r="T33" s="45">
        <v>0</v>
      </c>
      <c r="U33" s="144">
        <v>0</v>
      </c>
      <c r="V33" s="146">
        <v>1</v>
      </c>
      <c r="W33" s="45">
        <v>9897.7900000000009</v>
      </c>
      <c r="X33" s="144">
        <v>7423.35</v>
      </c>
      <c r="Y33" s="143">
        <v>10</v>
      </c>
      <c r="Z33" s="45">
        <v>1039045.51</v>
      </c>
      <c r="AA33" s="45">
        <v>779284.09000000008</v>
      </c>
      <c r="AB33" s="329"/>
      <c r="AC33" s="368">
        <v>10</v>
      </c>
      <c r="AD33" s="147">
        <v>10</v>
      </c>
      <c r="AE33" s="45">
        <v>973455.42</v>
      </c>
      <c r="AF33" s="45">
        <v>730091.53</v>
      </c>
      <c r="AG33" s="250"/>
      <c r="AH33" s="49">
        <v>0</v>
      </c>
      <c r="AI33" s="45">
        <v>0</v>
      </c>
      <c r="AJ33" s="144">
        <v>104020.94</v>
      </c>
      <c r="AK33" s="143">
        <v>17</v>
      </c>
      <c r="AL33" s="147">
        <v>10</v>
      </c>
      <c r="AM33" s="45">
        <v>945973.42</v>
      </c>
      <c r="AN33" s="45">
        <v>709480.03</v>
      </c>
      <c r="AO33" s="45">
        <v>514658.48</v>
      </c>
      <c r="AP33" s="144">
        <v>385993.85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5</v>
      </c>
      <c r="E34" s="45">
        <v>2594852.87</v>
      </c>
      <c r="F34" s="47">
        <v>1946139.64</v>
      </c>
      <c r="G34" s="329"/>
      <c r="H34" s="237">
        <v>2</v>
      </c>
      <c r="I34" s="47">
        <v>1343361.49</v>
      </c>
      <c r="J34" s="47">
        <v>1007521.11</v>
      </c>
      <c r="K34" s="333"/>
      <c r="L34" s="146">
        <v>3</v>
      </c>
      <c r="M34" s="45">
        <v>1251491.3799999999</v>
      </c>
      <c r="N34" s="144">
        <v>938618.53</v>
      </c>
      <c r="O34" s="143">
        <v>2</v>
      </c>
      <c r="P34" s="45">
        <v>1319993.42</v>
      </c>
      <c r="Q34" s="45">
        <v>989995.05999999994</v>
      </c>
      <c r="R34" s="250"/>
      <c r="S34" s="49">
        <v>0</v>
      </c>
      <c r="T34" s="45">
        <v>0</v>
      </c>
      <c r="U34" s="144">
        <v>0</v>
      </c>
      <c r="V34" s="146">
        <v>1</v>
      </c>
      <c r="W34" s="45">
        <v>94043.95</v>
      </c>
      <c r="X34" s="144">
        <v>70532.97</v>
      </c>
      <c r="Y34" s="143">
        <v>2</v>
      </c>
      <c r="Z34" s="45">
        <v>1225949.47</v>
      </c>
      <c r="AA34" s="45">
        <v>919462.09</v>
      </c>
      <c r="AB34" s="329"/>
      <c r="AC34" s="368">
        <v>2</v>
      </c>
      <c r="AD34" s="147">
        <v>4</v>
      </c>
      <c r="AE34" s="45">
        <v>1357449.47</v>
      </c>
      <c r="AF34" s="45">
        <v>1018087.09</v>
      </c>
      <c r="AG34" s="250"/>
      <c r="AH34" s="49">
        <v>1</v>
      </c>
      <c r="AI34" s="45">
        <v>131500</v>
      </c>
      <c r="AJ34" s="144">
        <v>0</v>
      </c>
      <c r="AK34" s="143">
        <v>3</v>
      </c>
      <c r="AL34" s="147">
        <v>2</v>
      </c>
      <c r="AM34" s="45">
        <v>1225949.47</v>
      </c>
      <c r="AN34" s="45">
        <v>919462.09</v>
      </c>
      <c r="AO34" s="45">
        <v>0</v>
      </c>
      <c r="AP34" s="144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129</v>
      </c>
      <c r="E36" s="45">
        <v>33280679.280000001</v>
      </c>
      <c r="F36" s="47">
        <v>24960509.050000001</v>
      </c>
      <c r="G36" s="329"/>
      <c r="H36" s="237">
        <v>126</v>
      </c>
      <c r="I36" s="47">
        <v>32798324.079999987</v>
      </c>
      <c r="J36" s="47">
        <v>24598742.660000004</v>
      </c>
      <c r="K36" s="333"/>
      <c r="L36" s="146">
        <v>3</v>
      </c>
      <c r="M36" s="45">
        <v>482355.19999999995</v>
      </c>
      <c r="N36" s="144">
        <v>361766.39</v>
      </c>
      <c r="O36" s="143">
        <v>126</v>
      </c>
      <c r="P36" s="45">
        <v>30156736.889999986</v>
      </c>
      <c r="Q36" s="45">
        <v>22617552.219999999</v>
      </c>
      <c r="R36" s="250"/>
      <c r="S36" s="49">
        <v>0</v>
      </c>
      <c r="T36" s="45">
        <v>0</v>
      </c>
      <c r="U36" s="144">
        <v>0</v>
      </c>
      <c r="V36" s="146">
        <v>1</v>
      </c>
      <c r="W36" s="45">
        <v>5.53</v>
      </c>
      <c r="X36" s="144">
        <v>4.1500000000000004</v>
      </c>
      <c r="Y36" s="143">
        <v>126</v>
      </c>
      <c r="Z36" s="45">
        <v>30156731.359999985</v>
      </c>
      <c r="AA36" s="45">
        <v>22617548.07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128</v>
      </c>
      <c r="AL36" s="147">
        <v>126</v>
      </c>
      <c r="AM36" s="45">
        <v>30156736.890000001</v>
      </c>
      <c r="AN36" s="45">
        <v>22617552.219999999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75</v>
      </c>
      <c r="E39" s="45">
        <v>3600406.02</v>
      </c>
      <c r="F39" s="45">
        <v>2700304.37</v>
      </c>
      <c r="G39" s="329"/>
      <c r="H39" s="237">
        <v>74</v>
      </c>
      <c r="I39" s="45">
        <v>3590540.6200000006</v>
      </c>
      <c r="J39" s="45">
        <v>2692905.3200000008</v>
      </c>
      <c r="K39" s="333"/>
      <c r="L39" s="146">
        <v>1</v>
      </c>
      <c r="M39" s="45">
        <v>9865.4</v>
      </c>
      <c r="N39" s="144">
        <v>7399.05</v>
      </c>
      <c r="O39" s="143">
        <v>74</v>
      </c>
      <c r="P39" s="45">
        <v>3582338.4</v>
      </c>
      <c r="Q39" s="45">
        <v>2686753.6700000009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74</v>
      </c>
      <c r="Z39" s="45">
        <v>3582338.4</v>
      </c>
      <c r="AA39" s="45">
        <v>2686753.6700000009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148</v>
      </c>
      <c r="AL39" s="147">
        <v>74</v>
      </c>
      <c r="AM39" s="45">
        <v>3582338.4</v>
      </c>
      <c r="AN39" s="45">
        <v>2686753.34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136</v>
      </c>
      <c r="E49" s="494">
        <v>10021945.699999999</v>
      </c>
      <c r="F49" s="494">
        <v>7516458.7599999998</v>
      </c>
      <c r="G49" s="495">
        <v>0</v>
      </c>
      <c r="H49" s="493">
        <v>123</v>
      </c>
      <c r="I49" s="494">
        <v>9457378.7099999972</v>
      </c>
      <c r="J49" s="494">
        <v>7093033.5800000001</v>
      </c>
      <c r="K49" s="495">
        <v>0</v>
      </c>
      <c r="L49" s="493">
        <v>13</v>
      </c>
      <c r="M49" s="494">
        <v>564566.99</v>
      </c>
      <c r="N49" s="498">
        <v>423425.17999999993</v>
      </c>
      <c r="O49" s="502">
        <v>123</v>
      </c>
      <c r="P49" s="494">
        <v>8688677.75</v>
      </c>
      <c r="Q49" s="494">
        <v>6516507.8599999994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123</v>
      </c>
      <c r="Z49" s="494">
        <v>8688677.75</v>
      </c>
      <c r="AA49" s="494">
        <v>6516507.8599999994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125</v>
      </c>
      <c r="AL49" s="504">
        <v>2</v>
      </c>
      <c r="AM49" s="494">
        <v>354482.77</v>
      </c>
      <c r="AN49" s="494">
        <v>265862.07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136</v>
      </c>
      <c r="E52" s="45">
        <v>10021945.699999999</v>
      </c>
      <c r="F52" s="47">
        <v>7516458.7599999998</v>
      </c>
      <c r="G52" s="329"/>
      <c r="H52" s="237">
        <v>123</v>
      </c>
      <c r="I52" s="47">
        <v>9457378.7099999972</v>
      </c>
      <c r="J52" s="47">
        <v>7093033.5800000001</v>
      </c>
      <c r="K52" s="333"/>
      <c r="L52" s="146">
        <v>13</v>
      </c>
      <c r="M52" s="45">
        <v>564566.99</v>
      </c>
      <c r="N52" s="144">
        <v>423425.17999999993</v>
      </c>
      <c r="O52" s="143">
        <v>123</v>
      </c>
      <c r="P52" s="45">
        <v>8688677.75</v>
      </c>
      <c r="Q52" s="45">
        <v>6516507.8599999994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123</v>
      </c>
      <c r="Z52" s="45">
        <v>8688677.75</v>
      </c>
      <c r="AA52" s="45">
        <v>6516507.8599999994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123</v>
      </c>
      <c r="AL52" s="147">
        <v>0</v>
      </c>
      <c r="AM52" s="45">
        <v>0</v>
      </c>
      <c r="AN52" s="45">
        <v>0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136</v>
      </c>
      <c r="E54" s="158">
        <v>10021945.699999999</v>
      </c>
      <c r="F54" s="288">
        <v>7516458.7599999998</v>
      </c>
      <c r="G54" s="330"/>
      <c r="H54" s="305">
        <v>123</v>
      </c>
      <c r="I54" s="288">
        <v>9457378.7099999972</v>
      </c>
      <c r="J54" s="288">
        <v>7093033.5800000001</v>
      </c>
      <c r="K54" s="334"/>
      <c r="L54" s="164">
        <v>13</v>
      </c>
      <c r="M54" s="158">
        <v>564566.99</v>
      </c>
      <c r="N54" s="163">
        <v>423425.17999999993</v>
      </c>
      <c r="O54" s="157">
        <v>123</v>
      </c>
      <c r="P54" s="158">
        <v>8688677.75</v>
      </c>
      <c r="Q54" s="158">
        <v>6516507.8599999994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123</v>
      </c>
      <c r="Z54" s="158">
        <v>8688677.75</v>
      </c>
      <c r="AA54" s="158">
        <v>6516507.8599999994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123</v>
      </c>
      <c r="AL54" s="165">
        <v>0</v>
      </c>
      <c r="AM54" s="158">
        <v>0</v>
      </c>
      <c r="AN54" s="158">
        <v>0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2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s="196" customFormat="1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508</v>
      </c>
      <c r="E62" s="476">
        <v>95252812.350000009</v>
      </c>
      <c r="F62" s="476">
        <v>71439607.870000005</v>
      </c>
      <c r="G62" s="484">
        <v>0</v>
      </c>
      <c r="H62" s="475">
        <v>427</v>
      </c>
      <c r="I62" s="476">
        <v>78844439.219999984</v>
      </c>
      <c r="J62" s="476">
        <v>59133328.220000006</v>
      </c>
      <c r="K62" s="484">
        <v>0</v>
      </c>
      <c r="L62" s="475">
        <v>74</v>
      </c>
      <c r="M62" s="476">
        <v>14420358.469999999</v>
      </c>
      <c r="N62" s="480">
        <v>10815268.679999998</v>
      </c>
      <c r="O62" s="488">
        <v>434</v>
      </c>
      <c r="P62" s="476">
        <v>73068165.409999996</v>
      </c>
      <c r="Q62" s="476">
        <v>54801122.760000013</v>
      </c>
      <c r="R62" s="481">
        <v>0</v>
      </c>
      <c r="S62" s="482">
        <v>7</v>
      </c>
      <c r="T62" s="476">
        <v>1912469.76</v>
      </c>
      <c r="U62" s="480">
        <v>1434352.3</v>
      </c>
      <c r="V62" s="475">
        <v>30</v>
      </c>
      <c r="W62" s="476">
        <v>1563858.14</v>
      </c>
      <c r="X62" s="480">
        <v>1172893.6599999999</v>
      </c>
      <c r="Y62" s="488">
        <v>427</v>
      </c>
      <c r="Z62" s="476">
        <v>69591837.50999999</v>
      </c>
      <c r="AA62" s="476">
        <v>52193876.800000012</v>
      </c>
      <c r="AB62" s="484">
        <v>0</v>
      </c>
      <c r="AC62" s="489">
        <v>105</v>
      </c>
      <c r="AD62" s="490">
        <v>142</v>
      </c>
      <c r="AE62" s="476">
        <v>28954830.949999999</v>
      </c>
      <c r="AF62" s="476">
        <v>21716122.859999999</v>
      </c>
      <c r="AG62" s="481">
        <v>0</v>
      </c>
      <c r="AH62" s="482">
        <v>11</v>
      </c>
      <c r="AI62" s="476">
        <v>2044631.7899999998</v>
      </c>
      <c r="AJ62" s="480">
        <v>267980.81999999995</v>
      </c>
      <c r="AK62" s="488">
        <v>573</v>
      </c>
      <c r="AL62" s="490">
        <v>430</v>
      </c>
      <c r="AM62" s="476">
        <v>70454444.900000006</v>
      </c>
      <c r="AN62" s="476">
        <v>52840831.93</v>
      </c>
      <c r="AO62" s="476">
        <v>8039993.5800000001</v>
      </c>
      <c r="AP62" s="480">
        <v>6029995.1500000004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D79" s="15"/>
      <c r="G79" s="15"/>
      <c r="H79" s="9"/>
      <c r="I79" s="9"/>
      <c r="J79" s="9"/>
      <c r="K79" s="9"/>
      <c r="S79" s="17"/>
    </row>
    <row r="80" spans="2:42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8" hidden="1" customWidth="1"/>
    <col min="9" max="9" width="27.7109375" style="8" hidden="1" customWidth="1"/>
    <col min="10" max="10" width="21.85546875" style="8" hidden="1" customWidth="1"/>
    <col min="11" max="11" width="30.140625" style="8" hidden="1" customWidth="1"/>
    <col min="12" max="12" width="23.7109375" style="2" customWidth="1"/>
    <col min="13" max="13" width="29.7109375" style="2" customWidth="1"/>
    <col min="14" max="14" width="23.855468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68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2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59" t="s">
        <v>104</v>
      </c>
      <c r="AL4" s="660"/>
      <c r="AM4" s="660"/>
      <c r="AN4" s="660"/>
      <c r="AO4" s="660"/>
      <c r="AP4" s="661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2</v>
      </c>
      <c r="E6" s="476">
        <v>369305.9</v>
      </c>
      <c r="F6" s="476">
        <v>276979.42</v>
      </c>
      <c r="G6" s="484">
        <v>0</v>
      </c>
      <c r="H6" s="475">
        <v>1</v>
      </c>
      <c r="I6" s="476">
        <v>252305.9</v>
      </c>
      <c r="J6" s="476">
        <v>189229.42</v>
      </c>
      <c r="K6" s="484">
        <v>0</v>
      </c>
      <c r="L6" s="475">
        <v>0</v>
      </c>
      <c r="M6" s="476">
        <v>0</v>
      </c>
      <c r="N6" s="480">
        <v>0</v>
      </c>
      <c r="O6" s="488">
        <v>2</v>
      </c>
      <c r="P6" s="476">
        <v>369305.9</v>
      </c>
      <c r="Q6" s="476">
        <v>276979.42000000004</v>
      </c>
      <c r="R6" s="481">
        <v>0</v>
      </c>
      <c r="S6" s="482">
        <v>1</v>
      </c>
      <c r="T6" s="476">
        <v>117000</v>
      </c>
      <c r="U6" s="480">
        <v>87750</v>
      </c>
      <c r="V6" s="475">
        <v>0</v>
      </c>
      <c r="W6" s="476">
        <v>0</v>
      </c>
      <c r="X6" s="480">
        <v>0</v>
      </c>
      <c r="Y6" s="488">
        <v>1</v>
      </c>
      <c r="Z6" s="476">
        <v>252305.90000000002</v>
      </c>
      <c r="AA6" s="476">
        <v>189229.42000000004</v>
      </c>
      <c r="AB6" s="484">
        <v>0</v>
      </c>
      <c r="AC6" s="489">
        <v>2</v>
      </c>
      <c r="AD6" s="490">
        <v>2</v>
      </c>
      <c r="AE6" s="476">
        <v>369305.89</v>
      </c>
      <c r="AF6" s="476">
        <v>276979.40999999997</v>
      </c>
      <c r="AG6" s="481">
        <v>0</v>
      </c>
      <c r="AH6" s="482">
        <v>1</v>
      </c>
      <c r="AI6" s="476">
        <v>117000</v>
      </c>
      <c r="AJ6" s="480">
        <v>0.01</v>
      </c>
      <c r="AK6" s="488">
        <v>2</v>
      </c>
      <c r="AL6" s="490">
        <v>1</v>
      </c>
      <c r="AM6" s="476">
        <v>252305.89</v>
      </c>
      <c r="AN6" s="476">
        <v>189229.41</v>
      </c>
      <c r="AO6" s="476">
        <v>75000</v>
      </c>
      <c r="AP6" s="480">
        <v>56250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2</v>
      </c>
      <c r="E17" s="45">
        <v>369305.9</v>
      </c>
      <c r="F17" s="45">
        <v>276979.42</v>
      </c>
      <c r="G17" s="329"/>
      <c r="H17" s="237">
        <v>1</v>
      </c>
      <c r="I17" s="47">
        <v>252305.9</v>
      </c>
      <c r="J17" s="47">
        <v>189229.42</v>
      </c>
      <c r="K17" s="333"/>
      <c r="L17" s="146">
        <v>0</v>
      </c>
      <c r="M17" s="45">
        <v>0</v>
      </c>
      <c r="N17" s="144">
        <v>0</v>
      </c>
      <c r="O17" s="143">
        <v>2</v>
      </c>
      <c r="P17" s="45">
        <v>369305.9</v>
      </c>
      <c r="Q17" s="45">
        <v>276979.42000000004</v>
      </c>
      <c r="R17" s="250"/>
      <c r="S17" s="49">
        <v>1</v>
      </c>
      <c r="T17" s="45">
        <v>117000</v>
      </c>
      <c r="U17" s="144">
        <v>87750</v>
      </c>
      <c r="V17" s="146">
        <v>0</v>
      </c>
      <c r="W17" s="45">
        <v>0</v>
      </c>
      <c r="X17" s="144">
        <v>0</v>
      </c>
      <c r="Y17" s="143">
        <v>1</v>
      </c>
      <c r="Z17" s="45">
        <v>252305.90000000002</v>
      </c>
      <c r="AA17" s="45">
        <v>189229.42000000004</v>
      </c>
      <c r="AB17" s="329"/>
      <c r="AC17" s="368">
        <v>2</v>
      </c>
      <c r="AD17" s="147">
        <v>2</v>
      </c>
      <c r="AE17" s="45">
        <v>369305.89</v>
      </c>
      <c r="AF17" s="45">
        <v>276979.40999999997</v>
      </c>
      <c r="AG17" s="250"/>
      <c r="AH17" s="49">
        <v>1</v>
      </c>
      <c r="AI17" s="45">
        <v>117000</v>
      </c>
      <c r="AJ17" s="144">
        <v>0.01</v>
      </c>
      <c r="AK17" s="143">
        <v>2</v>
      </c>
      <c r="AL17" s="147">
        <v>1</v>
      </c>
      <c r="AM17" s="45">
        <v>252305.89</v>
      </c>
      <c r="AN17" s="45">
        <v>189229.41</v>
      </c>
      <c r="AO17" s="45">
        <v>75000</v>
      </c>
      <c r="AP17" s="144">
        <v>56250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112</v>
      </c>
      <c r="E28" s="512">
        <v>25420833.900000002</v>
      </c>
      <c r="F28" s="512">
        <v>19065625.129999999</v>
      </c>
      <c r="G28" s="513">
        <v>0</v>
      </c>
      <c r="H28" s="514">
        <v>93</v>
      </c>
      <c r="I28" s="512">
        <v>11229032.010000002</v>
      </c>
      <c r="J28" s="512">
        <v>8421773.7999999989</v>
      </c>
      <c r="K28" s="513">
        <v>0</v>
      </c>
      <c r="L28" s="493">
        <v>16</v>
      </c>
      <c r="M28" s="512">
        <v>13633826.52</v>
      </c>
      <c r="N28" s="513">
        <v>10225369.82</v>
      </c>
      <c r="O28" s="502">
        <v>96</v>
      </c>
      <c r="P28" s="494">
        <v>11314900.459999999</v>
      </c>
      <c r="Q28" s="494">
        <v>8486175.1299999971</v>
      </c>
      <c r="R28" s="499">
        <v>0</v>
      </c>
      <c r="S28" s="500">
        <v>3</v>
      </c>
      <c r="T28" s="494">
        <v>524656.09000000008</v>
      </c>
      <c r="U28" s="498">
        <v>393492.05</v>
      </c>
      <c r="V28" s="493">
        <v>0</v>
      </c>
      <c r="W28" s="494">
        <v>0</v>
      </c>
      <c r="X28" s="498">
        <v>0</v>
      </c>
      <c r="Y28" s="502">
        <v>93</v>
      </c>
      <c r="Z28" s="494">
        <v>10790244.369999999</v>
      </c>
      <c r="AA28" s="494">
        <v>8092683.0799999973</v>
      </c>
      <c r="AB28" s="495">
        <v>0</v>
      </c>
      <c r="AC28" s="503">
        <v>7</v>
      </c>
      <c r="AD28" s="504">
        <v>9</v>
      </c>
      <c r="AE28" s="494">
        <v>1309375.55</v>
      </c>
      <c r="AF28" s="494">
        <v>982031.64</v>
      </c>
      <c r="AG28" s="499">
        <v>0</v>
      </c>
      <c r="AH28" s="500">
        <v>0</v>
      </c>
      <c r="AI28" s="494">
        <v>0</v>
      </c>
      <c r="AJ28" s="498">
        <v>0</v>
      </c>
      <c r="AK28" s="488">
        <v>138</v>
      </c>
      <c r="AL28" s="490">
        <v>94</v>
      </c>
      <c r="AM28" s="476">
        <v>10901630.799999999</v>
      </c>
      <c r="AN28" s="476">
        <v>8176222.7400000002</v>
      </c>
      <c r="AO28" s="476">
        <v>111386.43</v>
      </c>
      <c r="AP28" s="480">
        <v>83539.820000000007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18</v>
      </c>
      <c r="E31" s="49">
        <v>15124257.35</v>
      </c>
      <c r="F31" s="49">
        <v>11343192.950000001</v>
      </c>
      <c r="G31" s="329">
        <v>0</v>
      </c>
      <c r="H31" s="146">
        <v>6</v>
      </c>
      <c r="I31" s="45">
        <v>1581589.51</v>
      </c>
      <c r="J31" s="45">
        <v>1186192.1199999999</v>
      </c>
      <c r="K31" s="329">
        <v>0</v>
      </c>
      <c r="L31" s="146">
        <v>9</v>
      </c>
      <c r="M31" s="45">
        <v>12984692.470000001</v>
      </c>
      <c r="N31" s="144">
        <v>9738519.3200000003</v>
      </c>
      <c r="O31" s="143">
        <v>9</v>
      </c>
      <c r="P31" s="45">
        <v>1824041.81</v>
      </c>
      <c r="Q31" s="45">
        <v>1368031.33</v>
      </c>
      <c r="R31" s="250">
        <v>0</v>
      </c>
      <c r="S31" s="49">
        <v>3</v>
      </c>
      <c r="T31" s="49">
        <v>524656.09000000008</v>
      </c>
      <c r="U31" s="316">
        <v>393492.05</v>
      </c>
      <c r="V31" s="146">
        <v>0</v>
      </c>
      <c r="W31" s="45">
        <v>0</v>
      </c>
      <c r="X31" s="144">
        <v>0</v>
      </c>
      <c r="Y31" s="143">
        <v>6</v>
      </c>
      <c r="Z31" s="45">
        <v>1299385.72</v>
      </c>
      <c r="AA31" s="45">
        <v>974539.28</v>
      </c>
      <c r="AB31" s="329">
        <v>0</v>
      </c>
      <c r="AC31" s="368">
        <v>7</v>
      </c>
      <c r="AD31" s="147">
        <v>9</v>
      </c>
      <c r="AE31" s="45">
        <v>1309375.55</v>
      </c>
      <c r="AF31" s="45">
        <v>982031.64</v>
      </c>
      <c r="AG31" s="250">
        <v>0</v>
      </c>
      <c r="AH31" s="49">
        <v>0</v>
      </c>
      <c r="AI31" s="45">
        <v>0</v>
      </c>
      <c r="AJ31" s="144">
        <v>0</v>
      </c>
      <c r="AK31" s="143">
        <v>9</v>
      </c>
      <c r="AL31" s="147">
        <v>7</v>
      </c>
      <c r="AM31" s="45">
        <v>1410772.15</v>
      </c>
      <c r="AN31" s="45">
        <v>1058079.0900000001</v>
      </c>
      <c r="AO31" s="45">
        <v>111386.43</v>
      </c>
      <c r="AP31" s="144">
        <v>83539.820000000007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14</v>
      </c>
      <c r="E32" s="45">
        <v>3607917.93</v>
      </c>
      <c r="F32" s="47">
        <v>2705938.39</v>
      </c>
      <c r="G32" s="329"/>
      <c r="H32" s="237">
        <v>6</v>
      </c>
      <c r="I32" s="47">
        <v>1581589.51</v>
      </c>
      <c r="J32" s="47">
        <v>1186192.1199999999</v>
      </c>
      <c r="K32" s="333"/>
      <c r="L32" s="146">
        <v>5</v>
      </c>
      <c r="M32" s="45">
        <v>1468353.05</v>
      </c>
      <c r="N32" s="144">
        <v>1101264.7599999998</v>
      </c>
      <c r="O32" s="143">
        <v>9</v>
      </c>
      <c r="P32" s="45">
        <v>1824041.81</v>
      </c>
      <c r="Q32" s="45">
        <v>1368031.33</v>
      </c>
      <c r="R32" s="250"/>
      <c r="S32" s="49">
        <v>3</v>
      </c>
      <c r="T32" s="45">
        <v>524656.09000000008</v>
      </c>
      <c r="U32" s="144">
        <v>393492.05</v>
      </c>
      <c r="V32" s="146">
        <v>0</v>
      </c>
      <c r="W32" s="45">
        <v>0</v>
      </c>
      <c r="X32" s="144">
        <v>0</v>
      </c>
      <c r="Y32" s="143">
        <v>6</v>
      </c>
      <c r="Z32" s="45">
        <v>1299385.72</v>
      </c>
      <c r="AA32" s="45">
        <v>974539.28</v>
      </c>
      <c r="AB32" s="329"/>
      <c r="AC32" s="368">
        <v>7</v>
      </c>
      <c r="AD32" s="147">
        <v>9</v>
      </c>
      <c r="AE32" s="45">
        <v>1309375.55</v>
      </c>
      <c r="AF32" s="45">
        <v>982031.64</v>
      </c>
      <c r="AG32" s="250"/>
      <c r="AH32" s="49">
        <v>0</v>
      </c>
      <c r="AI32" s="45">
        <v>0</v>
      </c>
      <c r="AJ32" s="144">
        <v>0</v>
      </c>
      <c r="AK32" s="143">
        <v>9</v>
      </c>
      <c r="AL32" s="147">
        <v>7</v>
      </c>
      <c r="AM32" s="45">
        <v>1410772.15</v>
      </c>
      <c r="AN32" s="45">
        <v>1058079.0900000001</v>
      </c>
      <c r="AO32" s="45">
        <v>111386.43</v>
      </c>
      <c r="AP32" s="144">
        <v>83539.820000000007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1</v>
      </c>
      <c r="E33" s="45">
        <v>18000</v>
      </c>
      <c r="F33" s="47">
        <v>13500</v>
      </c>
      <c r="G33" s="329"/>
      <c r="H33" s="237">
        <v>0</v>
      </c>
      <c r="I33" s="47">
        <v>0</v>
      </c>
      <c r="J33" s="47">
        <v>0</v>
      </c>
      <c r="K33" s="333"/>
      <c r="L33" s="146">
        <v>1</v>
      </c>
      <c r="M33" s="45">
        <v>18000</v>
      </c>
      <c r="N33" s="144">
        <v>13500</v>
      </c>
      <c r="O33" s="143">
        <v>0</v>
      </c>
      <c r="P33" s="45">
        <v>0</v>
      </c>
      <c r="Q33" s="45">
        <v>0</v>
      </c>
      <c r="R33" s="250"/>
      <c r="S33" s="49">
        <v>0</v>
      </c>
      <c r="T33" s="45">
        <v>0</v>
      </c>
      <c r="U33" s="144">
        <v>0</v>
      </c>
      <c r="V33" s="146">
        <v>0</v>
      </c>
      <c r="W33" s="45">
        <v>0</v>
      </c>
      <c r="X33" s="144">
        <v>0</v>
      </c>
      <c r="Y33" s="143">
        <v>0</v>
      </c>
      <c r="Z33" s="45">
        <v>0</v>
      </c>
      <c r="AA33" s="45">
        <v>0</v>
      </c>
      <c r="AB33" s="329"/>
      <c r="AC33" s="368">
        <v>0</v>
      </c>
      <c r="AD33" s="147">
        <v>0</v>
      </c>
      <c r="AE33" s="45">
        <v>0</v>
      </c>
      <c r="AF33" s="45">
        <v>0</v>
      </c>
      <c r="AG33" s="250"/>
      <c r="AH33" s="49">
        <v>0</v>
      </c>
      <c r="AI33" s="45">
        <v>0</v>
      </c>
      <c r="AJ33" s="144">
        <v>0</v>
      </c>
      <c r="AK33" s="143">
        <v>0</v>
      </c>
      <c r="AL33" s="147">
        <v>0</v>
      </c>
      <c r="AM33" s="45">
        <v>0</v>
      </c>
      <c r="AN33" s="45">
        <v>0</v>
      </c>
      <c r="AO33" s="45">
        <v>0</v>
      </c>
      <c r="AP33" s="144">
        <v>0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3</v>
      </c>
      <c r="E34" s="45">
        <v>11498339.42</v>
      </c>
      <c r="F34" s="47">
        <v>8623754.5600000005</v>
      </c>
      <c r="G34" s="329"/>
      <c r="H34" s="237">
        <v>0</v>
      </c>
      <c r="I34" s="47">
        <v>0</v>
      </c>
      <c r="J34" s="47">
        <v>0</v>
      </c>
      <c r="K34" s="333"/>
      <c r="L34" s="146">
        <v>3</v>
      </c>
      <c r="M34" s="45">
        <v>11498339.42</v>
      </c>
      <c r="N34" s="144">
        <v>8623754.5600000005</v>
      </c>
      <c r="O34" s="143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0</v>
      </c>
      <c r="Z34" s="45">
        <v>0</v>
      </c>
      <c r="AA34" s="45">
        <v>0</v>
      </c>
      <c r="AB34" s="329"/>
      <c r="AC34" s="368">
        <v>0</v>
      </c>
      <c r="AD34" s="147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3">
        <v>0</v>
      </c>
      <c r="AL34" s="147">
        <v>0</v>
      </c>
      <c r="AM34" s="45">
        <v>0</v>
      </c>
      <c r="AN34" s="45">
        <v>0</v>
      </c>
      <c r="AO34" s="45">
        <v>0</v>
      </c>
      <c r="AP34" s="144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50</v>
      </c>
      <c r="E36" s="45">
        <v>8942034.9600000009</v>
      </c>
      <c r="F36" s="47">
        <v>6706526.0499999998</v>
      </c>
      <c r="G36" s="329"/>
      <c r="H36" s="237">
        <v>45</v>
      </c>
      <c r="I36" s="47">
        <v>8338877.1100000003</v>
      </c>
      <c r="J36" s="47">
        <v>6254157.6899999995</v>
      </c>
      <c r="K36" s="333"/>
      <c r="L36" s="146">
        <v>5</v>
      </c>
      <c r="M36" s="45">
        <v>603157.85</v>
      </c>
      <c r="N36" s="144">
        <v>452368.36</v>
      </c>
      <c r="O36" s="143">
        <v>45</v>
      </c>
      <c r="P36" s="45">
        <v>8203359.4499999993</v>
      </c>
      <c r="Q36" s="45">
        <v>6152519.4499999974</v>
      </c>
      <c r="R36" s="250"/>
      <c r="S36" s="49">
        <v>0</v>
      </c>
      <c r="T36" s="45">
        <v>0</v>
      </c>
      <c r="U36" s="144">
        <v>0</v>
      </c>
      <c r="V36" s="146">
        <v>0</v>
      </c>
      <c r="W36" s="45">
        <v>0</v>
      </c>
      <c r="X36" s="144">
        <v>0</v>
      </c>
      <c r="Y36" s="143">
        <v>45</v>
      </c>
      <c r="Z36" s="45">
        <v>8203359.4499999993</v>
      </c>
      <c r="AA36" s="45">
        <v>6152519.4499999974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45</v>
      </c>
      <c r="AL36" s="147">
        <v>45</v>
      </c>
      <c r="AM36" s="45">
        <v>8203359.4500000002</v>
      </c>
      <c r="AN36" s="45">
        <v>6152519.4500000002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44</v>
      </c>
      <c r="E39" s="45">
        <v>1354541.59</v>
      </c>
      <c r="F39" s="45">
        <v>1015906.13</v>
      </c>
      <c r="G39" s="329"/>
      <c r="H39" s="237">
        <v>42</v>
      </c>
      <c r="I39" s="45">
        <v>1308565.3899999997</v>
      </c>
      <c r="J39" s="45">
        <v>981423.99</v>
      </c>
      <c r="K39" s="333"/>
      <c r="L39" s="146">
        <v>2</v>
      </c>
      <c r="M39" s="45">
        <v>45976.200000000004</v>
      </c>
      <c r="N39" s="144">
        <v>34482.14</v>
      </c>
      <c r="O39" s="143">
        <v>42</v>
      </c>
      <c r="P39" s="45">
        <v>1287499.1999999997</v>
      </c>
      <c r="Q39" s="45">
        <v>965624.35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42</v>
      </c>
      <c r="Z39" s="45">
        <v>1287499.1999999997</v>
      </c>
      <c r="AA39" s="45">
        <v>965624.35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84</v>
      </c>
      <c r="AL39" s="147">
        <v>42</v>
      </c>
      <c r="AM39" s="45">
        <v>1287499.2</v>
      </c>
      <c r="AN39" s="45">
        <v>965624.2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82</v>
      </c>
      <c r="E49" s="494">
        <v>3495328.03</v>
      </c>
      <c r="F49" s="494">
        <v>2621495.7799999998</v>
      </c>
      <c r="G49" s="495">
        <v>0</v>
      </c>
      <c r="H49" s="493">
        <v>79</v>
      </c>
      <c r="I49" s="494">
        <v>3305951.4800000018</v>
      </c>
      <c r="J49" s="494">
        <v>2479463.38</v>
      </c>
      <c r="K49" s="495">
        <v>0</v>
      </c>
      <c r="L49" s="493">
        <v>3</v>
      </c>
      <c r="M49" s="494">
        <v>189376.55</v>
      </c>
      <c r="N49" s="498">
        <v>142032.4</v>
      </c>
      <c r="O49" s="502">
        <v>79</v>
      </c>
      <c r="P49" s="494">
        <v>3224404.5900000017</v>
      </c>
      <c r="Q49" s="494">
        <v>2418303.2100000004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79</v>
      </c>
      <c r="Z49" s="494">
        <v>3224404.5900000017</v>
      </c>
      <c r="AA49" s="494">
        <v>2418303.2100000004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79</v>
      </c>
      <c r="AL49" s="504">
        <v>79</v>
      </c>
      <c r="AM49" s="494">
        <v>3224404.59</v>
      </c>
      <c r="AN49" s="494">
        <v>2418303.21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82</v>
      </c>
      <c r="E52" s="45">
        <v>3495328.03</v>
      </c>
      <c r="F52" s="47">
        <v>2621495.7799999998</v>
      </c>
      <c r="G52" s="329"/>
      <c r="H52" s="237">
        <v>79</v>
      </c>
      <c r="I52" s="47">
        <v>3305951.4800000018</v>
      </c>
      <c r="J52" s="47">
        <v>2479463.38</v>
      </c>
      <c r="K52" s="333"/>
      <c r="L52" s="146">
        <v>3</v>
      </c>
      <c r="M52" s="45">
        <v>189376.55</v>
      </c>
      <c r="N52" s="144">
        <v>142032.4</v>
      </c>
      <c r="O52" s="143">
        <v>79</v>
      </c>
      <c r="P52" s="45">
        <v>3224404.5900000017</v>
      </c>
      <c r="Q52" s="45">
        <v>2418303.2100000004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79</v>
      </c>
      <c r="Z52" s="45">
        <v>3224404.5900000017</v>
      </c>
      <c r="AA52" s="45">
        <v>2418303.2100000004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79</v>
      </c>
      <c r="AL52" s="147">
        <v>79</v>
      </c>
      <c r="AM52" s="45">
        <v>3224404.59</v>
      </c>
      <c r="AN52" s="45">
        <v>2418303.21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82</v>
      </c>
      <c r="E54" s="158">
        <v>3495328.03</v>
      </c>
      <c r="F54" s="288">
        <v>2621495.7799999998</v>
      </c>
      <c r="G54" s="330"/>
      <c r="H54" s="305">
        <v>79</v>
      </c>
      <c r="I54" s="288">
        <v>3305951.4800000018</v>
      </c>
      <c r="J54" s="288">
        <v>2479463.38</v>
      </c>
      <c r="K54" s="334"/>
      <c r="L54" s="164">
        <v>3</v>
      </c>
      <c r="M54" s="158">
        <v>189376.55</v>
      </c>
      <c r="N54" s="163">
        <v>142032.4</v>
      </c>
      <c r="O54" s="157">
        <v>79</v>
      </c>
      <c r="P54" s="158">
        <v>3224404.5900000017</v>
      </c>
      <c r="Q54" s="158">
        <v>2418303.2100000004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79</v>
      </c>
      <c r="Z54" s="158">
        <v>3224404.5900000017</v>
      </c>
      <c r="AA54" s="158">
        <v>2418303.2100000004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79</v>
      </c>
      <c r="AL54" s="165">
        <v>79</v>
      </c>
      <c r="AM54" s="158">
        <v>3224404.59</v>
      </c>
      <c r="AN54" s="158">
        <v>2418303.21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522">
        <v>196</v>
      </c>
      <c r="E62" s="509">
        <v>29285467.830000002</v>
      </c>
      <c r="F62" s="509">
        <v>21964100.330000002</v>
      </c>
      <c r="G62" s="523">
        <v>0</v>
      </c>
      <c r="H62" s="508">
        <v>173</v>
      </c>
      <c r="I62" s="509">
        <v>14787289.390000004</v>
      </c>
      <c r="J62" s="509">
        <v>11090466.6</v>
      </c>
      <c r="K62" s="523">
        <v>0</v>
      </c>
      <c r="L62" s="524">
        <v>19</v>
      </c>
      <c r="M62" s="509">
        <v>13823203.07</v>
      </c>
      <c r="N62" s="523">
        <v>10367402.220000001</v>
      </c>
      <c r="O62" s="488">
        <v>177</v>
      </c>
      <c r="P62" s="476">
        <v>14908610.950000001</v>
      </c>
      <c r="Q62" s="476">
        <v>11181457.759999998</v>
      </c>
      <c r="R62" s="481">
        <v>0</v>
      </c>
      <c r="S62" s="482">
        <v>4</v>
      </c>
      <c r="T62" s="476">
        <v>641656.09000000008</v>
      </c>
      <c r="U62" s="480">
        <v>481242.05</v>
      </c>
      <c r="V62" s="475">
        <v>0</v>
      </c>
      <c r="W62" s="476">
        <v>0</v>
      </c>
      <c r="X62" s="480">
        <v>0</v>
      </c>
      <c r="Y62" s="488">
        <v>173</v>
      </c>
      <c r="Z62" s="476">
        <v>14266954.860000001</v>
      </c>
      <c r="AA62" s="476">
        <v>10700215.709999997</v>
      </c>
      <c r="AB62" s="484">
        <v>0</v>
      </c>
      <c r="AC62" s="489">
        <v>9</v>
      </c>
      <c r="AD62" s="490">
        <v>11</v>
      </c>
      <c r="AE62" s="476">
        <v>1678681.44</v>
      </c>
      <c r="AF62" s="476">
        <v>1259011.05</v>
      </c>
      <c r="AG62" s="481">
        <v>0</v>
      </c>
      <c r="AH62" s="482">
        <v>1</v>
      </c>
      <c r="AI62" s="476">
        <v>117000</v>
      </c>
      <c r="AJ62" s="480">
        <v>0.01</v>
      </c>
      <c r="AK62" s="488">
        <v>219</v>
      </c>
      <c r="AL62" s="490">
        <v>174</v>
      </c>
      <c r="AM62" s="476">
        <v>14378341.279999999</v>
      </c>
      <c r="AN62" s="476">
        <v>10783755.359999999</v>
      </c>
      <c r="AO62" s="476">
        <v>186386.43</v>
      </c>
      <c r="AP62" s="480">
        <v>139789.82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D79" s="15"/>
      <c r="G79" s="15"/>
      <c r="H79" s="9"/>
      <c r="I79" s="9"/>
      <c r="J79" s="9"/>
      <c r="K79" s="9"/>
      <c r="S79" s="17"/>
    </row>
    <row r="80" spans="2:42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V4:X4"/>
    <mergeCell ref="Y4:AB4"/>
    <mergeCell ref="AC4:AJ4"/>
    <mergeCell ref="B4:B5"/>
    <mergeCell ref="C4:C5"/>
    <mergeCell ref="D4:G4"/>
    <mergeCell ref="H4:K4"/>
    <mergeCell ref="L4:N4"/>
    <mergeCell ref="A4:A5"/>
    <mergeCell ref="O4:U4"/>
    <mergeCell ref="L1:N1"/>
    <mergeCell ref="L2:AC2"/>
    <mergeCell ref="D3:E3"/>
    <mergeCell ref="G3:K3"/>
    <mergeCell ref="S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8" hidden="1" customWidth="1"/>
    <col min="9" max="9" width="27.7109375" style="8" hidden="1" customWidth="1"/>
    <col min="10" max="10" width="24.42578125" style="8" hidden="1" customWidth="1"/>
    <col min="11" max="11" width="30.140625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6" width="26.140625" style="8" customWidth="1"/>
    <col min="17" max="17" width="21.85546875" style="8" bestFit="1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3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7" width="28" style="62" customWidth="1"/>
    <col min="38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69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39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62" t="s">
        <v>104</v>
      </c>
      <c r="AL4" s="663"/>
      <c r="AM4" s="663"/>
      <c r="AN4" s="663"/>
      <c r="AO4" s="663"/>
      <c r="AP4" s="66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8" t="s">
        <v>12</v>
      </c>
      <c r="G5" s="280" t="s">
        <v>13</v>
      </c>
      <c r="H5" s="400" t="s">
        <v>10</v>
      </c>
      <c r="I5" s="279" t="s">
        <v>11</v>
      </c>
      <c r="J5" s="279" t="s">
        <v>12</v>
      </c>
      <c r="K5" s="401" t="s">
        <v>13</v>
      </c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80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44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2</v>
      </c>
      <c r="E6" s="476">
        <v>546422.5</v>
      </c>
      <c r="F6" s="476">
        <v>409816.87</v>
      </c>
      <c r="G6" s="484">
        <v>0</v>
      </c>
      <c r="H6" s="475">
        <v>0</v>
      </c>
      <c r="I6" s="476">
        <v>0</v>
      </c>
      <c r="J6" s="476">
        <v>0</v>
      </c>
      <c r="K6" s="484">
        <v>0</v>
      </c>
      <c r="L6" s="475">
        <v>2</v>
      </c>
      <c r="M6" s="476">
        <v>546422.5</v>
      </c>
      <c r="N6" s="480">
        <v>409816.87</v>
      </c>
      <c r="O6" s="488">
        <v>0</v>
      </c>
      <c r="P6" s="476">
        <v>0</v>
      </c>
      <c r="Q6" s="476">
        <v>0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0</v>
      </c>
      <c r="Z6" s="476">
        <v>0</v>
      </c>
      <c r="AA6" s="476">
        <v>0</v>
      </c>
      <c r="AB6" s="484">
        <v>0</v>
      </c>
      <c r="AC6" s="489">
        <v>0</v>
      </c>
      <c r="AD6" s="490">
        <v>0</v>
      </c>
      <c r="AE6" s="476">
        <v>0</v>
      </c>
      <c r="AF6" s="476">
        <v>0</v>
      </c>
      <c r="AG6" s="481">
        <v>0</v>
      </c>
      <c r="AH6" s="482">
        <v>0</v>
      </c>
      <c r="AI6" s="476">
        <v>0</v>
      </c>
      <c r="AJ6" s="480">
        <v>0</v>
      </c>
      <c r="AK6" s="488">
        <v>0</v>
      </c>
      <c r="AL6" s="490">
        <v>0</v>
      </c>
      <c r="AM6" s="476">
        <v>0</v>
      </c>
      <c r="AN6" s="476">
        <v>0</v>
      </c>
      <c r="AO6" s="476">
        <v>0</v>
      </c>
      <c r="AP6" s="480">
        <v>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2</v>
      </c>
      <c r="E17" s="45">
        <v>546422.5</v>
      </c>
      <c r="F17" s="45">
        <v>409816.87</v>
      </c>
      <c r="G17" s="329"/>
      <c r="H17" s="237">
        <v>0</v>
      </c>
      <c r="I17" s="47">
        <v>0</v>
      </c>
      <c r="J17" s="47">
        <v>0</v>
      </c>
      <c r="K17" s="333"/>
      <c r="L17" s="146">
        <v>2</v>
      </c>
      <c r="M17" s="45">
        <v>546422.5</v>
      </c>
      <c r="N17" s="144">
        <v>409816.87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155</v>
      </c>
      <c r="E28" s="494">
        <v>62141965.18</v>
      </c>
      <c r="F28" s="494">
        <v>46606473.540000007</v>
      </c>
      <c r="G28" s="495">
        <v>0</v>
      </c>
      <c r="H28" s="493">
        <v>110</v>
      </c>
      <c r="I28" s="494">
        <v>22072933.569999997</v>
      </c>
      <c r="J28" s="494">
        <v>16554699.910000002</v>
      </c>
      <c r="K28" s="495">
        <v>0</v>
      </c>
      <c r="L28" s="493">
        <v>39</v>
      </c>
      <c r="M28" s="494">
        <v>29101709.93</v>
      </c>
      <c r="N28" s="498">
        <v>21826282.379999999</v>
      </c>
      <c r="O28" s="502">
        <v>116</v>
      </c>
      <c r="P28" s="494">
        <v>31490293.120000001</v>
      </c>
      <c r="Q28" s="494">
        <v>23617719.509999998</v>
      </c>
      <c r="R28" s="499">
        <v>0</v>
      </c>
      <c r="S28" s="500">
        <v>6</v>
      </c>
      <c r="T28" s="494">
        <v>10932179.68</v>
      </c>
      <c r="U28" s="498">
        <v>8199134.75</v>
      </c>
      <c r="V28" s="493">
        <v>0</v>
      </c>
      <c r="W28" s="494">
        <v>0</v>
      </c>
      <c r="X28" s="498">
        <v>0</v>
      </c>
      <c r="Y28" s="502">
        <v>110</v>
      </c>
      <c r="Z28" s="494">
        <v>20558113.440000001</v>
      </c>
      <c r="AA28" s="494">
        <v>15418584.760000002</v>
      </c>
      <c r="AB28" s="495">
        <v>0</v>
      </c>
      <c r="AC28" s="503">
        <v>10</v>
      </c>
      <c r="AD28" s="504">
        <v>17</v>
      </c>
      <c r="AE28" s="494">
        <v>6415988.4400000004</v>
      </c>
      <c r="AF28" s="494">
        <v>4811991.28</v>
      </c>
      <c r="AG28" s="499">
        <v>0</v>
      </c>
      <c r="AH28" s="500">
        <v>0</v>
      </c>
      <c r="AI28" s="494">
        <v>0</v>
      </c>
      <c r="AJ28" s="498">
        <v>134177.74</v>
      </c>
      <c r="AK28" s="502">
        <v>184</v>
      </c>
      <c r="AL28" s="504">
        <v>116</v>
      </c>
      <c r="AM28" s="494">
        <v>23301711.489999998</v>
      </c>
      <c r="AN28" s="494">
        <v>17476283.100000001</v>
      </c>
      <c r="AO28" s="494">
        <v>7854649.1500000004</v>
      </c>
      <c r="AP28" s="498">
        <v>5890986.8600000003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6</v>
      </c>
      <c r="E30" s="45">
        <v>359997</v>
      </c>
      <c r="F30" s="47">
        <v>269997.75</v>
      </c>
      <c r="G30" s="329"/>
      <c r="H30" s="237">
        <v>0</v>
      </c>
      <c r="I30" s="47">
        <v>0</v>
      </c>
      <c r="J30" s="47">
        <v>0</v>
      </c>
      <c r="K30" s="333"/>
      <c r="L30" s="146">
        <v>5</v>
      </c>
      <c r="M30" s="45">
        <v>327497</v>
      </c>
      <c r="N30" s="144">
        <v>245622.75</v>
      </c>
      <c r="O30" s="143">
        <v>1</v>
      </c>
      <c r="P30" s="45">
        <v>32500</v>
      </c>
      <c r="Q30" s="45">
        <v>24375</v>
      </c>
      <c r="R30" s="250"/>
      <c r="S30" s="49">
        <v>1</v>
      </c>
      <c r="T30" s="45">
        <v>32500</v>
      </c>
      <c r="U30" s="144">
        <v>24375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1</v>
      </c>
      <c r="AL30" s="147">
        <v>1</v>
      </c>
      <c r="AM30" s="45">
        <v>9750</v>
      </c>
      <c r="AN30" s="45">
        <v>7312.5</v>
      </c>
      <c r="AO30" s="45">
        <v>9750</v>
      </c>
      <c r="AP30" s="144">
        <v>7312.5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39</v>
      </c>
      <c r="E31" s="45">
        <v>46687235.530000001</v>
      </c>
      <c r="F31" s="45">
        <v>35015426.560000002</v>
      </c>
      <c r="G31" s="329">
        <v>0</v>
      </c>
      <c r="H31" s="146">
        <v>10</v>
      </c>
      <c r="I31" s="47">
        <v>7628309.2699999996</v>
      </c>
      <c r="J31" s="47">
        <v>5721231.9299999997</v>
      </c>
      <c r="K31" s="329">
        <v>0</v>
      </c>
      <c r="L31" s="146">
        <v>25</v>
      </c>
      <c r="M31" s="45">
        <v>28314531.129999999</v>
      </c>
      <c r="N31" s="144">
        <v>21235898.289999999</v>
      </c>
      <c r="O31" s="143">
        <v>14</v>
      </c>
      <c r="P31" s="45">
        <v>17229542.120000001</v>
      </c>
      <c r="Q31" s="45">
        <v>12922156.560000001</v>
      </c>
      <c r="R31" s="250">
        <v>0</v>
      </c>
      <c r="S31" s="49">
        <v>4</v>
      </c>
      <c r="T31" s="45">
        <v>10711239.58</v>
      </c>
      <c r="U31" s="144">
        <v>8033429.6799999997</v>
      </c>
      <c r="V31" s="146">
        <v>0</v>
      </c>
      <c r="W31" s="45">
        <v>0</v>
      </c>
      <c r="X31" s="144">
        <v>0</v>
      </c>
      <c r="Y31" s="143">
        <v>10</v>
      </c>
      <c r="Z31" s="45">
        <v>6518302.540000001</v>
      </c>
      <c r="AA31" s="45">
        <v>4888726.8800000008</v>
      </c>
      <c r="AB31" s="329">
        <v>0</v>
      </c>
      <c r="AC31" s="368">
        <v>10</v>
      </c>
      <c r="AD31" s="147">
        <v>17</v>
      </c>
      <c r="AE31" s="45">
        <v>6415988.4400000004</v>
      </c>
      <c r="AF31" s="45">
        <v>4811991.28</v>
      </c>
      <c r="AG31" s="250">
        <v>0</v>
      </c>
      <c r="AH31" s="49">
        <v>0</v>
      </c>
      <c r="AI31" s="45">
        <v>0</v>
      </c>
      <c r="AJ31" s="144">
        <v>134177.74</v>
      </c>
      <c r="AK31" s="143">
        <v>43</v>
      </c>
      <c r="AL31" s="147">
        <v>14</v>
      </c>
      <c r="AM31" s="45">
        <v>9063710.4900000002</v>
      </c>
      <c r="AN31" s="45">
        <v>6797782.8300000001</v>
      </c>
      <c r="AO31" s="45">
        <v>7844899.1500000004</v>
      </c>
      <c r="AP31" s="144">
        <v>5883674.3600000003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29</v>
      </c>
      <c r="E32" s="45">
        <v>24400646.02</v>
      </c>
      <c r="F32" s="47">
        <v>18300484.440000001</v>
      </c>
      <c r="G32" s="329"/>
      <c r="H32" s="237">
        <v>8</v>
      </c>
      <c r="I32" s="47">
        <v>6993804.8099999996</v>
      </c>
      <c r="J32" s="47">
        <v>5245353.59</v>
      </c>
      <c r="K32" s="333"/>
      <c r="L32" s="146">
        <v>19</v>
      </c>
      <c r="M32" s="45">
        <v>16799009.579999998</v>
      </c>
      <c r="N32" s="144">
        <v>12599257.130000001</v>
      </c>
      <c r="O32" s="143">
        <v>10</v>
      </c>
      <c r="P32" s="45">
        <v>6568015.0500000007</v>
      </c>
      <c r="Q32" s="45">
        <v>4926011.2600000007</v>
      </c>
      <c r="R32" s="250"/>
      <c r="S32" s="49">
        <v>2</v>
      </c>
      <c r="T32" s="45">
        <v>602239.58000000007</v>
      </c>
      <c r="U32" s="144">
        <v>451679.68000000005</v>
      </c>
      <c r="V32" s="146">
        <v>0</v>
      </c>
      <c r="W32" s="45">
        <v>0</v>
      </c>
      <c r="X32" s="144">
        <v>0</v>
      </c>
      <c r="Y32" s="143">
        <v>8</v>
      </c>
      <c r="Z32" s="45">
        <v>5965775.4700000007</v>
      </c>
      <c r="AA32" s="45">
        <v>4474331.580000001</v>
      </c>
      <c r="AB32" s="329"/>
      <c r="AC32" s="368">
        <v>8</v>
      </c>
      <c r="AD32" s="147">
        <v>12</v>
      </c>
      <c r="AE32" s="45">
        <v>5863524.4100000001</v>
      </c>
      <c r="AF32" s="45">
        <v>4397643.28</v>
      </c>
      <c r="AG32" s="250"/>
      <c r="AH32" s="49">
        <v>0</v>
      </c>
      <c r="AI32" s="45">
        <v>0</v>
      </c>
      <c r="AJ32" s="144">
        <v>106230.35999999999</v>
      </c>
      <c r="AK32" s="143">
        <v>31</v>
      </c>
      <c r="AL32" s="147">
        <v>10</v>
      </c>
      <c r="AM32" s="45">
        <v>6168031.7699999996</v>
      </c>
      <c r="AN32" s="45">
        <v>4626023.8099999996</v>
      </c>
      <c r="AO32" s="45">
        <v>5380790.6399999997</v>
      </c>
      <c r="AP32" s="144">
        <v>4035592.98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5</v>
      </c>
      <c r="E33" s="45">
        <v>1423734</v>
      </c>
      <c r="F33" s="47">
        <v>1067800.49</v>
      </c>
      <c r="G33" s="329"/>
      <c r="H33" s="237">
        <v>1</v>
      </c>
      <c r="I33" s="47">
        <v>136563.5</v>
      </c>
      <c r="J33" s="47">
        <v>102422.62</v>
      </c>
      <c r="K33" s="333"/>
      <c r="L33" s="146">
        <v>3</v>
      </c>
      <c r="M33" s="45">
        <v>1150607</v>
      </c>
      <c r="N33" s="144">
        <v>862955.25</v>
      </c>
      <c r="O33" s="143">
        <v>2</v>
      </c>
      <c r="P33" s="45">
        <v>218000</v>
      </c>
      <c r="Q33" s="45">
        <v>163500</v>
      </c>
      <c r="R33" s="250"/>
      <c r="S33" s="49">
        <v>1</v>
      </c>
      <c r="T33" s="45">
        <v>109000</v>
      </c>
      <c r="U33" s="144">
        <v>81750</v>
      </c>
      <c r="V33" s="146">
        <v>0</v>
      </c>
      <c r="W33" s="45">
        <v>0</v>
      </c>
      <c r="X33" s="144">
        <v>0</v>
      </c>
      <c r="Y33" s="143">
        <v>1</v>
      </c>
      <c r="Z33" s="45">
        <v>109000</v>
      </c>
      <c r="AA33" s="45">
        <v>81750</v>
      </c>
      <c r="AB33" s="329"/>
      <c r="AC33" s="368">
        <v>1</v>
      </c>
      <c r="AD33" s="147">
        <v>1</v>
      </c>
      <c r="AE33" s="45">
        <v>109000</v>
      </c>
      <c r="AF33" s="45">
        <v>81750</v>
      </c>
      <c r="AG33" s="250"/>
      <c r="AH33" s="49">
        <v>0</v>
      </c>
      <c r="AI33" s="45">
        <v>0</v>
      </c>
      <c r="AJ33" s="144">
        <v>0</v>
      </c>
      <c r="AK33" s="143">
        <v>2</v>
      </c>
      <c r="AL33" s="147">
        <v>2</v>
      </c>
      <c r="AM33" s="45">
        <v>188000</v>
      </c>
      <c r="AN33" s="45">
        <v>141000</v>
      </c>
      <c r="AO33" s="45">
        <v>0</v>
      </c>
      <c r="AP33" s="144">
        <v>0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5</v>
      </c>
      <c r="E34" s="45">
        <v>20862855.510000002</v>
      </c>
      <c r="F34" s="47">
        <v>15647141.630000001</v>
      </c>
      <c r="G34" s="329"/>
      <c r="H34" s="237">
        <v>1</v>
      </c>
      <c r="I34" s="47">
        <v>497940.96</v>
      </c>
      <c r="J34" s="47">
        <v>373455.72</v>
      </c>
      <c r="K34" s="333"/>
      <c r="L34" s="146">
        <v>3</v>
      </c>
      <c r="M34" s="45">
        <v>10364914.550000001</v>
      </c>
      <c r="N34" s="144">
        <v>7773685.9100000001</v>
      </c>
      <c r="O34" s="143">
        <v>2</v>
      </c>
      <c r="P34" s="45">
        <v>10443527.07</v>
      </c>
      <c r="Q34" s="45">
        <v>7832645.2999999998</v>
      </c>
      <c r="R34" s="250"/>
      <c r="S34" s="49">
        <v>1</v>
      </c>
      <c r="T34" s="45">
        <v>10000000</v>
      </c>
      <c r="U34" s="144">
        <v>7500000</v>
      </c>
      <c r="V34" s="146">
        <v>0</v>
      </c>
      <c r="W34" s="45">
        <v>0</v>
      </c>
      <c r="X34" s="144">
        <v>0</v>
      </c>
      <c r="Y34" s="143">
        <v>1</v>
      </c>
      <c r="Z34" s="45">
        <v>443527.0700000003</v>
      </c>
      <c r="AA34" s="45">
        <v>332645.29999999981</v>
      </c>
      <c r="AB34" s="329"/>
      <c r="AC34" s="368">
        <v>1</v>
      </c>
      <c r="AD34" s="147">
        <v>4</v>
      </c>
      <c r="AE34" s="45">
        <v>443464.03</v>
      </c>
      <c r="AF34" s="45">
        <v>332598</v>
      </c>
      <c r="AG34" s="250"/>
      <c r="AH34" s="49">
        <v>0</v>
      </c>
      <c r="AI34" s="45">
        <v>0</v>
      </c>
      <c r="AJ34" s="144">
        <v>27947.38</v>
      </c>
      <c r="AK34" s="143">
        <v>10</v>
      </c>
      <c r="AL34" s="147">
        <v>2</v>
      </c>
      <c r="AM34" s="45">
        <v>2707678.72</v>
      </c>
      <c r="AN34" s="45">
        <v>2030759.02</v>
      </c>
      <c r="AO34" s="45">
        <v>2464108.5099999998</v>
      </c>
      <c r="AP34" s="144">
        <v>1848081.38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64</v>
      </c>
      <c r="E36" s="45">
        <v>13059332.050000001</v>
      </c>
      <c r="F36" s="47">
        <v>9794498.8499999996</v>
      </c>
      <c r="G36" s="329"/>
      <c r="H36" s="237">
        <v>61</v>
      </c>
      <c r="I36" s="47">
        <v>12839692.999999996</v>
      </c>
      <c r="J36" s="47">
        <v>9629769.5700000022</v>
      </c>
      <c r="K36" s="333"/>
      <c r="L36" s="146">
        <v>2</v>
      </c>
      <c r="M36" s="45">
        <v>29212.5</v>
      </c>
      <c r="N36" s="144">
        <v>21909.37</v>
      </c>
      <c r="O36" s="143">
        <v>62</v>
      </c>
      <c r="P36" s="45">
        <v>12736250.200000001</v>
      </c>
      <c r="Q36" s="45">
        <v>9552187.4100000001</v>
      </c>
      <c r="R36" s="250"/>
      <c r="S36" s="49">
        <v>1</v>
      </c>
      <c r="T36" s="45">
        <v>188440.1</v>
      </c>
      <c r="U36" s="144">
        <v>141330.07</v>
      </c>
      <c r="V36" s="146">
        <v>0</v>
      </c>
      <c r="W36" s="45">
        <v>0</v>
      </c>
      <c r="X36" s="144">
        <v>0</v>
      </c>
      <c r="Y36" s="143">
        <v>61</v>
      </c>
      <c r="Z36" s="45">
        <v>12547810.100000001</v>
      </c>
      <c r="AA36" s="45">
        <v>9410857.3399999999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62</v>
      </c>
      <c r="AL36" s="147">
        <v>62</v>
      </c>
      <c r="AM36" s="45">
        <v>12736250.199999999</v>
      </c>
      <c r="AN36" s="45">
        <v>9552187.4100000001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1</v>
      </c>
      <c r="E37" s="45">
        <v>216000</v>
      </c>
      <c r="F37" s="47">
        <v>162000</v>
      </c>
      <c r="G37" s="329"/>
      <c r="H37" s="237">
        <v>0</v>
      </c>
      <c r="I37" s="47">
        <v>0</v>
      </c>
      <c r="J37" s="47">
        <v>0</v>
      </c>
      <c r="K37" s="333"/>
      <c r="L37" s="146">
        <v>1</v>
      </c>
      <c r="M37" s="45">
        <v>216000</v>
      </c>
      <c r="N37" s="144">
        <v>162000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45</v>
      </c>
      <c r="E39" s="45">
        <v>1819400.6</v>
      </c>
      <c r="F39" s="45">
        <v>1364550.38</v>
      </c>
      <c r="G39" s="329"/>
      <c r="H39" s="237">
        <v>39</v>
      </c>
      <c r="I39" s="45">
        <v>1604931.3000000003</v>
      </c>
      <c r="J39" s="45">
        <v>1203698.4100000001</v>
      </c>
      <c r="K39" s="333"/>
      <c r="L39" s="146">
        <v>6</v>
      </c>
      <c r="M39" s="45">
        <v>214469.3</v>
      </c>
      <c r="N39" s="144">
        <v>160851.97</v>
      </c>
      <c r="O39" s="143">
        <v>39</v>
      </c>
      <c r="P39" s="45">
        <v>1492000.8000000003</v>
      </c>
      <c r="Q39" s="45">
        <v>1119000.54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39</v>
      </c>
      <c r="Z39" s="45">
        <v>1492000.8000000003</v>
      </c>
      <c r="AA39" s="45">
        <v>1119000.54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78</v>
      </c>
      <c r="AL39" s="147">
        <v>39</v>
      </c>
      <c r="AM39" s="45">
        <v>1492000.8</v>
      </c>
      <c r="AN39" s="45">
        <v>1119000.3600000001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44</v>
      </c>
      <c r="E49" s="494">
        <v>2423294</v>
      </c>
      <c r="F49" s="494">
        <v>1817470.34</v>
      </c>
      <c r="G49" s="495">
        <v>0</v>
      </c>
      <c r="H49" s="493">
        <v>37</v>
      </c>
      <c r="I49" s="494">
        <v>2226947.5300000003</v>
      </c>
      <c r="J49" s="494">
        <v>1670210.5099999998</v>
      </c>
      <c r="K49" s="495">
        <v>0</v>
      </c>
      <c r="L49" s="493">
        <v>7</v>
      </c>
      <c r="M49" s="494">
        <v>196346.47</v>
      </c>
      <c r="N49" s="498">
        <v>147259.82999999999</v>
      </c>
      <c r="O49" s="502">
        <v>37</v>
      </c>
      <c r="P49" s="494">
        <v>1752911.8600000003</v>
      </c>
      <c r="Q49" s="494">
        <v>1314683.7499999998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37</v>
      </c>
      <c r="Z49" s="494">
        <v>1752911.8600000003</v>
      </c>
      <c r="AA49" s="494">
        <v>1314683.7499999998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52</v>
      </c>
      <c r="AL49" s="504">
        <v>52</v>
      </c>
      <c r="AM49" s="494">
        <v>2488442.4</v>
      </c>
      <c r="AN49" s="494">
        <v>1866331.61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44</v>
      </c>
      <c r="E52" s="45">
        <v>2423294</v>
      </c>
      <c r="F52" s="47">
        <v>1817470.34</v>
      </c>
      <c r="G52" s="329"/>
      <c r="H52" s="237">
        <v>37</v>
      </c>
      <c r="I52" s="47">
        <v>2226947.5300000003</v>
      </c>
      <c r="J52" s="47">
        <v>1670210.5099999998</v>
      </c>
      <c r="K52" s="333"/>
      <c r="L52" s="146">
        <v>7</v>
      </c>
      <c r="M52" s="45">
        <v>196346.47</v>
      </c>
      <c r="N52" s="144">
        <v>147259.82999999999</v>
      </c>
      <c r="O52" s="143">
        <v>37</v>
      </c>
      <c r="P52" s="45">
        <v>1752911.8600000003</v>
      </c>
      <c r="Q52" s="45">
        <v>1314683.7499999998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37</v>
      </c>
      <c r="Z52" s="45">
        <v>1752911.8600000003</v>
      </c>
      <c r="AA52" s="45">
        <v>1314683.7499999998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52</v>
      </c>
      <c r="AL52" s="147">
        <v>52</v>
      </c>
      <c r="AM52" s="45">
        <v>2488442.4</v>
      </c>
      <c r="AN52" s="45">
        <v>1866331.61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44</v>
      </c>
      <c r="E54" s="158">
        <v>2423294</v>
      </c>
      <c r="F54" s="288">
        <v>1817470.34</v>
      </c>
      <c r="G54" s="330"/>
      <c r="H54" s="305">
        <v>37</v>
      </c>
      <c r="I54" s="288">
        <v>2226947.5300000003</v>
      </c>
      <c r="J54" s="288">
        <v>1670210.5099999998</v>
      </c>
      <c r="K54" s="334"/>
      <c r="L54" s="164">
        <v>7</v>
      </c>
      <c r="M54" s="158">
        <v>196346.47</v>
      </c>
      <c r="N54" s="163">
        <v>147259.82999999999</v>
      </c>
      <c r="O54" s="157">
        <v>37</v>
      </c>
      <c r="P54" s="158">
        <v>1752911.8600000003</v>
      </c>
      <c r="Q54" s="158">
        <v>1314683.7499999998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37</v>
      </c>
      <c r="Z54" s="158">
        <v>1752911.8600000003</v>
      </c>
      <c r="AA54" s="158">
        <v>1314683.7499999998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52</v>
      </c>
      <c r="AL54" s="165">
        <v>52</v>
      </c>
      <c r="AM54" s="158">
        <v>2488442.4</v>
      </c>
      <c r="AN54" s="158">
        <v>1866331.61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s="196" customFormat="1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201</v>
      </c>
      <c r="E62" s="476">
        <v>65111681.68</v>
      </c>
      <c r="F62" s="476">
        <v>48833760.750000007</v>
      </c>
      <c r="G62" s="484">
        <v>0</v>
      </c>
      <c r="H62" s="475">
        <v>147</v>
      </c>
      <c r="I62" s="476">
        <v>24299881.099999998</v>
      </c>
      <c r="J62" s="476">
        <v>18224910.420000002</v>
      </c>
      <c r="K62" s="484">
        <v>0</v>
      </c>
      <c r="L62" s="475">
        <v>48</v>
      </c>
      <c r="M62" s="476">
        <v>29844478.899999999</v>
      </c>
      <c r="N62" s="480">
        <v>22383359.079999998</v>
      </c>
      <c r="O62" s="488">
        <v>153</v>
      </c>
      <c r="P62" s="476">
        <v>33243204.98</v>
      </c>
      <c r="Q62" s="476">
        <v>24932403.259999998</v>
      </c>
      <c r="R62" s="481">
        <v>0</v>
      </c>
      <c r="S62" s="482">
        <v>6</v>
      </c>
      <c r="T62" s="476">
        <v>10932179.68</v>
      </c>
      <c r="U62" s="480">
        <v>8199134.75</v>
      </c>
      <c r="V62" s="475">
        <v>0</v>
      </c>
      <c r="W62" s="476">
        <v>0</v>
      </c>
      <c r="X62" s="480">
        <v>0</v>
      </c>
      <c r="Y62" s="488">
        <v>147</v>
      </c>
      <c r="Z62" s="476">
        <v>22311025.300000001</v>
      </c>
      <c r="AA62" s="476">
        <v>16733268.510000002</v>
      </c>
      <c r="AB62" s="484">
        <v>0</v>
      </c>
      <c r="AC62" s="489">
        <v>10</v>
      </c>
      <c r="AD62" s="490">
        <v>17</v>
      </c>
      <c r="AE62" s="476">
        <v>6415988.4400000004</v>
      </c>
      <c r="AF62" s="476">
        <v>4811991.28</v>
      </c>
      <c r="AG62" s="481">
        <v>0</v>
      </c>
      <c r="AH62" s="482">
        <v>0</v>
      </c>
      <c r="AI62" s="476">
        <v>0</v>
      </c>
      <c r="AJ62" s="480">
        <v>134177.74</v>
      </c>
      <c r="AK62" s="488">
        <v>236</v>
      </c>
      <c r="AL62" s="490">
        <v>168</v>
      </c>
      <c r="AM62" s="476">
        <v>25790153.889999997</v>
      </c>
      <c r="AN62" s="476">
        <v>19342614.710000001</v>
      </c>
      <c r="AO62" s="476">
        <v>7854649.1500000004</v>
      </c>
      <c r="AP62" s="480">
        <v>5890986.8600000003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15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15"/>
      <c r="G73" s="15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D74" s="15"/>
      <c r="G74" s="15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D75" s="15"/>
      <c r="G75" s="15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D76" s="15"/>
      <c r="G76" s="15"/>
      <c r="H76" s="9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D77" s="15"/>
      <c r="G77" s="15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D78" s="15"/>
      <c r="G78" s="15"/>
      <c r="H78" s="9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D79" s="15"/>
      <c r="G79" s="15"/>
      <c r="H79" s="9"/>
      <c r="I79" s="9"/>
      <c r="J79" s="9"/>
      <c r="K79" s="9"/>
      <c r="S79" s="17"/>
    </row>
    <row r="80" spans="2:42" x14ac:dyDescent="0.25">
      <c r="C80" s="112"/>
      <c r="D80" s="15"/>
      <c r="G80" s="15"/>
      <c r="H80" s="9"/>
      <c r="I80" s="9"/>
      <c r="J80" s="9"/>
      <c r="K80" s="9"/>
    </row>
    <row r="81" spans="3:11" x14ac:dyDescent="0.25">
      <c r="C81" s="112"/>
      <c r="D81" s="15"/>
      <c r="G81" s="15"/>
      <c r="H81" s="9"/>
      <c r="I81" s="9"/>
      <c r="J81" s="9"/>
      <c r="K81" s="9"/>
    </row>
    <row r="82" spans="3:11" x14ac:dyDescent="0.25">
      <c r="C82" s="112"/>
      <c r="D82" s="15"/>
      <c r="G82" s="15"/>
      <c r="H82" s="9"/>
      <c r="I82" s="9"/>
      <c r="J82" s="9"/>
      <c r="K82" s="9"/>
    </row>
    <row r="83" spans="3:11" x14ac:dyDescent="0.25">
      <c r="C83" s="112"/>
      <c r="D83" s="15"/>
      <c r="G83" s="15"/>
      <c r="H83" s="9"/>
      <c r="I83" s="9"/>
      <c r="J83" s="9"/>
      <c r="K83" s="9"/>
    </row>
    <row r="84" spans="3:11" x14ac:dyDescent="0.25">
      <c r="C84" s="112"/>
      <c r="D84" s="15"/>
      <c r="G84" s="15"/>
      <c r="H84" s="9"/>
      <c r="I84" s="9"/>
      <c r="J84" s="9"/>
      <c r="K84" s="9"/>
    </row>
    <row r="85" spans="3:11" x14ac:dyDescent="0.25">
      <c r="C85" s="112"/>
      <c r="D85" s="15"/>
      <c r="G85" s="15"/>
      <c r="H85" s="9"/>
      <c r="I85" s="9"/>
      <c r="J85" s="9"/>
      <c r="K85" s="9"/>
    </row>
    <row r="86" spans="3:11" x14ac:dyDescent="0.25">
      <c r="C86" s="112"/>
      <c r="D86" s="15"/>
      <c r="G86" s="15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tabColor rgb="FF00B0F0"/>
  </sheetPr>
  <dimension ref="A1:BO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2" bestFit="1" customWidth="1"/>
    <col min="5" max="5" width="26.140625" style="2" bestFit="1" customWidth="1"/>
    <col min="6" max="6" width="26.140625" style="8" customWidth="1"/>
    <col min="7" max="7" width="22.28515625" style="8" hidden="1" customWidth="1"/>
    <col min="8" max="8" width="23.85546875" style="8" hidden="1" customWidth="1"/>
    <col min="9" max="9" width="27.28515625" style="8" hidden="1" customWidth="1"/>
    <col min="10" max="11" width="33" style="8" hidden="1" customWidth="1"/>
    <col min="12" max="12" width="23.7109375" style="2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1.85546875" style="2" bestFit="1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15"/>
      <c r="E1" s="415"/>
      <c r="F1" s="415"/>
      <c r="G1" s="415"/>
      <c r="H1" s="415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15"/>
      <c r="E2" s="415"/>
      <c r="F2" s="415"/>
      <c r="G2" s="415"/>
      <c r="H2" s="415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70</v>
      </c>
      <c r="C3" s="420" t="s">
        <v>0</v>
      </c>
      <c r="D3" s="639"/>
      <c r="E3" s="639"/>
      <c r="F3" s="421"/>
      <c r="G3" s="640"/>
      <c r="H3" s="640"/>
      <c r="I3" s="640"/>
      <c r="J3" s="640"/>
      <c r="K3" s="450"/>
      <c r="L3" s="422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36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56" t="s">
        <v>5</v>
      </c>
      <c r="H4" s="657"/>
      <c r="I4" s="658"/>
      <c r="J4" s="658"/>
      <c r="K4" s="412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1" t="s">
        <v>10</v>
      </c>
      <c r="E5" s="277" t="s">
        <v>11</v>
      </c>
      <c r="F5" s="279" t="s">
        <v>12</v>
      </c>
      <c r="G5" s="339" t="s">
        <v>10</v>
      </c>
      <c r="H5" s="403" t="s">
        <v>11</v>
      </c>
      <c r="I5" s="279" t="s">
        <v>12</v>
      </c>
      <c r="J5" s="279" t="s">
        <v>13</v>
      </c>
      <c r="K5" s="401"/>
      <c r="L5" s="302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441" customFormat="1" ht="72.75" thickBot="1" x14ac:dyDescent="0.3">
      <c r="A6" s="193"/>
      <c r="B6" s="486" t="s">
        <v>92</v>
      </c>
      <c r="C6" s="492">
        <f>'Zestawienie syntetyczne'!B6</f>
        <v>988953997.93338108</v>
      </c>
      <c r="D6" s="475">
        <v>2</v>
      </c>
      <c r="E6" s="476">
        <v>12502031.41</v>
      </c>
      <c r="F6" s="476">
        <v>9376523.5500000007</v>
      </c>
      <c r="G6" s="477">
        <v>0</v>
      </c>
      <c r="H6" s="483">
        <v>1</v>
      </c>
      <c r="I6" s="476">
        <v>10000000</v>
      </c>
      <c r="J6" s="481">
        <v>7500000</v>
      </c>
      <c r="K6" s="484">
        <v>0</v>
      </c>
      <c r="L6" s="475">
        <v>1</v>
      </c>
      <c r="M6" s="476">
        <v>2502031.41</v>
      </c>
      <c r="N6" s="480">
        <v>1876523.55</v>
      </c>
      <c r="O6" s="488">
        <v>1</v>
      </c>
      <c r="P6" s="476">
        <v>9990744.2300000004</v>
      </c>
      <c r="Q6" s="476">
        <v>7493058.1699999999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1</v>
      </c>
      <c r="Z6" s="476">
        <v>9990744.2300000004</v>
      </c>
      <c r="AA6" s="476">
        <v>7493058.1699999999</v>
      </c>
      <c r="AB6" s="484">
        <v>0</v>
      </c>
      <c r="AC6" s="489">
        <v>1</v>
      </c>
      <c r="AD6" s="490">
        <v>3</v>
      </c>
      <c r="AE6" s="476">
        <v>9990744.2300000004</v>
      </c>
      <c r="AF6" s="476">
        <v>7493058.1600000001</v>
      </c>
      <c r="AG6" s="481">
        <v>0</v>
      </c>
      <c r="AH6" s="482">
        <v>0</v>
      </c>
      <c r="AI6" s="476">
        <v>0</v>
      </c>
      <c r="AJ6" s="480">
        <v>0</v>
      </c>
      <c r="AK6" s="488">
        <v>10</v>
      </c>
      <c r="AL6" s="490">
        <v>1</v>
      </c>
      <c r="AM6" s="476">
        <v>9990744.2300000004</v>
      </c>
      <c r="AN6" s="476">
        <v>7493058.1500000004</v>
      </c>
      <c r="AO6" s="476">
        <v>9990744.2300000004</v>
      </c>
      <c r="AP6" s="480">
        <v>7493058.1500000004</v>
      </c>
    </row>
    <row r="7" spans="1:42" ht="36" x14ac:dyDescent="0.25">
      <c r="A7" s="193"/>
      <c r="B7" s="388" t="s">
        <v>24</v>
      </c>
      <c r="C7" s="399">
        <f>'Zestawienie syntetyczne'!B7</f>
        <v>7820048.6794346673</v>
      </c>
      <c r="D7" s="140">
        <v>0</v>
      </c>
      <c r="E7" s="138">
        <v>0</v>
      </c>
      <c r="F7" s="138">
        <v>0</v>
      </c>
      <c r="G7" s="340"/>
      <c r="H7" s="404">
        <v>0</v>
      </c>
      <c r="I7" s="233">
        <v>0</v>
      </c>
      <c r="J7" s="300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8">
        <f>'Zestawienie syntetyczne'!B8</f>
        <v>15536632.005270667</v>
      </c>
      <c r="D8" s="146">
        <v>0</v>
      </c>
      <c r="E8" s="45">
        <v>0</v>
      </c>
      <c r="F8" s="45">
        <v>0</v>
      </c>
      <c r="G8" s="341"/>
      <c r="H8" s="405">
        <v>0</v>
      </c>
      <c r="I8" s="47">
        <v>0</v>
      </c>
      <c r="J8" s="48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9">
        <f>'Zestawienie syntetyczne'!B9</f>
        <v>5917612.2204893343</v>
      </c>
      <c r="D9" s="146">
        <v>0</v>
      </c>
      <c r="E9" s="45">
        <v>0</v>
      </c>
      <c r="F9" s="45">
        <v>0</v>
      </c>
      <c r="G9" s="341"/>
      <c r="H9" s="405">
        <v>0</v>
      </c>
      <c r="I9" s="47">
        <v>0</v>
      </c>
      <c r="J9" s="48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8">
        <f>'Zestawienie syntetyczne'!B10</f>
        <v>174236379.14929539</v>
      </c>
      <c r="D10" s="146">
        <v>1</v>
      </c>
      <c r="E10" s="45">
        <v>10000000</v>
      </c>
      <c r="F10" s="45">
        <v>7500000</v>
      </c>
      <c r="G10" s="316">
        <v>0</v>
      </c>
      <c r="H10" s="395">
        <v>1</v>
      </c>
      <c r="I10" s="47">
        <v>10000000</v>
      </c>
      <c r="J10" s="250">
        <v>7500000</v>
      </c>
      <c r="K10" s="329">
        <v>0</v>
      </c>
      <c r="L10" s="146">
        <v>0</v>
      </c>
      <c r="M10" s="45">
        <v>0</v>
      </c>
      <c r="N10" s="144">
        <v>0</v>
      </c>
      <c r="O10" s="143">
        <v>1</v>
      </c>
      <c r="P10" s="45">
        <v>9990744.2300000004</v>
      </c>
      <c r="Q10" s="45">
        <v>7493058.1699999999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1</v>
      </c>
      <c r="Z10" s="45">
        <v>9990744.2300000004</v>
      </c>
      <c r="AA10" s="45">
        <v>7493058.1699999999</v>
      </c>
      <c r="AB10" s="329">
        <v>0</v>
      </c>
      <c r="AC10" s="368">
        <v>1</v>
      </c>
      <c r="AD10" s="147">
        <v>3</v>
      </c>
      <c r="AE10" s="45">
        <v>9990744.2300000004</v>
      </c>
      <c r="AF10" s="45">
        <v>7493058.1600000001</v>
      </c>
      <c r="AG10" s="250">
        <v>0</v>
      </c>
      <c r="AH10" s="49">
        <v>0</v>
      </c>
      <c r="AI10" s="45">
        <v>0</v>
      </c>
      <c r="AJ10" s="144">
        <v>0</v>
      </c>
      <c r="AK10" s="143">
        <v>10</v>
      </c>
      <c r="AL10" s="147">
        <v>1</v>
      </c>
      <c r="AM10" s="45">
        <v>9990744.2300000004</v>
      </c>
      <c r="AN10" s="45">
        <v>7493058.1500000004</v>
      </c>
      <c r="AO10" s="45">
        <v>9990744.2300000004</v>
      </c>
      <c r="AP10" s="144">
        <v>7493058.1500000004</v>
      </c>
    </row>
    <row r="11" spans="1:42" ht="37.5" outlineLevel="1" collapsed="1" x14ac:dyDescent="0.25">
      <c r="A11" s="387"/>
      <c r="B11" s="390" t="s">
        <v>28</v>
      </c>
      <c r="C11" s="399">
        <f>'Zestawienie syntetyczne'!B11</f>
        <v>81162860.294292003</v>
      </c>
      <c r="D11" s="146">
        <v>0</v>
      </c>
      <c r="E11" s="45">
        <v>0</v>
      </c>
      <c r="F11" s="45">
        <v>0</v>
      </c>
      <c r="G11" s="341"/>
      <c r="H11" s="405">
        <v>0</v>
      </c>
      <c r="I11" s="47">
        <v>0</v>
      </c>
      <c r="J11" s="48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8">
        <f>'Zestawienie syntetyczne'!B12</f>
        <v>91745232.21041286</v>
      </c>
      <c r="D12" s="146">
        <v>1</v>
      </c>
      <c r="E12" s="45">
        <v>10000000</v>
      </c>
      <c r="F12" s="45">
        <v>7500000</v>
      </c>
      <c r="G12" s="341"/>
      <c r="H12" s="405">
        <v>1</v>
      </c>
      <c r="I12" s="47">
        <v>10000000</v>
      </c>
      <c r="J12" s="48">
        <v>7500000</v>
      </c>
      <c r="K12" s="333"/>
      <c r="L12" s="146">
        <v>0</v>
      </c>
      <c r="M12" s="45">
        <v>0</v>
      </c>
      <c r="N12" s="144">
        <v>0</v>
      </c>
      <c r="O12" s="143">
        <v>1</v>
      </c>
      <c r="P12" s="45">
        <v>9990744.2300000004</v>
      </c>
      <c r="Q12" s="45">
        <v>7493058.1699999999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1</v>
      </c>
      <c r="Z12" s="45">
        <v>9990744.2300000004</v>
      </c>
      <c r="AA12" s="45">
        <v>7493058.1699999999</v>
      </c>
      <c r="AB12" s="329"/>
      <c r="AC12" s="368">
        <v>1</v>
      </c>
      <c r="AD12" s="147">
        <v>3</v>
      </c>
      <c r="AE12" s="45">
        <v>9990744.2300000004</v>
      </c>
      <c r="AF12" s="45">
        <v>7493058.1600000001</v>
      </c>
      <c r="AG12" s="250"/>
      <c r="AH12" s="49">
        <v>0</v>
      </c>
      <c r="AI12" s="45">
        <v>0</v>
      </c>
      <c r="AJ12" s="144">
        <v>0</v>
      </c>
      <c r="AK12" s="143">
        <v>10</v>
      </c>
      <c r="AL12" s="147">
        <v>1</v>
      </c>
      <c r="AM12" s="45">
        <v>9990744.2300000004</v>
      </c>
      <c r="AN12" s="45">
        <v>7493058.1500000004</v>
      </c>
      <c r="AO12" s="45">
        <v>9990744.2300000004</v>
      </c>
      <c r="AP12" s="144">
        <v>7493058.1500000004</v>
      </c>
    </row>
    <row r="13" spans="1:42" ht="56.25" outlineLevel="1" x14ac:dyDescent="0.25">
      <c r="A13" s="387"/>
      <c r="B13" s="390" t="s">
        <v>30</v>
      </c>
      <c r="C13" s="399">
        <f>'Zestawienie syntetyczne'!B13</f>
        <v>1328286.6445905352</v>
      </c>
      <c r="D13" s="146">
        <v>0</v>
      </c>
      <c r="E13" s="45">
        <v>0</v>
      </c>
      <c r="F13" s="45">
        <v>0</v>
      </c>
      <c r="G13" s="341"/>
      <c r="H13" s="405">
        <v>0</v>
      </c>
      <c r="I13" s="47">
        <v>0</v>
      </c>
      <c r="J13" s="48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8">
        <f>'Zestawienie syntetyczne'!B14</f>
        <v>24537951.107592002</v>
      </c>
      <c r="D14" s="146">
        <v>0</v>
      </c>
      <c r="E14" s="45">
        <v>0</v>
      </c>
      <c r="F14" s="45">
        <v>0</v>
      </c>
      <c r="G14" s="341"/>
      <c r="H14" s="405">
        <v>0</v>
      </c>
      <c r="I14" s="47">
        <v>0</v>
      </c>
      <c r="J14" s="48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9">
        <f>'Zestawienie syntetyczne'!B15</f>
        <v>53437398.869336002</v>
      </c>
      <c r="D15" s="146">
        <v>0</v>
      </c>
      <c r="E15" s="45">
        <v>0</v>
      </c>
      <c r="F15" s="45">
        <v>0</v>
      </c>
      <c r="G15" s="341"/>
      <c r="H15" s="405">
        <v>0</v>
      </c>
      <c r="I15" s="47">
        <v>0</v>
      </c>
      <c r="J15" s="48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8">
        <f>'Zestawienie syntetyczne'!B16</f>
        <v>4996983.3259386672</v>
      </c>
      <c r="D16" s="146">
        <v>0</v>
      </c>
      <c r="E16" s="45">
        <v>0</v>
      </c>
      <c r="F16" s="45">
        <v>0</v>
      </c>
      <c r="G16" s="341"/>
      <c r="H16" s="405">
        <v>0</v>
      </c>
      <c r="I16" s="47">
        <v>0</v>
      </c>
      <c r="J16" s="48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67" ht="36" x14ac:dyDescent="0.25">
      <c r="A17" s="387"/>
      <c r="B17" s="389" t="s">
        <v>33</v>
      </c>
      <c r="C17" s="399">
        <f>'Zestawienie syntetyczne'!B17</f>
        <v>43168945.748329334</v>
      </c>
      <c r="D17" s="146">
        <v>0</v>
      </c>
      <c r="E17" s="45">
        <v>0</v>
      </c>
      <c r="F17" s="45">
        <v>0</v>
      </c>
      <c r="G17" s="341"/>
      <c r="H17" s="405">
        <v>0</v>
      </c>
      <c r="I17" s="47">
        <v>0</v>
      </c>
      <c r="J17" s="48">
        <v>0</v>
      </c>
      <c r="K17" s="333"/>
      <c r="L17" s="146">
        <v>0</v>
      </c>
      <c r="M17" s="45">
        <v>0</v>
      </c>
      <c r="N17" s="144">
        <v>0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</row>
    <row r="18" spans="1:67" ht="18" x14ac:dyDescent="0.25">
      <c r="A18" s="387"/>
      <c r="B18" s="389" t="s">
        <v>34</v>
      </c>
      <c r="C18" s="398">
        <f>'Zestawienie syntetyczne'!B18</f>
        <v>28075834.325849339</v>
      </c>
      <c r="D18" s="146">
        <v>0</v>
      </c>
      <c r="E18" s="45">
        <v>0</v>
      </c>
      <c r="F18" s="45">
        <v>0</v>
      </c>
      <c r="G18" s="341"/>
      <c r="H18" s="405">
        <v>0</v>
      </c>
      <c r="I18" s="47">
        <v>0</v>
      </c>
      <c r="J18" s="48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67" ht="36" x14ac:dyDescent="0.25">
      <c r="A19" s="387"/>
      <c r="B19" s="389" t="s">
        <v>35</v>
      </c>
      <c r="C19" s="399">
        <f>'Zestawienie syntetyczne'!B19</f>
        <v>337273879.51593602</v>
      </c>
      <c r="D19" s="146">
        <v>0</v>
      </c>
      <c r="E19" s="45">
        <v>0</v>
      </c>
      <c r="F19" s="45">
        <v>0</v>
      </c>
      <c r="G19" s="341">
        <v>0</v>
      </c>
      <c r="H19" s="405">
        <v>0</v>
      </c>
      <c r="I19" s="47">
        <v>0</v>
      </c>
      <c r="J19" s="48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67" ht="36" x14ac:dyDescent="0.25">
      <c r="A20" s="387"/>
      <c r="B20" s="389" t="s">
        <v>108</v>
      </c>
      <c r="C20" s="398">
        <f>'Zestawienie syntetyczne'!B20</f>
        <v>172136272.83155197</v>
      </c>
      <c r="D20" s="146">
        <v>0</v>
      </c>
      <c r="E20" s="45">
        <v>0</v>
      </c>
      <c r="F20" s="45">
        <v>0</v>
      </c>
      <c r="G20" s="341"/>
      <c r="H20" s="405">
        <v>0</v>
      </c>
      <c r="I20" s="47">
        <v>0</v>
      </c>
      <c r="J20" s="48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67" ht="36" x14ac:dyDescent="0.25">
      <c r="A21" s="387"/>
      <c r="B21" s="389" t="s">
        <v>109</v>
      </c>
      <c r="C21" s="399">
        <f>'Zestawienie syntetyczne'!B21</f>
        <v>165137606.68438402</v>
      </c>
      <c r="D21" s="146">
        <v>0</v>
      </c>
      <c r="E21" s="45">
        <v>0</v>
      </c>
      <c r="F21" s="45">
        <v>0</v>
      </c>
      <c r="G21" s="341"/>
      <c r="H21" s="405">
        <v>0</v>
      </c>
      <c r="I21" s="47">
        <v>0</v>
      </c>
      <c r="J21" s="48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67" ht="54" x14ac:dyDescent="0.25">
      <c r="A22" s="387"/>
      <c r="B22" s="389" t="s">
        <v>36</v>
      </c>
      <c r="C22" s="398">
        <f>'Zestawienie syntetyczne'!B22</f>
        <v>100380185.07198399</v>
      </c>
      <c r="D22" s="146">
        <v>0</v>
      </c>
      <c r="E22" s="45">
        <v>0</v>
      </c>
      <c r="F22" s="45">
        <v>0</v>
      </c>
      <c r="G22" s="341"/>
      <c r="H22" s="405">
        <v>0</v>
      </c>
      <c r="I22" s="47">
        <v>0</v>
      </c>
      <c r="J22" s="48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67" ht="36" collapsed="1" x14ac:dyDescent="0.25">
      <c r="A23" s="387"/>
      <c r="B23" s="389" t="s">
        <v>37</v>
      </c>
      <c r="C23" s="399">
        <f>'Zestawienie syntetyczne'!B23</f>
        <v>135723325.19109198</v>
      </c>
      <c r="D23" s="146">
        <v>0</v>
      </c>
      <c r="E23" s="45">
        <v>0</v>
      </c>
      <c r="F23" s="45">
        <v>0</v>
      </c>
      <c r="G23" s="341"/>
      <c r="H23" s="405">
        <v>0</v>
      </c>
      <c r="I23" s="47">
        <v>0</v>
      </c>
      <c r="J23" s="48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67" ht="36" x14ac:dyDescent="0.25">
      <c r="A24" s="387"/>
      <c r="B24" s="389" t="s">
        <v>38</v>
      </c>
      <c r="C24" s="398">
        <f>'Zestawienie syntetyczne'!B24</f>
        <v>41880180.616552003</v>
      </c>
      <c r="D24" s="146">
        <v>1</v>
      </c>
      <c r="E24" s="45">
        <v>2502031.41</v>
      </c>
      <c r="F24" s="45">
        <v>1876523.55</v>
      </c>
      <c r="G24" s="341"/>
      <c r="H24" s="405">
        <v>0</v>
      </c>
      <c r="I24" s="47">
        <v>0</v>
      </c>
      <c r="J24" s="48">
        <v>0</v>
      </c>
      <c r="K24" s="333"/>
      <c r="L24" s="146">
        <v>1</v>
      </c>
      <c r="M24" s="45">
        <v>2502031.41</v>
      </c>
      <c r="N24" s="144">
        <v>1876523.55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67" ht="36" x14ac:dyDescent="0.25">
      <c r="A25" s="387"/>
      <c r="B25" s="389" t="s">
        <v>39</v>
      </c>
      <c r="C25" s="399">
        <f>'Zestawienie syntetyczne'!B25</f>
        <v>0</v>
      </c>
      <c r="D25" s="146">
        <v>0</v>
      </c>
      <c r="E25" s="45">
        <v>0</v>
      </c>
      <c r="F25" s="45">
        <v>0</v>
      </c>
      <c r="G25" s="341"/>
      <c r="H25" s="405">
        <v>0</v>
      </c>
      <c r="I25" s="47">
        <v>0</v>
      </c>
      <c r="J25" s="48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67" ht="36" x14ac:dyDescent="0.25">
      <c r="A26" s="387"/>
      <c r="B26" s="389" t="s">
        <v>82</v>
      </c>
      <c r="C26" s="398">
        <f>'Zestawienie syntetyczne'!B26</f>
        <v>8460044.7552320007</v>
      </c>
      <c r="D26" s="146">
        <v>0</v>
      </c>
      <c r="E26" s="45">
        <v>0</v>
      </c>
      <c r="F26" s="45">
        <v>0</v>
      </c>
      <c r="G26" s="341"/>
      <c r="H26" s="405">
        <v>0</v>
      </c>
      <c r="I26" s="47">
        <v>0</v>
      </c>
      <c r="J26" s="48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67" ht="36.75" thickBot="1" x14ac:dyDescent="0.3">
      <c r="A27" s="387"/>
      <c r="B27" s="391" t="s">
        <v>83</v>
      </c>
      <c r="C27" s="399">
        <f>'Zestawienie syntetyczne'!B27</f>
        <v>7508597.3510496113</v>
      </c>
      <c r="D27" s="164">
        <v>0</v>
      </c>
      <c r="E27" s="158">
        <v>0</v>
      </c>
      <c r="F27" s="158">
        <v>0</v>
      </c>
      <c r="G27" s="342"/>
      <c r="H27" s="406">
        <v>0</v>
      </c>
      <c r="I27" s="288">
        <v>0</v>
      </c>
      <c r="J27" s="291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67" s="196" customFormat="1" ht="72.75" thickBot="1" x14ac:dyDescent="0.3">
      <c r="A28" s="387"/>
      <c r="B28" s="486" t="s">
        <v>93</v>
      </c>
      <c r="C28" s="492">
        <f>'Zestawienie syntetyczne'!B28</f>
        <v>755057664.9144603</v>
      </c>
      <c r="D28" s="493">
        <v>95</v>
      </c>
      <c r="E28" s="494">
        <v>30306902.529999997</v>
      </c>
      <c r="F28" s="494">
        <v>22730176.600000001</v>
      </c>
      <c r="G28" s="510">
        <v>0</v>
      </c>
      <c r="H28" s="511">
        <v>84</v>
      </c>
      <c r="I28" s="494">
        <v>20748149.730000004</v>
      </c>
      <c r="J28" s="499">
        <v>15561112.029999999</v>
      </c>
      <c r="K28" s="495">
        <v>0</v>
      </c>
      <c r="L28" s="493">
        <v>8</v>
      </c>
      <c r="M28" s="494">
        <v>9111306.8999999985</v>
      </c>
      <c r="N28" s="498">
        <v>6833480.1600000001</v>
      </c>
      <c r="O28" s="502">
        <v>87</v>
      </c>
      <c r="P28" s="494">
        <v>20061326.640000004</v>
      </c>
      <c r="Q28" s="494">
        <v>15045994.740000004</v>
      </c>
      <c r="R28" s="499">
        <v>0</v>
      </c>
      <c r="S28" s="500">
        <v>3</v>
      </c>
      <c r="T28" s="494">
        <v>434672.44999999995</v>
      </c>
      <c r="U28" s="498">
        <v>326004.32999999996</v>
      </c>
      <c r="V28" s="493">
        <v>5</v>
      </c>
      <c r="W28" s="494">
        <v>179670.9</v>
      </c>
      <c r="X28" s="498">
        <v>134753.19</v>
      </c>
      <c r="Y28" s="502">
        <v>84</v>
      </c>
      <c r="Z28" s="494">
        <v>19446983.290000003</v>
      </c>
      <c r="AA28" s="494">
        <v>14585237.220000003</v>
      </c>
      <c r="AB28" s="495">
        <v>0</v>
      </c>
      <c r="AC28" s="503">
        <v>16</v>
      </c>
      <c r="AD28" s="504">
        <v>20</v>
      </c>
      <c r="AE28" s="494">
        <v>5765596.8899999997</v>
      </c>
      <c r="AF28" s="494">
        <v>4324197.6100000003</v>
      </c>
      <c r="AG28" s="499">
        <v>0</v>
      </c>
      <c r="AH28" s="500">
        <v>0</v>
      </c>
      <c r="AI28" s="494">
        <v>0</v>
      </c>
      <c r="AJ28" s="498">
        <v>26157.760000000002</v>
      </c>
      <c r="AK28" s="502">
        <v>132</v>
      </c>
      <c r="AL28" s="504">
        <v>91</v>
      </c>
      <c r="AM28" s="494">
        <v>20677457.75</v>
      </c>
      <c r="AN28" s="494">
        <v>15508092.9</v>
      </c>
      <c r="AO28" s="494">
        <v>3237045.53</v>
      </c>
      <c r="AP28" s="498">
        <v>2427784.13</v>
      </c>
    </row>
    <row r="29" spans="1:67" ht="18" collapsed="1" x14ac:dyDescent="0.25">
      <c r="A29" s="387"/>
      <c r="B29" s="388" t="s">
        <v>40</v>
      </c>
      <c r="C29" s="399">
        <f>'Zestawienie syntetyczne'!B29</f>
        <v>72274400.449381337</v>
      </c>
      <c r="D29" s="140">
        <v>1</v>
      </c>
      <c r="E29" s="138">
        <v>7534507.9299999997</v>
      </c>
      <c r="F29" s="233">
        <v>5650880.9400000004</v>
      </c>
      <c r="G29" s="340"/>
      <c r="H29" s="404">
        <v>0</v>
      </c>
      <c r="I29" s="233">
        <v>0</v>
      </c>
      <c r="J29" s="300">
        <v>0</v>
      </c>
      <c r="K29" s="332"/>
      <c r="L29" s="140">
        <v>1</v>
      </c>
      <c r="M29" s="138">
        <v>7534507.9299999997</v>
      </c>
      <c r="N29" s="139">
        <v>5650880.9400000004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67" s="191" customFormat="1" ht="36" x14ac:dyDescent="0.25">
      <c r="A30" s="387"/>
      <c r="B30" s="389" t="s">
        <v>41</v>
      </c>
      <c r="C30" s="398">
        <f>'Zestawienie syntetyczne'!B30</f>
        <v>8246655.3886693325</v>
      </c>
      <c r="D30" s="146">
        <v>0</v>
      </c>
      <c r="E30" s="45">
        <v>0</v>
      </c>
      <c r="F30" s="47">
        <v>0</v>
      </c>
      <c r="G30" s="341"/>
      <c r="H30" s="405">
        <v>0</v>
      </c>
      <c r="I30" s="47">
        <v>0</v>
      </c>
      <c r="J30" s="48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</row>
    <row r="31" spans="1:67" s="191" customFormat="1" ht="39" customHeight="1" x14ac:dyDescent="0.25">
      <c r="A31" s="387"/>
      <c r="B31" s="389" t="s">
        <v>42</v>
      </c>
      <c r="C31" s="399">
        <f>'Zestawienie syntetyczne'!B31</f>
        <v>400068079.65262556</v>
      </c>
      <c r="D31" s="146">
        <v>20</v>
      </c>
      <c r="E31" s="45">
        <v>7927681.7400000002</v>
      </c>
      <c r="F31" s="45">
        <v>5945761.25</v>
      </c>
      <c r="G31" s="316">
        <v>0</v>
      </c>
      <c r="H31" s="395">
        <v>16</v>
      </c>
      <c r="I31" s="45">
        <v>6796487.9000000004</v>
      </c>
      <c r="J31" s="250">
        <v>5097365.88</v>
      </c>
      <c r="K31" s="329">
        <v>0</v>
      </c>
      <c r="L31" s="146">
        <v>3</v>
      </c>
      <c r="M31" s="45">
        <v>963013.19000000006</v>
      </c>
      <c r="N31" s="144">
        <v>722259.89</v>
      </c>
      <c r="O31" s="143">
        <v>17</v>
      </c>
      <c r="P31" s="45">
        <v>6120072.4199999999</v>
      </c>
      <c r="Q31" s="45">
        <v>4590054.28</v>
      </c>
      <c r="R31" s="250">
        <v>0</v>
      </c>
      <c r="S31" s="49">
        <v>1</v>
      </c>
      <c r="T31" s="45">
        <v>157680.65</v>
      </c>
      <c r="U31" s="144">
        <v>118260.48</v>
      </c>
      <c r="V31" s="146">
        <v>5</v>
      </c>
      <c r="W31" s="45">
        <v>179670.9</v>
      </c>
      <c r="X31" s="144">
        <v>134753.19</v>
      </c>
      <c r="Y31" s="143">
        <v>16</v>
      </c>
      <c r="Z31" s="45">
        <v>5782720.8699999992</v>
      </c>
      <c r="AA31" s="45">
        <v>4337040.6099999994</v>
      </c>
      <c r="AB31" s="329">
        <v>0</v>
      </c>
      <c r="AC31" s="368">
        <v>16</v>
      </c>
      <c r="AD31" s="147">
        <v>20</v>
      </c>
      <c r="AE31" s="45">
        <v>5765596.8899999997</v>
      </c>
      <c r="AF31" s="45">
        <v>4324197.6100000003</v>
      </c>
      <c r="AG31" s="250">
        <v>0</v>
      </c>
      <c r="AH31" s="49">
        <v>0</v>
      </c>
      <c r="AI31" s="45">
        <v>0</v>
      </c>
      <c r="AJ31" s="144">
        <v>26157.760000000002</v>
      </c>
      <c r="AK31" s="143">
        <v>35</v>
      </c>
      <c r="AL31" s="147">
        <v>21</v>
      </c>
      <c r="AM31" s="45">
        <v>6736203.5300000003</v>
      </c>
      <c r="AN31" s="45">
        <v>5052152.57</v>
      </c>
      <c r="AO31" s="45">
        <v>3237045.53</v>
      </c>
      <c r="AP31" s="144">
        <v>2427784.13</v>
      </c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</row>
    <row r="32" spans="1:67" s="191" customFormat="1" ht="35.25" customHeight="1" outlineLevel="1" x14ac:dyDescent="0.25">
      <c r="A32" s="387"/>
      <c r="B32" s="390" t="s">
        <v>43</v>
      </c>
      <c r="C32" s="398">
        <f>'Zestawienie syntetyczne'!B32</f>
        <v>275632239.80131137</v>
      </c>
      <c r="D32" s="146">
        <v>19</v>
      </c>
      <c r="E32" s="45">
        <v>7846125.2300000004</v>
      </c>
      <c r="F32" s="47">
        <v>5884593.8700000001</v>
      </c>
      <c r="G32" s="341"/>
      <c r="H32" s="405">
        <v>16</v>
      </c>
      <c r="I32" s="47">
        <v>6796487.9000000004</v>
      </c>
      <c r="J32" s="48">
        <v>5097365.88</v>
      </c>
      <c r="K32" s="333"/>
      <c r="L32" s="146">
        <v>2</v>
      </c>
      <c r="M32" s="45">
        <v>881456.68</v>
      </c>
      <c r="N32" s="144">
        <v>661092.51</v>
      </c>
      <c r="O32" s="143">
        <v>17</v>
      </c>
      <c r="P32" s="45">
        <v>6120072.4199999999</v>
      </c>
      <c r="Q32" s="45">
        <v>4590054.28</v>
      </c>
      <c r="R32" s="250"/>
      <c r="S32" s="49">
        <v>1</v>
      </c>
      <c r="T32" s="45">
        <v>157680.65</v>
      </c>
      <c r="U32" s="144">
        <v>118260.48</v>
      </c>
      <c r="V32" s="146">
        <v>5</v>
      </c>
      <c r="W32" s="45">
        <v>179670.9</v>
      </c>
      <c r="X32" s="144">
        <v>134753.19</v>
      </c>
      <c r="Y32" s="143">
        <v>16</v>
      </c>
      <c r="Z32" s="45">
        <v>5782720.8699999992</v>
      </c>
      <c r="AA32" s="45">
        <v>4337040.6099999994</v>
      </c>
      <c r="AB32" s="329"/>
      <c r="AC32" s="368">
        <v>16</v>
      </c>
      <c r="AD32" s="147">
        <v>20</v>
      </c>
      <c r="AE32" s="45">
        <v>5765596.8899999997</v>
      </c>
      <c r="AF32" s="45">
        <v>4324197.6100000003</v>
      </c>
      <c r="AG32" s="250"/>
      <c r="AH32" s="49">
        <v>0</v>
      </c>
      <c r="AI32" s="45">
        <v>0</v>
      </c>
      <c r="AJ32" s="144">
        <v>26157.760000000002</v>
      </c>
      <c r="AK32" s="143">
        <v>35</v>
      </c>
      <c r="AL32" s="147">
        <v>21</v>
      </c>
      <c r="AM32" s="45">
        <v>6736203.5300000003</v>
      </c>
      <c r="AN32" s="45">
        <v>5052152.57</v>
      </c>
      <c r="AO32" s="45">
        <v>3237045.53</v>
      </c>
      <c r="AP32" s="144">
        <v>2427784.13</v>
      </c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</row>
    <row r="33" spans="1:67" s="191" customFormat="1" ht="37.5" outlineLevel="1" x14ac:dyDescent="0.25">
      <c r="A33" s="387"/>
      <c r="B33" s="390" t="s">
        <v>44</v>
      </c>
      <c r="C33" s="399">
        <f>'Zestawienie syntetyczne'!B33</f>
        <v>26150102.444371659</v>
      </c>
      <c r="D33" s="146">
        <v>1</v>
      </c>
      <c r="E33" s="45">
        <v>81556.509999999995</v>
      </c>
      <c r="F33" s="47">
        <v>61167.38</v>
      </c>
      <c r="G33" s="341"/>
      <c r="H33" s="405">
        <v>0</v>
      </c>
      <c r="I33" s="47">
        <v>0</v>
      </c>
      <c r="J33" s="48">
        <v>0</v>
      </c>
      <c r="K33" s="333"/>
      <c r="L33" s="146">
        <v>1</v>
      </c>
      <c r="M33" s="45">
        <v>81556.509999999995</v>
      </c>
      <c r="N33" s="144">
        <v>61167.38</v>
      </c>
      <c r="O33" s="143">
        <v>0</v>
      </c>
      <c r="P33" s="45">
        <v>0</v>
      </c>
      <c r="Q33" s="45">
        <v>0</v>
      </c>
      <c r="R33" s="250"/>
      <c r="S33" s="49">
        <v>0</v>
      </c>
      <c r="T33" s="45">
        <v>0</v>
      </c>
      <c r="U33" s="144">
        <v>0</v>
      </c>
      <c r="V33" s="146">
        <v>0</v>
      </c>
      <c r="W33" s="45">
        <v>0</v>
      </c>
      <c r="X33" s="144">
        <v>0</v>
      </c>
      <c r="Y33" s="143">
        <v>0</v>
      </c>
      <c r="Z33" s="45">
        <v>0</v>
      </c>
      <c r="AA33" s="45">
        <v>0</v>
      </c>
      <c r="AB33" s="329"/>
      <c r="AC33" s="368">
        <v>0</v>
      </c>
      <c r="AD33" s="147">
        <v>0</v>
      </c>
      <c r="AE33" s="45">
        <v>0</v>
      </c>
      <c r="AF33" s="45">
        <v>0</v>
      </c>
      <c r="AG33" s="250"/>
      <c r="AH33" s="49">
        <v>0</v>
      </c>
      <c r="AI33" s="45">
        <v>0</v>
      </c>
      <c r="AJ33" s="144">
        <v>0</v>
      </c>
      <c r="AK33" s="143">
        <v>0</v>
      </c>
      <c r="AL33" s="147">
        <v>0</v>
      </c>
      <c r="AM33" s="45">
        <v>0</v>
      </c>
      <c r="AN33" s="45">
        <v>0</v>
      </c>
      <c r="AO33" s="45">
        <v>0</v>
      </c>
      <c r="AP33" s="144">
        <v>0</v>
      </c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</row>
    <row r="34" spans="1:67" s="191" customFormat="1" ht="18.75" outlineLevel="1" x14ac:dyDescent="0.25">
      <c r="A34" s="387"/>
      <c r="B34" s="390" t="s">
        <v>45</v>
      </c>
      <c r="C34" s="398">
        <f>'Zestawienie syntetyczne'!B34</f>
        <v>98285737.406942517</v>
      </c>
      <c r="D34" s="146">
        <v>0</v>
      </c>
      <c r="E34" s="45">
        <v>0</v>
      </c>
      <c r="F34" s="47">
        <v>0</v>
      </c>
      <c r="G34" s="341"/>
      <c r="H34" s="405">
        <v>0</v>
      </c>
      <c r="I34" s="47">
        <v>0</v>
      </c>
      <c r="J34" s="48">
        <v>0</v>
      </c>
      <c r="K34" s="333"/>
      <c r="L34" s="146">
        <v>0</v>
      </c>
      <c r="M34" s="45">
        <v>0</v>
      </c>
      <c r="N34" s="144">
        <v>0</v>
      </c>
      <c r="O34" s="143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0</v>
      </c>
      <c r="Z34" s="45">
        <v>0</v>
      </c>
      <c r="AA34" s="45">
        <v>0</v>
      </c>
      <c r="AB34" s="329"/>
      <c r="AC34" s="368">
        <v>0</v>
      </c>
      <c r="AD34" s="147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3">
        <v>0</v>
      </c>
      <c r="AL34" s="147">
        <v>0</v>
      </c>
      <c r="AM34" s="45">
        <v>0</v>
      </c>
      <c r="AN34" s="45">
        <v>0</v>
      </c>
      <c r="AO34" s="45">
        <v>0</v>
      </c>
      <c r="AP34" s="144">
        <v>0</v>
      </c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</row>
    <row r="35" spans="1:67" s="191" customFormat="1" ht="18" x14ac:dyDescent="0.25">
      <c r="A35" s="387"/>
      <c r="B35" s="389" t="s">
        <v>46</v>
      </c>
      <c r="C35" s="399">
        <f>'Zestawienie syntetyczne'!B35</f>
        <v>0</v>
      </c>
      <c r="D35" s="146">
        <v>0</v>
      </c>
      <c r="E35" s="45">
        <v>0</v>
      </c>
      <c r="F35" s="47">
        <v>0</v>
      </c>
      <c r="G35" s="341"/>
      <c r="H35" s="405">
        <v>0</v>
      </c>
      <c r="I35" s="47">
        <v>0</v>
      </c>
      <c r="J35" s="48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</row>
    <row r="36" spans="1:67" ht="39" x14ac:dyDescent="0.25">
      <c r="A36" s="387"/>
      <c r="B36" s="389" t="s">
        <v>123</v>
      </c>
      <c r="C36" s="398">
        <f>'Zestawienie syntetyczne'!B36</f>
        <v>207863052.47606811</v>
      </c>
      <c r="D36" s="146">
        <v>45</v>
      </c>
      <c r="E36" s="45">
        <v>13129749.73</v>
      </c>
      <c r="F36" s="47">
        <v>9847312.1400000006</v>
      </c>
      <c r="G36" s="341"/>
      <c r="H36" s="405">
        <v>41</v>
      </c>
      <c r="I36" s="47">
        <v>12636648.980000002</v>
      </c>
      <c r="J36" s="48">
        <v>9477486.5899999999</v>
      </c>
      <c r="K36" s="333"/>
      <c r="L36" s="146">
        <v>2</v>
      </c>
      <c r="M36" s="45">
        <v>213835.5</v>
      </c>
      <c r="N36" s="144">
        <v>160376.62</v>
      </c>
      <c r="O36" s="143">
        <v>43</v>
      </c>
      <c r="P36" s="45">
        <v>12629154.520000003</v>
      </c>
      <c r="Q36" s="45">
        <v>9471865.7400000021</v>
      </c>
      <c r="R36" s="250"/>
      <c r="S36" s="49">
        <v>2</v>
      </c>
      <c r="T36" s="45">
        <v>276991.8</v>
      </c>
      <c r="U36" s="144">
        <v>207743.84999999998</v>
      </c>
      <c r="V36" s="146">
        <v>0</v>
      </c>
      <c r="W36" s="45">
        <v>0</v>
      </c>
      <c r="X36" s="144">
        <v>0</v>
      </c>
      <c r="Y36" s="143">
        <v>41</v>
      </c>
      <c r="Z36" s="45">
        <v>12352162.720000003</v>
      </c>
      <c r="AA36" s="45">
        <v>9264121.8900000025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43</v>
      </c>
      <c r="AL36" s="147">
        <v>43</v>
      </c>
      <c r="AM36" s="45">
        <v>12629154.52</v>
      </c>
      <c r="AN36" s="45">
        <v>9471865.7300000004</v>
      </c>
      <c r="AO36" s="45">
        <v>0</v>
      </c>
      <c r="AP36" s="144">
        <v>0</v>
      </c>
    </row>
    <row r="37" spans="1:67" ht="18" x14ac:dyDescent="0.25">
      <c r="A37" s="387"/>
      <c r="B37" s="389" t="s">
        <v>47</v>
      </c>
      <c r="C37" s="399">
        <f>'Zestawienie syntetyczne'!B37</f>
        <v>8444168.3135053329</v>
      </c>
      <c r="D37" s="146">
        <v>1</v>
      </c>
      <c r="E37" s="45">
        <v>376351.2</v>
      </c>
      <c r="F37" s="47">
        <v>282263.40000000002</v>
      </c>
      <c r="G37" s="341"/>
      <c r="H37" s="405">
        <v>0</v>
      </c>
      <c r="I37" s="47">
        <v>0</v>
      </c>
      <c r="J37" s="48">
        <v>0</v>
      </c>
      <c r="K37" s="333"/>
      <c r="L37" s="146">
        <v>1</v>
      </c>
      <c r="M37" s="45">
        <v>376351.2</v>
      </c>
      <c r="N37" s="144">
        <v>282263.40000000002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67" ht="37.5" x14ac:dyDescent="0.25">
      <c r="A38" s="387"/>
      <c r="B38" s="390" t="s">
        <v>48</v>
      </c>
      <c r="C38" s="398">
        <f>'Zestawienie syntetyczne'!B38</f>
        <v>0</v>
      </c>
      <c r="D38" s="146">
        <v>0</v>
      </c>
      <c r="E38" s="45">
        <v>0</v>
      </c>
      <c r="F38" s="45">
        <v>0</v>
      </c>
      <c r="G38" s="341"/>
      <c r="H38" s="395">
        <v>0</v>
      </c>
      <c r="I38" s="45">
        <v>0</v>
      </c>
      <c r="J38" s="48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67" ht="36.75" thickBot="1" x14ac:dyDescent="0.3">
      <c r="A39" s="387"/>
      <c r="B39" s="389" t="s">
        <v>110</v>
      </c>
      <c r="C39" s="399">
        <f>'Zestawienie syntetyczne'!B39</f>
        <v>58161308.634210669</v>
      </c>
      <c r="D39" s="146">
        <v>28</v>
      </c>
      <c r="E39" s="45">
        <v>1338611.93</v>
      </c>
      <c r="F39" s="45">
        <v>1003958.87</v>
      </c>
      <c r="G39" s="341"/>
      <c r="H39" s="395">
        <v>27</v>
      </c>
      <c r="I39" s="45">
        <v>1315012.8500000003</v>
      </c>
      <c r="J39" s="48">
        <v>986259.56</v>
      </c>
      <c r="K39" s="333"/>
      <c r="L39" s="146">
        <v>1</v>
      </c>
      <c r="M39" s="45">
        <v>23599.08</v>
      </c>
      <c r="N39" s="144">
        <v>17699.310000000001</v>
      </c>
      <c r="O39" s="143">
        <v>27</v>
      </c>
      <c r="P39" s="45">
        <v>1312099.7000000002</v>
      </c>
      <c r="Q39" s="45">
        <v>984074.71999999986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27</v>
      </c>
      <c r="Z39" s="45">
        <v>1312099.7000000002</v>
      </c>
      <c r="AA39" s="45">
        <v>984074.71999999986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54</v>
      </c>
      <c r="AL39" s="147">
        <v>27</v>
      </c>
      <c r="AM39" s="45">
        <v>1312099.7</v>
      </c>
      <c r="AN39" s="45">
        <v>984074.6</v>
      </c>
      <c r="AO39" s="45">
        <v>0</v>
      </c>
      <c r="AP39" s="144">
        <v>0</v>
      </c>
    </row>
    <row r="40" spans="1:67" s="196" customFormat="1" ht="36.75" thickBot="1" x14ac:dyDescent="0.3">
      <c r="A40" s="387"/>
      <c r="B40" s="486" t="s">
        <v>128</v>
      </c>
      <c r="C40" s="492">
        <f>'Zestawienie syntetyczne'!B40</f>
        <v>125790413.83564283</v>
      </c>
      <c r="D40" s="493">
        <v>0</v>
      </c>
      <c r="E40" s="494">
        <v>0</v>
      </c>
      <c r="F40" s="494">
        <v>0</v>
      </c>
      <c r="G40" s="510">
        <v>0</v>
      </c>
      <c r="H40" s="511">
        <v>0</v>
      </c>
      <c r="I40" s="494">
        <v>0</v>
      </c>
      <c r="J40" s="499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</row>
    <row r="41" spans="1:67" ht="18" x14ac:dyDescent="0.25">
      <c r="A41" s="387"/>
      <c r="B41" s="388" t="s">
        <v>49</v>
      </c>
      <c r="C41" s="399">
        <f>'Zestawienie syntetyczne'!B41</f>
        <v>84535146.052986637</v>
      </c>
      <c r="D41" s="140">
        <v>0</v>
      </c>
      <c r="E41" s="138">
        <v>0</v>
      </c>
      <c r="F41" s="138">
        <v>0</v>
      </c>
      <c r="G41" s="340">
        <v>0</v>
      </c>
      <c r="H41" s="451">
        <v>0</v>
      </c>
      <c r="I41" s="138">
        <v>0</v>
      </c>
      <c r="J41" s="29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67" ht="37.5" outlineLevel="1" x14ac:dyDescent="0.25">
      <c r="A42" s="387"/>
      <c r="B42" s="390" t="s">
        <v>50</v>
      </c>
      <c r="C42" s="398">
        <f>'Zestawienie syntetyczne'!B42</f>
        <v>38625705.291741371</v>
      </c>
      <c r="D42" s="143">
        <v>0</v>
      </c>
      <c r="E42" s="45">
        <v>0</v>
      </c>
      <c r="F42" s="45">
        <v>0</v>
      </c>
      <c r="G42" s="341"/>
      <c r="H42" s="395">
        <v>0</v>
      </c>
      <c r="I42" s="45">
        <v>0</v>
      </c>
      <c r="J42" s="48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67" ht="37.5" outlineLevel="1" x14ac:dyDescent="0.25">
      <c r="A43" s="387"/>
      <c r="B43" s="390" t="s">
        <v>51</v>
      </c>
      <c r="C43" s="399">
        <f>'Zestawienie syntetyczne'!B43</f>
        <v>45909440.761245266</v>
      </c>
      <c r="D43" s="146">
        <v>0</v>
      </c>
      <c r="E43" s="45">
        <v>0</v>
      </c>
      <c r="F43" s="45">
        <v>0</v>
      </c>
      <c r="G43" s="341"/>
      <c r="H43" s="395">
        <v>0</v>
      </c>
      <c r="I43" s="45">
        <v>0</v>
      </c>
      <c r="J43" s="48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67" ht="18.75" thickBot="1" x14ac:dyDescent="0.3">
      <c r="A44" s="387"/>
      <c r="B44" s="389" t="s">
        <v>52</v>
      </c>
      <c r="C44" s="398">
        <f>'Zestawienie syntetyczne'!B44</f>
        <v>41255267.782656193</v>
      </c>
      <c r="D44" s="146">
        <v>0</v>
      </c>
      <c r="E44" s="45">
        <v>0</v>
      </c>
      <c r="F44" s="45">
        <v>0</v>
      </c>
      <c r="G44" s="341"/>
      <c r="H44" s="395">
        <v>0</v>
      </c>
      <c r="I44" s="45">
        <v>0</v>
      </c>
      <c r="J44" s="48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67" ht="36.75" hidden="1" thickBot="1" x14ac:dyDescent="0.3">
      <c r="A45" s="387"/>
      <c r="B45" s="392" t="s">
        <v>97</v>
      </c>
      <c r="C45" s="399">
        <f>'Zestawienie syntetyczne'!B45</f>
        <v>407634885.72849423</v>
      </c>
      <c r="D45" s="146"/>
      <c r="E45" s="45"/>
      <c r="F45" s="45"/>
      <c r="G45" s="316"/>
      <c r="H45" s="395"/>
      <c r="I45" s="45"/>
      <c r="J45" s="250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67" ht="18.75" hidden="1" thickBot="1" x14ac:dyDescent="0.3">
      <c r="A46" s="387"/>
      <c r="B46" s="389" t="s">
        <v>53</v>
      </c>
      <c r="C46" s="398">
        <f>'Zestawienie syntetyczne'!B46</f>
        <v>109041.82533882353</v>
      </c>
      <c r="D46" s="146"/>
      <c r="E46" s="45"/>
      <c r="F46" s="47"/>
      <c r="G46" s="341"/>
      <c r="H46" s="405"/>
      <c r="I46" s="47"/>
      <c r="J46" s="48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67" ht="36.75" hidden="1" thickBot="1" x14ac:dyDescent="0.3">
      <c r="A47" s="387"/>
      <c r="B47" s="389" t="s">
        <v>54</v>
      </c>
      <c r="C47" s="399">
        <f>'Zestawienie syntetyczne'!B47</f>
        <v>395850787.88947773</v>
      </c>
      <c r="D47" s="146"/>
      <c r="E47" s="45"/>
      <c r="F47" s="47"/>
      <c r="G47" s="341"/>
      <c r="H47" s="405"/>
      <c r="I47" s="47"/>
      <c r="J47" s="48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67" ht="82.5" hidden="1" customHeight="1" thickBot="1" x14ac:dyDescent="0.3">
      <c r="A48" s="387"/>
      <c r="B48" s="391" t="s">
        <v>55</v>
      </c>
      <c r="C48" s="398">
        <f>'Zestawienie syntetyczne'!B48</f>
        <v>11675056.013677649</v>
      </c>
      <c r="D48" s="164"/>
      <c r="E48" s="158"/>
      <c r="F48" s="288"/>
      <c r="G48" s="342"/>
      <c r="H48" s="406"/>
      <c r="I48" s="288"/>
      <c r="J48" s="291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7">
        <f>'Zestawienie syntetyczne'!B49</f>
        <v>682918935.43706155</v>
      </c>
      <c r="D49" s="493">
        <v>84</v>
      </c>
      <c r="E49" s="494">
        <v>31572176.949999999</v>
      </c>
      <c r="F49" s="494">
        <v>23679132.380000003</v>
      </c>
      <c r="G49" s="510">
        <v>0</v>
      </c>
      <c r="H49" s="511">
        <v>80</v>
      </c>
      <c r="I49" s="494">
        <v>31532447.639999997</v>
      </c>
      <c r="J49" s="499">
        <v>23649335.41</v>
      </c>
      <c r="K49" s="495">
        <v>0</v>
      </c>
      <c r="L49" s="493">
        <v>4</v>
      </c>
      <c r="M49" s="494">
        <v>39729.310000000005</v>
      </c>
      <c r="N49" s="498">
        <v>29796.97</v>
      </c>
      <c r="O49" s="502">
        <v>80</v>
      </c>
      <c r="P49" s="494">
        <v>24707214.009999998</v>
      </c>
      <c r="Q49" s="494">
        <v>18530410.18</v>
      </c>
      <c r="R49" s="499">
        <v>0</v>
      </c>
      <c r="S49" s="500">
        <v>0</v>
      </c>
      <c r="T49" s="494">
        <v>0</v>
      </c>
      <c r="U49" s="498">
        <v>0</v>
      </c>
      <c r="V49" s="493">
        <v>5</v>
      </c>
      <c r="W49" s="494">
        <v>1941467.2899999998</v>
      </c>
      <c r="X49" s="498">
        <v>1456100.47</v>
      </c>
      <c r="Y49" s="502">
        <v>80</v>
      </c>
      <c r="Z49" s="494">
        <v>22765746.719999999</v>
      </c>
      <c r="AA49" s="494">
        <v>17074309.710000001</v>
      </c>
      <c r="AB49" s="495">
        <v>0</v>
      </c>
      <c r="AC49" s="503">
        <v>8</v>
      </c>
      <c r="AD49" s="504">
        <v>11</v>
      </c>
      <c r="AE49" s="494">
        <v>18557569.07</v>
      </c>
      <c r="AF49" s="494">
        <v>13918176.77</v>
      </c>
      <c r="AG49" s="499">
        <v>0</v>
      </c>
      <c r="AH49" s="500">
        <v>0</v>
      </c>
      <c r="AI49" s="494">
        <v>0</v>
      </c>
      <c r="AJ49" s="498">
        <v>515931</v>
      </c>
      <c r="AK49" s="502">
        <v>98</v>
      </c>
      <c r="AL49" s="504">
        <v>80</v>
      </c>
      <c r="AM49" s="494">
        <v>22945839.850000001</v>
      </c>
      <c r="AN49" s="494">
        <v>17209379.550000001</v>
      </c>
      <c r="AO49" s="494">
        <v>15660000</v>
      </c>
      <c r="AP49" s="498">
        <v>11745000</v>
      </c>
    </row>
    <row r="50" spans="1:42" ht="18" customHeight="1" x14ac:dyDescent="0.25">
      <c r="A50" s="387"/>
      <c r="B50" s="388" t="s">
        <v>56</v>
      </c>
      <c r="C50" s="398">
        <f>'Zestawienie syntetyczne'!B50</f>
        <v>65674848.581891999</v>
      </c>
      <c r="D50" s="140">
        <v>5</v>
      </c>
      <c r="E50" s="138">
        <v>16480932.52</v>
      </c>
      <c r="F50" s="233">
        <v>12360699.380000001</v>
      </c>
      <c r="G50" s="340"/>
      <c r="H50" s="404">
        <v>5</v>
      </c>
      <c r="I50" s="233">
        <v>16480932.52</v>
      </c>
      <c r="J50" s="300">
        <v>12360699.379999999</v>
      </c>
      <c r="K50" s="332"/>
      <c r="L50" s="140">
        <v>0</v>
      </c>
      <c r="M50" s="138">
        <v>0</v>
      </c>
      <c r="N50" s="139">
        <v>0</v>
      </c>
      <c r="O50" s="137">
        <v>5</v>
      </c>
      <c r="P50" s="138">
        <v>10701515.890000001</v>
      </c>
      <c r="Q50" s="138">
        <v>8026136.8999999994</v>
      </c>
      <c r="R50" s="298"/>
      <c r="S50" s="142">
        <v>0</v>
      </c>
      <c r="T50" s="138">
        <v>0</v>
      </c>
      <c r="U50" s="139">
        <v>0</v>
      </c>
      <c r="V50" s="140">
        <v>4</v>
      </c>
      <c r="W50" s="138">
        <v>1921438.88</v>
      </c>
      <c r="X50" s="139">
        <v>1441079.16</v>
      </c>
      <c r="Y50" s="137">
        <v>5</v>
      </c>
      <c r="Z50" s="138">
        <v>8780077.0100000016</v>
      </c>
      <c r="AA50" s="138">
        <v>6585057.7399999993</v>
      </c>
      <c r="AB50" s="328"/>
      <c r="AC50" s="367">
        <v>5</v>
      </c>
      <c r="AD50" s="141">
        <v>6</v>
      </c>
      <c r="AE50" s="138">
        <v>8460658.2599999998</v>
      </c>
      <c r="AF50" s="138">
        <v>6345493.6799999997</v>
      </c>
      <c r="AG50" s="298"/>
      <c r="AH50" s="142">
        <v>0</v>
      </c>
      <c r="AI50" s="138">
        <v>0</v>
      </c>
      <c r="AJ50" s="139">
        <v>319418.75</v>
      </c>
      <c r="AK50" s="137">
        <v>11</v>
      </c>
      <c r="AL50" s="141">
        <v>5</v>
      </c>
      <c r="AM50" s="138">
        <v>9112113.6899999995</v>
      </c>
      <c r="AN50" s="138">
        <v>6834085.25</v>
      </c>
      <c r="AO50" s="138">
        <v>6100000</v>
      </c>
      <c r="AP50" s="139">
        <v>4575000</v>
      </c>
    </row>
    <row r="51" spans="1:42" ht="18" x14ac:dyDescent="0.25">
      <c r="A51" s="387"/>
      <c r="B51" s="389" t="s">
        <v>57</v>
      </c>
      <c r="C51" s="399">
        <f>'Zestawienie syntetyczne'!B51</f>
        <v>14008448.574077003</v>
      </c>
      <c r="D51" s="146">
        <v>0</v>
      </c>
      <c r="E51" s="45">
        <v>0</v>
      </c>
      <c r="F51" s="47">
        <v>0</v>
      </c>
      <c r="G51" s="341"/>
      <c r="H51" s="405">
        <v>0</v>
      </c>
      <c r="I51" s="47">
        <v>0</v>
      </c>
      <c r="J51" s="48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9"/>
      <c r="D52" s="146">
        <v>79</v>
      </c>
      <c r="E52" s="45">
        <v>15091244.43</v>
      </c>
      <c r="F52" s="47">
        <v>11318433</v>
      </c>
      <c r="G52" s="341"/>
      <c r="H52" s="405">
        <v>75</v>
      </c>
      <c r="I52" s="47">
        <v>15051515.119999997</v>
      </c>
      <c r="J52" s="48">
        <v>11288636.030000001</v>
      </c>
      <c r="K52" s="333"/>
      <c r="L52" s="146">
        <v>4</v>
      </c>
      <c r="M52" s="45">
        <v>39729.310000000005</v>
      </c>
      <c r="N52" s="144">
        <v>29796.97</v>
      </c>
      <c r="O52" s="143">
        <v>75</v>
      </c>
      <c r="P52" s="45">
        <v>14005698.119999997</v>
      </c>
      <c r="Q52" s="45">
        <v>10504273.280000001</v>
      </c>
      <c r="R52" s="250"/>
      <c r="S52" s="49">
        <v>0</v>
      </c>
      <c r="T52" s="45">
        <v>0</v>
      </c>
      <c r="U52" s="144">
        <v>0</v>
      </c>
      <c r="V52" s="146">
        <v>1</v>
      </c>
      <c r="W52" s="45">
        <v>20028.41</v>
      </c>
      <c r="X52" s="144">
        <v>15021.31</v>
      </c>
      <c r="Y52" s="143">
        <v>75</v>
      </c>
      <c r="Z52" s="45">
        <v>13985669.709999997</v>
      </c>
      <c r="AA52" s="45">
        <v>10489251.970000001</v>
      </c>
      <c r="AB52" s="329"/>
      <c r="AC52" s="368">
        <v>3</v>
      </c>
      <c r="AD52" s="147">
        <v>5</v>
      </c>
      <c r="AE52" s="45">
        <v>10096910.810000001</v>
      </c>
      <c r="AF52" s="45">
        <v>7572683.0899999999</v>
      </c>
      <c r="AG52" s="250"/>
      <c r="AH52" s="49">
        <v>0</v>
      </c>
      <c r="AI52" s="45">
        <v>0</v>
      </c>
      <c r="AJ52" s="144">
        <v>196512.24999999997</v>
      </c>
      <c r="AK52" s="143">
        <v>87</v>
      </c>
      <c r="AL52" s="147">
        <v>75</v>
      </c>
      <c r="AM52" s="45">
        <v>13833726.16</v>
      </c>
      <c r="AN52" s="45">
        <v>10375294.300000001</v>
      </c>
      <c r="AO52" s="45">
        <v>9560000</v>
      </c>
      <c r="AP52" s="144">
        <v>7170000</v>
      </c>
    </row>
    <row r="53" spans="1:42" ht="36" x14ac:dyDescent="0.25">
      <c r="A53" s="387" t="s">
        <v>130</v>
      </c>
      <c r="B53" s="389" t="s">
        <v>167</v>
      </c>
      <c r="C53" s="398">
        <f>'Zestawienie syntetyczne'!B53</f>
        <v>97058915.151672825</v>
      </c>
      <c r="D53" s="146">
        <v>3</v>
      </c>
      <c r="E53" s="45">
        <v>10325218.51</v>
      </c>
      <c r="F53" s="47">
        <v>7743913.8799999999</v>
      </c>
      <c r="G53" s="341"/>
      <c r="H53" s="405">
        <v>3</v>
      </c>
      <c r="I53" s="47">
        <v>10325218.51</v>
      </c>
      <c r="J53" s="48">
        <v>7743913.8799999999</v>
      </c>
      <c r="K53" s="333"/>
      <c r="L53" s="146">
        <v>0</v>
      </c>
      <c r="M53" s="45">
        <v>0</v>
      </c>
      <c r="N53" s="144">
        <v>0</v>
      </c>
      <c r="O53" s="143">
        <v>3</v>
      </c>
      <c r="P53" s="45">
        <v>10117335.49</v>
      </c>
      <c r="Q53" s="45">
        <v>7588001.6100000003</v>
      </c>
      <c r="R53" s="250"/>
      <c r="S53" s="49">
        <v>0</v>
      </c>
      <c r="T53" s="45">
        <v>0</v>
      </c>
      <c r="U53" s="144">
        <v>0</v>
      </c>
      <c r="V53" s="146">
        <v>1</v>
      </c>
      <c r="W53" s="45">
        <v>20028.41</v>
      </c>
      <c r="X53" s="144">
        <v>15021.31</v>
      </c>
      <c r="Y53" s="143">
        <v>3</v>
      </c>
      <c r="Z53" s="45">
        <v>10097307.08</v>
      </c>
      <c r="AA53" s="45">
        <v>7572980.3000000007</v>
      </c>
      <c r="AB53" s="329"/>
      <c r="AC53" s="368">
        <v>3</v>
      </c>
      <c r="AD53" s="147">
        <v>5</v>
      </c>
      <c r="AE53" s="45">
        <v>10096910.810000001</v>
      </c>
      <c r="AF53" s="45">
        <v>7572683.0899999999</v>
      </c>
      <c r="AG53" s="250"/>
      <c r="AH53" s="49">
        <v>0</v>
      </c>
      <c r="AI53" s="45">
        <v>0</v>
      </c>
      <c r="AJ53" s="144">
        <v>196512.24999999997</v>
      </c>
      <c r="AK53" s="143">
        <v>15</v>
      </c>
      <c r="AL53" s="147">
        <v>3</v>
      </c>
      <c r="AM53" s="45">
        <v>9945363.5299999993</v>
      </c>
      <c r="AN53" s="45">
        <v>7459022.6299999999</v>
      </c>
      <c r="AO53" s="45">
        <v>9560000</v>
      </c>
      <c r="AP53" s="144">
        <v>7170000</v>
      </c>
    </row>
    <row r="54" spans="1:42" ht="59.25" customHeight="1" x14ac:dyDescent="0.25">
      <c r="A54" s="581" t="s">
        <v>131</v>
      </c>
      <c r="B54" s="391" t="s">
        <v>168</v>
      </c>
      <c r="C54" s="398"/>
      <c r="D54" s="164">
        <v>76</v>
      </c>
      <c r="E54" s="158">
        <v>4766025.92</v>
      </c>
      <c r="F54" s="288">
        <v>3574519.12</v>
      </c>
      <c r="G54" s="342"/>
      <c r="H54" s="406">
        <v>72</v>
      </c>
      <c r="I54" s="288">
        <v>4726296.6099999975</v>
      </c>
      <c r="J54" s="291">
        <v>3544722.1500000004</v>
      </c>
      <c r="K54" s="334"/>
      <c r="L54" s="164">
        <v>4</v>
      </c>
      <c r="M54" s="158">
        <v>39729.310000000005</v>
      </c>
      <c r="N54" s="163">
        <v>29796.97</v>
      </c>
      <c r="O54" s="157">
        <v>72</v>
      </c>
      <c r="P54" s="158">
        <v>3888362.629999998</v>
      </c>
      <c r="Q54" s="158">
        <v>2916271.6700000004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72</v>
      </c>
      <c r="Z54" s="158">
        <v>3888362.629999998</v>
      </c>
      <c r="AA54" s="158">
        <v>2916271.6700000004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72</v>
      </c>
      <c r="AL54" s="165">
        <v>72</v>
      </c>
      <c r="AM54" s="158">
        <v>3888362.63</v>
      </c>
      <c r="AN54" s="158">
        <v>2916271.67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9">
        <f>'Zestawienie syntetyczne'!B55</f>
        <v>217862253.40027332</v>
      </c>
      <c r="D55" s="164">
        <v>0</v>
      </c>
      <c r="E55" s="158">
        <v>0</v>
      </c>
      <c r="F55" s="288">
        <v>0</v>
      </c>
      <c r="G55" s="342"/>
      <c r="H55" s="406">
        <v>0</v>
      </c>
      <c r="I55" s="288">
        <v>0</v>
      </c>
      <c r="J55" s="291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92">
        <f>'Zestawienie syntetyczne'!B56</f>
        <v>1120400.6927156404</v>
      </c>
      <c r="D56" s="493">
        <v>0</v>
      </c>
      <c r="E56" s="494">
        <v>0</v>
      </c>
      <c r="F56" s="494">
        <v>0</v>
      </c>
      <c r="G56" s="510">
        <v>0</v>
      </c>
      <c r="H56" s="511">
        <v>0</v>
      </c>
      <c r="I56" s="494">
        <v>0</v>
      </c>
      <c r="J56" s="499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9">
        <f>'Zestawienie syntetyczne'!B57</f>
        <v>1120400.6927156404</v>
      </c>
      <c r="D57" s="140">
        <v>0</v>
      </c>
      <c r="E57" s="138">
        <v>0</v>
      </c>
      <c r="F57" s="233">
        <v>0</v>
      </c>
      <c r="G57" s="340"/>
      <c r="H57" s="404">
        <v>0</v>
      </c>
      <c r="I57" s="233">
        <v>0</v>
      </c>
      <c r="J57" s="300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8">
        <f>'Zestawienie syntetyczne'!B58</f>
        <v>0</v>
      </c>
      <c r="D58" s="146">
        <v>0</v>
      </c>
      <c r="E58" s="45">
        <v>0</v>
      </c>
      <c r="F58" s="47">
        <v>0</v>
      </c>
      <c r="G58" s="341"/>
      <c r="H58" s="405">
        <v>0</v>
      </c>
      <c r="I58" s="47">
        <v>0</v>
      </c>
      <c r="J58" s="48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9">
        <f>'Zestawienie syntetyczne'!B59</f>
        <v>0</v>
      </c>
      <c r="D59" s="164">
        <v>0</v>
      </c>
      <c r="E59" s="158">
        <v>0</v>
      </c>
      <c r="F59" s="288">
        <v>0</v>
      </c>
      <c r="G59" s="342"/>
      <c r="H59" s="406">
        <v>0</v>
      </c>
      <c r="I59" s="288">
        <v>0</v>
      </c>
      <c r="J59" s="291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92">
        <f>'Zestawienie syntetyczne'!B60</f>
        <v>190682500.92308939</v>
      </c>
      <c r="D60" s="493">
        <v>0</v>
      </c>
      <c r="E60" s="494">
        <v>0</v>
      </c>
      <c r="F60" s="494">
        <v>0</v>
      </c>
      <c r="G60" s="510">
        <v>0</v>
      </c>
      <c r="H60" s="511">
        <v>0</v>
      </c>
      <c r="I60" s="494">
        <v>0</v>
      </c>
      <c r="J60" s="499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9">
        <f>'Zestawienie syntetyczne'!B61</f>
        <v>190682500.92308939</v>
      </c>
      <c r="D61" s="303">
        <v>0</v>
      </c>
      <c r="E61" s="293">
        <v>0</v>
      </c>
      <c r="F61" s="294">
        <v>0</v>
      </c>
      <c r="G61" s="343"/>
      <c r="H61" s="407">
        <v>0</v>
      </c>
      <c r="I61" s="294">
        <v>0</v>
      </c>
      <c r="J61" s="297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92">
        <f>'Zestawienie syntetyczne'!B62</f>
        <v>2744523913.736351</v>
      </c>
      <c r="D62" s="475">
        <v>181</v>
      </c>
      <c r="E62" s="476">
        <v>74381110.890000001</v>
      </c>
      <c r="F62" s="476">
        <v>55785832.530000001</v>
      </c>
      <c r="G62" s="477">
        <v>0</v>
      </c>
      <c r="H62" s="483">
        <v>165</v>
      </c>
      <c r="I62" s="476">
        <v>62280597.370000005</v>
      </c>
      <c r="J62" s="481">
        <v>46710447.439999998</v>
      </c>
      <c r="K62" s="484">
        <v>0</v>
      </c>
      <c r="L62" s="475">
        <v>13</v>
      </c>
      <c r="M62" s="476">
        <v>11653067.619999999</v>
      </c>
      <c r="N62" s="480">
        <v>8739800.6799999997</v>
      </c>
      <c r="O62" s="488">
        <v>168</v>
      </c>
      <c r="P62" s="476">
        <v>54759284.88000001</v>
      </c>
      <c r="Q62" s="476">
        <v>41069463.090000004</v>
      </c>
      <c r="R62" s="481">
        <v>0</v>
      </c>
      <c r="S62" s="482">
        <v>3</v>
      </c>
      <c r="T62" s="476">
        <v>434672.44999999995</v>
      </c>
      <c r="U62" s="480">
        <v>326004.32999999996</v>
      </c>
      <c r="V62" s="475">
        <v>10</v>
      </c>
      <c r="W62" s="476">
        <v>2121138.19</v>
      </c>
      <c r="X62" s="480">
        <v>1590853.66</v>
      </c>
      <c r="Y62" s="488">
        <v>165</v>
      </c>
      <c r="Z62" s="476">
        <v>52203474.24000001</v>
      </c>
      <c r="AA62" s="476">
        <v>39152605.100000001</v>
      </c>
      <c r="AB62" s="484">
        <v>0</v>
      </c>
      <c r="AC62" s="489">
        <v>25</v>
      </c>
      <c r="AD62" s="490">
        <v>34</v>
      </c>
      <c r="AE62" s="476">
        <v>34313910.189999998</v>
      </c>
      <c r="AF62" s="476">
        <v>25735432.539999999</v>
      </c>
      <c r="AG62" s="481">
        <v>0</v>
      </c>
      <c r="AH62" s="482">
        <v>0</v>
      </c>
      <c r="AI62" s="476">
        <v>0</v>
      </c>
      <c r="AJ62" s="480">
        <v>542088.76</v>
      </c>
      <c r="AK62" s="488">
        <v>240</v>
      </c>
      <c r="AL62" s="490">
        <v>172</v>
      </c>
      <c r="AM62" s="476">
        <v>53614041.829999998</v>
      </c>
      <c r="AN62" s="476">
        <v>40210530.600000001</v>
      </c>
      <c r="AO62" s="476">
        <v>28887789.760000002</v>
      </c>
      <c r="AP62" s="480">
        <v>21665842.280000001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55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9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55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84"/>
      <c r="AE64" s="274"/>
      <c r="AF64" s="274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55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84"/>
      <c r="AE65" s="274"/>
      <c r="AF65" s="274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9"/>
      <c r="H66" s="9"/>
      <c r="I66" s="9"/>
      <c r="J66" s="9"/>
      <c r="K66" s="9"/>
      <c r="L66" s="128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84"/>
      <c r="AE66" s="274"/>
      <c r="AF66" s="274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9"/>
      <c r="H67" s="9"/>
      <c r="I67" s="9"/>
      <c r="J67" s="9"/>
      <c r="K67" s="9"/>
      <c r="L67" s="128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8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8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8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8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D72" s="15"/>
      <c r="G72" s="9"/>
      <c r="H72" s="9"/>
      <c r="I72" s="9"/>
      <c r="J72" s="9"/>
      <c r="K72" s="9"/>
      <c r="L72" s="128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D73" s="15"/>
      <c r="G73" s="9"/>
      <c r="H73" s="9"/>
      <c r="I73" s="9"/>
      <c r="J73" s="9"/>
      <c r="K73" s="9"/>
      <c r="L73" s="128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D74" s="15"/>
      <c r="G74" s="9"/>
      <c r="H74" s="9"/>
      <c r="I74" s="9"/>
      <c r="J74" s="9"/>
      <c r="K74" s="9"/>
      <c r="L74" s="128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D75" s="15"/>
      <c r="G75" s="9"/>
      <c r="H75" s="9"/>
      <c r="I75" s="9"/>
      <c r="J75" s="9"/>
      <c r="K75" s="9"/>
      <c r="L75" s="128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D76" s="15"/>
      <c r="G76" s="9"/>
      <c r="H76" s="9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D77" s="15"/>
      <c r="G77" s="9"/>
      <c r="H77" s="9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D78" s="15"/>
      <c r="G78" s="9"/>
      <c r="H78" s="9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D79" s="15"/>
      <c r="G79" s="9"/>
      <c r="H79" s="9"/>
      <c r="I79" s="9"/>
      <c r="J79" s="9"/>
      <c r="K79" s="9"/>
      <c r="S79" s="17"/>
    </row>
    <row r="80" spans="2:42" x14ac:dyDescent="0.25">
      <c r="C80" s="112"/>
      <c r="D80" s="15"/>
      <c r="G80" s="9"/>
      <c r="H80" s="9"/>
      <c r="I80" s="9"/>
      <c r="J80" s="9"/>
      <c r="K80" s="9"/>
    </row>
    <row r="81" spans="3:11" x14ac:dyDescent="0.25">
      <c r="C81" s="112"/>
      <c r="D81" s="15"/>
      <c r="G81" s="9"/>
      <c r="H81" s="9"/>
      <c r="I81" s="9"/>
      <c r="J81" s="9"/>
      <c r="K81" s="9"/>
    </row>
    <row r="82" spans="3:11" x14ac:dyDescent="0.25">
      <c r="C82" s="112"/>
      <c r="D82" s="15"/>
      <c r="G82" s="9"/>
      <c r="H82" s="9"/>
      <c r="I82" s="9"/>
      <c r="J82" s="9"/>
      <c r="K82" s="9"/>
    </row>
    <row r="83" spans="3:11" x14ac:dyDescent="0.25">
      <c r="C83" s="112"/>
      <c r="D83" s="15"/>
      <c r="G83" s="9"/>
      <c r="H83" s="9"/>
      <c r="I83" s="9"/>
      <c r="J83" s="9"/>
      <c r="K83" s="9"/>
    </row>
    <row r="84" spans="3:11" x14ac:dyDescent="0.25">
      <c r="C84" s="112"/>
      <c r="D84" s="15"/>
      <c r="G84" s="9"/>
      <c r="H84" s="9"/>
      <c r="I84" s="9"/>
      <c r="J84" s="9"/>
      <c r="K84" s="9"/>
    </row>
    <row r="85" spans="3:11" x14ac:dyDescent="0.25">
      <c r="C85" s="112"/>
      <c r="D85" s="15"/>
      <c r="G85" s="9"/>
      <c r="H85" s="9"/>
      <c r="I85" s="9"/>
      <c r="J85" s="9"/>
      <c r="K85" s="9"/>
    </row>
    <row r="86" spans="3:11" x14ac:dyDescent="0.25">
      <c r="C86" s="112"/>
      <c r="D86" s="15"/>
      <c r="G86" s="9"/>
      <c r="H86" s="9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F4"/>
    <mergeCell ref="G4:J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J3"/>
    <mergeCell ref="S3:U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15" bestFit="1" customWidth="1"/>
    <col min="5" max="5" width="26.140625" style="18" bestFit="1" customWidth="1"/>
    <col min="6" max="6" width="26.140625" style="8" customWidth="1"/>
    <col min="7" max="7" width="30.140625" style="2" hidden="1" customWidth="1"/>
    <col min="8" max="8" width="9" style="9" hidden="1" customWidth="1"/>
    <col min="9" max="9" width="35.5703125" style="8" hidden="1" customWidth="1"/>
    <col min="10" max="10" width="19.42578125" style="8" hidden="1" customWidth="1"/>
    <col min="11" max="11" width="29.7109375" style="8" hidden="1" customWidth="1"/>
    <col min="12" max="12" width="23.7109375" style="15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43"/>
      <c r="E1" s="415"/>
      <c r="F1" s="415"/>
      <c r="G1" s="415"/>
      <c r="H1" s="443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43"/>
      <c r="E2" s="415"/>
      <c r="F2" s="415"/>
      <c r="G2" s="415"/>
      <c r="H2" s="443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71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48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8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2" t="s">
        <v>10</v>
      </c>
      <c r="E5" s="281" t="s">
        <v>11</v>
      </c>
      <c r="F5" s="278" t="s">
        <v>12</v>
      </c>
      <c r="G5" s="280" t="s">
        <v>13</v>
      </c>
      <c r="H5" s="402" t="s">
        <v>10</v>
      </c>
      <c r="I5" s="279" t="s">
        <v>11</v>
      </c>
      <c r="J5" s="279" t="s">
        <v>12</v>
      </c>
      <c r="K5" s="401" t="s">
        <v>13</v>
      </c>
      <c r="L5" s="307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44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5</v>
      </c>
      <c r="E6" s="476">
        <v>5522000</v>
      </c>
      <c r="F6" s="476">
        <v>4141500</v>
      </c>
      <c r="G6" s="484">
        <v>0</v>
      </c>
      <c r="H6" s="475">
        <v>4</v>
      </c>
      <c r="I6" s="476">
        <v>5200000</v>
      </c>
      <c r="J6" s="476">
        <v>3900000</v>
      </c>
      <c r="K6" s="484">
        <v>0</v>
      </c>
      <c r="L6" s="475">
        <v>1</v>
      </c>
      <c r="M6" s="476">
        <v>322000</v>
      </c>
      <c r="N6" s="480">
        <v>241500</v>
      </c>
      <c r="O6" s="488">
        <v>4</v>
      </c>
      <c r="P6" s="476">
        <v>5200000</v>
      </c>
      <c r="Q6" s="476">
        <v>3900000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4</v>
      </c>
      <c r="Z6" s="476">
        <v>5200000</v>
      </c>
      <c r="AA6" s="476">
        <v>3900000</v>
      </c>
      <c r="AB6" s="484">
        <v>0</v>
      </c>
      <c r="AC6" s="489">
        <v>4</v>
      </c>
      <c r="AD6" s="490">
        <v>8</v>
      </c>
      <c r="AE6" s="476">
        <v>4550342.5999999996</v>
      </c>
      <c r="AF6" s="476">
        <v>3412756.94</v>
      </c>
      <c r="AG6" s="481">
        <v>0</v>
      </c>
      <c r="AH6" s="482">
        <v>0</v>
      </c>
      <c r="AI6" s="476">
        <v>0</v>
      </c>
      <c r="AJ6" s="480">
        <v>649657.4</v>
      </c>
      <c r="AK6" s="488">
        <v>8</v>
      </c>
      <c r="AL6" s="490">
        <v>4</v>
      </c>
      <c r="AM6" s="476">
        <v>4550342.5999999996</v>
      </c>
      <c r="AN6" s="476">
        <v>3412756.94</v>
      </c>
      <c r="AO6" s="476">
        <v>0</v>
      </c>
      <c r="AP6" s="480">
        <v>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4</v>
      </c>
      <c r="E16" s="45">
        <v>5200000</v>
      </c>
      <c r="F16" s="45">
        <v>3900000</v>
      </c>
      <c r="G16" s="329"/>
      <c r="H16" s="237">
        <v>4</v>
      </c>
      <c r="I16" s="47">
        <v>5200000</v>
      </c>
      <c r="J16" s="47">
        <v>3900000</v>
      </c>
      <c r="K16" s="333"/>
      <c r="L16" s="146">
        <v>0</v>
      </c>
      <c r="M16" s="45">
        <v>0</v>
      </c>
      <c r="N16" s="144">
        <v>0</v>
      </c>
      <c r="O16" s="143">
        <v>4</v>
      </c>
      <c r="P16" s="45">
        <v>5200000</v>
      </c>
      <c r="Q16" s="45">
        <v>3900000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4</v>
      </c>
      <c r="Z16" s="45">
        <v>5200000</v>
      </c>
      <c r="AA16" s="45">
        <v>3900000</v>
      </c>
      <c r="AB16" s="329"/>
      <c r="AC16" s="368">
        <v>4</v>
      </c>
      <c r="AD16" s="147">
        <v>8</v>
      </c>
      <c r="AE16" s="45">
        <v>4550342.5999999996</v>
      </c>
      <c r="AF16" s="45">
        <v>3412756.94</v>
      </c>
      <c r="AG16" s="250"/>
      <c r="AH16" s="49">
        <v>0</v>
      </c>
      <c r="AI16" s="45">
        <v>0</v>
      </c>
      <c r="AJ16" s="144">
        <v>649657.4</v>
      </c>
      <c r="AK16" s="143">
        <v>8</v>
      </c>
      <c r="AL16" s="147">
        <v>4</v>
      </c>
      <c r="AM16" s="45">
        <v>4550342.5999999996</v>
      </c>
      <c r="AN16" s="45">
        <v>3412756.94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1</v>
      </c>
      <c r="E17" s="45">
        <v>322000</v>
      </c>
      <c r="F17" s="45">
        <v>241500</v>
      </c>
      <c r="G17" s="329"/>
      <c r="H17" s="237">
        <v>0</v>
      </c>
      <c r="I17" s="47">
        <v>0</v>
      </c>
      <c r="J17" s="47">
        <v>0</v>
      </c>
      <c r="K17" s="333"/>
      <c r="L17" s="146">
        <v>1</v>
      </c>
      <c r="M17" s="45">
        <v>322000</v>
      </c>
      <c r="N17" s="144">
        <v>241500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161</v>
      </c>
      <c r="E28" s="494">
        <v>46174547.009999998</v>
      </c>
      <c r="F28" s="494">
        <v>34630909.810000002</v>
      </c>
      <c r="G28" s="495">
        <v>0</v>
      </c>
      <c r="H28" s="493">
        <v>132</v>
      </c>
      <c r="I28" s="494">
        <v>29904685.089999992</v>
      </c>
      <c r="J28" s="494">
        <v>22428513.439999998</v>
      </c>
      <c r="K28" s="495">
        <v>0</v>
      </c>
      <c r="L28" s="493">
        <v>24</v>
      </c>
      <c r="M28" s="494">
        <v>12635170.239999998</v>
      </c>
      <c r="N28" s="498">
        <v>9476377.6300000008</v>
      </c>
      <c r="O28" s="502">
        <v>137</v>
      </c>
      <c r="P28" s="494">
        <v>29448137.399999999</v>
      </c>
      <c r="Q28" s="494">
        <v>22086102.710000001</v>
      </c>
      <c r="R28" s="499">
        <v>0</v>
      </c>
      <c r="S28" s="500">
        <v>5</v>
      </c>
      <c r="T28" s="494">
        <v>2784509.23</v>
      </c>
      <c r="U28" s="498">
        <v>2088381.9100000001</v>
      </c>
      <c r="V28" s="493">
        <v>5</v>
      </c>
      <c r="W28" s="494">
        <v>48560.57</v>
      </c>
      <c r="X28" s="498">
        <v>36420.429999999993</v>
      </c>
      <c r="Y28" s="502">
        <v>132</v>
      </c>
      <c r="Z28" s="494">
        <v>26615067.599999998</v>
      </c>
      <c r="AA28" s="494">
        <v>19961300.370000001</v>
      </c>
      <c r="AB28" s="495">
        <v>0</v>
      </c>
      <c r="AC28" s="503">
        <v>23</v>
      </c>
      <c r="AD28" s="504">
        <v>28</v>
      </c>
      <c r="AE28" s="494">
        <v>12382506.470000001</v>
      </c>
      <c r="AF28" s="494">
        <v>9286879.7800000012</v>
      </c>
      <c r="AG28" s="499">
        <v>0</v>
      </c>
      <c r="AH28" s="500">
        <v>4</v>
      </c>
      <c r="AI28" s="494">
        <v>2021647.85</v>
      </c>
      <c r="AJ28" s="498">
        <v>718956.21</v>
      </c>
      <c r="AK28" s="502">
        <v>225</v>
      </c>
      <c r="AL28" s="504">
        <v>142</v>
      </c>
      <c r="AM28" s="494">
        <v>30216217.329999998</v>
      </c>
      <c r="AN28" s="494">
        <v>22662162.439999998</v>
      </c>
      <c r="AO28" s="494">
        <v>10407913.529999999</v>
      </c>
      <c r="AP28" s="498">
        <v>7805935.1200000001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2</v>
      </c>
      <c r="E30" s="45">
        <v>52500</v>
      </c>
      <c r="F30" s="47">
        <v>39375</v>
      </c>
      <c r="G30" s="329"/>
      <c r="H30" s="237">
        <v>0</v>
      </c>
      <c r="I30" s="47">
        <v>0</v>
      </c>
      <c r="J30" s="47">
        <v>0</v>
      </c>
      <c r="K30" s="333"/>
      <c r="L30" s="146">
        <v>2</v>
      </c>
      <c r="M30" s="45">
        <v>52500</v>
      </c>
      <c r="N30" s="144">
        <v>39375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41</v>
      </c>
      <c r="E31" s="45">
        <v>28016031.84</v>
      </c>
      <c r="F31" s="47">
        <v>21012023.77</v>
      </c>
      <c r="G31" s="329">
        <v>0</v>
      </c>
      <c r="H31" s="237">
        <v>20</v>
      </c>
      <c r="I31" s="47">
        <v>12232533.970000001</v>
      </c>
      <c r="J31" s="47">
        <v>9174400.4199999999</v>
      </c>
      <c r="K31" s="333">
        <v>0</v>
      </c>
      <c r="L31" s="146">
        <v>18</v>
      </c>
      <c r="M31" s="45">
        <v>12189136.289999999</v>
      </c>
      <c r="N31" s="144">
        <v>9141852.1799999997</v>
      </c>
      <c r="O31" s="143">
        <v>23</v>
      </c>
      <c r="P31" s="45">
        <v>12550652.300000001</v>
      </c>
      <c r="Q31" s="45">
        <v>9412989.1700000018</v>
      </c>
      <c r="R31" s="250">
        <v>0</v>
      </c>
      <c r="S31" s="49">
        <v>3</v>
      </c>
      <c r="T31" s="45">
        <v>2744179.13</v>
      </c>
      <c r="U31" s="144">
        <v>2058134.34</v>
      </c>
      <c r="V31" s="146">
        <v>4</v>
      </c>
      <c r="W31" s="45">
        <v>45114.12</v>
      </c>
      <c r="X31" s="144">
        <v>33835.589999999997</v>
      </c>
      <c r="Y31" s="143">
        <v>20</v>
      </c>
      <c r="Z31" s="45">
        <v>9761359.0500000007</v>
      </c>
      <c r="AA31" s="45">
        <v>7321019.2400000012</v>
      </c>
      <c r="AB31" s="329">
        <v>0</v>
      </c>
      <c r="AC31" s="368">
        <v>22</v>
      </c>
      <c r="AD31" s="147">
        <v>27</v>
      </c>
      <c r="AE31" s="45">
        <v>11915413.470000001</v>
      </c>
      <c r="AF31" s="45">
        <v>8936560.0300000012</v>
      </c>
      <c r="AG31" s="250">
        <v>0</v>
      </c>
      <c r="AH31" s="49">
        <v>4</v>
      </c>
      <c r="AI31" s="45">
        <v>2021647.85</v>
      </c>
      <c r="AJ31" s="144">
        <v>718956.21</v>
      </c>
      <c r="AK31" s="143">
        <v>64</v>
      </c>
      <c r="AL31" s="147">
        <v>28</v>
      </c>
      <c r="AM31" s="45">
        <v>13322178.68</v>
      </c>
      <c r="AN31" s="45">
        <v>9991633.9100000001</v>
      </c>
      <c r="AO31" s="45">
        <v>10127913.529999999</v>
      </c>
      <c r="AP31" s="144">
        <v>7595935.1200000001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36</v>
      </c>
      <c r="E32" s="45">
        <v>27410348.16</v>
      </c>
      <c r="F32" s="47">
        <v>20557761.030000001</v>
      </c>
      <c r="G32" s="329"/>
      <c r="H32" s="237">
        <v>18</v>
      </c>
      <c r="I32" s="47">
        <v>11824262.66</v>
      </c>
      <c r="J32" s="47">
        <v>8868196.9499999993</v>
      </c>
      <c r="K32" s="333"/>
      <c r="L32" s="146">
        <v>15</v>
      </c>
      <c r="M32" s="45">
        <v>11991723.92</v>
      </c>
      <c r="N32" s="144">
        <v>8993792.9100000001</v>
      </c>
      <c r="O32" s="143">
        <v>21</v>
      </c>
      <c r="P32" s="45">
        <v>12142380.99</v>
      </c>
      <c r="Q32" s="45">
        <v>9106785.7000000011</v>
      </c>
      <c r="R32" s="250"/>
      <c r="S32" s="49">
        <v>3</v>
      </c>
      <c r="T32" s="45">
        <v>2744179.13</v>
      </c>
      <c r="U32" s="144">
        <v>2058134.34</v>
      </c>
      <c r="V32" s="146">
        <v>4</v>
      </c>
      <c r="W32" s="45">
        <v>45114.12</v>
      </c>
      <c r="X32" s="144">
        <v>33835.589999999997</v>
      </c>
      <c r="Y32" s="143">
        <v>18</v>
      </c>
      <c r="Z32" s="45">
        <v>9353087.7400000002</v>
      </c>
      <c r="AA32" s="45">
        <v>7014815.7700000014</v>
      </c>
      <c r="AB32" s="329"/>
      <c r="AC32" s="368">
        <v>20</v>
      </c>
      <c r="AD32" s="147">
        <v>25</v>
      </c>
      <c r="AE32" s="45">
        <v>11507142.16</v>
      </c>
      <c r="AF32" s="45">
        <v>8630356.5600000005</v>
      </c>
      <c r="AG32" s="250"/>
      <c r="AH32" s="49">
        <v>4</v>
      </c>
      <c r="AI32" s="45">
        <v>2021647.85</v>
      </c>
      <c r="AJ32" s="144">
        <v>718956.21</v>
      </c>
      <c r="AK32" s="143">
        <v>60</v>
      </c>
      <c r="AL32" s="147">
        <v>26</v>
      </c>
      <c r="AM32" s="45">
        <v>12913907.369999999</v>
      </c>
      <c r="AN32" s="45">
        <v>9685430.4399999995</v>
      </c>
      <c r="AO32" s="45">
        <v>9957913.5299999993</v>
      </c>
      <c r="AP32" s="144">
        <v>7468435.1200000001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5</v>
      </c>
      <c r="E33" s="45">
        <v>605683.68000000005</v>
      </c>
      <c r="F33" s="47">
        <v>454262.74</v>
      </c>
      <c r="G33" s="329"/>
      <c r="H33" s="237">
        <v>2</v>
      </c>
      <c r="I33" s="47">
        <v>408271.31</v>
      </c>
      <c r="J33" s="47">
        <v>306203.46999999997</v>
      </c>
      <c r="K33" s="333"/>
      <c r="L33" s="146">
        <v>3</v>
      </c>
      <c r="M33" s="45">
        <v>197412.37</v>
      </c>
      <c r="N33" s="144">
        <v>148059.26999999999</v>
      </c>
      <c r="O33" s="143">
        <v>2</v>
      </c>
      <c r="P33" s="45">
        <v>408271.31</v>
      </c>
      <c r="Q33" s="45">
        <v>306203.46999999997</v>
      </c>
      <c r="R33" s="250"/>
      <c r="S33" s="49">
        <v>0</v>
      </c>
      <c r="T33" s="45">
        <v>0</v>
      </c>
      <c r="U33" s="144">
        <v>0</v>
      </c>
      <c r="V33" s="146">
        <v>0</v>
      </c>
      <c r="W33" s="45">
        <v>0</v>
      </c>
      <c r="X33" s="144">
        <v>0</v>
      </c>
      <c r="Y33" s="143">
        <v>2</v>
      </c>
      <c r="Z33" s="45">
        <v>408271.31</v>
      </c>
      <c r="AA33" s="45">
        <v>306203.46999999997</v>
      </c>
      <c r="AB33" s="329"/>
      <c r="AC33" s="368">
        <v>2</v>
      </c>
      <c r="AD33" s="147">
        <v>2</v>
      </c>
      <c r="AE33" s="45">
        <v>408271.31</v>
      </c>
      <c r="AF33" s="45">
        <v>306203.46999999997</v>
      </c>
      <c r="AG33" s="250"/>
      <c r="AH33" s="49">
        <v>0</v>
      </c>
      <c r="AI33" s="45">
        <v>0</v>
      </c>
      <c r="AJ33" s="144">
        <v>0</v>
      </c>
      <c r="AK33" s="143">
        <v>4</v>
      </c>
      <c r="AL33" s="147">
        <v>2</v>
      </c>
      <c r="AM33" s="45">
        <v>408271.31</v>
      </c>
      <c r="AN33" s="45">
        <v>306203.46999999997</v>
      </c>
      <c r="AO33" s="45">
        <v>170000</v>
      </c>
      <c r="AP33" s="144">
        <v>127500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0</v>
      </c>
      <c r="E34" s="45">
        <v>0</v>
      </c>
      <c r="F34" s="47">
        <v>0</v>
      </c>
      <c r="G34" s="329"/>
      <c r="H34" s="237">
        <v>0</v>
      </c>
      <c r="I34" s="47">
        <v>0</v>
      </c>
      <c r="J34" s="47">
        <v>0</v>
      </c>
      <c r="K34" s="333"/>
      <c r="L34" s="146">
        <v>0</v>
      </c>
      <c r="M34" s="45">
        <v>0</v>
      </c>
      <c r="N34" s="144">
        <v>0</v>
      </c>
      <c r="O34" s="143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0</v>
      </c>
      <c r="Z34" s="45">
        <v>0</v>
      </c>
      <c r="AA34" s="45">
        <v>0</v>
      </c>
      <c r="AB34" s="329"/>
      <c r="AC34" s="368">
        <v>0</v>
      </c>
      <c r="AD34" s="147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3">
        <v>0</v>
      </c>
      <c r="AL34" s="147">
        <v>0</v>
      </c>
      <c r="AM34" s="45">
        <v>0</v>
      </c>
      <c r="AN34" s="45">
        <v>0</v>
      </c>
      <c r="AO34" s="45">
        <v>0</v>
      </c>
      <c r="AP34" s="144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70</v>
      </c>
      <c r="E36" s="45">
        <v>15339337.689999999</v>
      </c>
      <c r="F36" s="47">
        <v>11504503.02</v>
      </c>
      <c r="G36" s="329"/>
      <c r="H36" s="237">
        <v>67</v>
      </c>
      <c r="I36" s="47">
        <v>15176846.489999995</v>
      </c>
      <c r="J36" s="47">
        <v>11382634.629999999</v>
      </c>
      <c r="K36" s="333"/>
      <c r="L36" s="146">
        <v>2</v>
      </c>
      <c r="M36" s="45">
        <v>133746.1</v>
      </c>
      <c r="N36" s="144">
        <v>100309.57</v>
      </c>
      <c r="O36" s="143">
        <v>68</v>
      </c>
      <c r="P36" s="45">
        <v>14800725.899999999</v>
      </c>
      <c r="Q36" s="45">
        <v>11100544.199999999</v>
      </c>
      <c r="R36" s="250"/>
      <c r="S36" s="49">
        <v>1</v>
      </c>
      <c r="T36" s="45">
        <v>28745.1</v>
      </c>
      <c r="U36" s="144">
        <v>21558.82</v>
      </c>
      <c r="V36" s="146">
        <v>1</v>
      </c>
      <c r="W36" s="45">
        <v>3446.45</v>
      </c>
      <c r="X36" s="144">
        <v>2584.84</v>
      </c>
      <c r="Y36" s="143">
        <v>67</v>
      </c>
      <c r="Z36" s="45">
        <v>14768534.35</v>
      </c>
      <c r="AA36" s="45">
        <v>11076400.539999999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68</v>
      </c>
      <c r="AL36" s="147">
        <v>68</v>
      </c>
      <c r="AM36" s="45">
        <v>14797279.449999999</v>
      </c>
      <c r="AN36" s="45">
        <v>11097959.359999999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2</v>
      </c>
      <c r="E37" s="45">
        <v>695093</v>
      </c>
      <c r="F37" s="47">
        <v>521319.75</v>
      </c>
      <c r="G37" s="329"/>
      <c r="H37" s="237">
        <v>1</v>
      </c>
      <c r="I37" s="47">
        <v>467093</v>
      </c>
      <c r="J37" s="47">
        <v>350319.75</v>
      </c>
      <c r="K37" s="333"/>
      <c r="L37" s="146">
        <v>1</v>
      </c>
      <c r="M37" s="45">
        <v>228000</v>
      </c>
      <c r="N37" s="144">
        <v>171000</v>
      </c>
      <c r="O37" s="143">
        <v>1</v>
      </c>
      <c r="P37" s="45">
        <v>467093</v>
      </c>
      <c r="Q37" s="45">
        <v>350319.75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1</v>
      </c>
      <c r="Z37" s="45">
        <v>467093</v>
      </c>
      <c r="AA37" s="45">
        <v>350319.75</v>
      </c>
      <c r="AB37" s="329"/>
      <c r="AC37" s="368">
        <v>1</v>
      </c>
      <c r="AD37" s="147">
        <v>1</v>
      </c>
      <c r="AE37" s="45">
        <v>467093</v>
      </c>
      <c r="AF37" s="45">
        <v>350319.75</v>
      </c>
      <c r="AG37" s="250"/>
      <c r="AH37" s="49">
        <v>0</v>
      </c>
      <c r="AI37" s="45">
        <v>0</v>
      </c>
      <c r="AJ37" s="144">
        <v>0</v>
      </c>
      <c r="AK37" s="143">
        <v>3</v>
      </c>
      <c r="AL37" s="147">
        <v>1</v>
      </c>
      <c r="AM37" s="45">
        <v>467093</v>
      </c>
      <c r="AN37" s="45">
        <v>350319.75</v>
      </c>
      <c r="AO37" s="45">
        <v>280000</v>
      </c>
      <c r="AP37" s="144">
        <v>210000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46</v>
      </c>
      <c r="E39" s="45">
        <v>2071584.48</v>
      </c>
      <c r="F39" s="45">
        <v>1553688.27</v>
      </c>
      <c r="G39" s="329"/>
      <c r="H39" s="237">
        <v>44</v>
      </c>
      <c r="I39" s="45">
        <v>2028211.6300000001</v>
      </c>
      <c r="J39" s="45">
        <v>1521158.64</v>
      </c>
      <c r="K39" s="333"/>
      <c r="L39" s="146">
        <v>1</v>
      </c>
      <c r="M39" s="45">
        <v>31787.85</v>
      </c>
      <c r="N39" s="144">
        <v>23840.880000000001</v>
      </c>
      <c r="O39" s="143">
        <v>45</v>
      </c>
      <c r="P39" s="45">
        <v>1629666.2000000004</v>
      </c>
      <c r="Q39" s="45">
        <v>1222249.5900000003</v>
      </c>
      <c r="R39" s="250"/>
      <c r="S39" s="49">
        <v>1</v>
      </c>
      <c r="T39" s="45">
        <v>11585</v>
      </c>
      <c r="U39" s="144">
        <v>8688.75</v>
      </c>
      <c r="V39" s="146">
        <v>0</v>
      </c>
      <c r="W39" s="45">
        <v>0</v>
      </c>
      <c r="X39" s="144">
        <v>0</v>
      </c>
      <c r="Y39" s="143">
        <v>44</v>
      </c>
      <c r="Z39" s="45">
        <v>1618081.2000000004</v>
      </c>
      <c r="AA39" s="45">
        <v>1213560.8400000003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90</v>
      </c>
      <c r="AL39" s="147">
        <v>45</v>
      </c>
      <c r="AM39" s="45">
        <v>1629666.2</v>
      </c>
      <c r="AN39" s="45">
        <v>1222249.42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49</v>
      </c>
      <c r="E49" s="494">
        <v>7863511.46</v>
      </c>
      <c r="F49" s="494">
        <v>5897633.4500000002</v>
      </c>
      <c r="G49" s="495">
        <v>0</v>
      </c>
      <c r="H49" s="493">
        <v>38</v>
      </c>
      <c r="I49" s="494">
        <v>2682674.0300000003</v>
      </c>
      <c r="J49" s="494">
        <v>2012005.4200000002</v>
      </c>
      <c r="K49" s="495">
        <v>0</v>
      </c>
      <c r="L49" s="493">
        <v>11</v>
      </c>
      <c r="M49" s="494">
        <v>5180837.43</v>
      </c>
      <c r="N49" s="498">
        <v>3885628.03</v>
      </c>
      <c r="O49" s="502">
        <v>38</v>
      </c>
      <c r="P49" s="494">
        <v>2081573.03</v>
      </c>
      <c r="Q49" s="494">
        <v>1561179.66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38</v>
      </c>
      <c r="Z49" s="494">
        <v>2081573.03</v>
      </c>
      <c r="AA49" s="494">
        <v>1561179.66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42</v>
      </c>
      <c r="AL49" s="504">
        <v>42</v>
      </c>
      <c r="AM49" s="494">
        <v>2139079.15</v>
      </c>
      <c r="AN49" s="494">
        <v>1604309.24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49</v>
      </c>
      <c r="E52" s="45">
        <v>7863511.46</v>
      </c>
      <c r="F52" s="47">
        <v>5897633.4500000002</v>
      </c>
      <c r="G52" s="329"/>
      <c r="H52" s="237">
        <v>38</v>
      </c>
      <c r="I52" s="47">
        <v>2682674.0300000003</v>
      </c>
      <c r="J52" s="47">
        <v>2012005.4200000002</v>
      </c>
      <c r="K52" s="333"/>
      <c r="L52" s="146">
        <v>11</v>
      </c>
      <c r="M52" s="45">
        <v>5180837.43</v>
      </c>
      <c r="N52" s="144">
        <v>3885628.03</v>
      </c>
      <c r="O52" s="143">
        <v>38</v>
      </c>
      <c r="P52" s="45">
        <v>2081573.03</v>
      </c>
      <c r="Q52" s="45">
        <v>1561179.66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38</v>
      </c>
      <c r="Z52" s="45">
        <v>2081573.03</v>
      </c>
      <c r="AA52" s="45">
        <v>1561179.66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42</v>
      </c>
      <c r="AL52" s="147">
        <v>42</v>
      </c>
      <c r="AM52" s="45">
        <v>2139079.15</v>
      </c>
      <c r="AN52" s="45">
        <v>1604309.24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3</v>
      </c>
      <c r="E53" s="45">
        <v>4979774</v>
      </c>
      <c r="F53" s="47">
        <v>3734830.5</v>
      </c>
      <c r="G53" s="329"/>
      <c r="H53" s="237">
        <v>0</v>
      </c>
      <c r="I53" s="47">
        <v>0</v>
      </c>
      <c r="J53" s="47">
        <v>0</v>
      </c>
      <c r="K53" s="333"/>
      <c r="L53" s="146">
        <v>3</v>
      </c>
      <c r="M53" s="45">
        <v>4979774</v>
      </c>
      <c r="N53" s="144">
        <v>3734830.5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46</v>
      </c>
      <c r="E54" s="158">
        <v>2883737.46</v>
      </c>
      <c r="F54" s="288">
        <v>2162802.9500000002</v>
      </c>
      <c r="G54" s="330"/>
      <c r="H54" s="305">
        <v>38</v>
      </c>
      <c r="I54" s="288">
        <v>2682674.0300000003</v>
      </c>
      <c r="J54" s="288">
        <v>2012005.4200000002</v>
      </c>
      <c r="K54" s="334"/>
      <c r="L54" s="164">
        <v>8</v>
      </c>
      <c r="M54" s="158">
        <v>201063.43</v>
      </c>
      <c r="N54" s="163">
        <v>150797.53</v>
      </c>
      <c r="O54" s="157">
        <v>38</v>
      </c>
      <c r="P54" s="158">
        <v>2081573.03</v>
      </c>
      <c r="Q54" s="158">
        <v>1561179.66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38</v>
      </c>
      <c r="Z54" s="158">
        <v>2081573.03</v>
      </c>
      <c r="AA54" s="158">
        <v>1561179.66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42</v>
      </c>
      <c r="AL54" s="165">
        <v>42</v>
      </c>
      <c r="AM54" s="158">
        <v>2139079.15</v>
      </c>
      <c r="AN54" s="158">
        <v>1604309.24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s="196" customFormat="1" ht="18.75" thickBot="1" x14ac:dyDescent="0.3">
      <c r="A62" s="387"/>
      <c r="B62" s="521" t="s">
        <v>96</v>
      </c>
      <c r="C62" s="487">
        <f>'Zestawienie syntetyczne'!B62</f>
        <v>2744523913.736351</v>
      </c>
      <c r="D62" s="493">
        <v>215</v>
      </c>
      <c r="E62" s="494">
        <v>59560058.469999999</v>
      </c>
      <c r="F62" s="494">
        <v>44670043.260000005</v>
      </c>
      <c r="G62" s="495">
        <v>0</v>
      </c>
      <c r="H62" s="493">
        <v>174</v>
      </c>
      <c r="I62" s="494">
        <v>37787359.11999999</v>
      </c>
      <c r="J62" s="494">
        <v>28340518.859999999</v>
      </c>
      <c r="K62" s="495">
        <v>0</v>
      </c>
      <c r="L62" s="493">
        <v>36</v>
      </c>
      <c r="M62" s="494">
        <v>18138007.669999998</v>
      </c>
      <c r="N62" s="498">
        <v>13603505.66</v>
      </c>
      <c r="O62" s="502">
        <v>179</v>
      </c>
      <c r="P62" s="494">
        <v>36729710.43</v>
      </c>
      <c r="Q62" s="494">
        <v>27547282.370000001</v>
      </c>
      <c r="R62" s="499">
        <v>0</v>
      </c>
      <c r="S62" s="500">
        <v>5</v>
      </c>
      <c r="T62" s="494">
        <v>2784509.23</v>
      </c>
      <c r="U62" s="498">
        <v>2088381.9100000001</v>
      </c>
      <c r="V62" s="493">
        <v>5</v>
      </c>
      <c r="W62" s="494">
        <v>48560.57</v>
      </c>
      <c r="X62" s="498">
        <v>36420.429999999993</v>
      </c>
      <c r="Y62" s="502">
        <v>174</v>
      </c>
      <c r="Z62" s="494">
        <v>33896640.629999995</v>
      </c>
      <c r="AA62" s="494">
        <v>25422480.030000001</v>
      </c>
      <c r="AB62" s="495">
        <v>0</v>
      </c>
      <c r="AC62" s="503">
        <v>27</v>
      </c>
      <c r="AD62" s="504">
        <v>36</v>
      </c>
      <c r="AE62" s="494">
        <v>16932849.07</v>
      </c>
      <c r="AF62" s="494">
        <v>12699636.720000001</v>
      </c>
      <c r="AG62" s="499">
        <v>0</v>
      </c>
      <c r="AH62" s="500">
        <v>4</v>
      </c>
      <c r="AI62" s="494">
        <v>2021647.85</v>
      </c>
      <c r="AJ62" s="498">
        <v>1368613.6099999999</v>
      </c>
      <c r="AK62" s="502">
        <v>275</v>
      </c>
      <c r="AL62" s="504">
        <v>188</v>
      </c>
      <c r="AM62" s="494">
        <v>36905639.079999998</v>
      </c>
      <c r="AN62" s="494">
        <v>27679228.619999997</v>
      </c>
      <c r="AO62" s="494">
        <v>10407913.529999999</v>
      </c>
      <c r="AP62" s="498">
        <v>7805935.1200000001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72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72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72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I66" s="9"/>
      <c r="J66" s="9"/>
      <c r="K66" s="9"/>
      <c r="L66" s="121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I67" s="9"/>
      <c r="J67" s="9"/>
      <c r="K67" s="9"/>
      <c r="L67" s="121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6"/>
      <c r="F68" s="113"/>
      <c r="G68" s="6"/>
      <c r="H68" s="6"/>
      <c r="I68" s="6"/>
      <c r="J68" s="6"/>
      <c r="K68" s="6"/>
      <c r="L68" s="121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6"/>
      <c r="F69" s="113"/>
      <c r="G69" s="6"/>
      <c r="H69" s="6"/>
      <c r="I69" s="6"/>
      <c r="J69" s="6"/>
      <c r="K69" s="6"/>
      <c r="L69" s="121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6"/>
      <c r="F70" s="113"/>
      <c r="G70" s="6"/>
      <c r="H70" s="6"/>
      <c r="I70" s="6"/>
      <c r="J70" s="6"/>
      <c r="K70" s="6"/>
      <c r="L70" s="121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6"/>
      <c r="F71" s="113"/>
      <c r="G71" s="6"/>
      <c r="H71" s="6"/>
      <c r="I71" s="6"/>
      <c r="J71" s="6"/>
      <c r="K71" s="6"/>
      <c r="L71" s="121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G72" s="15"/>
      <c r="I72" s="9"/>
      <c r="J72" s="9"/>
      <c r="K72" s="9"/>
      <c r="L72" s="121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G73" s="15"/>
      <c r="I73" s="9"/>
      <c r="J73" s="9"/>
      <c r="K73" s="9"/>
      <c r="L73" s="121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G74" s="15"/>
      <c r="I74" s="9"/>
      <c r="J74" s="9"/>
      <c r="K74" s="9"/>
      <c r="L74" s="121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G75" s="15"/>
      <c r="I75" s="9"/>
      <c r="J75" s="9"/>
      <c r="K75" s="9"/>
      <c r="L75" s="121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G76" s="15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G77" s="15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G78" s="15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G79" s="15"/>
      <c r="I79" s="9"/>
      <c r="J79" s="9"/>
      <c r="K79" s="9"/>
      <c r="S79" s="17"/>
    </row>
    <row r="80" spans="2:42" x14ac:dyDescent="0.25">
      <c r="C80" s="112"/>
      <c r="G80" s="15"/>
      <c r="I80" s="9"/>
      <c r="J80" s="9"/>
      <c r="K80" s="9"/>
    </row>
    <row r="81" spans="3:11" x14ac:dyDescent="0.25">
      <c r="C81" s="112"/>
      <c r="G81" s="15"/>
      <c r="I81" s="9"/>
      <c r="J81" s="9"/>
      <c r="K81" s="9"/>
    </row>
    <row r="82" spans="3:11" x14ac:dyDescent="0.25">
      <c r="C82" s="112"/>
      <c r="G82" s="15"/>
      <c r="I82" s="9"/>
      <c r="J82" s="9"/>
      <c r="K82" s="9"/>
    </row>
    <row r="83" spans="3:11" x14ac:dyDescent="0.25">
      <c r="C83" s="112"/>
      <c r="G83" s="15"/>
      <c r="I83" s="9"/>
      <c r="J83" s="9"/>
      <c r="K83" s="9"/>
    </row>
    <row r="84" spans="3:11" x14ac:dyDescent="0.25">
      <c r="C84" s="112"/>
      <c r="G84" s="15"/>
      <c r="I84" s="9"/>
      <c r="J84" s="9"/>
      <c r="K84" s="9"/>
    </row>
    <row r="85" spans="3:11" x14ac:dyDescent="0.25">
      <c r="C85" s="112"/>
      <c r="G85" s="15"/>
      <c r="I85" s="9"/>
      <c r="J85" s="9"/>
      <c r="K85" s="9"/>
    </row>
    <row r="86" spans="3:11" x14ac:dyDescent="0.25">
      <c r="C86" s="112"/>
      <c r="G86" s="15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15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9" hidden="1" customWidth="1"/>
    <col min="9" max="9" width="27.7109375" style="8" hidden="1" customWidth="1"/>
    <col min="10" max="10" width="24.7109375" style="8" hidden="1" customWidth="1"/>
    <col min="11" max="11" width="30.140625" style="8" hidden="1" customWidth="1"/>
    <col min="12" max="12" width="23.7109375" style="15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33" style="8" hidden="1" customWidth="1"/>
    <col min="19" max="19" width="33.85546875" style="8" bestFit="1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1.28515625" style="372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2">
      <c r="B1" s="413"/>
      <c r="C1" s="414"/>
      <c r="D1" s="443"/>
      <c r="E1" s="415"/>
      <c r="F1" s="415"/>
      <c r="G1" s="415"/>
      <c r="H1" s="443"/>
      <c r="I1" s="415"/>
      <c r="J1" s="415"/>
      <c r="K1" s="415"/>
      <c r="L1" s="637"/>
      <c r="M1" s="637"/>
      <c r="N1" s="637"/>
      <c r="O1" s="435"/>
      <c r="Y1" s="382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43"/>
      <c r="E2" s="415"/>
      <c r="F2" s="415"/>
      <c r="G2" s="415"/>
      <c r="H2" s="443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38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107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48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1.2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42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2" t="s">
        <v>10</v>
      </c>
      <c r="E5" s="277" t="s">
        <v>11</v>
      </c>
      <c r="F5" s="278" t="s">
        <v>12</v>
      </c>
      <c r="G5" s="280" t="s">
        <v>13</v>
      </c>
      <c r="H5" s="402" t="s">
        <v>10</v>
      </c>
      <c r="I5" s="279" t="s">
        <v>11</v>
      </c>
      <c r="J5" s="279" t="s">
        <v>12</v>
      </c>
      <c r="K5" s="401" t="s">
        <v>13</v>
      </c>
      <c r="L5" s="307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89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19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2</v>
      </c>
      <c r="E6" s="476">
        <v>563873.76</v>
      </c>
      <c r="F6" s="491">
        <v>422905.31</v>
      </c>
      <c r="G6" s="484">
        <v>0</v>
      </c>
      <c r="H6" s="475">
        <v>1</v>
      </c>
      <c r="I6" s="476">
        <v>319077.46999999997</v>
      </c>
      <c r="J6" s="491">
        <v>239308.1</v>
      </c>
      <c r="K6" s="484">
        <v>0</v>
      </c>
      <c r="L6" s="475">
        <v>1</v>
      </c>
      <c r="M6" s="476">
        <v>244796.29</v>
      </c>
      <c r="N6" s="480">
        <v>183597.21</v>
      </c>
      <c r="O6" s="488">
        <v>1</v>
      </c>
      <c r="P6" s="476">
        <v>319077.46000000002</v>
      </c>
      <c r="Q6" s="476">
        <v>239308.09</v>
      </c>
      <c r="R6" s="481">
        <v>0</v>
      </c>
      <c r="S6" s="482">
        <v>0</v>
      </c>
      <c r="T6" s="476">
        <v>0</v>
      </c>
      <c r="U6" s="480">
        <v>0</v>
      </c>
      <c r="V6" s="475">
        <v>1</v>
      </c>
      <c r="W6" s="476">
        <v>2589.91</v>
      </c>
      <c r="X6" s="480">
        <v>1942.43</v>
      </c>
      <c r="Y6" s="488">
        <v>1</v>
      </c>
      <c r="Z6" s="476">
        <v>316487.55000000005</v>
      </c>
      <c r="AA6" s="476">
        <v>237365.66</v>
      </c>
      <c r="AB6" s="484">
        <v>0</v>
      </c>
      <c r="AC6" s="489">
        <v>1</v>
      </c>
      <c r="AD6" s="490">
        <v>2</v>
      </c>
      <c r="AE6" s="476">
        <v>303928.53999999998</v>
      </c>
      <c r="AF6" s="476">
        <v>227946.4</v>
      </c>
      <c r="AG6" s="481">
        <v>0</v>
      </c>
      <c r="AH6" s="482">
        <v>0</v>
      </c>
      <c r="AI6" s="476">
        <v>0</v>
      </c>
      <c r="AJ6" s="480">
        <v>12559.01</v>
      </c>
      <c r="AK6" s="488">
        <v>2</v>
      </c>
      <c r="AL6" s="490">
        <v>1</v>
      </c>
      <c r="AM6" s="476">
        <v>303928.53999999998</v>
      </c>
      <c r="AN6" s="476">
        <v>227946.4</v>
      </c>
      <c r="AO6" s="476">
        <v>0</v>
      </c>
      <c r="AP6" s="480">
        <v>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2</v>
      </c>
      <c r="E17" s="45">
        <v>563873.76</v>
      </c>
      <c r="F17" s="45">
        <v>422905.31</v>
      </c>
      <c r="G17" s="329"/>
      <c r="H17" s="237">
        <v>1</v>
      </c>
      <c r="I17" s="47">
        <v>319077.46999999997</v>
      </c>
      <c r="J17" s="47">
        <v>239308.1</v>
      </c>
      <c r="K17" s="333"/>
      <c r="L17" s="146">
        <v>1</v>
      </c>
      <c r="M17" s="45">
        <v>244796.29</v>
      </c>
      <c r="N17" s="144">
        <v>183597.21</v>
      </c>
      <c r="O17" s="143">
        <v>1</v>
      </c>
      <c r="P17" s="45">
        <v>319077.46000000002</v>
      </c>
      <c r="Q17" s="45">
        <v>239308.09</v>
      </c>
      <c r="R17" s="250"/>
      <c r="S17" s="49">
        <v>0</v>
      </c>
      <c r="T17" s="45">
        <v>0</v>
      </c>
      <c r="U17" s="144">
        <v>0</v>
      </c>
      <c r="V17" s="146">
        <v>1</v>
      </c>
      <c r="W17" s="45">
        <v>2589.91</v>
      </c>
      <c r="X17" s="144">
        <v>1942.43</v>
      </c>
      <c r="Y17" s="143">
        <v>1</v>
      </c>
      <c r="Z17" s="45">
        <v>316487.55000000005</v>
      </c>
      <c r="AA17" s="45">
        <v>237365.66</v>
      </c>
      <c r="AB17" s="329"/>
      <c r="AC17" s="368">
        <v>1</v>
      </c>
      <c r="AD17" s="147">
        <v>2</v>
      </c>
      <c r="AE17" s="45">
        <v>303928.53999999998</v>
      </c>
      <c r="AF17" s="45">
        <v>227946.4</v>
      </c>
      <c r="AG17" s="250"/>
      <c r="AH17" s="49">
        <v>0</v>
      </c>
      <c r="AI17" s="45">
        <v>0</v>
      </c>
      <c r="AJ17" s="144">
        <v>12559.01</v>
      </c>
      <c r="AK17" s="143">
        <v>2</v>
      </c>
      <c r="AL17" s="147">
        <v>1</v>
      </c>
      <c r="AM17" s="45">
        <v>303928.53999999998</v>
      </c>
      <c r="AN17" s="45">
        <v>227946.4</v>
      </c>
      <c r="AO17" s="45">
        <v>0</v>
      </c>
      <c r="AP17" s="144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ht="72.75" thickBot="1" x14ac:dyDescent="0.3">
      <c r="A28" s="387"/>
      <c r="B28" s="486" t="s">
        <v>93</v>
      </c>
      <c r="C28" s="487">
        <f>'Zestawienie syntetyczne'!B28</f>
        <v>755057664.9144603</v>
      </c>
      <c r="D28" s="508">
        <v>129</v>
      </c>
      <c r="E28" s="509">
        <v>15632697.579999998</v>
      </c>
      <c r="F28" s="509">
        <v>11724522.85</v>
      </c>
      <c r="G28" s="484">
        <v>0</v>
      </c>
      <c r="H28" s="475">
        <v>118</v>
      </c>
      <c r="I28" s="476">
        <v>14089555.690000003</v>
      </c>
      <c r="J28" s="476">
        <v>10567166.449999999</v>
      </c>
      <c r="K28" s="484">
        <v>0</v>
      </c>
      <c r="L28" s="475">
        <v>9</v>
      </c>
      <c r="M28" s="476">
        <v>973873.96000000008</v>
      </c>
      <c r="N28" s="480">
        <v>730405.46000000008</v>
      </c>
      <c r="O28" s="488">
        <v>120</v>
      </c>
      <c r="P28" s="476">
        <v>14410854.890000001</v>
      </c>
      <c r="Q28" s="476">
        <v>10808140.85</v>
      </c>
      <c r="R28" s="481">
        <v>0</v>
      </c>
      <c r="S28" s="482">
        <v>2</v>
      </c>
      <c r="T28" s="476">
        <v>569267.92999999993</v>
      </c>
      <c r="U28" s="480">
        <v>426950.94</v>
      </c>
      <c r="V28" s="475">
        <v>7</v>
      </c>
      <c r="W28" s="476">
        <v>96880.78</v>
      </c>
      <c r="X28" s="480">
        <v>72660.58</v>
      </c>
      <c r="Y28" s="488">
        <v>118</v>
      </c>
      <c r="Z28" s="476">
        <v>13744706.18</v>
      </c>
      <c r="AA28" s="476">
        <v>10308529.33</v>
      </c>
      <c r="AB28" s="484">
        <v>0</v>
      </c>
      <c r="AC28" s="489">
        <v>25</v>
      </c>
      <c r="AD28" s="490">
        <v>29</v>
      </c>
      <c r="AE28" s="476">
        <v>3085099.5</v>
      </c>
      <c r="AF28" s="476">
        <v>2313824.56</v>
      </c>
      <c r="AG28" s="481">
        <v>0</v>
      </c>
      <c r="AH28" s="482">
        <v>1</v>
      </c>
      <c r="AI28" s="476">
        <v>200250</v>
      </c>
      <c r="AJ28" s="480">
        <v>36822.9</v>
      </c>
      <c r="AK28" s="488">
        <v>153</v>
      </c>
      <c r="AL28" s="490">
        <v>118</v>
      </c>
      <c r="AM28" s="476">
        <v>13707883.279999997</v>
      </c>
      <c r="AN28" s="476">
        <v>10280912.02</v>
      </c>
      <c r="AO28" s="476">
        <v>7500</v>
      </c>
      <c r="AP28" s="480">
        <v>5625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3</v>
      </c>
      <c r="E30" s="45">
        <v>183050</v>
      </c>
      <c r="F30" s="47">
        <v>137287.5</v>
      </c>
      <c r="G30" s="329"/>
      <c r="H30" s="237">
        <v>2</v>
      </c>
      <c r="I30" s="47">
        <v>177050</v>
      </c>
      <c r="J30" s="47">
        <v>132787.5</v>
      </c>
      <c r="K30" s="333"/>
      <c r="L30" s="146">
        <v>1</v>
      </c>
      <c r="M30" s="45">
        <v>6000</v>
      </c>
      <c r="N30" s="144">
        <v>4500</v>
      </c>
      <c r="O30" s="143">
        <v>2</v>
      </c>
      <c r="P30" s="45">
        <v>177050</v>
      </c>
      <c r="Q30" s="45">
        <v>132787.5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2</v>
      </c>
      <c r="Z30" s="45">
        <v>177050</v>
      </c>
      <c r="AA30" s="45">
        <v>132787.5</v>
      </c>
      <c r="AB30" s="329"/>
      <c r="AC30" s="368">
        <v>2</v>
      </c>
      <c r="AD30" s="147">
        <v>2</v>
      </c>
      <c r="AE30" s="45">
        <v>177050</v>
      </c>
      <c r="AF30" s="45">
        <v>132787.5</v>
      </c>
      <c r="AG30" s="250"/>
      <c r="AH30" s="49">
        <v>0</v>
      </c>
      <c r="AI30" s="45">
        <v>0</v>
      </c>
      <c r="AJ30" s="144">
        <v>0</v>
      </c>
      <c r="AK30" s="143">
        <v>2</v>
      </c>
      <c r="AL30" s="147">
        <v>2</v>
      </c>
      <c r="AM30" s="45">
        <v>177050</v>
      </c>
      <c r="AN30" s="45">
        <v>132787.5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30</v>
      </c>
      <c r="E31" s="45">
        <v>4437884.8099999996</v>
      </c>
      <c r="F31" s="45">
        <v>3328413.52</v>
      </c>
      <c r="G31" s="329">
        <v>0</v>
      </c>
      <c r="H31" s="146">
        <v>23</v>
      </c>
      <c r="I31" s="47">
        <v>2987854.72</v>
      </c>
      <c r="J31" s="47">
        <v>2240890.9699999997</v>
      </c>
      <c r="K31" s="329">
        <v>0</v>
      </c>
      <c r="L31" s="146">
        <v>5</v>
      </c>
      <c r="M31" s="45">
        <v>880762.16</v>
      </c>
      <c r="N31" s="144">
        <v>660571.6100000001</v>
      </c>
      <c r="O31" s="143">
        <v>25</v>
      </c>
      <c r="P31" s="45">
        <v>3383918.4799999995</v>
      </c>
      <c r="Q31" s="45">
        <v>2537938.7899999996</v>
      </c>
      <c r="R31" s="250">
        <v>0</v>
      </c>
      <c r="S31" s="49">
        <v>2</v>
      </c>
      <c r="T31" s="45">
        <v>569267.92999999993</v>
      </c>
      <c r="U31" s="144">
        <v>426950.94</v>
      </c>
      <c r="V31" s="146">
        <v>7</v>
      </c>
      <c r="W31" s="45">
        <v>96880.78</v>
      </c>
      <c r="X31" s="144">
        <v>72660.58</v>
      </c>
      <c r="Y31" s="143">
        <v>23</v>
      </c>
      <c r="Z31" s="45">
        <v>2717769.7699999996</v>
      </c>
      <c r="AA31" s="45">
        <v>2038327.2699999996</v>
      </c>
      <c r="AB31" s="329">
        <v>0</v>
      </c>
      <c r="AC31" s="368">
        <v>23</v>
      </c>
      <c r="AD31" s="147">
        <v>27</v>
      </c>
      <c r="AE31" s="45">
        <v>2908049.5</v>
      </c>
      <c r="AF31" s="45">
        <v>2181037.06</v>
      </c>
      <c r="AG31" s="250">
        <v>0</v>
      </c>
      <c r="AH31" s="49">
        <v>1</v>
      </c>
      <c r="AI31" s="45">
        <v>200250</v>
      </c>
      <c r="AJ31" s="144">
        <v>36822.9</v>
      </c>
      <c r="AK31" s="143">
        <v>27</v>
      </c>
      <c r="AL31" s="147">
        <v>23</v>
      </c>
      <c r="AM31" s="45">
        <v>2680946.87</v>
      </c>
      <c r="AN31" s="45">
        <v>2010710.08</v>
      </c>
      <c r="AO31" s="45">
        <v>7500</v>
      </c>
      <c r="AP31" s="144">
        <v>5625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146">
        <v>25</v>
      </c>
      <c r="E32" s="45">
        <v>4269810.38</v>
      </c>
      <c r="F32" s="47">
        <v>3202357.7</v>
      </c>
      <c r="G32" s="329"/>
      <c r="H32" s="237">
        <v>19</v>
      </c>
      <c r="I32" s="47">
        <v>2875280.29</v>
      </c>
      <c r="J32" s="47">
        <v>2156460.15</v>
      </c>
      <c r="K32" s="333"/>
      <c r="L32" s="146">
        <v>5</v>
      </c>
      <c r="M32" s="45">
        <v>880762.16</v>
      </c>
      <c r="N32" s="144">
        <v>660571.6100000001</v>
      </c>
      <c r="O32" s="143">
        <v>20</v>
      </c>
      <c r="P32" s="45">
        <v>3215844.0599999996</v>
      </c>
      <c r="Q32" s="45">
        <v>2411882.9799999995</v>
      </c>
      <c r="R32" s="250"/>
      <c r="S32" s="49">
        <v>1</v>
      </c>
      <c r="T32" s="45">
        <v>513767.93</v>
      </c>
      <c r="U32" s="144">
        <v>385325.94</v>
      </c>
      <c r="V32" s="146">
        <v>7</v>
      </c>
      <c r="W32" s="45">
        <v>96880.78</v>
      </c>
      <c r="X32" s="144">
        <v>72660.58</v>
      </c>
      <c r="Y32" s="143">
        <v>19</v>
      </c>
      <c r="Z32" s="45">
        <v>2605195.3499999996</v>
      </c>
      <c r="AA32" s="45">
        <v>1953896.4599999995</v>
      </c>
      <c r="AB32" s="329"/>
      <c r="AC32" s="368">
        <v>19</v>
      </c>
      <c r="AD32" s="147">
        <v>23</v>
      </c>
      <c r="AE32" s="45">
        <v>2804503.8</v>
      </c>
      <c r="AF32" s="45">
        <v>2103377.79</v>
      </c>
      <c r="AG32" s="250"/>
      <c r="AH32" s="49">
        <v>1</v>
      </c>
      <c r="AI32" s="45">
        <v>200250</v>
      </c>
      <c r="AJ32" s="144">
        <v>27794.18</v>
      </c>
      <c r="AK32" s="143">
        <v>23</v>
      </c>
      <c r="AL32" s="147">
        <v>19</v>
      </c>
      <c r="AM32" s="45">
        <v>2577401.17</v>
      </c>
      <c r="AN32" s="45">
        <v>1933050.81</v>
      </c>
      <c r="AO32" s="45">
        <v>7500</v>
      </c>
      <c r="AP32" s="144">
        <v>5625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146">
        <v>5</v>
      </c>
      <c r="E33" s="45">
        <v>168074.43</v>
      </c>
      <c r="F33" s="47">
        <v>126055.82</v>
      </c>
      <c r="G33" s="329"/>
      <c r="H33" s="237">
        <v>4</v>
      </c>
      <c r="I33" s="47">
        <v>112574.43000000001</v>
      </c>
      <c r="J33" s="47">
        <v>84430.82</v>
      </c>
      <c r="K33" s="333"/>
      <c r="L33" s="146">
        <v>0</v>
      </c>
      <c r="M33" s="45">
        <v>0</v>
      </c>
      <c r="N33" s="144">
        <v>0</v>
      </c>
      <c r="O33" s="143">
        <v>5</v>
      </c>
      <c r="P33" s="45">
        <v>168074.41999999998</v>
      </c>
      <c r="Q33" s="45">
        <v>126055.81</v>
      </c>
      <c r="R33" s="250"/>
      <c r="S33" s="49">
        <v>1</v>
      </c>
      <c r="T33" s="45">
        <v>55500</v>
      </c>
      <c r="U33" s="144">
        <v>41625</v>
      </c>
      <c r="V33" s="146">
        <v>0</v>
      </c>
      <c r="W33" s="45">
        <v>0</v>
      </c>
      <c r="X33" s="144">
        <v>0</v>
      </c>
      <c r="Y33" s="143">
        <v>4</v>
      </c>
      <c r="Z33" s="45">
        <v>112574.41999999998</v>
      </c>
      <c r="AA33" s="45">
        <v>84430.81</v>
      </c>
      <c r="AB33" s="329"/>
      <c r="AC33" s="368">
        <v>4</v>
      </c>
      <c r="AD33" s="147">
        <v>4</v>
      </c>
      <c r="AE33" s="45">
        <v>103545.7</v>
      </c>
      <c r="AF33" s="45">
        <v>77659.27</v>
      </c>
      <c r="AG33" s="250"/>
      <c r="AH33" s="49">
        <v>0</v>
      </c>
      <c r="AI33" s="45">
        <v>0</v>
      </c>
      <c r="AJ33" s="144">
        <v>9028.7200000000012</v>
      </c>
      <c r="AK33" s="143">
        <v>4</v>
      </c>
      <c r="AL33" s="147">
        <v>4</v>
      </c>
      <c r="AM33" s="45">
        <v>103545.7</v>
      </c>
      <c r="AN33" s="45">
        <v>77659.27</v>
      </c>
      <c r="AO33" s="45">
        <v>0</v>
      </c>
      <c r="AP33" s="144">
        <v>0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146">
        <v>0</v>
      </c>
      <c r="E34" s="45">
        <v>0</v>
      </c>
      <c r="F34" s="47">
        <v>0</v>
      </c>
      <c r="G34" s="329"/>
      <c r="H34" s="237">
        <v>0</v>
      </c>
      <c r="I34" s="47">
        <v>0</v>
      </c>
      <c r="J34" s="47">
        <v>0</v>
      </c>
      <c r="K34" s="333"/>
      <c r="L34" s="146">
        <v>0</v>
      </c>
      <c r="M34" s="45">
        <v>0</v>
      </c>
      <c r="N34" s="144">
        <v>0</v>
      </c>
      <c r="O34" s="143">
        <v>0</v>
      </c>
      <c r="P34" s="45">
        <v>0</v>
      </c>
      <c r="Q34" s="45">
        <v>0</v>
      </c>
      <c r="R34" s="250"/>
      <c r="S34" s="49">
        <v>0</v>
      </c>
      <c r="T34" s="45">
        <v>0</v>
      </c>
      <c r="U34" s="144">
        <v>0</v>
      </c>
      <c r="V34" s="146">
        <v>0</v>
      </c>
      <c r="W34" s="45">
        <v>0</v>
      </c>
      <c r="X34" s="144">
        <v>0</v>
      </c>
      <c r="Y34" s="143">
        <v>0</v>
      </c>
      <c r="Z34" s="45">
        <v>0</v>
      </c>
      <c r="AA34" s="45">
        <v>0</v>
      </c>
      <c r="AB34" s="329"/>
      <c r="AC34" s="368">
        <v>0</v>
      </c>
      <c r="AD34" s="147">
        <v>0</v>
      </c>
      <c r="AE34" s="45">
        <v>0</v>
      </c>
      <c r="AF34" s="45">
        <v>0</v>
      </c>
      <c r="AG34" s="250"/>
      <c r="AH34" s="49">
        <v>0</v>
      </c>
      <c r="AI34" s="45">
        <v>0</v>
      </c>
      <c r="AJ34" s="144">
        <v>0</v>
      </c>
      <c r="AK34" s="143">
        <v>0</v>
      </c>
      <c r="AL34" s="147">
        <v>0</v>
      </c>
      <c r="AM34" s="45">
        <v>0</v>
      </c>
      <c r="AN34" s="45">
        <v>0</v>
      </c>
      <c r="AO34" s="45">
        <v>0</v>
      </c>
      <c r="AP34" s="144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64</v>
      </c>
      <c r="E36" s="45">
        <v>9500061.8599999994</v>
      </c>
      <c r="F36" s="47">
        <v>7125046.1699999999</v>
      </c>
      <c r="G36" s="329"/>
      <c r="H36" s="237">
        <v>62</v>
      </c>
      <c r="I36" s="47">
        <v>9418890.0600000024</v>
      </c>
      <c r="J36" s="47">
        <v>7064167.3200000003</v>
      </c>
      <c r="K36" s="333"/>
      <c r="L36" s="146">
        <v>2</v>
      </c>
      <c r="M36" s="45">
        <v>81171.8</v>
      </c>
      <c r="N36" s="144">
        <v>60878.85</v>
      </c>
      <c r="O36" s="143">
        <v>62</v>
      </c>
      <c r="P36" s="45">
        <v>9344125.5300000012</v>
      </c>
      <c r="Q36" s="45">
        <v>7008093.9199999999</v>
      </c>
      <c r="R36" s="250"/>
      <c r="S36" s="49">
        <v>0</v>
      </c>
      <c r="T36" s="45">
        <v>0</v>
      </c>
      <c r="U36" s="144">
        <v>0</v>
      </c>
      <c r="V36" s="146">
        <v>0</v>
      </c>
      <c r="W36" s="45">
        <v>0</v>
      </c>
      <c r="X36" s="144">
        <v>0</v>
      </c>
      <c r="Y36" s="143">
        <v>62</v>
      </c>
      <c r="Z36" s="45">
        <v>9344125.5300000012</v>
      </c>
      <c r="AA36" s="45">
        <v>7008093.9199999999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62</v>
      </c>
      <c r="AL36" s="147">
        <v>62</v>
      </c>
      <c r="AM36" s="45">
        <v>9344125.5299999993</v>
      </c>
      <c r="AN36" s="45">
        <v>7008093.9199999999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32</v>
      </c>
      <c r="E39" s="45">
        <v>1511700.91</v>
      </c>
      <c r="F39" s="45">
        <v>1133775.6599999999</v>
      </c>
      <c r="G39" s="329"/>
      <c r="H39" s="237">
        <v>31</v>
      </c>
      <c r="I39" s="45">
        <v>1505760.9100000001</v>
      </c>
      <c r="J39" s="45">
        <v>1129320.6600000001</v>
      </c>
      <c r="K39" s="333"/>
      <c r="L39" s="146">
        <v>1</v>
      </c>
      <c r="M39" s="45">
        <v>5940</v>
      </c>
      <c r="N39" s="144">
        <v>4455</v>
      </c>
      <c r="O39" s="143">
        <v>31</v>
      </c>
      <c r="P39" s="45">
        <v>1505760.88</v>
      </c>
      <c r="Q39" s="45">
        <v>1129320.6400000001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31</v>
      </c>
      <c r="Z39" s="45">
        <v>1505760.88</v>
      </c>
      <c r="AA39" s="45">
        <v>1129320.6400000001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62</v>
      </c>
      <c r="AL39" s="147">
        <v>31</v>
      </c>
      <c r="AM39" s="45">
        <v>1505760.88</v>
      </c>
      <c r="AN39" s="45">
        <v>1129320.52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81</v>
      </c>
      <c r="E49" s="494">
        <v>3885057.91</v>
      </c>
      <c r="F49" s="494">
        <v>2913793.13</v>
      </c>
      <c r="G49" s="495">
        <v>0</v>
      </c>
      <c r="H49" s="493">
        <v>79</v>
      </c>
      <c r="I49" s="494">
        <v>3765477.94</v>
      </c>
      <c r="J49" s="494">
        <v>2824108.1600000006</v>
      </c>
      <c r="K49" s="495">
        <v>0</v>
      </c>
      <c r="L49" s="493">
        <v>2</v>
      </c>
      <c r="M49" s="494">
        <v>119579.97</v>
      </c>
      <c r="N49" s="498">
        <v>89684.97</v>
      </c>
      <c r="O49" s="502">
        <v>79</v>
      </c>
      <c r="P49" s="494">
        <v>3503549.0799999996</v>
      </c>
      <c r="Q49" s="494">
        <v>2627661.5200000009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79</v>
      </c>
      <c r="Z49" s="494">
        <v>3503549.0799999996</v>
      </c>
      <c r="AA49" s="494">
        <v>2627661.5200000009</v>
      </c>
      <c r="AB49" s="495">
        <v>0</v>
      </c>
      <c r="AC49" s="503">
        <v>0</v>
      </c>
      <c r="AD49" s="504">
        <v>0</v>
      </c>
      <c r="AE49" s="494">
        <v>0</v>
      </c>
      <c r="AF49" s="494">
        <v>0</v>
      </c>
      <c r="AG49" s="499">
        <v>0</v>
      </c>
      <c r="AH49" s="500">
        <v>0</v>
      </c>
      <c r="AI49" s="494">
        <v>0</v>
      </c>
      <c r="AJ49" s="498">
        <v>0</v>
      </c>
      <c r="AK49" s="502">
        <v>79</v>
      </c>
      <c r="AL49" s="504">
        <v>79</v>
      </c>
      <c r="AM49" s="494">
        <v>3503549.08</v>
      </c>
      <c r="AN49" s="494">
        <v>2627661.52</v>
      </c>
      <c r="AO49" s="494">
        <v>0</v>
      </c>
      <c r="AP49" s="498">
        <v>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81</v>
      </c>
      <c r="E52" s="45">
        <v>3885057.91</v>
      </c>
      <c r="F52" s="47">
        <v>2913793.13</v>
      </c>
      <c r="G52" s="329"/>
      <c r="H52" s="237">
        <v>79</v>
      </c>
      <c r="I52" s="47">
        <v>3765477.94</v>
      </c>
      <c r="J52" s="47">
        <v>2824108.1600000006</v>
      </c>
      <c r="K52" s="333"/>
      <c r="L52" s="146">
        <v>2</v>
      </c>
      <c r="M52" s="45">
        <v>119579.97</v>
      </c>
      <c r="N52" s="144">
        <v>89684.97</v>
      </c>
      <c r="O52" s="143">
        <v>79</v>
      </c>
      <c r="P52" s="45">
        <v>3503549.0799999996</v>
      </c>
      <c r="Q52" s="45">
        <v>2627661.5200000009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79</v>
      </c>
      <c r="Z52" s="45">
        <v>3503549.0799999996</v>
      </c>
      <c r="AA52" s="45">
        <v>2627661.5200000009</v>
      </c>
      <c r="AB52" s="329"/>
      <c r="AC52" s="368">
        <v>0</v>
      </c>
      <c r="AD52" s="147">
        <v>0</v>
      </c>
      <c r="AE52" s="45">
        <v>0</v>
      </c>
      <c r="AF52" s="45">
        <v>0</v>
      </c>
      <c r="AG52" s="250"/>
      <c r="AH52" s="49">
        <v>0</v>
      </c>
      <c r="AI52" s="45">
        <v>0</v>
      </c>
      <c r="AJ52" s="144">
        <v>0</v>
      </c>
      <c r="AK52" s="143">
        <v>79</v>
      </c>
      <c r="AL52" s="147">
        <v>79</v>
      </c>
      <c r="AM52" s="45">
        <v>3503549.08</v>
      </c>
      <c r="AN52" s="45">
        <v>2627661.52</v>
      </c>
      <c r="AO52" s="45">
        <v>0</v>
      </c>
      <c r="AP52" s="144">
        <v>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0</v>
      </c>
      <c r="E53" s="45">
        <v>0</v>
      </c>
      <c r="F53" s="47">
        <v>0</v>
      </c>
      <c r="G53" s="329"/>
      <c r="H53" s="237">
        <v>0</v>
      </c>
      <c r="I53" s="47">
        <v>0</v>
      </c>
      <c r="J53" s="47">
        <v>0</v>
      </c>
      <c r="K53" s="333"/>
      <c r="L53" s="146">
        <v>0</v>
      </c>
      <c r="M53" s="45">
        <v>0</v>
      </c>
      <c r="N53" s="144">
        <v>0</v>
      </c>
      <c r="O53" s="143">
        <v>0</v>
      </c>
      <c r="P53" s="45">
        <v>0</v>
      </c>
      <c r="Q53" s="45">
        <v>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0</v>
      </c>
      <c r="Z53" s="45">
        <v>0</v>
      </c>
      <c r="AA53" s="45">
        <v>0</v>
      </c>
      <c r="AB53" s="329"/>
      <c r="AC53" s="368">
        <v>0</v>
      </c>
      <c r="AD53" s="147">
        <v>0</v>
      </c>
      <c r="AE53" s="45">
        <v>0</v>
      </c>
      <c r="AF53" s="45">
        <v>0</v>
      </c>
      <c r="AG53" s="250"/>
      <c r="AH53" s="49">
        <v>0</v>
      </c>
      <c r="AI53" s="45">
        <v>0</v>
      </c>
      <c r="AJ53" s="144">
        <v>0</v>
      </c>
      <c r="AK53" s="143">
        <v>0</v>
      </c>
      <c r="AL53" s="147">
        <v>0</v>
      </c>
      <c r="AM53" s="45">
        <v>0</v>
      </c>
      <c r="AN53" s="45">
        <v>0</v>
      </c>
      <c r="AO53" s="45">
        <v>0</v>
      </c>
      <c r="AP53" s="144">
        <v>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81</v>
      </c>
      <c r="E54" s="158">
        <v>3885057.91</v>
      </c>
      <c r="F54" s="288">
        <v>2913793.13</v>
      </c>
      <c r="G54" s="330"/>
      <c r="H54" s="305">
        <v>79</v>
      </c>
      <c r="I54" s="288">
        <v>3765477.94</v>
      </c>
      <c r="J54" s="288">
        <v>2824108.1600000006</v>
      </c>
      <c r="K54" s="334"/>
      <c r="L54" s="164">
        <v>2</v>
      </c>
      <c r="M54" s="158">
        <v>119579.97</v>
      </c>
      <c r="N54" s="163">
        <v>89684.97</v>
      </c>
      <c r="O54" s="157">
        <v>79</v>
      </c>
      <c r="P54" s="158">
        <v>3503549.0799999996</v>
      </c>
      <c r="Q54" s="158">
        <v>2627661.5200000009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79</v>
      </c>
      <c r="Z54" s="158">
        <v>3503549.0799999996</v>
      </c>
      <c r="AA54" s="158">
        <v>2627661.5200000009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79</v>
      </c>
      <c r="AL54" s="165">
        <v>79</v>
      </c>
      <c r="AM54" s="158">
        <v>3503549.08</v>
      </c>
      <c r="AN54" s="158">
        <v>2627661.52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212</v>
      </c>
      <c r="E62" s="509">
        <v>20081629.25</v>
      </c>
      <c r="F62" s="509">
        <v>15061221.290000001</v>
      </c>
      <c r="G62" s="484">
        <v>0</v>
      </c>
      <c r="H62" s="475">
        <v>198</v>
      </c>
      <c r="I62" s="476">
        <v>18174111.100000001</v>
      </c>
      <c r="J62" s="491">
        <v>13630582.709999999</v>
      </c>
      <c r="K62" s="484">
        <v>0</v>
      </c>
      <c r="L62" s="475">
        <v>12</v>
      </c>
      <c r="M62" s="476">
        <v>1338250.2200000002</v>
      </c>
      <c r="N62" s="480">
        <v>1003687.64</v>
      </c>
      <c r="O62" s="488">
        <v>200</v>
      </c>
      <c r="P62" s="476">
        <v>18233481.43</v>
      </c>
      <c r="Q62" s="476">
        <v>13675110.460000001</v>
      </c>
      <c r="R62" s="481">
        <v>0</v>
      </c>
      <c r="S62" s="482">
        <v>2</v>
      </c>
      <c r="T62" s="476">
        <v>569267.92999999993</v>
      </c>
      <c r="U62" s="480">
        <v>426950.94</v>
      </c>
      <c r="V62" s="475">
        <v>8</v>
      </c>
      <c r="W62" s="476">
        <v>99470.69</v>
      </c>
      <c r="X62" s="480">
        <v>74603.009999999995</v>
      </c>
      <c r="Y62" s="488">
        <v>198</v>
      </c>
      <c r="Z62" s="476">
        <v>17564742.809999999</v>
      </c>
      <c r="AA62" s="476">
        <v>13173556.510000002</v>
      </c>
      <c r="AB62" s="484">
        <v>0</v>
      </c>
      <c r="AC62" s="489">
        <v>26</v>
      </c>
      <c r="AD62" s="490">
        <v>31</v>
      </c>
      <c r="AE62" s="476">
        <v>3389028.04</v>
      </c>
      <c r="AF62" s="476">
        <v>2541770.96</v>
      </c>
      <c r="AG62" s="481">
        <v>0</v>
      </c>
      <c r="AH62" s="482">
        <v>1</v>
      </c>
      <c r="AI62" s="476">
        <v>200250</v>
      </c>
      <c r="AJ62" s="480">
        <v>49381.91</v>
      </c>
      <c r="AK62" s="488">
        <v>234</v>
      </c>
      <c r="AL62" s="490">
        <v>198</v>
      </c>
      <c r="AM62" s="476">
        <v>17515360.899999999</v>
      </c>
      <c r="AN62" s="476">
        <v>13136519.939999999</v>
      </c>
      <c r="AO62" s="476">
        <v>7500</v>
      </c>
      <c r="AP62" s="480">
        <v>5625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72"/>
      <c r="M63" s="255"/>
      <c r="N63" s="115"/>
      <c r="O63" s="53"/>
      <c r="P63" s="113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72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72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I66" s="9"/>
      <c r="J66" s="9"/>
      <c r="K66" s="9"/>
      <c r="L66" s="121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I67" s="9"/>
      <c r="J67" s="9"/>
      <c r="K67" s="9"/>
      <c r="L67" s="121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1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1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1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1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G72" s="15"/>
      <c r="I72" s="9"/>
      <c r="J72" s="9"/>
      <c r="K72" s="9"/>
      <c r="L72" s="121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G73" s="15"/>
      <c r="I73" s="9"/>
      <c r="J73" s="9"/>
      <c r="K73" s="9"/>
      <c r="L73" s="121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G74" s="15"/>
      <c r="I74" s="9"/>
      <c r="J74" s="9"/>
      <c r="K74" s="9"/>
      <c r="L74" s="121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G75" s="15"/>
      <c r="I75" s="9"/>
      <c r="J75" s="9"/>
      <c r="K75" s="9"/>
      <c r="L75" s="121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G76" s="15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G77" s="15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G78" s="15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G79" s="15"/>
      <c r="I79" s="9"/>
      <c r="J79" s="9"/>
      <c r="K79" s="9"/>
      <c r="S79" s="17"/>
    </row>
    <row r="80" spans="2:42" x14ac:dyDescent="0.25">
      <c r="C80" s="112"/>
      <c r="G80" s="15"/>
      <c r="I80" s="9"/>
      <c r="J80" s="9"/>
      <c r="K80" s="9"/>
    </row>
    <row r="81" spans="3:11" x14ac:dyDescent="0.25">
      <c r="C81" s="112"/>
      <c r="G81" s="15"/>
      <c r="I81" s="9"/>
      <c r="J81" s="9"/>
      <c r="K81" s="9"/>
    </row>
    <row r="82" spans="3:11" x14ac:dyDescent="0.25">
      <c r="C82" s="112"/>
      <c r="G82" s="15"/>
      <c r="I82" s="9"/>
      <c r="J82" s="9"/>
      <c r="K82" s="9"/>
    </row>
    <row r="83" spans="3:11" x14ac:dyDescent="0.25">
      <c r="C83" s="112"/>
      <c r="G83" s="15"/>
      <c r="I83" s="9"/>
      <c r="J83" s="9"/>
      <c r="K83" s="9"/>
    </row>
    <row r="84" spans="3:11" x14ac:dyDescent="0.25">
      <c r="C84" s="112"/>
      <c r="G84" s="15"/>
      <c r="I84" s="9"/>
      <c r="J84" s="9"/>
      <c r="K84" s="9"/>
    </row>
    <row r="85" spans="3:11" x14ac:dyDescent="0.25">
      <c r="C85" s="112"/>
      <c r="G85" s="15"/>
      <c r="I85" s="9"/>
      <c r="J85" s="9"/>
      <c r="K85" s="9"/>
    </row>
    <row r="86" spans="3:11" x14ac:dyDescent="0.25">
      <c r="C86" s="112"/>
      <c r="G86" s="15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>
    <tabColor rgb="FF00B0F0"/>
  </sheetPr>
  <dimension ref="A1:AP1243"/>
  <sheetViews>
    <sheetView zoomScale="55" zoomScaleNormal="55" workbookViewId="0">
      <pane xSplit="3" ySplit="5" topLeftCell="D6" activePane="bottomRight" state="frozen"/>
      <selection activeCell="B69" sqref="B69"/>
      <selection pane="topRight" activeCell="B69" sqref="B69"/>
      <selection pane="bottomLeft" activeCell="B69" sqref="B69"/>
      <selection pane="bottomRight" activeCell="B1" sqref="B1"/>
    </sheetView>
  </sheetViews>
  <sheetFormatPr defaultRowHeight="15" outlineLevelRow="1" x14ac:dyDescent="0.25"/>
  <cols>
    <col min="1" max="1" width="73.5703125" style="2" hidden="1" customWidth="1"/>
    <col min="2" max="2" width="55.28515625" style="2" customWidth="1"/>
    <col min="3" max="3" width="30.42578125" style="2" hidden="1" customWidth="1"/>
    <col min="4" max="4" width="14.5703125" style="15" bestFit="1" customWidth="1"/>
    <col min="5" max="5" width="26.140625" style="2" bestFit="1" customWidth="1"/>
    <col min="6" max="6" width="26.140625" style="8" customWidth="1"/>
    <col min="7" max="7" width="30.140625" style="2" hidden="1" customWidth="1"/>
    <col min="8" max="8" width="22.28515625" style="9" hidden="1" customWidth="1"/>
    <col min="9" max="9" width="27.7109375" style="8" hidden="1" customWidth="1"/>
    <col min="10" max="10" width="21.85546875" style="8" hidden="1" customWidth="1"/>
    <col min="11" max="11" width="10.28515625" style="8" hidden="1" customWidth="1"/>
    <col min="12" max="12" width="23.7109375" style="15" customWidth="1"/>
    <col min="13" max="13" width="29.7109375" style="2" customWidth="1"/>
    <col min="14" max="14" width="26.7109375" style="2" customWidth="1"/>
    <col min="15" max="15" width="14.5703125" style="54" bestFit="1" customWidth="1"/>
    <col min="16" max="17" width="26.140625" style="8" customWidth="1"/>
    <col min="18" max="18" width="17.85546875" style="8" hidden="1" customWidth="1"/>
    <col min="19" max="19" width="19" style="8" customWidth="1"/>
    <col min="20" max="20" width="21.140625" style="2" customWidth="1"/>
    <col min="21" max="24" width="23.5703125" style="2" customWidth="1"/>
    <col min="25" max="25" width="23.5703125" style="62" customWidth="1"/>
    <col min="26" max="27" width="23.5703125" style="2" customWidth="1"/>
    <col min="28" max="28" width="23.5703125" style="2" hidden="1" customWidth="1"/>
    <col min="29" max="29" width="18.28515625" style="372" bestFit="1" customWidth="1"/>
    <col min="30" max="30" width="14.7109375" style="62" customWidth="1"/>
    <col min="31" max="31" width="23.85546875" style="2" bestFit="1" customWidth="1"/>
    <col min="32" max="32" width="23.85546875" style="2" customWidth="1"/>
    <col min="33" max="33" width="14.42578125" style="2" hidden="1" customWidth="1"/>
    <col min="34" max="35" width="18.140625" style="2" customWidth="1"/>
    <col min="36" max="36" width="28" style="2" bestFit="1" customWidth="1"/>
    <col min="37" max="38" width="13" style="62" customWidth="1"/>
    <col min="39" max="39" width="19.42578125" style="2" bestFit="1" customWidth="1"/>
    <col min="40" max="40" width="25" style="2" bestFit="1" customWidth="1"/>
    <col min="41" max="42" width="23.85546875" style="2" customWidth="1"/>
    <col min="43" max="16384" width="9.140625" style="2"/>
  </cols>
  <sheetData>
    <row r="1" spans="1:42" s="173" customFormat="1" ht="20.25" x14ac:dyDescent="0.3">
      <c r="B1" s="413"/>
      <c r="C1" s="414"/>
      <c r="D1" s="443"/>
      <c r="E1" s="415"/>
      <c r="F1" s="415"/>
      <c r="G1" s="415"/>
      <c r="H1" s="443"/>
      <c r="I1" s="415"/>
      <c r="J1" s="415"/>
      <c r="K1" s="415"/>
      <c r="L1" s="637"/>
      <c r="M1" s="637"/>
      <c r="N1" s="637"/>
      <c r="O1" s="435"/>
      <c r="Y1" s="382"/>
      <c r="Z1" s="449"/>
      <c r="AC1" s="436"/>
      <c r="AD1" s="382"/>
      <c r="AK1" s="382"/>
      <c r="AL1" s="382"/>
    </row>
    <row r="2" spans="1:42" s="173" customFormat="1" ht="20.25" x14ac:dyDescent="0.3">
      <c r="B2" s="418"/>
      <c r="C2" s="414"/>
      <c r="D2" s="443"/>
      <c r="E2" s="415"/>
      <c r="F2" s="415"/>
      <c r="G2" s="415"/>
      <c r="H2" s="443"/>
      <c r="I2" s="415"/>
      <c r="J2" s="415"/>
      <c r="K2" s="415"/>
      <c r="L2" s="638" t="str">
        <f xml:space="preserve"> 'Zestawienie syntetyczne'!K2</f>
        <v>Sprawozdanie miesięczne z realizacji Programu Operacyjnego "Rybactwo i Morze" 2014-2020</v>
      </c>
      <c r="M2" s="638"/>
      <c r="N2" s="638"/>
      <c r="O2" s="665"/>
      <c r="P2" s="638"/>
      <c r="Q2" s="638"/>
      <c r="R2" s="638"/>
      <c r="S2" s="638"/>
      <c r="T2" s="638"/>
      <c r="U2" s="638"/>
      <c r="V2" s="638"/>
      <c r="W2" s="638"/>
      <c r="X2" s="638"/>
      <c r="Y2" s="638"/>
      <c r="Z2" s="638"/>
      <c r="AA2" s="638"/>
      <c r="AB2" s="638"/>
      <c r="AC2" s="638"/>
      <c r="AD2" s="382"/>
      <c r="AK2" s="382"/>
      <c r="AL2" s="382"/>
    </row>
    <row r="3" spans="1:42" s="173" customFormat="1" ht="54" customHeight="1" thickBot="1" x14ac:dyDescent="0.4">
      <c r="B3" s="419" t="s">
        <v>72</v>
      </c>
      <c r="C3" s="420" t="s">
        <v>0</v>
      </c>
      <c r="D3" s="639"/>
      <c r="E3" s="639"/>
      <c r="F3" s="421"/>
      <c r="G3" s="640"/>
      <c r="H3" s="640"/>
      <c r="I3" s="640"/>
      <c r="J3" s="640"/>
      <c r="K3" s="640"/>
      <c r="L3" s="448"/>
      <c r="M3" s="422"/>
      <c r="N3" s="423"/>
      <c r="O3" s="437"/>
      <c r="P3" s="425" t="s">
        <v>1</v>
      </c>
      <c r="Q3" s="426">
        <f>'Zestawienie syntetyczne'!Q3</f>
        <v>45596</v>
      </c>
      <c r="R3" s="426">
        <f>'Zestawienie syntetyczne'!Q3</f>
        <v>45596</v>
      </c>
      <c r="S3" s="641"/>
      <c r="T3" s="641"/>
      <c r="U3" s="641"/>
      <c r="V3" s="422"/>
      <c r="W3" s="422"/>
      <c r="X3" s="422"/>
      <c r="Y3" s="438"/>
      <c r="Z3" s="422"/>
      <c r="AA3" s="422"/>
      <c r="AB3" s="422"/>
      <c r="AC3" s="381"/>
      <c r="AD3" s="382"/>
      <c r="AK3" s="382"/>
      <c r="AL3" s="382"/>
    </row>
    <row r="4" spans="1:42" s="186" customFormat="1" ht="42.75" customHeight="1" x14ac:dyDescent="0.25">
      <c r="A4" s="648"/>
      <c r="B4" s="652" t="s">
        <v>2</v>
      </c>
      <c r="C4" s="654" t="s">
        <v>3</v>
      </c>
      <c r="D4" s="642" t="s">
        <v>4</v>
      </c>
      <c r="E4" s="643"/>
      <c r="F4" s="643"/>
      <c r="G4" s="644"/>
      <c r="H4" s="657" t="s">
        <v>5</v>
      </c>
      <c r="I4" s="658"/>
      <c r="J4" s="658"/>
      <c r="K4" s="656"/>
      <c r="L4" s="642" t="s">
        <v>132</v>
      </c>
      <c r="M4" s="643"/>
      <c r="N4" s="644"/>
      <c r="O4" s="666" t="s">
        <v>6</v>
      </c>
      <c r="P4" s="643"/>
      <c r="Q4" s="643"/>
      <c r="R4" s="643"/>
      <c r="S4" s="643"/>
      <c r="T4" s="643"/>
      <c r="U4" s="644"/>
      <c r="V4" s="649" t="s">
        <v>122</v>
      </c>
      <c r="W4" s="650"/>
      <c r="X4" s="651"/>
      <c r="Y4" s="649" t="s">
        <v>8</v>
      </c>
      <c r="Z4" s="650"/>
      <c r="AA4" s="650"/>
      <c r="AB4" s="651"/>
      <c r="AC4" s="642" t="s">
        <v>9</v>
      </c>
      <c r="AD4" s="643"/>
      <c r="AE4" s="643"/>
      <c r="AF4" s="643"/>
      <c r="AG4" s="643"/>
      <c r="AH4" s="643"/>
      <c r="AI4" s="643"/>
      <c r="AJ4" s="644"/>
      <c r="AK4" s="642" t="s">
        <v>104</v>
      </c>
      <c r="AL4" s="643"/>
      <c r="AM4" s="643"/>
      <c r="AN4" s="643"/>
      <c r="AO4" s="643"/>
      <c r="AP4" s="644"/>
    </row>
    <row r="5" spans="1:42" s="191" customFormat="1" ht="86.25" customHeight="1" thickBot="1" x14ac:dyDescent="0.3">
      <c r="A5" s="648"/>
      <c r="B5" s="653"/>
      <c r="C5" s="655"/>
      <c r="D5" s="322" t="s">
        <v>10</v>
      </c>
      <c r="E5" s="277" t="s">
        <v>11</v>
      </c>
      <c r="F5" s="278" t="s">
        <v>12</v>
      </c>
      <c r="G5" s="280" t="s">
        <v>13</v>
      </c>
      <c r="H5" s="402" t="s">
        <v>10</v>
      </c>
      <c r="I5" s="279" t="s">
        <v>11</v>
      </c>
      <c r="J5" s="279" t="s">
        <v>12</v>
      </c>
      <c r="K5" s="401" t="s">
        <v>13</v>
      </c>
      <c r="L5" s="307" t="s">
        <v>14</v>
      </c>
      <c r="M5" s="277" t="s">
        <v>121</v>
      </c>
      <c r="N5" s="280" t="s">
        <v>12</v>
      </c>
      <c r="O5" s="336" t="s">
        <v>10</v>
      </c>
      <c r="P5" s="277" t="s">
        <v>15</v>
      </c>
      <c r="Q5" s="277" t="s">
        <v>12</v>
      </c>
      <c r="R5" s="277" t="s">
        <v>13</v>
      </c>
      <c r="S5" s="277" t="s">
        <v>16</v>
      </c>
      <c r="T5" s="277" t="s">
        <v>17</v>
      </c>
      <c r="U5" s="280" t="s">
        <v>12</v>
      </c>
      <c r="V5" s="321" t="s">
        <v>10</v>
      </c>
      <c r="W5" s="277" t="s">
        <v>15</v>
      </c>
      <c r="X5" s="280" t="s">
        <v>12</v>
      </c>
      <c r="Y5" s="532" t="s">
        <v>101</v>
      </c>
      <c r="Z5" s="279" t="s">
        <v>102</v>
      </c>
      <c r="AA5" s="277" t="s">
        <v>12</v>
      </c>
      <c r="AB5" s="280" t="s">
        <v>13</v>
      </c>
      <c r="AC5" s="365" t="s">
        <v>18</v>
      </c>
      <c r="AD5" s="533" t="s">
        <v>19</v>
      </c>
      <c r="AE5" s="277" t="s">
        <v>11</v>
      </c>
      <c r="AF5" s="277" t="s">
        <v>12</v>
      </c>
      <c r="AG5" s="277" t="s">
        <v>13</v>
      </c>
      <c r="AH5" s="277" t="s">
        <v>20</v>
      </c>
      <c r="AI5" s="277" t="s">
        <v>121</v>
      </c>
      <c r="AJ5" s="280" t="s">
        <v>21</v>
      </c>
      <c r="AK5" s="385" t="s">
        <v>80</v>
      </c>
      <c r="AL5" s="366" t="s">
        <v>18</v>
      </c>
      <c r="AM5" s="279" t="s">
        <v>15</v>
      </c>
      <c r="AN5" s="277" t="s">
        <v>12</v>
      </c>
      <c r="AO5" s="277" t="s">
        <v>22</v>
      </c>
      <c r="AP5" s="280" t="s">
        <v>23</v>
      </c>
    </row>
    <row r="6" spans="1:42" s="441" customFormat="1" ht="72.75" thickBot="1" x14ac:dyDescent="0.3">
      <c r="A6" s="193"/>
      <c r="B6" s="486" t="s">
        <v>92</v>
      </c>
      <c r="C6" s="487">
        <f>'Zestawienie syntetyczne'!B6</f>
        <v>988953997.93338108</v>
      </c>
      <c r="D6" s="475">
        <v>0</v>
      </c>
      <c r="E6" s="476">
        <v>0</v>
      </c>
      <c r="F6" s="476">
        <v>0</v>
      </c>
      <c r="G6" s="484">
        <v>0</v>
      </c>
      <c r="H6" s="475">
        <v>0</v>
      </c>
      <c r="I6" s="476">
        <v>0</v>
      </c>
      <c r="J6" s="476">
        <v>0</v>
      </c>
      <c r="K6" s="484">
        <v>0</v>
      </c>
      <c r="L6" s="475">
        <v>0</v>
      </c>
      <c r="M6" s="476">
        <v>0</v>
      </c>
      <c r="N6" s="480">
        <v>0</v>
      </c>
      <c r="O6" s="488">
        <v>0</v>
      </c>
      <c r="P6" s="476">
        <v>0</v>
      </c>
      <c r="Q6" s="476">
        <v>0</v>
      </c>
      <c r="R6" s="481">
        <v>0</v>
      </c>
      <c r="S6" s="482">
        <v>0</v>
      </c>
      <c r="T6" s="476">
        <v>0</v>
      </c>
      <c r="U6" s="480">
        <v>0</v>
      </c>
      <c r="V6" s="475">
        <v>0</v>
      </c>
      <c r="W6" s="476">
        <v>0</v>
      </c>
      <c r="X6" s="480">
        <v>0</v>
      </c>
      <c r="Y6" s="488">
        <v>0</v>
      </c>
      <c r="Z6" s="476">
        <v>0</v>
      </c>
      <c r="AA6" s="476">
        <v>0</v>
      </c>
      <c r="AB6" s="484">
        <v>0</v>
      </c>
      <c r="AC6" s="489">
        <v>0</v>
      </c>
      <c r="AD6" s="490">
        <v>0</v>
      </c>
      <c r="AE6" s="476">
        <v>0</v>
      </c>
      <c r="AF6" s="476">
        <v>0</v>
      </c>
      <c r="AG6" s="481">
        <v>0</v>
      </c>
      <c r="AH6" s="482">
        <v>0</v>
      </c>
      <c r="AI6" s="476">
        <v>0</v>
      </c>
      <c r="AJ6" s="480">
        <v>0</v>
      </c>
      <c r="AK6" s="488">
        <v>0</v>
      </c>
      <c r="AL6" s="490">
        <v>0</v>
      </c>
      <c r="AM6" s="476">
        <v>0</v>
      </c>
      <c r="AN6" s="476">
        <v>0</v>
      </c>
      <c r="AO6" s="476">
        <v>0</v>
      </c>
      <c r="AP6" s="480">
        <v>0</v>
      </c>
    </row>
    <row r="7" spans="1:42" ht="36" x14ac:dyDescent="0.25">
      <c r="A7" s="193"/>
      <c r="B7" s="388" t="s">
        <v>24</v>
      </c>
      <c r="C7" s="397">
        <f>'Zestawienie syntetyczne'!B7</f>
        <v>7820048.6794346673</v>
      </c>
      <c r="D7" s="140">
        <v>0</v>
      </c>
      <c r="E7" s="138">
        <v>0</v>
      </c>
      <c r="F7" s="138">
        <v>0</v>
      </c>
      <c r="G7" s="328"/>
      <c r="H7" s="304">
        <v>0</v>
      </c>
      <c r="I7" s="233">
        <v>0</v>
      </c>
      <c r="J7" s="233">
        <v>0</v>
      </c>
      <c r="K7" s="332"/>
      <c r="L7" s="140">
        <v>0</v>
      </c>
      <c r="M7" s="138">
        <v>0</v>
      </c>
      <c r="N7" s="139">
        <v>0</v>
      </c>
      <c r="O7" s="137">
        <v>0</v>
      </c>
      <c r="P7" s="138">
        <v>0</v>
      </c>
      <c r="Q7" s="138">
        <v>0</v>
      </c>
      <c r="R7" s="298"/>
      <c r="S7" s="142">
        <v>0</v>
      </c>
      <c r="T7" s="138">
        <v>0</v>
      </c>
      <c r="U7" s="139">
        <v>0</v>
      </c>
      <c r="V7" s="140">
        <v>0</v>
      </c>
      <c r="W7" s="138">
        <v>0</v>
      </c>
      <c r="X7" s="139">
        <v>0</v>
      </c>
      <c r="Y7" s="137">
        <v>0</v>
      </c>
      <c r="Z7" s="138">
        <v>0</v>
      </c>
      <c r="AA7" s="138">
        <v>0</v>
      </c>
      <c r="AB7" s="328"/>
      <c r="AC7" s="367">
        <v>0</v>
      </c>
      <c r="AD7" s="141">
        <v>0</v>
      </c>
      <c r="AE7" s="138">
        <v>0</v>
      </c>
      <c r="AF7" s="138">
        <v>0</v>
      </c>
      <c r="AG7" s="298"/>
      <c r="AH7" s="142">
        <v>0</v>
      </c>
      <c r="AI7" s="138">
        <v>0</v>
      </c>
      <c r="AJ7" s="139">
        <v>0</v>
      </c>
      <c r="AK7" s="137">
        <v>0</v>
      </c>
      <c r="AL7" s="141">
        <v>0</v>
      </c>
      <c r="AM7" s="138">
        <v>0</v>
      </c>
      <c r="AN7" s="138">
        <v>0</v>
      </c>
      <c r="AO7" s="138">
        <v>0</v>
      </c>
      <c r="AP7" s="139">
        <v>0</v>
      </c>
    </row>
    <row r="8" spans="1:42" ht="36" x14ac:dyDescent="0.25">
      <c r="A8" s="387"/>
      <c r="B8" s="389" t="s">
        <v>25</v>
      </c>
      <c r="C8" s="396">
        <f>'Zestawienie syntetyczne'!B8</f>
        <v>15536632.005270667</v>
      </c>
      <c r="D8" s="146">
        <v>0</v>
      </c>
      <c r="E8" s="45">
        <v>0</v>
      </c>
      <c r="F8" s="45">
        <v>0</v>
      </c>
      <c r="G8" s="329"/>
      <c r="H8" s="237">
        <v>0</v>
      </c>
      <c r="I8" s="47">
        <v>0</v>
      </c>
      <c r="J8" s="47">
        <v>0</v>
      </c>
      <c r="K8" s="333"/>
      <c r="L8" s="146">
        <v>0</v>
      </c>
      <c r="M8" s="45">
        <v>0</v>
      </c>
      <c r="N8" s="144">
        <v>0</v>
      </c>
      <c r="O8" s="143">
        <v>0</v>
      </c>
      <c r="P8" s="45">
        <v>0</v>
      </c>
      <c r="Q8" s="45">
        <v>0</v>
      </c>
      <c r="R8" s="250"/>
      <c r="S8" s="49">
        <v>0</v>
      </c>
      <c r="T8" s="45">
        <v>0</v>
      </c>
      <c r="U8" s="144">
        <v>0</v>
      </c>
      <c r="V8" s="146">
        <v>0</v>
      </c>
      <c r="W8" s="45">
        <v>0</v>
      </c>
      <c r="X8" s="144">
        <v>0</v>
      </c>
      <c r="Y8" s="143">
        <v>0</v>
      </c>
      <c r="Z8" s="45">
        <v>0</v>
      </c>
      <c r="AA8" s="45">
        <v>0</v>
      </c>
      <c r="AB8" s="329"/>
      <c r="AC8" s="368">
        <v>0</v>
      </c>
      <c r="AD8" s="147">
        <v>0</v>
      </c>
      <c r="AE8" s="45">
        <v>0</v>
      </c>
      <c r="AF8" s="45">
        <v>0</v>
      </c>
      <c r="AG8" s="250"/>
      <c r="AH8" s="49">
        <v>0</v>
      </c>
      <c r="AI8" s="45">
        <v>0</v>
      </c>
      <c r="AJ8" s="144">
        <v>0</v>
      </c>
      <c r="AK8" s="143">
        <v>0</v>
      </c>
      <c r="AL8" s="147">
        <v>0</v>
      </c>
      <c r="AM8" s="45">
        <v>0</v>
      </c>
      <c r="AN8" s="45">
        <v>0</v>
      </c>
      <c r="AO8" s="45">
        <v>0</v>
      </c>
      <c r="AP8" s="144">
        <v>0</v>
      </c>
    </row>
    <row r="9" spans="1:42" ht="36" x14ac:dyDescent="0.25">
      <c r="A9" s="387"/>
      <c r="B9" s="389" t="s">
        <v>26</v>
      </c>
      <c r="C9" s="397">
        <f>'Zestawienie syntetyczne'!B9</f>
        <v>5917612.2204893343</v>
      </c>
      <c r="D9" s="146">
        <v>0</v>
      </c>
      <c r="E9" s="45">
        <v>0</v>
      </c>
      <c r="F9" s="45">
        <v>0</v>
      </c>
      <c r="G9" s="329"/>
      <c r="H9" s="237">
        <v>0</v>
      </c>
      <c r="I9" s="47">
        <v>0</v>
      </c>
      <c r="J9" s="47">
        <v>0</v>
      </c>
      <c r="K9" s="333"/>
      <c r="L9" s="146">
        <v>0</v>
      </c>
      <c r="M9" s="45">
        <v>0</v>
      </c>
      <c r="N9" s="144">
        <v>0</v>
      </c>
      <c r="O9" s="143">
        <v>0</v>
      </c>
      <c r="P9" s="45">
        <v>0</v>
      </c>
      <c r="Q9" s="45">
        <v>0</v>
      </c>
      <c r="R9" s="250"/>
      <c r="S9" s="49">
        <v>0</v>
      </c>
      <c r="T9" s="45">
        <v>0</v>
      </c>
      <c r="U9" s="144">
        <v>0</v>
      </c>
      <c r="V9" s="146">
        <v>0</v>
      </c>
      <c r="W9" s="45">
        <v>0</v>
      </c>
      <c r="X9" s="144">
        <v>0</v>
      </c>
      <c r="Y9" s="143">
        <v>0</v>
      </c>
      <c r="Z9" s="45">
        <v>0</v>
      </c>
      <c r="AA9" s="45">
        <v>0</v>
      </c>
      <c r="AB9" s="329"/>
      <c r="AC9" s="368">
        <v>0</v>
      </c>
      <c r="AD9" s="147">
        <v>0</v>
      </c>
      <c r="AE9" s="45">
        <v>0</v>
      </c>
      <c r="AF9" s="45">
        <v>0</v>
      </c>
      <c r="AG9" s="250"/>
      <c r="AH9" s="49">
        <v>0</v>
      </c>
      <c r="AI9" s="45">
        <v>0</v>
      </c>
      <c r="AJ9" s="144">
        <v>0</v>
      </c>
      <c r="AK9" s="143">
        <v>0</v>
      </c>
      <c r="AL9" s="147">
        <v>0</v>
      </c>
      <c r="AM9" s="45">
        <v>0</v>
      </c>
      <c r="AN9" s="45">
        <v>0</v>
      </c>
      <c r="AO9" s="45">
        <v>0</v>
      </c>
      <c r="AP9" s="144">
        <v>0</v>
      </c>
    </row>
    <row r="10" spans="1:42" ht="36" x14ac:dyDescent="0.25">
      <c r="A10" s="387"/>
      <c r="B10" s="389" t="s">
        <v>27</v>
      </c>
      <c r="C10" s="396">
        <f>'Zestawienie syntetyczne'!B10</f>
        <v>174236379.14929539</v>
      </c>
      <c r="D10" s="146">
        <v>0</v>
      </c>
      <c r="E10" s="45">
        <v>0</v>
      </c>
      <c r="F10" s="45">
        <v>0</v>
      </c>
      <c r="G10" s="329">
        <v>0</v>
      </c>
      <c r="H10" s="146">
        <v>0</v>
      </c>
      <c r="I10" s="45">
        <v>0</v>
      </c>
      <c r="J10" s="47">
        <v>0</v>
      </c>
      <c r="K10" s="329">
        <v>0</v>
      </c>
      <c r="L10" s="146">
        <v>0</v>
      </c>
      <c r="M10" s="45">
        <v>0</v>
      </c>
      <c r="N10" s="144">
        <v>0</v>
      </c>
      <c r="O10" s="143">
        <v>0</v>
      </c>
      <c r="P10" s="45">
        <v>0</v>
      </c>
      <c r="Q10" s="45">
        <v>0</v>
      </c>
      <c r="R10" s="250">
        <v>0</v>
      </c>
      <c r="S10" s="49">
        <v>0</v>
      </c>
      <c r="T10" s="45">
        <v>0</v>
      </c>
      <c r="U10" s="144">
        <v>0</v>
      </c>
      <c r="V10" s="146">
        <v>0</v>
      </c>
      <c r="W10" s="45">
        <v>0</v>
      </c>
      <c r="X10" s="144">
        <v>0</v>
      </c>
      <c r="Y10" s="143">
        <v>0</v>
      </c>
      <c r="Z10" s="45">
        <v>0</v>
      </c>
      <c r="AA10" s="45">
        <v>0</v>
      </c>
      <c r="AB10" s="329">
        <v>0</v>
      </c>
      <c r="AC10" s="368">
        <v>0</v>
      </c>
      <c r="AD10" s="147">
        <v>0</v>
      </c>
      <c r="AE10" s="45">
        <v>0</v>
      </c>
      <c r="AF10" s="45">
        <v>0</v>
      </c>
      <c r="AG10" s="250">
        <v>0</v>
      </c>
      <c r="AH10" s="49">
        <v>0</v>
      </c>
      <c r="AI10" s="45">
        <v>0</v>
      </c>
      <c r="AJ10" s="144">
        <v>0</v>
      </c>
      <c r="AK10" s="143">
        <v>0</v>
      </c>
      <c r="AL10" s="147">
        <v>0</v>
      </c>
      <c r="AM10" s="45">
        <v>0</v>
      </c>
      <c r="AN10" s="45">
        <v>0</v>
      </c>
      <c r="AO10" s="45">
        <v>0</v>
      </c>
      <c r="AP10" s="144">
        <v>0</v>
      </c>
    </row>
    <row r="11" spans="1:42" ht="37.5" outlineLevel="1" collapsed="1" x14ac:dyDescent="0.25">
      <c r="A11" s="387"/>
      <c r="B11" s="390" t="s">
        <v>28</v>
      </c>
      <c r="C11" s="397">
        <f>'Zestawienie syntetyczne'!B11</f>
        <v>81162860.294292003</v>
      </c>
      <c r="D11" s="146">
        <v>0</v>
      </c>
      <c r="E11" s="45">
        <v>0</v>
      </c>
      <c r="F11" s="45">
        <v>0</v>
      </c>
      <c r="G11" s="329"/>
      <c r="H11" s="237">
        <v>0</v>
      </c>
      <c r="I11" s="47">
        <v>0</v>
      </c>
      <c r="J11" s="47">
        <v>0</v>
      </c>
      <c r="K11" s="333"/>
      <c r="L11" s="146">
        <v>0</v>
      </c>
      <c r="M11" s="45">
        <v>0</v>
      </c>
      <c r="N11" s="144">
        <v>0</v>
      </c>
      <c r="O11" s="143">
        <v>0</v>
      </c>
      <c r="P11" s="45">
        <v>0</v>
      </c>
      <c r="Q11" s="45">
        <v>0</v>
      </c>
      <c r="R11" s="250"/>
      <c r="S11" s="49">
        <v>0</v>
      </c>
      <c r="T11" s="45">
        <v>0</v>
      </c>
      <c r="U11" s="144">
        <v>0</v>
      </c>
      <c r="V11" s="146">
        <v>0</v>
      </c>
      <c r="W11" s="45">
        <v>0</v>
      </c>
      <c r="X11" s="144">
        <v>0</v>
      </c>
      <c r="Y11" s="143">
        <v>0</v>
      </c>
      <c r="Z11" s="45">
        <v>0</v>
      </c>
      <c r="AA11" s="45">
        <v>0</v>
      </c>
      <c r="AB11" s="329"/>
      <c r="AC11" s="368">
        <v>0</v>
      </c>
      <c r="AD11" s="147">
        <v>0</v>
      </c>
      <c r="AE11" s="45">
        <v>0</v>
      </c>
      <c r="AF11" s="45">
        <v>0</v>
      </c>
      <c r="AG11" s="250"/>
      <c r="AH11" s="49">
        <v>0</v>
      </c>
      <c r="AI11" s="45">
        <v>0</v>
      </c>
      <c r="AJ11" s="144">
        <v>0</v>
      </c>
      <c r="AK11" s="143">
        <v>0</v>
      </c>
      <c r="AL11" s="147">
        <v>0</v>
      </c>
      <c r="AM11" s="45">
        <v>0</v>
      </c>
      <c r="AN11" s="45">
        <v>0</v>
      </c>
      <c r="AO11" s="45">
        <v>0</v>
      </c>
      <c r="AP11" s="144">
        <v>0</v>
      </c>
    </row>
    <row r="12" spans="1:42" ht="37.5" outlineLevel="1" x14ac:dyDescent="0.25">
      <c r="A12" s="387"/>
      <c r="B12" s="390" t="s">
        <v>29</v>
      </c>
      <c r="C12" s="396">
        <f>'Zestawienie syntetyczne'!B12</f>
        <v>91745232.21041286</v>
      </c>
      <c r="D12" s="146">
        <v>0</v>
      </c>
      <c r="E12" s="45">
        <v>0</v>
      </c>
      <c r="F12" s="45">
        <v>0</v>
      </c>
      <c r="G12" s="329"/>
      <c r="H12" s="237">
        <v>0</v>
      </c>
      <c r="I12" s="47">
        <v>0</v>
      </c>
      <c r="J12" s="47">
        <v>0</v>
      </c>
      <c r="K12" s="333"/>
      <c r="L12" s="146">
        <v>0</v>
      </c>
      <c r="M12" s="45">
        <v>0</v>
      </c>
      <c r="N12" s="144">
        <v>0</v>
      </c>
      <c r="O12" s="143">
        <v>0</v>
      </c>
      <c r="P12" s="45">
        <v>0</v>
      </c>
      <c r="Q12" s="45">
        <v>0</v>
      </c>
      <c r="R12" s="250"/>
      <c r="S12" s="49">
        <v>0</v>
      </c>
      <c r="T12" s="45">
        <v>0</v>
      </c>
      <c r="U12" s="144">
        <v>0</v>
      </c>
      <c r="V12" s="146">
        <v>0</v>
      </c>
      <c r="W12" s="45">
        <v>0</v>
      </c>
      <c r="X12" s="144">
        <v>0</v>
      </c>
      <c r="Y12" s="143">
        <v>0</v>
      </c>
      <c r="Z12" s="45">
        <v>0</v>
      </c>
      <c r="AA12" s="45">
        <v>0</v>
      </c>
      <c r="AB12" s="329"/>
      <c r="AC12" s="368">
        <v>0</v>
      </c>
      <c r="AD12" s="147">
        <v>0</v>
      </c>
      <c r="AE12" s="45">
        <v>0</v>
      </c>
      <c r="AF12" s="45">
        <v>0</v>
      </c>
      <c r="AG12" s="250"/>
      <c r="AH12" s="49">
        <v>0</v>
      </c>
      <c r="AI12" s="45">
        <v>0</v>
      </c>
      <c r="AJ12" s="144">
        <v>0</v>
      </c>
      <c r="AK12" s="143">
        <v>0</v>
      </c>
      <c r="AL12" s="147">
        <v>0</v>
      </c>
      <c r="AM12" s="45">
        <v>0</v>
      </c>
      <c r="AN12" s="45">
        <v>0</v>
      </c>
      <c r="AO12" s="45">
        <v>0</v>
      </c>
      <c r="AP12" s="144">
        <v>0</v>
      </c>
    </row>
    <row r="13" spans="1:42" ht="56.25" outlineLevel="1" x14ac:dyDescent="0.25">
      <c r="A13" s="387"/>
      <c r="B13" s="390" t="s">
        <v>30</v>
      </c>
      <c r="C13" s="397">
        <f>'Zestawienie syntetyczne'!B13</f>
        <v>1328286.6445905352</v>
      </c>
      <c r="D13" s="146">
        <v>0</v>
      </c>
      <c r="E13" s="45">
        <v>0</v>
      </c>
      <c r="F13" s="45">
        <v>0</v>
      </c>
      <c r="G13" s="329"/>
      <c r="H13" s="237">
        <v>0</v>
      </c>
      <c r="I13" s="47">
        <v>0</v>
      </c>
      <c r="J13" s="47">
        <v>0</v>
      </c>
      <c r="K13" s="333"/>
      <c r="L13" s="146">
        <v>0</v>
      </c>
      <c r="M13" s="45">
        <v>0</v>
      </c>
      <c r="N13" s="144">
        <v>0</v>
      </c>
      <c r="O13" s="143">
        <v>0</v>
      </c>
      <c r="P13" s="45">
        <v>0</v>
      </c>
      <c r="Q13" s="45">
        <v>0</v>
      </c>
      <c r="R13" s="250"/>
      <c r="S13" s="49">
        <v>0</v>
      </c>
      <c r="T13" s="45">
        <v>0</v>
      </c>
      <c r="U13" s="144">
        <v>0</v>
      </c>
      <c r="V13" s="146">
        <v>0</v>
      </c>
      <c r="W13" s="45">
        <v>0</v>
      </c>
      <c r="X13" s="144">
        <v>0</v>
      </c>
      <c r="Y13" s="143">
        <v>0</v>
      </c>
      <c r="Z13" s="45">
        <v>0</v>
      </c>
      <c r="AA13" s="45">
        <v>0</v>
      </c>
      <c r="AB13" s="329"/>
      <c r="AC13" s="368">
        <v>0</v>
      </c>
      <c r="AD13" s="147">
        <v>0</v>
      </c>
      <c r="AE13" s="45">
        <v>0</v>
      </c>
      <c r="AF13" s="45">
        <v>0</v>
      </c>
      <c r="AG13" s="250"/>
      <c r="AH13" s="49">
        <v>0</v>
      </c>
      <c r="AI13" s="45">
        <v>0</v>
      </c>
      <c r="AJ13" s="144">
        <v>0</v>
      </c>
      <c r="AK13" s="143">
        <v>0</v>
      </c>
      <c r="AL13" s="147">
        <v>0</v>
      </c>
      <c r="AM13" s="45">
        <v>0</v>
      </c>
      <c r="AN13" s="45">
        <v>0</v>
      </c>
      <c r="AO13" s="45">
        <v>0</v>
      </c>
      <c r="AP13" s="144">
        <v>0</v>
      </c>
    </row>
    <row r="14" spans="1:42" ht="36" x14ac:dyDescent="0.25">
      <c r="A14" s="387"/>
      <c r="B14" s="389" t="s">
        <v>31</v>
      </c>
      <c r="C14" s="396">
        <f>'Zestawienie syntetyczne'!B14</f>
        <v>24537951.107592002</v>
      </c>
      <c r="D14" s="146">
        <v>0</v>
      </c>
      <c r="E14" s="45">
        <v>0</v>
      </c>
      <c r="F14" s="45">
        <v>0</v>
      </c>
      <c r="G14" s="329"/>
      <c r="H14" s="237">
        <v>0</v>
      </c>
      <c r="I14" s="47">
        <v>0</v>
      </c>
      <c r="J14" s="47">
        <v>0</v>
      </c>
      <c r="K14" s="333"/>
      <c r="L14" s="146">
        <v>0</v>
      </c>
      <c r="M14" s="45">
        <v>0</v>
      </c>
      <c r="N14" s="144">
        <v>0</v>
      </c>
      <c r="O14" s="143">
        <v>0</v>
      </c>
      <c r="P14" s="45">
        <v>0</v>
      </c>
      <c r="Q14" s="45">
        <v>0</v>
      </c>
      <c r="R14" s="250"/>
      <c r="S14" s="49">
        <v>0</v>
      </c>
      <c r="T14" s="45">
        <v>0</v>
      </c>
      <c r="U14" s="144">
        <v>0</v>
      </c>
      <c r="V14" s="146">
        <v>0</v>
      </c>
      <c r="W14" s="45">
        <v>0</v>
      </c>
      <c r="X14" s="144">
        <v>0</v>
      </c>
      <c r="Y14" s="143">
        <v>0</v>
      </c>
      <c r="Z14" s="45">
        <v>0</v>
      </c>
      <c r="AA14" s="45">
        <v>0</v>
      </c>
      <c r="AB14" s="329"/>
      <c r="AC14" s="368">
        <v>0</v>
      </c>
      <c r="AD14" s="147">
        <v>0</v>
      </c>
      <c r="AE14" s="45">
        <v>0</v>
      </c>
      <c r="AF14" s="45">
        <v>0</v>
      </c>
      <c r="AG14" s="250"/>
      <c r="AH14" s="49">
        <v>0</v>
      </c>
      <c r="AI14" s="45">
        <v>0</v>
      </c>
      <c r="AJ14" s="144">
        <v>0</v>
      </c>
      <c r="AK14" s="143">
        <v>0</v>
      </c>
      <c r="AL14" s="147">
        <v>0</v>
      </c>
      <c r="AM14" s="45">
        <v>0</v>
      </c>
      <c r="AN14" s="45">
        <v>0</v>
      </c>
      <c r="AO14" s="45">
        <v>0</v>
      </c>
      <c r="AP14" s="144">
        <v>0</v>
      </c>
    </row>
    <row r="15" spans="1:42" ht="39" x14ac:dyDescent="0.25">
      <c r="A15" s="387"/>
      <c r="B15" s="389" t="s">
        <v>118</v>
      </c>
      <c r="C15" s="397">
        <f>'Zestawienie syntetyczne'!B15</f>
        <v>53437398.869336002</v>
      </c>
      <c r="D15" s="146">
        <v>0</v>
      </c>
      <c r="E15" s="45">
        <v>0</v>
      </c>
      <c r="F15" s="45">
        <v>0</v>
      </c>
      <c r="G15" s="329"/>
      <c r="H15" s="237">
        <v>0</v>
      </c>
      <c r="I15" s="47">
        <v>0</v>
      </c>
      <c r="J15" s="47">
        <v>0</v>
      </c>
      <c r="K15" s="333"/>
      <c r="L15" s="146">
        <v>0</v>
      </c>
      <c r="M15" s="45">
        <v>0</v>
      </c>
      <c r="N15" s="144">
        <v>0</v>
      </c>
      <c r="O15" s="143">
        <v>0</v>
      </c>
      <c r="P15" s="45">
        <v>0</v>
      </c>
      <c r="Q15" s="45">
        <v>0</v>
      </c>
      <c r="R15" s="250"/>
      <c r="S15" s="49">
        <v>0</v>
      </c>
      <c r="T15" s="45">
        <v>0</v>
      </c>
      <c r="U15" s="144">
        <v>0</v>
      </c>
      <c r="V15" s="146">
        <v>0</v>
      </c>
      <c r="W15" s="45">
        <v>0</v>
      </c>
      <c r="X15" s="144">
        <v>0</v>
      </c>
      <c r="Y15" s="143">
        <v>0</v>
      </c>
      <c r="Z15" s="45">
        <v>0</v>
      </c>
      <c r="AA15" s="45">
        <v>0</v>
      </c>
      <c r="AB15" s="329"/>
      <c r="AC15" s="368">
        <v>0</v>
      </c>
      <c r="AD15" s="147">
        <v>0</v>
      </c>
      <c r="AE15" s="45">
        <v>0</v>
      </c>
      <c r="AF15" s="45">
        <v>0</v>
      </c>
      <c r="AG15" s="250"/>
      <c r="AH15" s="49">
        <v>0</v>
      </c>
      <c r="AI15" s="45">
        <v>0</v>
      </c>
      <c r="AJ15" s="144">
        <v>0</v>
      </c>
      <c r="AK15" s="143">
        <v>0</v>
      </c>
      <c r="AL15" s="147">
        <v>0</v>
      </c>
      <c r="AM15" s="45">
        <v>0</v>
      </c>
      <c r="AN15" s="45">
        <v>0</v>
      </c>
      <c r="AO15" s="45">
        <v>0</v>
      </c>
      <c r="AP15" s="144">
        <v>0</v>
      </c>
    </row>
    <row r="16" spans="1:42" ht="36" x14ac:dyDescent="0.25">
      <c r="A16" s="387"/>
      <c r="B16" s="389" t="s">
        <v>32</v>
      </c>
      <c r="C16" s="396">
        <f>'Zestawienie syntetyczne'!B16</f>
        <v>4996983.3259386672</v>
      </c>
      <c r="D16" s="146">
        <v>0</v>
      </c>
      <c r="E16" s="45">
        <v>0</v>
      </c>
      <c r="F16" s="45">
        <v>0</v>
      </c>
      <c r="G16" s="329"/>
      <c r="H16" s="237">
        <v>0</v>
      </c>
      <c r="I16" s="47">
        <v>0</v>
      </c>
      <c r="J16" s="47">
        <v>0</v>
      </c>
      <c r="K16" s="333"/>
      <c r="L16" s="146">
        <v>0</v>
      </c>
      <c r="M16" s="45">
        <v>0</v>
      </c>
      <c r="N16" s="144">
        <v>0</v>
      </c>
      <c r="O16" s="143">
        <v>0</v>
      </c>
      <c r="P16" s="45">
        <v>0</v>
      </c>
      <c r="Q16" s="45">
        <v>0</v>
      </c>
      <c r="R16" s="250"/>
      <c r="S16" s="49">
        <v>0</v>
      </c>
      <c r="T16" s="45">
        <v>0</v>
      </c>
      <c r="U16" s="144">
        <v>0</v>
      </c>
      <c r="V16" s="146">
        <v>0</v>
      </c>
      <c r="W16" s="45">
        <v>0</v>
      </c>
      <c r="X16" s="144">
        <v>0</v>
      </c>
      <c r="Y16" s="143">
        <v>0</v>
      </c>
      <c r="Z16" s="45">
        <v>0</v>
      </c>
      <c r="AA16" s="45">
        <v>0</v>
      </c>
      <c r="AB16" s="329"/>
      <c r="AC16" s="368">
        <v>0</v>
      </c>
      <c r="AD16" s="147">
        <v>0</v>
      </c>
      <c r="AE16" s="45">
        <v>0</v>
      </c>
      <c r="AF16" s="45">
        <v>0</v>
      </c>
      <c r="AG16" s="250"/>
      <c r="AH16" s="49">
        <v>0</v>
      </c>
      <c r="AI16" s="45">
        <v>0</v>
      </c>
      <c r="AJ16" s="144">
        <v>0</v>
      </c>
      <c r="AK16" s="143">
        <v>0</v>
      </c>
      <c r="AL16" s="147">
        <v>0</v>
      </c>
      <c r="AM16" s="45">
        <v>0</v>
      </c>
      <c r="AN16" s="45">
        <v>0</v>
      </c>
      <c r="AO16" s="45">
        <v>0</v>
      </c>
      <c r="AP16" s="144">
        <v>0</v>
      </c>
    </row>
    <row r="17" spans="1:42" ht="36" x14ac:dyDescent="0.25">
      <c r="A17" s="387"/>
      <c r="B17" s="389" t="s">
        <v>33</v>
      </c>
      <c r="C17" s="397">
        <f>'Zestawienie syntetyczne'!B17</f>
        <v>43168945.748329334</v>
      </c>
      <c r="D17" s="146">
        <v>0</v>
      </c>
      <c r="E17" s="45">
        <v>0</v>
      </c>
      <c r="F17" s="45">
        <v>0</v>
      </c>
      <c r="G17" s="329"/>
      <c r="H17" s="237">
        <v>0</v>
      </c>
      <c r="I17" s="47">
        <v>0</v>
      </c>
      <c r="J17" s="47">
        <v>0</v>
      </c>
      <c r="K17" s="333"/>
      <c r="L17" s="146">
        <v>0</v>
      </c>
      <c r="M17" s="45">
        <v>0</v>
      </c>
      <c r="N17" s="144">
        <v>0</v>
      </c>
      <c r="O17" s="143">
        <v>0</v>
      </c>
      <c r="P17" s="45">
        <v>0</v>
      </c>
      <c r="Q17" s="45">
        <v>0</v>
      </c>
      <c r="R17" s="250"/>
      <c r="S17" s="49">
        <v>0</v>
      </c>
      <c r="T17" s="45">
        <v>0</v>
      </c>
      <c r="U17" s="144">
        <v>0</v>
      </c>
      <c r="V17" s="146">
        <v>0</v>
      </c>
      <c r="W17" s="45">
        <v>0</v>
      </c>
      <c r="X17" s="144">
        <v>0</v>
      </c>
      <c r="Y17" s="143">
        <v>0</v>
      </c>
      <c r="Z17" s="45">
        <v>0</v>
      </c>
      <c r="AA17" s="45">
        <v>0</v>
      </c>
      <c r="AB17" s="329"/>
      <c r="AC17" s="368">
        <v>0</v>
      </c>
      <c r="AD17" s="147">
        <v>0</v>
      </c>
      <c r="AE17" s="45">
        <v>0</v>
      </c>
      <c r="AF17" s="45">
        <v>0</v>
      </c>
      <c r="AG17" s="250"/>
      <c r="AH17" s="49">
        <v>0</v>
      </c>
      <c r="AI17" s="45">
        <v>0</v>
      </c>
      <c r="AJ17" s="144">
        <v>0</v>
      </c>
      <c r="AK17" s="143">
        <v>0</v>
      </c>
      <c r="AL17" s="147">
        <v>0</v>
      </c>
      <c r="AM17" s="45">
        <v>0</v>
      </c>
      <c r="AN17" s="45">
        <v>0</v>
      </c>
      <c r="AO17" s="45">
        <v>0</v>
      </c>
      <c r="AP17" s="144">
        <v>0</v>
      </c>
    </row>
    <row r="18" spans="1:42" ht="18" x14ac:dyDescent="0.25">
      <c r="A18" s="387"/>
      <c r="B18" s="389" t="s">
        <v>34</v>
      </c>
      <c r="C18" s="396">
        <f>'Zestawienie syntetyczne'!B18</f>
        <v>28075834.325849339</v>
      </c>
      <c r="D18" s="146">
        <v>0</v>
      </c>
      <c r="E18" s="45">
        <v>0</v>
      </c>
      <c r="F18" s="45">
        <v>0</v>
      </c>
      <c r="G18" s="329"/>
      <c r="H18" s="237">
        <v>0</v>
      </c>
      <c r="I18" s="47">
        <v>0</v>
      </c>
      <c r="J18" s="47">
        <v>0</v>
      </c>
      <c r="K18" s="333"/>
      <c r="L18" s="146">
        <v>0</v>
      </c>
      <c r="M18" s="45">
        <v>0</v>
      </c>
      <c r="N18" s="144">
        <v>0</v>
      </c>
      <c r="O18" s="143">
        <v>0</v>
      </c>
      <c r="P18" s="45">
        <v>0</v>
      </c>
      <c r="Q18" s="45">
        <v>0</v>
      </c>
      <c r="R18" s="250"/>
      <c r="S18" s="49">
        <v>0</v>
      </c>
      <c r="T18" s="45">
        <v>0</v>
      </c>
      <c r="U18" s="144">
        <v>0</v>
      </c>
      <c r="V18" s="146">
        <v>0</v>
      </c>
      <c r="W18" s="45">
        <v>0</v>
      </c>
      <c r="X18" s="144">
        <v>0</v>
      </c>
      <c r="Y18" s="143">
        <v>0</v>
      </c>
      <c r="Z18" s="45">
        <v>0</v>
      </c>
      <c r="AA18" s="45">
        <v>0</v>
      </c>
      <c r="AB18" s="329"/>
      <c r="AC18" s="368">
        <v>0</v>
      </c>
      <c r="AD18" s="147">
        <v>0</v>
      </c>
      <c r="AE18" s="45">
        <v>0</v>
      </c>
      <c r="AF18" s="45">
        <v>0</v>
      </c>
      <c r="AG18" s="250"/>
      <c r="AH18" s="49">
        <v>0</v>
      </c>
      <c r="AI18" s="45">
        <v>0</v>
      </c>
      <c r="AJ18" s="144">
        <v>0</v>
      </c>
      <c r="AK18" s="143">
        <v>0</v>
      </c>
      <c r="AL18" s="147">
        <v>0</v>
      </c>
      <c r="AM18" s="45">
        <v>0</v>
      </c>
      <c r="AN18" s="45">
        <v>0</v>
      </c>
      <c r="AO18" s="45">
        <v>0</v>
      </c>
      <c r="AP18" s="144">
        <v>0</v>
      </c>
    </row>
    <row r="19" spans="1:42" ht="36" x14ac:dyDescent="0.25">
      <c r="A19" s="387"/>
      <c r="B19" s="389" t="s">
        <v>35</v>
      </c>
      <c r="C19" s="397">
        <f>'Zestawienie syntetyczne'!B19</f>
        <v>337273879.51593602</v>
      </c>
      <c r="D19" s="146">
        <v>0</v>
      </c>
      <c r="E19" s="45">
        <v>0</v>
      </c>
      <c r="F19" s="45">
        <v>0</v>
      </c>
      <c r="G19" s="329">
        <v>0</v>
      </c>
      <c r="H19" s="237">
        <v>0</v>
      </c>
      <c r="I19" s="47">
        <v>0</v>
      </c>
      <c r="J19" s="47">
        <v>0</v>
      </c>
      <c r="K19" s="333">
        <v>0</v>
      </c>
      <c r="L19" s="146">
        <v>0</v>
      </c>
      <c r="M19" s="45">
        <v>0</v>
      </c>
      <c r="N19" s="144">
        <v>0</v>
      </c>
      <c r="O19" s="143">
        <v>0</v>
      </c>
      <c r="P19" s="45">
        <v>0</v>
      </c>
      <c r="Q19" s="45">
        <v>0</v>
      </c>
      <c r="R19" s="250">
        <v>0</v>
      </c>
      <c r="S19" s="49">
        <v>0</v>
      </c>
      <c r="T19" s="45">
        <v>0</v>
      </c>
      <c r="U19" s="144">
        <v>0</v>
      </c>
      <c r="V19" s="146">
        <v>0</v>
      </c>
      <c r="W19" s="45">
        <v>0</v>
      </c>
      <c r="X19" s="144">
        <v>0</v>
      </c>
      <c r="Y19" s="143">
        <v>0</v>
      </c>
      <c r="Z19" s="45">
        <v>0</v>
      </c>
      <c r="AA19" s="45">
        <v>0</v>
      </c>
      <c r="AB19" s="329">
        <v>0</v>
      </c>
      <c r="AC19" s="368">
        <v>0</v>
      </c>
      <c r="AD19" s="147">
        <v>0</v>
      </c>
      <c r="AE19" s="45">
        <v>0</v>
      </c>
      <c r="AF19" s="45">
        <v>0</v>
      </c>
      <c r="AG19" s="250">
        <v>0</v>
      </c>
      <c r="AH19" s="49">
        <v>0</v>
      </c>
      <c r="AI19" s="45">
        <v>0</v>
      </c>
      <c r="AJ19" s="144">
        <v>0</v>
      </c>
      <c r="AK19" s="143">
        <v>0</v>
      </c>
      <c r="AL19" s="147">
        <v>0</v>
      </c>
      <c r="AM19" s="45">
        <v>0</v>
      </c>
      <c r="AN19" s="45">
        <v>0</v>
      </c>
      <c r="AO19" s="45">
        <v>0</v>
      </c>
      <c r="AP19" s="144">
        <v>0</v>
      </c>
    </row>
    <row r="20" spans="1:42" ht="36" x14ac:dyDescent="0.25">
      <c r="A20" s="387"/>
      <c r="B20" s="389" t="s">
        <v>108</v>
      </c>
      <c r="C20" s="396">
        <f>'Zestawienie syntetyczne'!B20</f>
        <v>172136272.83155197</v>
      </c>
      <c r="D20" s="146">
        <v>0</v>
      </c>
      <c r="E20" s="45">
        <v>0</v>
      </c>
      <c r="F20" s="45">
        <v>0</v>
      </c>
      <c r="G20" s="329"/>
      <c r="H20" s="237">
        <v>0</v>
      </c>
      <c r="I20" s="47">
        <v>0</v>
      </c>
      <c r="J20" s="47">
        <v>0</v>
      </c>
      <c r="K20" s="333"/>
      <c r="L20" s="146">
        <v>0</v>
      </c>
      <c r="M20" s="45">
        <v>0</v>
      </c>
      <c r="N20" s="144">
        <v>0</v>
      </c>
      <c r="O20" s="143">
        <v>0</v>
      </c>
      <c r="P20" s="45">
        <v>0</v>
      </c>
      <c r="Q20" s="45">
        <v>0</v>
      </c>
      <c r="R20" s="250"/>
      <c r="S20" s="49">
        <v>0</v>
      </c>
      <c r="T20" s="45">
        <v>0</v>
      </c>
      <c r="U20" s="144">
        <v>0</v>
      </c>
      <c r="V20" s="146">
        <v>0</v>
      </c>
      <c r="W20" s="45">
        <v>0</v>
      </c>
      <c r="X20" s="144">
        <v>0</v>
      </c>
      <c r="Y20" s="143">
        <v>0</v>
      </c>
      <c r="Z20" s="45">
        <v>0</v>
      </c>
      <c r="AA20" s="45">
        <v>0</v>
      </c>
      <c r="AB20" s="329"/>
      <c r="AC20" s="368">
        <v>0</v>
      </c>
      <c r="AD20" s="147">
        <v>0</v>
      </c>
      <c r="AE20" s="45">
        <v>0</v>
      </c>
      <c r="AF20" s="45">
        <v>0</v>
      </c>
      <c r="AG20" s="250"/>
      <c r="AH20" s="49">
        <v>0</v>
      </c>
      <c r="AI20" s="45">
        <v>0</v>
      </c>
      <c r="AJ20" s="144">
        <v>0</v>
      </c>
      <c r="AK20" s="143">
        <v>0</v>
      </c>
      <c r="AL20" s="147">
        <v>0</v>
      </c>
      <c r="AM20" s="45">
        <v>0</v>
      </c>
      <c r="AN20" s="45">
        <v>0</v>
      </c>
      <c r="AO20" s="45">
        <v>0</v>
      </c>
      <c r="AP20" s="144">
        <v>0</v>
      </c>
    </row>
    <row r="21" spans="1:42" ht="36" x14ac:dyDescent="0.25">
      <c r="A21" s="387"/>
      <c r="B21" s="389" t="s">
        <v>109</v>
      </c>
      <c r="C21" s="397">
        <f>'Zestawienie syntetyczne'!B21</f>
        <v>165137606.68438402</v>
      </c>
      <c r="D21" s="146">
        <v>0</v>
      </c>
      <c r="E21" s="45">
        <v>0</v>
      </c>
      <c r="F21" s="45">
        <v>0</v>
      </c>
      <c r="G21" s="329"/>
      <c r="H21" s="237">
        <v>0</v>
      </c>
      <c r="I21" s="47">
        <v>0</v>
      </c>
      <c r="J21" s="47">
        <v>0</v>
      </c>
      <c r="K21" s="333"/>
      <c r="L21" s="146">
        <v>0</v>
      </c>
      <c r="M21" s="45">
        <v>0</v>
      </c>
      <c r="N21" s="144">
        <v>0</v>
      </c>
      <c r="O21" s="143">
        <v>0</v>
      </c>
      <c r="P21" s="45">
        <v>0</v>
      </c>
      <c r="Q21" s="45">
        <v>0</v>
      </c>
      <c r="R21" s="250"/>
      <c r="S21" s="49">
        <v>0</v>
      </c>
      <c r="T21" s="45">
        <v>0</v>
      </c>
      <c r="U21" s="144">
        <v>0</v>
      </c>
      <c r="V21" s="146">
        <v>0</v>
      </c>
      <c r="W21" s="45">
        <v>0</v>
      </c>
      <c r="X21" s="144">
        <v>0</v>
      </c>
      <c r="Y21" s="143">
        <v>0</v>
      </c>
      <c r="Z21" s="45">
        <v>0</v>
      </c>
      <c r="AA21" s="45">
        <v>0</v>
      </c>
      <c r="AB21" s="329"/>
      <c r="AC21" s="368">
        <v>0</v>
      </c>
      <c r="AD21" s="147">
        <v>0</v>
      </c>
      <c r="AE21" s="45">
        <v>0</v>
      </c>
      <c r="AF21" s="45">
        <v>0</v>
      </c>
      <c r="AG21" s="250"/>
      <c r="AH21" s="49">
        <v>0</v>
      </c>
      <c r="AI21" s="45">
        <v>0</v>
      </c>
      <c r="AJ21" s="144">
        <v>0</v>
      </c>
      <c r="AK21" s="143">
        <v>0</v>
      </c>
      <c r="AL21" s="147">
        <v>0</v>
      </c>
      <c r="AM21" s="45">
        <v>0</v>
      </c>
      <c r="AN21" s="45">
        <v>0</v>
      </c>
      <c r="AO21" s="45">
        <v>0</v>
      </c>
      <c r="AP21" s="144">
        <v>0</v>
      </c>
    </row>
    <row r="22" spans="1:42" ht="54" x14ac:dyDescent="0.25">
      <c r="A22" s="387"/>
      <c r="B22" s="389" t="s">
        <v>36</v>
      </c>
      <c r="C22" s="396">
        <f>'Zestawienie syntetyczne'!B22</f>
        <v>100380185.07198399</v>
      </c>
      <c r="D22" s="146">
        <v>0</v>
      </c>
      <c r="E22" s="45">
        <v>0</v>
      </c>
      <c r="F22" s="45">
        <v>0</v>
      </c>
      <c r="G22" s="329"/>
      <c r="H22" s="237">
        <v>0</v>
      </c>
      <c r="I22" s="47">
        <v>0</v>
      </c>
      <c r="J22" s="47">
        <v>0</v>
      </c>
      <c r="K22" s="333"/>
      <c r="L22" s="146">
        <v>0</v>
      </c>
      <c r="M22" s="45">
        <v>0</v>
      </c>
      <c r="N22" s="144">
        <v>0</v>
      </c>
      <c r="O22" s="143">
        <v>0</v>
      </c>
      <c r="P22" s="45">
        <v>0</v>
      </c>
      <c r="Q22" s="45">
        <v>0</v>
      </c>
      <c r="R22" s="250"/>
      <c r="S22" s="49">
        <v>0</v>
      </c>
      <c r="T22" s="45">
        <v>0</v>
      </c>
      <c r="U22" s="144">
        <v>0</v>
      </c>
      <c r="V22" s="146">
        <v>0</v>
      </c>
      <c r="W22" s="45">
        <v>0</v>
      </c>
      <c r="X22" s="144">
        <v>0</v>
      </c>
      <c r="Y22" s="143">
        <v>0</v>
      </c>
      <c r="Z22" s="45">
        <v>0</v>
      </c>
      <c r="AA22" s="45">
        <v>0</v>
      </c>
      <c r="AB22" s="329"/>
      <c r="AC22" s="368">
        <v>0</v>
      </c>
      <c r="AD22" s="147">
        <v>0</v>
      </c>
      <c r="AE22" s="45">
        <v>0</v>
      </c>
      <c r="AF22" s="45">
        <v>0</v>
      </c>
      <c r="AG22" s="250"/>
      <c r="AH22" s="49">
        <v>0</v>
      </c>
      <c r="AI22" s="45">
        <v>0</v>
      </c>
      <c r="AJ22" s="144">
        <v>0</v>
      </c>
      <c r="AK22" s="143">
        <v>0</v>
      </c>
      <c r="AL22" s="147">
        <v>0</v>
      </c>
      <c r="AM22" s="45">
        <v>0</v>
      </c>
      <c r="AN22" s="45">
        <v>0</v>
      </c>
      <c r="AO22" s="45">
        <v>0</v>
      </c>
      <c r="AP22" s="144">
        <v>0</v>
      </c>
    </row>
    <row r="23" spans="1:42" ht="36" collapsed="1" x14ac:dyDescent="0.25">
      <c r="A23" s="387"/>
      <c r="B23" s="389" t="s">
        <v>37</v>
      </c>
      <c r="C23" s="397">
        <f>'Zestawienie syntetyczne'!B23</f>
        <v>135723325.19109198</v>
      </c>
      <c r="D23" s="146">
        <v>0</v>
      </c>
      <c r="E23" s="45">
        <v>0</v>
      </c>
      <c r="F23" s="45">
        <v>0</v>
      </c>
      <c r="G23" s="329"/>
      <c r="H23" s="237">
        <v>0</v>
      </c>
      <c r="I23" s="47">
        <v>0</v>
      </c>
      <c r="J23" s="47">
        <v>0</v>
      </c>
      <c r="K23" s="333"/>
      <c r="L23" s="146">
        <v>0</v>
      </c>
      <c r="M23" s="45">
        <v>0</v>
      </c>
      <c r="N23" s="144">
        <v>0</v>
      </c>
      <c r="O23" s="143">
        <v>0</v>
      </c>
      <c r="P23" s="45">
        <v>0</v>
      </c>
      <c r="Q23" s="45">
        <v>0</v>
      </c>
      <c r="R23" s="250"/>
      <c r="S23" s="49">
        <v>0</v>
      </c>
      <c r="T23" s="45">
        <v>0</v>
      </c>
      <c r="U23" s="144">
        <v>0</v>
      </c>
      <c r="V23" s="146">
        <v>0</v>
      </c>
      <c r="W23" s="45">
        <v>0</v>
      </c>
      <c r="X23" s="144">
        <v>0</v>
      </c>
      <c r="Y23" s="143">
        <v>0</v>
      </c>
      <c r="Z23" s="45">
        <v>0</v>
      </c>
      <c r="AA23" s="45">
        <v>0</v>
      </c>
      <c r="AB23" s="329"/>
      <c r="AC23" s="368">
        <v>0</v>
      </c>
      <c r="AD23" s="147">
        <v>0</v>
      </c>
      <c r="AE23" s="45">
        <v>0</v>
      </c>
      <c r="AF23" s="45">
        <v>0</v>
      </c>
      <c r="AG23" s="250"/>
      <c r="AH23" s="49">
        <v>0</v>
      </c>
      <c r="AI23" s="45">
        <v>0</v>
      </c>
      <c r="AJ23" s="144">
        <v>0</v>
      </c>
      <c r="AK23" s="143">
        <v>0</v>
      </c>
      <c r="AL23" s="147">
        <v>0</v>
      </c>
      <c r="AM23" s="45">
        <v>0</v>
      </c>
      <c r="AN23" s="45">
        <v>0</v>
      </c>
      <c r="AO23" s="45">
        <v>0</v>
      </c>
      <c r="AP23" s="144">
        <v>0</v>
      </c>
    </row>
    <row r="24" spans="1:42" ht="36" x14ac:dyDescent="0.25">
      <c r="A24" s="387"/>
      <c r="B24" s="389" t="s">
        <v>38</v>
      </c>
      <c r="C24" s="396">
        <f>'Zestawienie syntetyczne'!B24</f>
        <v>41880180.616552003</v>
      </c>
      <c r="D24" s="146">
        <v>0</v>
      </c>
      <c r="E24" s="45">
        <v>0</v>
      </c>
      <c r="F24" s="45">
        <v>0</v>
      </c>
      <c r="G24" s="329"/>
      <c r="H24" s="237">
        <v>0</v>
      </c>
      <c r="I24" s="47">
        <v>0</v>
      </c>
      <c r="J24" s="47">
        <v>0</v>
      </c>
      <c r="K24" s="333"/>
      <c r="L24" s="146">
        <v>0</v>
      </c>
      <c r="M24" s="45">
        <v>0</v>
      </c>
      <c r="N24" s="144">
        <v>0</v>
      </c>
      <c r="O24" s="143">
        <v>0</v>
      </c>
      <c r="P24" s="45">
        <v>0</v>
      </c>
      <c r="Q24" s="45">
        <v>0</v>
      </c>
      <c r="R24" s="250"/>
      <c r="S24" s="49">
        <v>0</v>
      </c>
      <c r="T24" s="45">
        <v>0</v>
      </c>
      <c r="U24" s="144">
        <v>0</v>
      </c>
      <c r="V24" s="146">
        <v>0</v>
      </c>
      <c r="W24" s="45">
        <v>0</v>
      </c>
      <c r="X24" s="144">
        <v>0</v>
      </c>
      <c r="Y24" s="143">
        <v>0</v>
      </c>
      <c r="Z24" s="45">
        <v>0</v>
      </c>
      <c r="AA24" s="45">
        <v>0</v>
      </c>
      <c r="AB24" s="329"/>
      <c r="AC24" s="368">
        <v>0</v>
      </c>
      <c r="AD24" s="147">
        <v>0</v>
      </c>
      <c r="AE24" s="45">
        <v>0</v>
      </c>
      <c r="AF24" s="45">
        <v>0</v>
      </c>
      <c r="AG24" s="250"/>
      <c r="AH24" s="49">
        <v>0</v>
      </c>
      <c r="AI24" s="45">
        <v>0</v>
      </c>
      <c r="AJ24" s="144">
        <v>0</v>
      </c>
      <c r="AK24" s="143">
        <v>0</v>
      </c>
      <c r="AL24" s="147">
        <v>0</v>
      </c>
      <c r="AM24" s="45">
        <v>0</v>
      </c>
      <c r="AN24" s="45">
        <v>0</v>
      </c>
      <c r="AO24" s="45">
        <v>0</v>
      </c>
      <c r="AP24" s="144">
        <v>0</v>
      </c>
    </row>
    <row r="25" spans="1:42" ht="36" x14ac:dyDescent="0.25">
      <c r="A25" s="387"/>
      <c r="B25" s="389" t="s">
        <v>39</v>
      </c>
      <c r="C25" s="397">
        <f>'Zestawienie syntetyczne'!B25</f>
        <v>0</v>
      </c>
      <c r="D25" s="146">
        <v>0</v>
      </c>
      <c r="E25" s="45">
        <v>0</v>
      </c>
      <c r="F25" s="45">
        <v>0</v>
      </c>
      <c r="G25" s="329"/>
      <c r="H25" s="237">
        <v>0</v>
      </c>
      <c r="I25" s="47">
        <v>0</v>
      </c>
      <c r="J25" s="47">
        <v>0</v>
      </c>
      <c r="K25" s="333"/>
      <c r="L25" s="146">
        <v>0</v>
      </c>
      <c r="M25" s="45">
        <v>0</v>
      </c>
      <c r="N25" s="144">
        <v>0</v>
      </c>
      <c r="O25" s="143">
        <v>0</v>
      </c>
      <c r="P25" s="45">
        <v>0</v>
      </c>
      <c r="Q25" s="45">
        <v>0</v>
      </c>
      <c r="R25" s="250"/>
      <c r="S25" s="49">
        <v>0</v>
      </c>
      <c r="T25" s="45">
        <v>0</v>
      </c>
      <c r="U25" s="144">
        <v>0</v>
      </c>
      <c r="V25" s="146">
        <v>0</v>
      </c>
      <c r="W25" s="45">
        <v>0</v>
      </c>
      <c r="X25" s="144">
        <v>0</v>
      </c>
      <c r="Y25" s="143">
        <v>0</v>
      </c>
      <c r="Z25" s="45">
        <v>0</v>
      </c>
      <c r="AA25" s="45">
        <v>0</v>
      </c>
      <c r="AB25" s="329"/>
      <c r="AC25" s="368">
        <v>0</v>
      </c>
      <c r="AD25" s="147">
        <v>0</v>
      </c>
      <c r="AE25" s="45">
        <v>0</v>
      </c>
      <c r="AF25" s="45">
        <v>0</v>
      </c>
      <c r="AG25" s="250"/>
      <c r="AH25" s="49">
        <v>0</v>
      </c>
      <c r="AI25" s="45">
        <v>0</v>
      </c>
      <c r="AJ25" s="144">
        <v>0</v>
      </c>
      <c r="AK25" s="143">
        <v>0</v>
      </c>
      <c r="AL25" s="147">
        <v>0</v>
      </c>
      <c r="AM25" s="45">
        <v>0</v>
      </c>
      <c r="AN25" s="45">
        <v>0</v>
      </c>
      <c r="AO25" s="45">
        <v>0</v>
      </c>
      <c r="AP25" s="144">
        <v>0</v>
      </c>
    </row>
    <row r="26" spans="1:42" ht="36" x14ac:dyDescent="0.25">
      <c r="A26" s="387"/>
      <c r="B26" s="389" t="s">
        <v>82</v>
      </c>
      <c r="C26" s="396">
        <f>'Zestawienie syntetyczne'!B26</f>
        <v>8460044.7552320007</v>
      </c>
      <c r="D26" s="146">
        <v>0</v>
      </c>
      <c r="E26" s="45">
        <v>0</v>
      </c>
      <c r="F26" s="45">
        <v>0</v>
      </c>
      <c r="G26" s="329"/>
      <c r="H26" s="237">
        <v>0</v>
      </c>
      <c r="I26" s="47">
        <v>0</v>
      </c>
      <c r="J26" s="47">
        <v>0</v>
      </c>
      <c r="K26" s="333"/>
      <c r="L26" s="146">
        <v>0</v>
      </c>
      <c r="M26" s="45">
        <v>0</v>
      </c>
      <c r="N26" s="144">
        <v>0</v>
      </c>
      <c r="O26" s="143">
        <v>0</v>
      </c>
      <c r="P26" s="45">
        <v>0</v>
      </c>
      <c r="Q26" s="45">
        <v>0</v>
      </c>
      <c r="R26" s="250"/>
      <c r="S26" s="49">
        <v>0</v>
      </c>
      <c r="T26" s="45">
        <v>0</v>
      </c>
      <c r="U26" s="144">
        <v>0</v>
      </c>
      <c r="V26" s="146">
        <v>0</v>
      </c>
      <c r="W26" s="45">
        <v>0</v>
      </c>
      <c r="X26" s="144">
        <v>0</v>
      </c>
      <c r="Y26" s="143">
        <v>0</v>
      </c>
      <c r="Z26" s="45">
        <v>0</v>
      </c>
      <c r="AA26" s="45">
        <v>0</v>
      </c>
      <c r="AB26" s="329"/>
      <c r="AC26" s="368">
        <v>0</v>
      </c>
      <c r="AD26" s="147">
        <v>0</v>
      </c>
      <c r="AE26" s="45">
        <v>0</v>
      </c>
      <c r="AF26" s="45">
        <v>0</v>
      </c>
      <c r="AG26" s="250"/>
      <c r="AH26" s="49">
        <v>0</v>
      </c>
      <c r="AI26" s="45">
        <v>0</v>
      </c>
      <c r="AJ26" s="144">
        <v>0</v>
      </c>
      <c r="AK26" s="143">
        <v>0</v>
      </c>
      <c r="AL26" s="147">
        <v>0</v>
      </c>
      <c r="AM26" s="45">
        <v>0</v>
      </c>
      <c r="AN26" s="45">
        <v>0</v>
      </c>
      <c r="AO26" s="45">
        <v>0</v>
      </c>
      <c r="AP26" s="144">
        <v>0</v>
      </c>
    </row>
    <row r="27" spans="1:42" ht="36.75" thickBot="1" x14ac:dyDescent="0.3">
      <c r="A27" s="387"/>
      <c r="B27" s="391" t="s">
        <v>83</v>
      </c>
      <c r="C27" s="397">
        <f>'Zestawienie syntetyczne'!B27</f>
        <v>7508597.3510496113</v>
      </c>
      <c r="D27" s="164">
        <v>0</v>
      </c>
      <c r="E27" s="158">
        <v>0</v>
      </c>
      <c r="F27" s="158">
        <v>0</v>
      </c>
      <c r="G27" s="330"/>
      <c r="H27" s="305">
        <v>0</v>
      </c>
      <c r="I27" s="288">
        <v>0</v>
      </c>
      <c r="J27" s="288">
        <v>0</v>
      </c>
      <c r="K27" s="334"/>
      <c r="L27" s="164">
        <v>0</v>
      </c>
      <c r="M27" s="158">
        <v>0</v>
      </c>
      <c r="N27" s="163">
        <v>0</v>
      </c>
      <c r="O27" s="157">
        <v>0</v>
      </c>
      <c r="P27" s="158">
        <v>0</v>
      </c>
      <c r="Q27" s="158">
        <v>0</v>
      </c>
      <c r="R27" s="289"/>
      <c r="S27" s="168">
        <v>0</v>
      </c>
      <c r="T27" s="158">
        <v>0</v>
      </c>
      <c r="U27" s="163">
        <v>0</v>
      </c>
      <c r="V27" s="164">
        <v>0</v>
      </c>
      <c r="W27" s="158">
        <v>0</v>
      </c>
      <c r="X27" s="163">
        <v>0</v>
      </c>
      <c r="Y27" s="157">
        <v>0</v>
      </c>
      <c r="Z27" s="158">
        <v>0</v>
      </c>
      <c r="AA27" s="158">
        <v>0</v>
      </c>
      <c r="AB27" s="330"/>
      <c r="AC27" s="369">
        <v>0</v>
      </c>
      <c r="AD27" s="165">
        <v>0</v>
      </c>
      <c r="AE27" s="158">
        <v>0</v>
      </c>
      <c r="AF27" s="158">
        <v>0</v>
      </c>
      <c r="AG27" s="289"/>
      <c r="AH27" s="168">
        <v>0</v>
      </c>
      <c r="AI27" s="158">
        <v>0</v>
      </c>
      <c r="AJ27" s="163">
        <v>0</v>
      </c>
      <c r="AK27" s="456">
        <v>0</v>
      </c>
      <c r="AL27" s="457">
        <v>0</v>
      </c>
      <c r="AM27" s="161">
        <v>0</v>
      </c>
      <c r="AN27" s="161">
        <v>0</v>
      </c>
      <c r="AO27" s="161">
        <v>0</v>
      </c>
      <c r="AP27" s="455">
        <v>0</v>
      </c>
    </row>
    <row r="28" spans="1:42" s="196" customFormat="1" ht="72.75" thickBot="1" x14ac:dyDescent="0.3">
      <c r="A28" s="387"/>
      <c r="B28" s="486" t="s">
        <v>93</v>
      </c>
      <c r="C28" s="487">
        <f>'Zestawienie syntetyczne'!B28</f>
        <v>755057664.9144603</v>
      </c>
      <c r="D28" s="493">
        <v>95</v>
      </c>
      <c r="E28" s="494">
        <v>37417896.480000004</v>
      </c>
      <c r="F28" s="494">
        <v>28063422.130000003</v>
      </c>
      <c r="G28" s="495">
        <v>0</v>
      </c>
      <c r="H28" s="493">
        <v>74</v>
      </c>
      <c r="I28" s="494">
        <v>24229323.77</v>
      </c>
      <c r="J28" s="494">
        <v>18171992.629999999</v>
      </c>
      <c r="K28" s="495">
        <v>0</v>
      </c>
      <c r="L28" s="493">
        <v>17</v>
      </c>
      <c r="M28" s="494">
        <v>6106595.709999999</v>
      </c>
      <c r="N28" s="498">
        <v>4579946.7600000007</v>
      </c>
      <c r="O28" s="502">
        <v>78</v>
      </c>
      <c r="P28" s="494">
        <v>29596919.949999996</v>
      </c>
      <c r="Q28" s="494">
        <v>22197689.739999998</v>
      </c>
      <c r="R28" s="499">
        <v>0</v>
      </c>
      <c r="S28" s="500">
        <v>4</v>
      </c>
      <c r="T28" s="494">
        <v>6404698.4900000002</v>
      </c>
      <c r="U28" s="498">
        <v>4803523.84</v>
      </c>
      <c r="V28" s="493">
        <v>9</v>
      </c>
      <c r="W28" s="494">
        <v>1079324.56</v>
      </c>
      <c r="X28" s="498">
        <v>809493.43</v>
      </c>
      <c r="Y28" s="502">
        <v>74</v>
      </c>
      <c r="Z28" s="494">
        <v>22112896.899999999</v>
      </c>
      <c r="AA28" s="494">
        <v>16584672.470000001</v>
      </c>
      <c r="AB28" s="495">
        <v>0</v>
      </c>
      <c r="AC28" s="503">
        <v>28</v>
      </c>
      <c r="AD28" s="504">
        <v>35</v>
      </c>
      <c r="AE28" s="494">
        <v>8125772.04</v>
      </c>
      <c r="AF28" s="494">
        <v>6094328.96</v>
      </c>
      <c r="AG28" s="499">
        <v>0</v>
      </c>
      <c r="AH28" s="500">
        <v>1</v>
      </c>
      <c r="AI28" s="494">
        <v>53404.05</v>
      </c>
      <c r="AJ28" s="498">
        <v>132307.68</v>
      </c>
      <c r="AK28" s="502">
        <v>124</v>
      </c>
      <c r="AL28" s="504">
        <v>78</v>
      </c>
      <c r="AM28" s="494">
        <v>24334353.280000001</v>
      </c>
      <c r="AN28" s="494">
        <v>18250764.699999999</v>
      </c>
      <c r="AO28" s="494">
        <v>6950137.3399999999</v>
      </c>
      <c r="AP28" s="498">
        <v>5212603</v>
      </c>
    </row>
    <row r="29" spans="1:42" ht="18" collapsed="1" x14ac:dyDescent="0.25">
      <c r="A29" s="387"/>
      <c r="B29" s="388" t="s">
        <v>40</v>
      </c>
      <c r="C29" s="397">
        <f>'Zestawienie syntetyczne'!B29</f>
        <v>72274400.449381337</v>
      </c>
      <c r="D29" s="140">
        <v>0</v>
      </c>
      <c r="E29" s="138">
        <v>0</v>
      </c>
      <c r="F29" s="233">
        <v>0</v>
      </c>
      <c r="G29" s="328"/>
      <c r="H29" s="304">
        <v>0</v>
      </c>
      <c r="I29" s="233">
        <v>0</v>
      </c>
      <c r="J29" s="233">
        <v>0</v>
      </c>
      <c r="K29" s="332"/>
      <c r="L29" s="140">
        <v>0</v>
      </c>
      <c r="M29" s="138">
        <v>0</v>
      </c>
      <c r="N29" s="139">
        <v>0</v>
      </c>
      <c r="O29" s="137">
        <v>0</v>
      </c>
      <c r="P29" s="138">
        <v>0</v>
      </c>
      <c r="Q29" s="138">
        <v>0</v>
      </c>
      <c r="R29" s="298"/>
      <c r="S29" s="142">
        <v>0</v>
      </c>
      <c r="T29" s="138">
        <v>0</v>
      </c>
      <c r="U29" s="139">
        <v>0</v>
      </c>
      <c r="V29" s="140">
        <v>0</v>
      </c>
      <c r="W29" s="138">
        <v>0</v>
      </c>
      <c r="X29" s="139">
        <v>0</v>
      </c>
      <c r="Y29" s="137">
        <v>0</v>
      </c>
      <c r="Z29" s="138">
        <v>0</v>
      </c>
      <c r="AA29" s="138">
        <v>0</v>
      </c>
      <c r="AB29" s="328"/>
      <c r="AC29" s="367">
        <v>0</v>
      </c>
      <c r="AD29" s="141">
        <v>0</v>
      </c>
      <c r="AE29" s="138">
        <v>0</v>
      </c>
      <c r="AF29" s="138">
        <v>0</v>
      </c>
      <c r="AG29" s="298"/>
      <c r="AH29" s="142">
        <v>0</v>
      </c>
      <c r="AI29" s="138">
        <v>0</v>
      </c>
      <c r="AJ29" s="139">
        <v>0</v>
      </c>
      <c r="AK29" s="467">
        <v>0</v>
      </c>
      <c r="AL29" s="468">
        <v>0</v>
      </c>
      <c r="AM29" s="464">
        <v>0</v>
      </c>
      <c r="AN29" s="464">
        <v>0</v>
      </c>
      <c r="AO29" s="464">
        <v>0</v>
      </c>
      <c r="AP29" s="466">
        <v>0</v>
      </c>
    </row>
    <row r="30" spans="1:42" s="191" customFormat="1" ht="36" x14ac:dyDescent="0.25">
      <c r="A30" s="387"/>
      <c r="B30" s="389" t="s">
        <v>41</v>
      </c>
      <c r="C30" s="396">
        <f>'Zestawienie syntetyczne'!B30</f>
        <v>8246655.3886693325</v>
      </c>
      <c r="D30" s="146">
        <v>0</v>
      </c>
      <c r="E30" s="45">
        <v>0</v>
      </c>
      <c r="F30" s="47">
        <v>0</v>
      </c>
      <c r="G30" s="329"/>
      <c r="H30" s="237">
        <v>0</v>
      </c>
      <c r="I30" s="47">
        <v>0</v>
      </c>
      <c r="J30" s="47">
        <v>0</v>
      </c>
      <c r="K30" s="333"/>
      <c r="L30" s="146">
        <v>0</v>
      </c>
      <c r="M30" s="45">
        <v>0</v>
      </c>
      <c r="N30" s="144">
        <v>0</v>
      </c>
      <c r="O30" s="143">
        <v>0</v>
      </c>
      <c r="P30" s="45">
        <v>0</v>
      </c>
      <c r="Q30" s="45">
        <v>0</v>
      </c>
      <c r="R30" s="250"/>
      <c r="S30" s="49">
        <v>0</v>
      </c>
      <c r="T30" s="45">
        <v>0</v>
      </c>
      <c r="U30" s="144">
        <v>0</v>
      </c>
      <c r="V30" s="146">
        <v>0</v>
      </c>
      <c r="W30" s="45">
        <v>0</v>
      </c>
      <c r="X30" s="144">
        <v>0</v>
      </c>
      <c r="Y30" s="143">
        <v>0</v>
      </c>
      <c r="Z30" s="45">
        <v>0</v>
      </c>
      <c r="AA30" s="45">
        <v>0</v>
      </c>
      <c r="AB30" s="329"/>
      <c r="AC30" s="368">
        <v>0</v>
      </c>
      <c r="AD30" s="147">
        <v>0</v>
      </c>
      <c r="AE30" s="45">
        <v>0</v>
      </c>
      <c r="AF30" s="45">
        <v>0</v>
      </c>
      <c r="AG30" s="250"/>
      <c r="AH30" s="49">
        <v>0</v>
      </c>
      <c r="AI30" s="45">
        <v>0</v>
      </c>
      <c r="AJ30" s="144">
        <v>0</v>
      </c>
      <c r="AK30" s="143">
        <v>0</v>
      </c>
      <c r="AL30" s="147">
        <v>0</v>
      </c>
      <c r="AM30" s="45">
        <v>0</v>
      </c>
      <c r="AN30" s="45">
        <v>0</v>
      </c>
      <c r="AO30" s="45">
        <v>0</v>
      </c>
      <c r="AP30" s="144">
        <v>0</v>
      </c>
    </row>
    <row r="31" spans="1:42" s="191" customFormat="1" ht="39" customHeight="1" x14ac:dyDescent="0.25">
      <c r="A31" s="387"/>
      <c r="B31" s="389" t="s">
        <v>42</v>
      </c>
      <c r="C31" s="397">
        <f>'Zestawienie syntetyczne'!B31</f>
        <v>400068079.65262556</v>
      </c>
      <c r="D31" s="146">
        <v>45</v>
      </c>
      <c r="E31" s="45">
        <v>22995843.52</v>
      </c>
      <c r="F31" s="45">
        <v>17246882.580000002</v>
      </c>
      <c r="G31" s="329">
        <v>0</v>
      </c>
      <c r="H31" s="146">
        <v>26</v>
      </c>
      <c r="I31" s="45">
        <v>9880308.0699999984</v>
      </c>
      <c r="J31" s="45">
        <v>7410231.0199999986</v>
      </c>
      <c r="K31" s="329">
        <v>0</v>
      </c>
      <c r="L31" s="146">
        <v>15</v>
      </c>
      <c r="M31" s="45">
        <v>6033558.4499999993</v>
      </c>
      <c r="N31" s="144">
        <v>4525168.82</v>
      </c>
      <c r="O31" s="143">
        <v>30</v>
      </c>
      <c r="P31" s="45">
        <v>15891302.719999999</v>
      </c>
      <c r="Q31" s="45">
        <v>11918476.969999999</v>
      </c>
      <c r="R31" s="250">
        <v>0</v>
      </c>
      <c r="S31" s="49">
        <v>4</v>
      </c>
      <c r="T31" s="45">
        <v>6404698.4900000002</v>
      </c>
      <c r="U31" s="144">
        <v>4803523.84</v>
      </c>
      <c r="V31" s="146">
        <v>9</v>
      </c>
      <c r="W31" s="45">
        <v>1079324.56</v>
      </c>
      <c r="X31" s="144">
        <v>809493.43</v>
      </c>
      <c r="Y31" s="143">
        <v>26</v>
      </c>
      <c r="Z31" s="45">
        <v>8407279.6699999981</v>
      </c>
      <c r="AA31" s="45">
        <v>6305459.6999999993</v>
      </c>
      <c r="AB31" s="329">
        <v>0</v>
      </c>
      <c r="AC31" s="368">
        <v>28</v>
      </c>
      <c r="AD31" s="147">
        <v>35</v>
      </c>
      <c r="AE31" s="45">
        <v>8125772.04</v>
      </c>
      <c r="AF31" s="45">
        <v>6094328.96</v>
      </c>
      <c r="AG31" s="250">
        <v>0</v>
      </c>
      <c r="AH31" s="49">
        <v>1</v>
      </c>
      <c r="AI31" s="45">
        <v>53404.05</v>
      </c>
      <c r="AJ31" s="144">
        <v>132307.68</v>
      </c>
      <c r="AK31" s="143">
        <v>57</v>
      </c>
      <c r="AL31" s="147">
        <v>30</v>
      </c>
      <c r="AM31" s="45">
        <v>10628736.050000001</v>
      </c>
      <c r="AN31" s="45">
        <v>7971551.9800000004</v>
      </c>
      <c r="AO31" s="45">
        <v>6950137.3399999999</v>
      </c>
      <c r="AP31" s="144">
        <v>5212603</v>
      </c>
    </row>
    <row r="32" spans="1:42" s="191" customFormat="1" ht="35.25" customHeight="1" outlineLevel="1" x14ac:dyDescent="0.25">
      <c r="A32" s="387"/>
      <c r="B32" s="390" t="s">
        <v>43</v>
      </c>
      <c r="C32" s="396">
        <f>'Zestawienie syntetyczne'!B32</f>
        <v>275632239.80131137</v>
      </c>
      <c r="D32" s="227">
        <v>39</v>
      </c>
      <c r="E32" s="124">
        <v>22293750.16</v>
      </c>
      <c r="F32" s="124">
        <v>16720312.57</v>
      </c>
      <c r="G32" s="337"/>
      <c r="H32" s="227">
        <v>21</v>
      </c>
      <c r="I32" s="124">
        <v>9274214.709999999</v>
      </c>
      <c r="J32" s="124">
        <v>6955661.0099999988</v>
      </c>
      <c r="K32" s="337"/>
      <c r="L32" s="227">
        <v>14</v>
      </c>
      <c r="M32" s="124">
        <v>5937558.4499999993</v>
      </c>
      <c r="N32" s="225">
        <v>4453168.82</v>
      </c>
      <c r="O32" s="223">
        <v>25</v>
      </c>
      <c r="P32" s="124">
        <v>15445221.369999999</v>
      </c>
      <c r="Q32" s="124">
        <v>11583915.969999999</v>
      </c>
      <c r="R32" s="267"/>
      <c r="S32" s="181">
        <v>4</v>
      </c>
      <c r="T32" s="124">
        <v>6404698.4900000002</v>
      </c>
      <c r="U32" s="225">
        <v>4803523.84</v>
      </c>
      <c r="V32" s="227">
        <v>8</v>
      </c>
      <c r="W32" s="124">
        <v>1078074.56</v>
      </c>
      <c r="X32" s="225">
        <v>808555.93</v>
      </c>
      <c r="Y32" s="223">
        <v>21</v>
      </c>
      <c r="Z32" s="124">
        <v>7962448.3199999984</v>
      </c>
      <c r="AA32" s="124">
        <v>5971836.1999999993</v>
      </c>
      <c r="AB32" s="337"/>
      <c r="AC32" s="383">
        <v>23</v>
      </c>
      <c r="AD32" s="228">
        <v>29</v>
      </c>
      <c r="AE32" s="124">
        <v>7681627.6799999997</v>
      </c>
      <c r="AF32" s="124">
        <v>5761220.7000000002</v>
      </c>
      <c r="AG32" s="267"/>
      <c r="AH32" s="181">
        <v>1</v>
      </c>
      <c r="AI32" s="124">
        <v>53404.05</v>
      </c>
      <c r="AJ32" s="225">
        <v>118464.68999999999</v>
      </c>
      <c r="AK32" s="149">
        <v>49</v>
      </c>
      <c r="AL32" s="154">
        <v>25</v>
      </c>
      <c r="AM32" s="111">
        <v>10196497.689999999</v>
      </c>
      <c r="AN32" s="111">
        <v>7647373.2199999997</v>
      </c>
      <c r="AO32" s="111">
        <v>6764387.3399999999</v>
      </c>
      <c r="AP32" s="151">
        <v>5073290.5</v>
      </c>
    </row>
    <row r="33" spans="1:42" s="191" customFormat="1" ht="37.5" outlineLevel="1" x14ac:dyDescent="0.25">
      <c r="A33" s="387"/>
      <c r="B33" s="390" t="s">
        <v>44</v>
      </c>
      <c r="C33" s="397">
        <f>'Zestawienie syntetyczne'!B33</f>
        <v>26150102.444371659</v>
      </c>
      <c r="D33" s="227">
        <v>6</v>
      </c>
      <c r="E33" s="124">
        <v>702093.36</v>
      </c>
      <c r="F33" s="124">
        <v>526570.01</v>
      </c>
      <c r="G33" s="337"/>
      <c r="H33" s="227">
        <v>5</v>
      </c>
      <c r="I33" s="124">
        <v>606093.36</v>
      </c>
      <c r="J33" s="124">
        <v>454570.01</v>
      </c>
      <c r="K33" s="337"/>
      <c r="L33" s="227">
        <v>1</v>
      </c>
      <c r="M33" s="124">
        <v>96000</v>
      </c>
      <c r="N33" s="225">
        <v>72000</v>
      </c>
      <c r="O33" s="223">
        <v>5</v>
      </c>
      <c r="P33" s="124">
        <v>446081.35</v>
      </c>
      <c r="Q33" s="124">
        <v>334561</v>
      </c>
      <c r="R33" s="267"/>
      <c r="S33" s="181">
        <v>0</v>
      </c>
      <c r="T33" s="124">
        <v>0</v>
      </c>
      <c r="U33" s="225">
        <v>0</v>
      </c>
      <c r="V33" s="227">
        <v>1</v>
      </c>
      <c r="W33" s="124">
        <v>1250</v>
      </c>
      <c r="X33" s="225">
        <v>937.5</v>
      </c>
      <c r="Y33" s="223">
        <v>5</v>
      </c>
      <c r="Z33" s="124">
        <v>444831.35</v>
      </c>
      <c r="AA33" s="124">
        <v>333623.5</v>
      </c>
      <c r="AB33" s="337"/>
      <c r="AC33" s="383">
        <v>5</v>
      </c>
      <c r="AD33" s="228">
        <v>6</v>
      </c>
      <c r="AE33" s="124">
        <v>444144.36</v>
      </c>
      <c r="AF33" s="124">
        <v>333108.26</v>
      </c>
      <c r="AG33" s="267"/>
      <c r="AH33" s="181">
        <v>0</v>
      </c>
      <c r="AI33" s="124">
        <v>0</v>
      </c>
      <c r="AJ33" s="225">
        <v>13842.99</v>
      </c>
      <c r="AK33" s="149">
        <v>8</v>
      </c>
      <c r="AL33" s="154">
        <v>5</v>
      </c>
      <c r="AM33" s="111">
        <v>432238.36</v>
      </c>
      <c r="AN33" s="111">
        <v>324178.76</v>
      </c>
      <c r="AO33" s="111">
        <v>185750</v>
      </c>
      <c r="AP33" s="151">
        <v>139312.5</v>
      </c>
    </row>
    <row r="34" spans="1:42" s="191" customFormat="1" ht="18.75" outlineLevel="1" x14ac:dyDescent="0.25">
      <c r="A34" s="387"/>
      <c r="B34" s="390" t="s">
        <v>45</v>
      </c>
      <c r="C34" s="396">
        <f>'Zestawienie syntetyczne'!B34</f>
        <v>98285737.406942517</v>
      </c>
      <c r="D34" s="227">
        <v>0</v>
      </c>
      <c r="E34" s="124">
        <v>0</v>
      </c>
      <c r="F34" s="124">
        <v>0</v>
      </c>
      <c r="G34" s="337"/>
      <c r="H34" s="227">
        <v>0</v>
      </c>
      <c r="I34" s="124">
        <v>0</v>
      </c>
      <c r="J34" s="124">
        <v>0</v>
      </c>
      <c r="K34" s="337"/>
      <c r="L34" s="227">
        <v>0</v>
      </c>
      <c r="M34" s="124">
        <v>0</v>
      </c>
      <c r="N34" s="225">
        <v>0</v>
      </c>
      <c r="O34" s="223">
        <v>0</v>
      </c>
      <c r="P34" s="124">
        <v>0</v>
      </c>
      <c r="Q34" s="124">
        <v>0</v>
      </c>
      <c r="R34" s="267"/>
      <c r="S34" s="181">
        <v>0</v>
      </c>
      <c r="T34" s="124">
        <v>0</v>
      </c>
      <c r="U34" s="225">
        <v>0</v>
      </c>
      <c r="V34" s="227">
        <v>0</v>
      </c>
      <c r="W34" s="124">
        <v>0</v>
      </c>
      <c r="X34" s="225">
        <v>0</v>
      </c>
      <c r="Y34" s="223">
        <v>0</v>
      </c>
      <c r="Z34" s="124">
        <v>0</v>
      </c>
      <c r="AA34" s="124">
        <v>0</v>
      </c>
      <c r="AB34" s="337"/>
      <c r="AC34" s="383">
        <v>0</v>
      </c>
      <c r="AD34" s="228">
        <v>0</v>
      </c>
      <c r="AE34" s="124">
        <v>0</v>
      </c>
      <c r="AF34" s="124">
        <v>0</v>
      </c>
      <c r="AG34" s="267"/>
      <c r="AH34" s="181">
        <v>0</v>
      </c>
      <c r="AI34" s="124">
        <v>0</v>
      </c>
      <c r="AJ34" s="225">
        <v>0</v>
      </c>
      <c r="AK34" s="149">
        <v>0</v>
      </c>
      <c r="AL34" s="154">
        <v>0</v>
      </c>
      <c r="AM34" s="111">
        <v>0</v>
      </c>
      <c r="AN34" s="111">
        <v>0</v>
      </c>
      <c r="AO34" s="111">
        <v>0</v>
      </c>
      <c r="AP34" s="151">
        <v>0</v>
      </c>
    </row>
    <row r="35" spans="1:42" s="191" customFormat="1" ht="18" x14ac:dyDescent="0.25">
      <c r="A35" s="387"/>
      <c r="B35" s="389" t="s">
        <v>46</v>
      </c>
      <c r="C35" s="397">
        <f>'Zestawienie syntetyczne'!B35</f>
        <v>0</v>
      </c>
      <c r="D35" s="146">
        <v>0</v>
      </c>
      <c r="E35" s="45">
        <v>0</v>
      </c>
      <c r="F35" s="47">
        <v>0</v>
      </c>
      <c r="G35" s="329"/>
      <c r="H35" s="237">
        <v>0</v>
      </c>
      <c r="I35" s="47">
        <v>0</v>
      </c>
      <c r="J35" s="47">
        <v>0</v>
      </c>
      <c r="K35" s="333"/>
      <c r="L35" s="146">
        <v>0</v>
      </c>
      <c r="M35" s="45">
        <v>0</v>
      </c>
      <c r="N35" s="144">
        <v>0</v>
      </c>
      <c r="O35" s="143">
        <v>0</v>
      </c>
      <c r="P35" s="45">
        <v>0</v>
      </c>
      <c r="Q35" s="45">
        <v>0</v>
      </c>
      <c r="R35" s="250"/>
      <c r="S35" s="49">
        <v>0</v>
      </c>
      <c r="T35" s="45">
        <v>0</v>
      </c>
      <c r="U35" s="144">
        <v>0</v>
      </c>
      <c r="V35" s="146">
        <v>0</v>
      </c>
      <c r="W35" s="45">
        <v>0</v>
      </c>
      <c r="X35" s="144">
        <v>0</v>
      </c>
      <c r="Y35" s="143">
        <v>0</v>
      </c>
      <c r="Z35" s="45">
        <v>0</v>
      </c>
      <c r="AA35" s="45">
        <v>0</v>
      </c>
      <c r="AB35" s="329"/>
      <c r="AC35" s="368">
        <v>0</v>
      </c>
      <c r="AD35" s="147">
        <v>0</v>
      </c>
      <c r="AE35" s="45">
        <v>0</v>
      </c>
      <c r="AF35" s="45">
        <v>0</v>
      </c>
      <c r="AG35" s="250"/>
      <c r="AH35" s="49">
        <v>0</v>
      </c>
      <c r="AI35" s="45">
        <v>0</v>
      </c>
      <c r="AJ35" s="144">
        <v>0</v>
      </c>
      <c r="AK35" s="143">
        <v>0</v>
      </c>
      <c r="AL35" s="147">
        <v>0</v>
      </c>
      <c r="AM35" s="45">
        <v>0</v>
      </c>
      <c r="AN35" s="45">
        <v>0</v>
      </c>
      <c r="AO35" s="45">
        <v>0</v>
      </c>
      <c r="AP35" s="144">
        <v>0</v>
      </c>
    </row>
    <row r="36" spans="1:42" ht="39" x14ac:dyDescent="0.25">
      <c r="A36" s="387"/>
      <c r="B36" s="389" t="s">
        <v>123</v>
      </c>
      <c r="C36" s="396">
        <f>'Zestawienie syntetyczne'!B36</f>
        <v>207863052.47606811</v>
      </c>
      <c r="D36" s="146">
        <v>31</v>
      </c>
      <c r="E36" s="45">
        <v>12860845.65</v>
      </c>
      <c r="F36" s="47">
        <v>9645634.1099999994</v>
      </c>
      <c r="G36" s="329"/>
      <c r="H36" s="237">
        <v>31</v>
      </c>
      <c r="I36" s="47">
        <v>12860845.650000002</v>
      </c>
      <c r="J36" s="47">
        <v>9645634.1100000013</v>
      </c>
      <c r="K36" s="333"/>
      <c r="L36" s="146">
        <v>0</v>
      </c>
      <c r="M36" s="45">
        <v>0</v>
      </c>
      <c r="N36" s="144">
        <v>0</v>
      </c>
      <c r="O36" s="143">
        <v>31</v>
      </c>
      <c r="P36" s="45">
        <v>12228029.879999997</v>
      </c>
      <c r="Q36" s="45">
        <v>9171022.3000000007</v>
      </c>
      <c r="R36" s="250"/>
      <c r="S36" s="49">
        <v>0</v>
      </c>
      <c r="T36" s="45">
        <v>0</v>
      </c>
      <c r="U36" s="144">
        <v>0</v>
      </c>
      <c r="V36" s="146">
        <v>0</v>
      </c>
      <c r="W36" s="45">
        <v>0</v>
      </c>
      <c r="X36" s="144">
        <v>0</v>
      </c>
      <c r="Y36" s="143">
        <v>31</v>
      </c>
      <c r="Z36" s="45">
        <v>12228029.879999997</v>
      </c>
      <c r="AA36" s="45">
        <v>9171022.3000000007</v>
      </c>
      <c r="AB36" s="329"/>
      <c r="AC36" s="368">
        <v>0</v>
      </c>
      <c r="AD36" s="147">
        <v>0</v>
      </c>
      <c r="AE36" s="45">
        <v>0</v>
      </c>
      <c r="AF36" s="45">
        <v>0</v>
      </c>
      <c r="AG36" s="250"/>
      <c r="AH36" s="49">
        <v>0</v>
      </c>
      <c r="AI36" s="45">
        <v>0</v>
      </c>
      <c r="AJ36" s="144">
        <v>0</v>
      </c>
      <c r="AK36" s="143">
        <v>33</v>
      </c>
      <c r="AL36" s="147">
        <v>31</v>
      </c>
      <c r="AM36" s="45">
        <v>12228029.880000001</v>
      </c>
      <c r="AN36" s="45">
        <v>9171022.2899999991</v>
      </c>
      <c r="AO36" s="45">
        <v>0</v>
      </c>
      <c r="AP36" s="144">
        <v>0</v>
      </c>
    </row>
    <row r="37" spans="1:42" ht="18" x14ac:dyDescent="0.25">
      <c r="A37" s="387"/>
      <c r="B37" s="389" t="s">
        <v>47</v>
      </c>
      <c r="C37" s="397">
        <f>'Zestawienie syntetyczne'!B37</f>
        <v>8444168.3135053329</v>
      </c>
      <c r="D37" s="146">
        <v>0</v>
      </c>
      <c r="E37" s="45">
        <v>0</v>
      </c>
      <c r="F37" s="47">
        <v>0</v>
      </c>
      <c r="G37" s="329"/>
      <c r="H37" s="237">
        <v>0</v>
      </c>
      <c r="I37" s="47">
        <v>0</v>
      </c>
      <c r="J37" s="47">
        <v>0</v>
      </c>
      <c r="K37" s="333"/>
      <c r="L37" s="146">
        <v>0</v>
      </c>
      <c r="M37" s="45">
        <v>0</v>
      </c>
      <c r="N37" s="144">
        <v>0</v>
      </c>
      <c r="O37" s="143">
        <v>0</v>
      </c>
      <c r="P37" s="45">
        <v>0</v>
      </c>
      <c r="Q37" s="45">
        <v>0</v>
      </c>
      <c r="R37" s="250"/>
      <c r="S37" s="49">
        <v>0</v>
      </c>
      <c r="T37" s="45">
        <v>0</v>
      </c>
      <c r="U37" s="144">
        <v>0</v>
      </c>
      <c r="V37" s="146">
        <v>0</v>
      </c>
      <c r="W37" s="45">
        <v>0</v>
      </c>
      <c r="X37" s="144">
        <v>0</v>
      </c>
      <c r="Y37" s="143">
        <v>0</v>
      </c>
      <c r="Z37" s="45">
        <v>0</v>
      </c>
      <c r="AA37" s="45">
        <v>0</v>
      </c>
      <c r="AB37" s="329"/>
      <c r="AC37" s="368">
        <v>0</v>
      </c>
      <c r="AD37" s="147">
        <v>0</v>
      </c>
      <c r="AE37" s="45">
        <v>0</v>
      </c>
      <c r="AF37" s="45">
        <v>0</v>
      </c>
      <c r="AG37" s="250"/>
      <c r="AH37" s="49">
        <v>0</v>
      </c>
      <c r="AI37" s="45">
        <v>0</v>
      </c>
      <c r="AJ37" s="144">
        <v>0</v>
      </c>
      <c r="AK37" s="143">
        <v>0</v>
      </c>
      <c r="AL37" s="147">
        <v>0</v>
      </c>
      <c r="AM37" s="45">
        <v>0</v>
      </c>
      <c r="AN37" s="45">
        <v>0</v>
      </c>
      <c r="AO37" s="45">
        <v>0</v>
      </c>
      <c r="AP37" s="144">
        <v>0</v>
      </c>
    </row>
    <row r="38" spans="1:42" ht="37.5" x14ac:dyDescent="0.25">
      <c r="A38" s="387"/>
      <c r="B38" s="390" t="s">
        <v>48</v>
      </c>
      <c r="C38" s="396">
        <f>'Zestawienie syntetyczne'!B38</f>
        <v>0</v>
      </c>
      <c r="D38" s="146">
        <v>0</v>
      </c>
      <c r="E38" s="45">
        <v>0</v>
      </c>
      <c r="F38" s="45">
        <v>0</v>
      </c>
      <c r="G38" s="329"/>
      <c r="H38" s="237">
        <v>0</v>
      </c>
      <c r="I38" s="45">
        <v>0</v>
      </c>
      <c r="J38" s="45">
        <v>0</v>
      </c>
      <c r="K38" s="333"/>
      <c r="L38" s="146">
        <v>0</v>
      </c>
      <c r="M38" s="45">
        <v>0</v>
      </c>
      <c r="N38" s="144">
        <v>0</v>
      </c>
      <c r="O38" s="143">
        <v>0</v>
      </c>
      <c r="P38" s="45">
        <v>0</v>
      </c>
      <c r="Q38" s="45">
        <v>0</v>
      </c>
      <c r="R38" s="250"/>
      <c r="S38" s="49">
        <v>0</v>
      </c>
      <c r="T38" s="45">
        <v>0</v>
      </c>
      <c r="U38" s="144">
        <v>0</v>
      </c>
      <c r="V38" s="146">
        <v>0</v>
      </c>
      <c r="W38" s="45">
        <v>0</v>
      </c>
      <c r="X38" s="144">
        <v>0</v>
      </c>
      <c r="Y38" s="143">
        <v>0</v>
      </c>
      <c r="Z38" s="45">
        <v>0</v>
      </c>
      <c r="AA38" s="45">
        <v>0</v>
      </c>
      <c r="AB38" s="329"/>
      <c r="AC38" s="368">
        <v>0</v>
      </c>
      <c r="AD38" s="147">
        <v>0</v>
      </c>
      <c r="AE38" s="45">
        <v>0</v>
      </c>
      <c r="AF38" s="45">
        <v>0</v>
      </c>
      <c r="AG38" s="250"/>
      <c r="AH38" s="49">
        <v>0</v>
      </c>
      <c r="AI38" s="45">
        <v>0</v>
      </c>
      <c r="AJ38" s="144">
        <v>0</v>
      </c>
      <c r="AK38" s="143">
        <v>0</v>
      </c>
      <c r="AL38" s="147">
        <v>0</v>
      </c>
      <c r="AM38" s="45">
        <v>0</v>
      </c>
      <c r="AN38" s="45">
        <v>0</v>
      </c>
      <c r="AO38" s="45">
        <v>0</v>
      </c>
      <c r="AP38" s="144">
        <v>0</v>
      </c>
    </row>
    <row r="39" spans="1:42" ht="36.75" thickBot="1" x14ac:dyDescent="0.3">
      <c r="A39" s="387"/>
      <c r="B39" s="389" t="s">
        <v>110</v>
      </c>
      <c r="C39" s="397">
        <f>'Zestawienie syntetyczne'!B39</f>
        <v>58161308.634210669</v>
      </c>
      <c r="D39" s="146">
        <v>19</v>
      </c>
      <c r="E39" s="45">
        <v>1561207.31</v>
      </c>
      <c r="F39" s="45">
        <v>1170905.44</v>
      </c>
      <c r="G39" s="329"/>
      <c r="H39" s="237">
        <v>17</v>
      </c>
      <c r="I39" s="45">
        <v>1488170.0499999996</v>
      </c>
      <c r="J39" s="45">
        <v>1116127.5000000002</v>
      </c>
      <c r="K39" s="333"/>
      <c r="L39" s="146">
        <v>2</v>
      </c>
      <c r="M39" s="45">
        <v>73037.259999999995</v>
      </c>
      <c r="N39" s="144">
        <v>54777.94</v>
      </c>
      <c r="O39" s="143">
        <v>17</v>
      </c>
      <c r="P39" s="45">
        <v>1477587.3499999996</v>
      </c>
      <c r="Q39" s="45">
        <v>1108190.4700000002</v>
      </c>
      <c r="R39" s="250"/>
      <c r="S39" s="49">
        <v>0</v>
      </c>
      <c r="T39" s="45">
        <v>0</v>
      </c>
      <c r="U39" s="144">
        <v>0</v>
      </c>
      <c r="V39" s="146">
        <v>0</v>
      </c>
      <c r="W39" s="45">
        <v>0</v>
      </c>
      <c r="X39" s="144">
        <v>0</v>
      </c>
      <c r="Y39" s="143">
        <v>17</v>
      </c>
      <c r="Z39" s="45">
        <v>1477587.3499999996</v>
      </c>
      <c r="AA39" s="45">
        <v>1108190.4700000002</v>
      </c>
      <c r="AB39" s="329"/>
      <c r="AC39" s="368">
        <v>0</v>
      </c>
      <c r="AD39" s="147">
        <v>0</v>
      </c>
      <c r="AE39" s="45">
        <v>0</v>
      </c>
      <c r="AF39" s="45">
        <v>0</v>
      </c>
      <c r="AG39" s="250"/>
      <c r="AH39" s="49">
        <v>0</v>
      </c>
      <c r="AI39" s="45">
        <v>0</v>
      </c>
      <c r="AJ39" s="144">
        <v>0</v>
      </c>
      <c r="AK39" s="143">
        <v>34</v>
      </c>
      <c r="AL39" s="147">
        <v>17</v>
      </c>
      <c r="AM39" s="45">
        <v>1477587.35</v>
      </c>
      <c r="AN39" s="45">
        <v>1108190.43</v>
      </c>
      <c r="AO39" s="45">
        <v>0</v>
      </c>
      <c r="AP39" s="144">
        <v>0</v>
      </c>
    </row>
    <row r="40" spans="1:42" s="196" customFormat="1" ht="36.75" thickBot="1" x14ac:dyDescent="0.3">
      <c r="A40" s="387"/>
      <c r="B40" s="486" t="s">
        <v>128</v>
      </c>
      <c r="C40" s="487">
        <f>'Zestawienie syntetyczne'!B40</f>
        <v>125790413.83564283</v>
      </c>
      <c r="D40" s="493">
        <v>0</v>
      </c>
      <c r="E40" s="494">
        <v>0</v>
      </c>
      <c r="F40" s="494">
        <v>0</v>
      </c>
      <c r="G40" s="495">
        <v>0</v>
      </c>
      <c r="H40" s="493">
        <v>0</v>
      </c>
      <c r="I40" s="494">
        <v>0</v>
      </c>
      <c r="J40" s="494">
        <v>0</v>
      </c>
      <c r="K40" s="495">
        <v>0</v>
      </c>
      <c r="L40" s="493">
        <v>0</v>
      </c>
      <c r="M40" s="494">
        <v>0</v>
      </c>
      <c r="N40" s="498">
        <v>0</v>
      </c>
      <c r="O40" s="502">
        <v>0</v>
      </c>
      <c r="P40" s="494">
        <v>0</v>
      </c>
      <c r="Q40" s="494">
        <v>0</v>
      </c>
      <c r="R40" s="499">
        <v>0</v>
      </c>
      <c r="S40" s="500">
        <v>0</v>
      </c>
      <c r="T40" s="494">
        <v>0</v>
      </c>
      <c r="U40" s="498">
        <v>0</v>
      </c>
      <c r="V40" s="493">
        <v>0</v>
      </c>
      <c r="W40" s="494">
        <v>0</v>
      </c>
      <c r="X40" s="498">
        <v>0</v>
      </c>
      <c r="Y40" s="502">
        <v>0</v>
      </c>
      <c r="Z40" s="494">
        <v>0</v>
      </c>
      <c r="AA40" s="494">
        <v>0</v>
      </c>
      <c r="AB40" s="495">
        <v>0</v>
      </c>
      <c r="AC40" s="503">
        <v>0</v>
      </c>
      <c r="AD40" s="504">
        <v>0</v>
      </c>
      <c r="AE40" s="494">
        <v>0</v>
      </c>
      <c r="AF40" s="494">
        <v>0</v>
      </c>
      <c r="AG40" s="499">
        <v>0</v>
      </c>
      <c r="AH40" s="500">
        <v>0</v>
      </c>
      <c r="AI40" s="494">
        <v>0</v>
      </c>
      <c r="AJ40" s="498">
        <v>0</v>
      </c>
      <c r="AK40" s="502">
        <v>0</v>
      </c>
      <c r="AL40" s="504">
        <v>0</v>
      </c>
      <c r="AM40" s="494">
        <v>0</v>
      </c>
      <c r="AN40" s="494">
        <v>0</v>
      </c>
      <c r="AO40" s="494">
        <v>0</v>
      </c>
      <c r="AP40" s="498">
        <v>0</v>
      </c>
    </row>
    <row r="41" spans="1:42" ht="18" x14ac:dyDescent="0.25">
      <c r="A41" s="387"/>
      <c r="B41" s="388" t="s">
        <v>49</v>
      </c>
      <c r="C41" s="397">
        <f>'Zestawienie syntetyczne'!B41</f>
        <v>84535146.052986637</v>
      </c>
      <c r="D41" s="140">
        <v>0</v>
      </c>
      <c r="E41" s="138">
        <v>0</v>
      </c>
      <c r="F41" s="138">
        <v>0</v>
      </c>
      <c r="G41" s="328">
        <v>0</v>
      </c>
      <c r="H41" s="304">
        <v>0</v>
      </c>
      <c r="I41" s="138">
        <v>0</v>
      </c>
      <c r="J41" s="138">
        <v>0</v>
      </c>
      <c r="K41" s="328">
        <v>0</v>
      </c>
      <c r="L41" s="140">
        <v>0</v>
      </c>
      <c r="M41" s="138">
        <v>0</v>
      </c>
      <c r="N41" s="139">
        <v>0</v>
      </c>
      <c r="O41" s="137">
        <v>0</v>
      </c>
      <c r="P41" s="138">
        <v>0</v>
      </c>
      <c r="Q41" s="138">
        <v>0</v>
      </c>
      <c r="R41" s="298">
        <v>0</v>
      </c>
      <c r="S41" s="142">
        <v>0</v>
      </c>
      <c r="T41" s="138">
        <v>0</v>
      </c>
      <c r="U41" s="139">
        <v>0</v>
      </c>
      <c r="V41" s="140">
        <v>0</v>
      </c>
      <c r="W41" s="138">
        <v>0</v>
      </c>
      <c r="X41" s="139">
        <v>0</v>
      </c>
      <c r="Y41" s="137">
        <v>0</v>
      </c>
      <c r="Z41" s="138">
        <v>0</v>
      </c>
      <c r="AA41" s="138">
        <v>0</v>
      </c>
      <c r="AB41" s="328">
        <v>0</v>
      </c>
      <c r="AC41" s="367">
        <v>0</v>
      </c>
      <c r="AD41" s="141">
        <v>0</v>
      </c>
      <c r="AE41" s="138">
        <v>0</v>
      </c>
      <c r="AF41" s="138">
        <v>0</v>
      </c>
      <c r="AG41" s="298">
        <v>0</v>
      </c>
      <c r="AH41" s="142">
        <v>0</v>
      </c>
      <c r="AI41" s="138">
        <v>0</v>
      </c>
      <c r="AJ41" s="139">
        <v>0</v>
      </c>
      <c r="AK41" s="137">
        <v>0</v>
      </c>
      <c r="AL41" s="141">
        <v>0</v>
      </c>
      <c r="AM41" s="138">
        <v>0</v>
      </c>
      <c r="AN41" s="138">
        <v>0</v>
      </c>
      <c r="AO41" s="138">
        <v>0</v>
      </c>
      <c r="AP41" s="139">
        <v>0</v>
      </c>
    </row>
    <row r="42" spans="1:42" ht="37.5" outlineLevel="1" x14ac:dyDescent="0.25">
      <c r="A42" s="387"/>
      <c r="B42" s="390" t="s">
        <v>50</v>
      </c>
      <c r="C42" s="396">
        <f>'Zestawienie syntetyczne'!B42</f>
        <v>38625705.291741371</v>
      </c>
      <c r="D42" s="143">
        <v>0</v>
      </c>
      <c r="E42" s="45">
        <v>0</v>
      </c>
      <c r="F42" s="45">
        <v>0</v>
      </c>
      <c r="G42" s="329"/>
      <c r="H42" s="237">
        <v>0</v>
      </c>
      <c r="I42" s="45">
        <v>0</v>
      </c>
      <c r="J42" s="45">
        <v>0</v>
      </c>
      <c r="K42" s="333"/>
      <c r="L42" s="146">
        <v>0</v>
      </c>
      <c r="M42" s="45">
        <v>0</v>
      </c>
      <c r="N42" s="144">
        <v>0</v>
      </c>
      <c r="O42" s="143">
        <v>0</v>
      </c>
      <c r="P42" s="45">
        <v>0</v>
      </c>
      <c r="Q42" s="45">
        <v>0</v>
      </c>
      <c r="R42" s="250"/>
      <c r="S42" s="49">
        <v>0</v>
      </c>
      <c r="T42" s="45">
        <v>0</v>
      </c>
      <c r="U42" s="144">
        <v>0</v>
      </c>
      <c r="V42" s="146">
        <v>0</v>
      </c>
      <c r="W42" s="45">
        <v>0</v>
      </c>
      <c r="X42" s="144">
        <v>0</v>
      </c>
      <c r="Y42" s="143">
        <v>0</v>
      </c>
      <c r="Z42" s="45">
        <v>0</v>
      </c>
      <c r="AA42" s="45">
        <v>0</v>
      </c>
      <c r="AB42" s="329"/>
      <c r="AC42" s="368">
        <v>0</v>
      </c>
      <c r="AD42" s="147">
        <v>0</v>
      </c>
      <c r="AE42" s="45">
        <v>0</v>
      </c>
      <c r="AF42" s="45">
        <v>0</v>
      </c>
      <c r="AG42" s="250"/>
      <c r="AH42" s="49">
        <v>0</v>
      </c>
      <c r="AI42" s="45">
        <v>0</v>
      </c>
      <c r="AJ42" s="144">
        <v>0</v>
      </c>
      <c r="AK42" s="143">
        <v>0</v>
      </c>
      <c r="AL42" s="147">
        <v>0</v>
      </c>
      <c r="AM42" s="45">
        <v>0</v>
      </c>
      <c r="AN42" s="45">
        <v>0</v>
      </c>
      <c r="AO42" s="45">
        <v>0</v>
      </c>
      <c r="AP42" s="144">
        <v>0</v>
      </c>
    </row>
    <row r="43" spans="1:42" ht="37.5" outlineLevel="1" x14ac:dyDescent="0.25">
      <c r="A43" s="387"/>
      <c r="B43" s="390" t="s">
        <v>51</v>
      </c>
      <c r="C43" s="397">
        <f>'Zestawienie syntetyczne'!B43</f>
        <v>45909440.761245266</v>
      </c>
      <c r="D43" s="146">
        <v>0</v>
      </c>
      <c r="E43" s="45">
        <v>0</v>
      </c>
      <c r="F43" s="45">
        <v>0</v>
      </c>
      <c r="G43" s="329"/>
      <c r="H43" s="237">
        <v>0</v>
      </c>
      <c r="I43" s="45">
        <v>0</v>
      </c>
      <c r="J43" s="45">
        <v>0</v>
      </c>
      <c r="K43" s="333"/>
      <c r="L43" s="146">
        <v>0</v>
      </c>
      <c r="M43" s="45">
        <v>0</v>
      </c>
      <c r="N43" s="144">
        <v>0</v>
      </c>
      <c r="O43" s="143">
        <v>0</v>
      </c>
      <c r="P43" s="45">
        <v>0</v>
      </c>
      <c r="Q43" s="45">
        <v>0</v>
      </c>
      <c r="R43" s="250"/>
      <c r="S43" s="49">
        <v>0</v>
      </c>
      <c r="T43" s="45">
        <v>0</v>
      </c>
      <c r="U43" s="144">
        <v>0</v>
      </c>
      <c r="V43" s="146">
        <v>0</v>
      </c>
      <c r="W43" s="45">
        <v>0</v>
      </c>
      <c r="X43" s="144">
        <v>0</v>
      </c>
      <c r="Y43" s="143">
        <v>0</v>
      </c>
      <c r="Z43" s="45">
        <v>0</v>
      </c>
      <c r="AA43" s="45">
        <v>0</v>
      </c>
      <c r="AB43" s="329"/>
      <c r="AC43" s="368">
        <v>0</v>
      </c>
      <c r="AD43" s="147">
        <v>0</v>
      </c>
      <c r="AE43" s="45">
        <v>0</v>
      </c>
      <c r="AF43" s="45">
        <v>0</v>
      </c>
      <c r="AG43" s="250"/>
      <c r="AH43" s="49">
        <v>0</v>
      </c>
      <c r="AI43" s="45">
        <v>0</v>
      </c>
      <c r="AJ43" s="144">
        <v>0</v>
      </c>
      <c r="AK43" s="143">
        <v>0</v>
      </c>
      <c r="AL43" s="147">
        <v>0</v>
      </c>
      <c r="AM43" s="45">
        <v>0</v>
      </c>
      <c r="AN43" s="45">
        <v>0</v>
      </c>
      <c r="AO43" s="45">
        <v>0</v>
      </c>
      <c r="AP43" s="144">
        <v>0</v>
      </c>
    </row>
    <row r="44" spans="1:42" ht="18.75" thickBot="1" x14ac:dyDescent="0.3">
      <c r="A44" s="387"/>
      <c r="B44" s="389" t="s">
        <v>52</v>
      </c>
      <c r="C44" s="396">
        <f>'Zestawienie syntetyczne'!B44</f>
        <v>41255267.782656193</v>
      </c>
      <c r="D44" s="146">
        <v>0</v>
      </c>
      <c r="E44" s="45">
        <v>0</v>
      </c>
      <c r="F44" s="45">
        <v>0</v>
      </c>
      <c r="G44" s="329"/>
      <c r="H44" s="237">
        <v>0</v>
      </c>
      <c r="I44" s="45">
        <v>0</v>
      </c>
      <c r="J44" s="45">
        <v>0</v>
      </c>
      <c r="K44" s="333"/>
      <c r="L44" s="146">
        <v>0</v>
      </c>
      <c r="M44" s="45">
        <v>0</v>
      </c>
      <c r="N44" s="144">
        <v>0</v>
      </c>
      <c r="O44" s="143">
        <v>0</v>
      </c>
      <c r="P44" s="45">
        <v>0</v>
      </c>
      <c r="Q44" s="45">
        <v>0</v>
      </c>
      <c r="R44" s="250"/>
      <c r="S44" s="49">
        <v>0</v>
      </c>
      <c r="T44" s="45">
        <v>0</v>
      </c>
      <c r="U44" s="144">
        <v>0</v>
      </c>
      <c r="V44" s="146">
        <v>0</v>
      </c>
      <c r="W44" s="45">
        <v>0</v>
      </c>
      <c r="X44" s="144">
        <v>0</v>
      </c>
      <c r="Y44" s="143">
        <v>0</v>
      </c>
      <c r="Z44" s="45">
        <v>0</v>
      </c>
      <c r="AA44" s="45">
        <v>0</v>
      </c>
      <c r="AB44" s="329"/>
      <c r="AC44" s="368">
        <v>0</v>
      </c>
      <c r="AD44" s="147">
        <v>0</v>
      </c>
      <c r="AE44" s="45">
        <v>0</v>
      </c>
      <c r="AF44" s="45">
        <v>0</v>
      </c>
      <c r="AG44" s="250"/>
      <c r="AH44" s="49">
        <v>0</v>
      </c>
      <c r="AI44" s="45">
        <v>0</v>
      </c>
      <c r="AJ44" s="144">
        <v>0</v>
      </c>
      <c r="AK44" s="143">
        <v>0</v>
      </c>
      <c r="AL44" s="147">
        <v>0</v>
      </c>
      <c r="AM44" s="45">
        <v>0</v>
      </c>
      <c r="AN44" s="45">
        <v>0</v>
      </c>
      <c r="AO44" s="45">
        <v>0</v>
      </c>
      <c r="AP44" s="144">
        <v>0</v>
      </c>
    </row>
    <row r="45" spans="1:42" ht="36.75" hidden="1" thickBot="1" x14ac:dyDescent="0.3">
      <c r="A45" s="387"/>
      <c r="B45" s="392" t="s">
        <v>97</v>
      </c>
      <c r="C45" s="397">
        <f>'Zestawienie syntetyczne'!B45</f>
        <v>407634885.72849423</v>
      </c>
      <c r="D45" s="146"/>
      <c r="E45" s="45"/>
      <c r="F45" s="45"/>
      <c r="G45" s="329"/>
      <c r="H45" s="146"/>
      <c r="I45" s="45"/>
      <c r="J45" s="45"/>
      <c r="K45" s="329"/>
      <c r="L45" s="146"/>
      <c r="M45" s="45"/>
      <c r="N45" s="144"/>
      <c r="O45" s="143"/>
      <c r="P45" s="45"/>
      <c r="Q45" s="45"/>
      <c r="R45" s="250"/>
      <c r="S45" s="49"/>
      <c r="T45" s="45"/>
      <c r="U45" s="144"/>
      <c r="V45" s="146"/>
      <c r="W45" s="45"/>
      <c r="X45" s="144"/>
      <c r="Y45" s="143"/>
      <c r="Z45" s="45"/>
      <c r="AA45" s="45"/>
      <c r="AB45" s="329"/>
      <c r="AC45" s="368"/>
      <c r="AD45" s="147"/>
      <c r="AE45" s="45"/>
      <c r="AF45" s="45"/>
      <c r="AG45" s="250"/>
      <c r="AH45" s="49"/>
      <c r="AI45" s="45"/>
      <c r="AJ45" s="144"/>
      <c r="AK45" s="143"/>
      <c r="AL45" s="147"/>
      <c r="AM45" s="45"/>
      <c r="AN45" s="45"/>
      <c r="AO45" s="45"/>
      <c r="AP45" s="144"/>
    </row>
    <row r="46" spans="1:42" ht="18.75" hidden="1" thickBot="1" x14ac:dyDescent="0.3">
      <c r="A46" s="387"/>
      <c r="B46" s="389" t="s">
        <v>53</v>
      </c>
      <c r="C46" s="396">
        <f>'Zestawienie syntetyczne'!B46</f>
        <v>109041.82533882353</v>
      </c>
      <c r="D46" s="146"/>
      <c r="E46" s="45"/>
      <c r="F46" s="47"/>
      <c r="G46" s="329"/>
      <c r="H46" s="237"/>
      <c r="I46" s="47"/>
      <c r="J46" s="47"/>
      <c r="K46" s="333"/>
      <c r="L46" s="146"/>
      <c r="M46" s="45"/>
      <c r="N46" s="144"/>
      <c r="O46" s="143"/>
      <c r="P46" s="45"/>
      <c r="Q46" s="45"/>
      <c r="R46" s="250"/>
      <c r="S46" s="49"/>
      <c r="T46" s="45"/>
      <c r="U46" s="144"/>
      <c r="V46" s="146"/>
      <c r="W46" s="45"/>
      <c r="X46" s="144"/>
      <c r="Y46" s="143"/>
      <c r="Z46" s="45"/>
      <c r="AA46" s="45"/>
      <c r="AB46" s="329"/>
      <c r="AC46" s="368"/>
      <c r="AD46" s="147"/>
      <c r="AE46" s="45"/>
      <c r="AF46" s="45"/>
      <c r="AG46" s="250"/>
      <c r="AH46" s="49"/>
      <c r="AI46" s="45"/>
      <c r="AJ46" s="144"/>
      <c r="AK46" s="143"/>
      <c r="AL46" s="147"/>
      <c r="AM46" s="45"/>
      <c r="AN46" s="45"/>
      <c r="AO46" s="45"/>
      <c r="AP46" s="144"/>
    </row>
    <row r="47" spans="1:42" ht="36.75" hidden="1" thickBot="1" x14ac:dyDescent="0.3">
      <c r="A47" s="387"/>
      <c r="B47" s="389" t="s">
        <v>54</v>
      </c>
      <c r="C47" s="397">
        <f>'Zestawienie syntetyczne'!B47</f>
        <v>395850787.88947773</v>
      </c>
      <c r="D47" s="146"/>
      <c r="E47" s="45"/>
      <c r="F47" s="47"/>
      <c r="G47" s="329"/>
      <c r="H47" s="237"/>
      <c r="I47" s="47"/>
      <c r="J47" s="47"/>
      <c r="K47" s="333"/>
      <c r="L47" s="146"/>
      <c r="M47" s="45"/>
      <c r="N47" s="144"/>
      <c r="O47" s="143"/>
      <c r="P47" s="45"/>
      <c r="Q47" s="45"/>
      <c r="R47" s="250"/>
      <c r="S47" s="49"/>
      <c r="T47" s="45"/>
      <c r="U47" s="144"/>
      <c r="V47" s="146"/>
      <c r="W47" s="45"/>
      <c r="X47" s="144"/>
      <c r="Y47" s="143"/>
      <c r="Z47" s="45"/>
      <c r="AA47" s="45"/>
      <c r="AB47" s="329"/>
      <c r="AC47" s="368"/>
      <c r="AD47" s="147"/>
      <c r="AE47" s="45"/>
      <c r="AF47" s="45"/>
      <c r="AG47" s="250"/>
      <c r="AH47" s="49"/>
      <c r="AI47" s="45"/>
      <c r="AJ47" s="144"/>
      <c r="AK47" s="143"/>
      <c r="AL47" s="147"/>
      <c r="AM47" s="45"/>
      <c r="AN47" s="45"/>
      <c r="AO47" s="45"/>
      <c r="AP47" s="144"/>
    </row>
    <row r="48" spans="1:42" ht="82.5" hidden="1" customHeight="1" thickBot="1" x14ac:dyDescent="0.3">
      <c r="A48" s="387"/>
      <c r="B48" s="391" t="s">
        <v>55</v>
      </c>
      <c r="C48" s="396">
        <f>'Zestawienie syntetyczne'!B48</f>
        <v>11675056.013677649</v>
      </c>
      <c r="D48" s="164"/>
      <c r="E48" s="158"/>
      <c r="F48" s="288"/>
      <c r="G48" s="330"/>
      <c r="H48" s="305"/>
      <c r="I48" s="288"/>
      <c r="J48" s="288"/>
      <c r="K48" s="334"/>
      <c r="L48" s="164"/>
      <c r="M48" s="158"/>
      <c r="N48" s="163"/>
      <c r="O48" s="157"/>
      <c r="P48" s="158"/>
      <c r="Q48" s="158"/>
      <c r="R48" s="289"/>
      <c r="S48" s="168"/>
      <c r="T48" s="158"/>
      <c r="U48" s="163"/>
      <c r="V48" s="164"/>
      <c r="W48" s="158"/>
      <c r="X48" s="163"/>
      <c r="Y48" s="157"/>
      <c r="Z48" s="158"/>
      <c r="AA48" s="158"/>
      <c r="AB48" s="330"/>
      <c r="AC48" s="369"/>
      <c r="AD48" s="165"/>
      <c r="AE48" s="158"/>
      <c r="AF48" s="158"/>
      <c r="AG48" s="289"/>
      <c r="AH48" s="168"/>
      <c r="AI48" s="158"/>
      <c r="AJ48" s="163"/>
      <c r="AK48" s="157"/>
      <c r="AL48" s="165"/>
      <c r="AM48" s="158"/>
      <c r="AN48" s="158"/>
      <c r="AO48" s="158"/>
      <c r="AP48" s="163"/>
    </row>
    <row r="49" spans="1:42" s="196" customFormat="1" ht="48" customHeight="1" thickBot="1" x14ac:dyDescent="0.3">
      <c r="A49" s="387"/>
      <c r="B49" s="486" t="s">
        <v>94</v>
      </c>
      <c r="C49" s="516">
        <f>'Zestawienie syntetyczne'!B49</f>
        <v>682918935.43706155</v>
      </c>
      <c r="D49" s="493">
        <v>56</v>
      </c>
      <c r="E49" s="494">
        <v>4250688.41</v>
      </c>
      <c r="F49" s="494">
        <v>3188016.1</v>
      </c>
      <c r="G49" s="495">
        <v>0</v>
      </c>
      <c r="H49" s="493">
        <v>53</v>
      </c>
      <c r="I49" s="494">
        <v>4212963.0799999982</v>
      </c>
      <c r="J49" s="494">
        <v>3159722.1099999994</v>
      </c>
      <c r="K49" s="495">
        <v>0</v>
      </c>
      <c r="L49" s="493">
        <v>3</v>
      </c>
      <c r="M49" s="494">
        <v>37725.329999999994</v>
      </c>
      <c r="N49" s="498">
        <v>28293.99</v>
      </c>
      <c r="O49" s="502">
        <v>53</v>
      </c>
      <c r="P49" s="494">
        <v>4067588.3699999987</v>
      </c>
      <c r="Q49" s="494">
        <v>3050691.0699999994</v>
      </c>
      <c r="R49" s="499">
        <v>0</v>
      </c>
      <c r="S49" s="500">
        <v>0</v>
      </c>
      <c r="T49" s="494">
        <v>0</v>
      </c>
      <c r="U49" s="498">
        <v>0</v>
      </c>
      <c r="V49" s="493">
        <v>0</v>
      </c>
      <c r="W49" s="494">
        <v>0</v>
      </c>
      <c r="X49" s="498">
        <v>0</v>
      </c>
      <c r="Y49" s="502">
        <v>53</v>
      </c>
      <c r="Z49" s="494">
        <v>4067588.3699999987</v>
      </c>
      <c r="AA49" s="494">
        <v>3050691.0699999994</v>
      </c>
      <c r="AB49" s="495">
        <v>0</v>
      </c>
      <c r="AC49" s="503">
        <v>1</v>
      </c>
      <c r="AD49" s="504">
        <v>1</v>
      </c>
      <c r="AE49" s="494">
        <v>300000</v>
      </c>
      <c r="AF49" s="494">
        <v>225000</v>
      </c>
      <c r="AG49" s="499">
        <v>0</v>
      </c>
      <c r="AH49" s="500">
        <v>0</v>
      </c>
      <c r="AI49" s="494">
        <v>0</v>
      </c>
      <c r="AJ49" s="498">
        <v>12515.89</v>
      </c>
      <c r="AK49" s="502">
        <v>54</v>
      </c>
      <c r="AL49" s="504">
        <v>53</v>
      </c>
      <c r="AM49" s="494">
        <v>4067588.37</v>
      </c>
      <c r="AN49" s="494">
        <v>3050691.07</v>
      </c>
      <c r="AO49" s="494">
        <v>300000</v>
      </c>
      <c r="AP49" s="498">
        <v>225000</v>
      </c>
    </row>
    <row r="50" spans="1:42" ht="18" x14ac:dyDescent="0.25">
      <c r="A50" s="387"/>
      <c r="B50" s="388" t="s">
        <v>56</v>
      </c>
      <c r="C50" s="396">
        <f>'Zestawienie syntetyczne'!B50</f>
        <v>65674848.581891999</v>
      </c>
      <c r="D50" s="140">
        <v>0</v>
      </c>
      <c r="E50" s="138">
        <v>0</v>
      </c>
      <c r="F50" s="233">
        <v>0</v>
      </c>
      <c r="G50" s="328"/>
      <c r="H50" s="304">
        <v>0</v>
      </c>
      <c r="I50" s="233">
        <v>0</v>
      </c>
      <c r="J50" s="233">
        <v>0</v>
      </c>
      <c r="K50" s="332"/>
      <c r="L50" s="140">
        <v>0</v>
      </c>
      <c r="M50" s="138">
        <v>0</v>
      </c>
      <c r="N50" s="139">
        <v>0</v>
      </c>
      <c r="O50" s="137">
        <v>0</v>
      </c>
      <c r="P50" s="138">
        <v>0</v>
      </c>
      <c r="Q50" s="138">
        <v>0</v>
      </c>
      <c r="R50" s="298"/>
      <c r="S50" s="142">
        <v>0</v>
      </c>
      <c r="T50" s="138">
        <v>0</v>
      </c>
      <c r="U50" s="139">
        <v>0</v>
      </c>
      <c r="V50" s="140">
        <v>0</v>
      </c>
      <c r="W50" s="138">
        <v>0</v>
      </c>
      <c r="X50" s="139">
        <v>0</v>
      </c>
      <c r="Y50" s="137">
        <v>0</v>
      </c>
      <c r="Z50" s="138">
        <v>0</v>
      </c>
      <c r="AA50" s="138">
        <v>0</v>
      </c>
      <c r="AB50" s="328"/>
      <c r="AC50" s="367">
        <v>0</v>
      </c>
      <c r="AD50" s="141">
        <v>0</v>
      </c>
      <c r="AE50" s="138">
        <v>0</v>
      </c>
      <c r="AF50" s="138">
        <v>0</v>
      </c>
      <c r="AG50" s="298"/>
      <c r="AH50" s="142">
        <v>0</v>
      </c>
      <c r="AI50" s="138">
        <v>0</v>
      </c>
      <c r="AJ50" s="139">
        <v>0</v>
      </c>
      <c r="AK50" s="137">
        <v>0</v>
      </c>
      <c r="AL50" s="141">
        <v>0</v>
      </c>
      <c r="AM50" s="138">
        <v>0</v>
      </c>
      <c r="AN50" s="138">
        <v>0</v>
      </c>
      <c r="AO50" s="138">
        <v>0</v>
      </c>
      <c r="AP50" s="139">
        <v>0</v>
      </c>
    </row>
    <row r="51" spans="1:42" ht="18" x14ac:dyDescent="0.25">
      <c r="A51" s="387"/>
      <c r="B51" s="389" t="s">
        <v>57</v>
      </c>
      <c r="C51" s="397">
        <f>'Zestawienie syntetyczne'!B51</f>
        <v>14008448.574077003</v>
      </c>
      <c r="D51" s="146">
        <v>0</v>
      </c>
      <c r="E51" s="45">
        <v>0</v>
      </c>
      <c r="F51" s="47">
        <v>0</v>
      </c>
      <c r="G51" s="329"/>
      <c r="H51" s="237">
        <v>0</v>
      </c>
      <c r="I51" s="47">
        <v>0</v>
      </c>
      <c r="J51" s="47">
        <v>0</v>
      </c>
      <c r="K51" s="333"/>
      <c r="L51" s="146">
        <v>0</v>
      </c>
      <c r="M51" s="45">
        <v>0</v>
      </c>
      <c r="N51" s="144">
        <v>0</v>
      </c>
      <c r="O51" s="143">
        <v>0</v>
      </c>
      <c r="P51" s="45">
        <v>0</v>
      </c>
      <c r="Q51" s="45">
        <v>0</v>
      </c>
      <c r="R51" s="250"/>
      <c r="S51" s="49">
        <v>0</v>
      </c>
      <c r="T51" s="45">
        <v>0</v>
      </c>
      <c r="U51" s="144">
        <v>0</v>
      </c>
      <c r="V51" s="146">
        <v>0</v>
      </c>
      <c r="W51" s="45">
        <v>0</v>
      </c>
      <c r="X51" s="144">
        <v>0</v>
      </c>
      <c r="Y51" s="143">
        <v>0</v>
      </c>
      <c r="Z51" s="45">
        <v>0</v>
      </c>
      <c r="AA51" s="45">
        <v>0</v>
      </c>
      <c r="AB51" s="329"/>
      <c r="AC51" s="368">
        <v>0</v>
      </c>
      <c r="AD51" s="147">
        <v>0</v>
      </c>
      <c r="AE51" s="45">
        <v>0</v>
      </c>
      <c r="AF51" s="45">
        <v>0</v>
      </c>
      <c r="AG51" s="250"/>
      <c r="AH51" s="49">
        <v>0</v>
      </c>
      <c r="AI51" s="45">
        <v>0</v>
      </c>
      <c r="AJ51" s="144">
        <v>0</v>
      </c>
      <c r="AK51" s="143">
        <v>0</v>
      </c>
      <c r="AL51" s="147">
        <v>0</v>
      </c>
      <c r="AM51" s="45">
        <v>0</v>
      </c>
      <c r="AN51" s="45">
        <v>0</v>
      </c>
      <c r="AO51" s="45">
        <v>0</v>
      </c>
      <c r="AP51" s="144">
        <v>0</v>
      </c>
    </row>
    <row r="52" spans="1:42" ht="18" x14ac:dyDescent="0.25">
      <c r="A52" s="387" t="s">
        <v>58</v>
      </c>
      <c r="B52" s="389" t="s">
        <v>58</v>
      </c>
      <c r="C52" s="397"/>
      <c r="D52" s="146">
        <v>56</v>
      </c>
      <c r="E52" s="45">
        <v>4250688.41</v>
      </c>
      <c r="F52" s="47">
        <v>3188016.1</v>
      </c>
      <c r="G52" s="329"/>
      <c r="H52" s="237">
        <v>53</v>
      </c>
      <c r="I52" s="47">
        <v>4212963.0799999982</v>
      </c>
      <c r="J52" s="47">
        <v>3159722.1099999994</v>
      </c>
      <c r="K52" s="333"/>
      <c r="L52" s="146">
        <v>3</v>
      </c>
      <c r="M52" s="45">
        <v>37725.329999999994</v>
      </c>
      <c r="N52" s="144">
        <v>28293.99</v>
      </c>
      <c r="O52" s="143">
        <v>53</v>
      </c>
      <c r="P52" s="45">
        <v>4067588.3699999987</v>
      </c>
      <c r="Q52" s="45">
        <v>3050691.0699999994</v>
      </c>
      <c r="R52" s="250"/>
      <c r="S52" s="49">
        <v>0</v>
      </c>
      <c r="T52" s="45">
        <v>0</v>
      </c>
      <c r="U52" s="144">
        <v>0</v>
      </c>
      <c r="V52" s="146">
        <v>0</v>
      </c>
      <c r="W52" s="45">
        <v>0</v>
      </c>
      <c r="X52" s="144">
        <v>0</v>
      </c>
      <c r="Y52" s="143">
        <v>53</v>
      </c>
      <c r="Z52" s="45">
        <v>4067588.3699999987</v>
      </c>
      <c r="AA52" s="45">
        <v>3050691.0699999994</v>
      </c>
      <c r="AB52" s="329"/>
      <c r="AC52" s="368">
        <v>1</v>
      </c>
      <c r="AD52" s="147">
        <v>1</v>
      </c>
      <c r="AE52" s="45">
        <v>300000</v>
      </c>
      <c r="AF52" s="45">
        <v>225000</v>
      </c>
      <c r="AG52" s="250"/>
      <c r="AH52" s="49">
        <v>0</v>
      </c>
      <c r="AI52" s="45">
        <v>0</v>
      </c>
      <c r="AJ52" s="144">
        <v>12515.89</v>
      </c>
      <c r="AK52" s="143">
        <v>54</v>
      </c>
      <c r="AL52" s="147">
        <v>53</v>
      </c>
      <c r="AM52" s="45">
        <v>4067588.37</v>
      </c>
      <c r="AN52" s="45">
        <v>3050691.07</v>
      </c>
      <c r="AO52" s="45">
        <v>300000</v>
      </c>
      <c r="AP52" s="144">
        <v>225000</v>
      </c>
    </row>
    <row r="53" spans="1:42" ht="36" x14ac:dyDescent="0.25">
      <c r="A53" s="387" t="s">
        <v>130</v>
      </c>
      <c r="B53" s="389" t="s">
        <v>167</v>
      </c>
      <c r="C53" s="396">
        <f>'Zestawienie syntetyczne'!B53</f>
        <v>97058915.151672825</v>
      </c>
      <c r="D53" s="146">
        <v>1</v>
      </c>
      <c r="E53" s="45">
        <v>300000</v>
      </c>
      <c r="F53" s="47">
        <v>225000</v>
      </c>
      <c r="G53" s="329"/>
      <c r="H53" s="237">
        <v>1</v>
      </c>
      <c r="I53" s="47">
        <v>300000</v>
      </c>
      <c r="J53" s="47">
        <v>225000</v>
      </c>
      <c r="K53" s="333"/>
      <c r="L53" s="146">
        <v>0</v>
      </c>
      <c r="M53" s="45">
        <v>0</v>
      </c>
      <c r="N53" s="144">
        <v>0</v>
      </c>
      <c r="O53" s="143">
        <v>1</v>
      </c>
      <c r="P53" s="45">
        <v>300000</v>
      </c>
      <c r="Q53" s="45">
        <v>225000</v>
      </c>
      <c r="R53" s="250"/>
      <c r="S53" s="49">
        <v>0</v>
      </c>
      <c r="T53" s="45">
        <v>0</v>
      </c>
      <c r="U53" s="144">
        <v>0</v>
      </c>
      <c r="V53" s="146">
        <v>0</v>
      </c>
      <c r="W53" s="45">
        <v>0</v>
      </c>
      <c r="X53" s="144">
        <v>0</v>
      </c>
      <c r="Y53" s="143">
        <v>1</v>
      </c>
      <c r="Z53" s="45">
        <v>300000</v>
      </c>
      <c r="AA53" s="45">
        <v>225000</v>
      </c>
      <c r="AB53" s="329"/>
      <c r="AC53" s="368">
        <v>1</v>
      </c>
      <c r="AD53" s="147">
        <v>1</v>
      </c>
      <c r="AE53" s="45">
        <v>300000</v>
      </c>
      <c r="AF53" s="45">
        <v>225000</v>
      </c>
      <c r="AG53" s="250"/>
      <c r="AH53" s="49">
        <v>0</v>
      </c>
      <c r="AI53" s="45">
        <v>0</v>
      </c>
      <c r="AJ53" s="144">
        <v>12515.89</v>
      </c>
      <c r="AK53" s="143">
        <v>2</v>
      </c>
      <c r="AL53" s="147">
        <v>1</v>
      </c>
      <c r="AM53" s="45">
        <v>300000</v>
      </c>
      <c r="AN53" s="45">
        <v>225000</v>
      </c>
      <c r="AO53" s="45">
        <v>300000</v>
      </c>
      <c r="AP53" s="144">
        <v>225000</v>
      </c>
    </row>
    <row r="54" spans="1:42" ht="59.25" customHeight="1" x14ac:dyDescent="0.25">
      <c r="A54" s="581" t="s">
        <v>131</v>
      </c>
      <c r="B54" s="391" t="s">
        <v>168</v>
      </c>
      <c r="C54" s="396"/>
      <c r="D54" s="164">
        <v>55</v>
      </c>
      <c r="E54" s="158">
        <v>3950688.41</v>
      </c>
      <c r="F54" s="288">
        <v>2963016.1</v>
      </c>
      <c r="G54" s="330"/>
      <c r="H54" s="305">
        <v>52</v>
      </c>
      <c r="I54" s="288">
        <v>3912963.0799999987</v>
      </c>
      <c r="J54" s="288">
        <v>2934722.1099999994</v>
      </c>
      <c r="K54" s="334"/>
      <c r="L54" s="164">
        <v>3</v>
      </c>
      <c r="M54" s="158">
        <v>37725.329999999994</v>
      </c>
      <c r="N54" s="163">
        <v>28293.99</v>
      </c>
      <c r="O54" s="157">
        <v>52</v>
      </c>
      <c r="P54" s="158">
        <v>3767588.3699999987</v>
      </c>
      <c r="Q54" s="158">
        <v>2825691.0699999994</v>
      </c>
      <c r="R54" s="289"/>
      <c r="S54" s="168">
        <v>0</v>
      </c>
      <c r="T54" s="158">
        <v>0</v>
      </c>
      <c r="U54" s="163">
        <v>0</v>
      </c>
      <c r="V54" s="164">
        <v>0</v>
      </c>
      <c r="W54" s="158">
        <v>0</v>
      </c>
      <c r="X54" s="163">
        <v>0</v>
      </c>
      <c r="Y54" s="157">
        <v>52</v>
      </c>
      <c r="Z54" s="158">
        <v>3767588.3699999987</v>
      </c>
      <c r="AA54" s="158">
        <v>2825691.0699999994</v>
      </c>
      <c r="AB54" s="330"/>
      <c r="AC54" s="369">
        <v>0</v>
      </c>
      <c r="AD54" s="165">
        <v>0</v>
      </c>
      <c r="AE54" s="158">
        <v>0</v>
      </c>
      <c r="AF54" s="158">
        <v>0</v>
      </c>
      <c r="AG54" s="289"/>
      <c r="AH54" s="168">
        <v>0</v>
      </c>
      <c r="AI54" s="158">
        <v>0</v>
      </c>
      <c r="AJ54" s="163">
        <v>0</v>
      </c>
      <c r="AK54" s="157">
        <v>52</v>
      </c>
      <c r="AL54" s="165">
        <v>52</v>
      </c>
      <c r="AM54" s="158">
        <v>3767588.37</v>
      </c>
      <c r="AN54" s="158">
        <v>2825691.07</v>
      </c>
      <c r="AO54" s="158">
        <v>0</v>
      </c>
      <c r="AP54" s="163">
        <v>0</v>
      </c>
    </row>
    <row r="55" spans="1:42" ht="36.75" thickBot="1" x14ac:dyDescent="0.3">
      <c r="A55" s="387"/>
      <c r="B55" s="391" t="s">
        <v>59</v>
      </c>
      <c r="C55" s="397">
        <f>'Zestawienie syntetyczne'!B55</f>
        <v>217862253.40027332</v>
      </c>
      <c r="D55" s="164">
        <v>0</v>
      </c>
      <c r="E55" s="158">
        <v>0</v>
      </c>
      <c r="F55" s="288">
        <v>0</v>
      </c>
      <c r="G55" s="330"/>
      <c r="H55" s="305">
        <v>0</v>
      </c>
      <c r="I55" s="288">
        <v>0</v>
      </c>
      <c r="J55" s="288">
        <v>0</v>
      </c>
      <c r="K55" s="334"/>
      <c r="L55" s="164">
        <v>0</v>
      </c>
      <c r="M55" s="158">
        <v>0</v>
      </c>
      <c r="N55" s="163">
        <v>0</v>
      </c>
      <c r="O55" s="157">
        <v>0</v>
      </c>
      <c r="P55" s="158">
        <v>0</v>
      </c>
      <c r="Q55" s="158">
        <v>0</v>
      </c>
      <c r="R55" s="289"/>
      <c r="S55" s="168">
        <v>0</v>
      </c>
      <c r="T55" s="158">
        <v>0</v>
      </c>
      <c r="U55" s="163">
        <v>0</v>
      </c>
      <c r="V55" s="164">
        <v>0</v>
      </c>
      <c r="W55" s="158">
        <v>0</v>
      </c>
      <c r="X55" s="163">
        <v>0</v>
      </c>
      <c r="Y55" s="157">
        <v>0</v>
      </c>
      <c r="Z55" s="158">
        <v>0</v>
      </c>
      <c r="AA55" s="158">
        <v>0</v>
      </c>
      <c r="AB55" s="330"/>
      <c r="AC55" s="369">
        <v>0</v>
      </c>
      <c r="AD55" s="165">
        <v>0</v>
      </c>
      <c r="AE55" s="158">
        <v>0</v>
      </c>
      <c r="AF55" s="158">
        <v>0</v>
      </c>
      <c r="AG55" s="289"/>
      <c r="AH55" s="168">
        <v>0</v>
      </c>
      <c r="AI55" s="158">
        <v>0</v>
      </c>
      <c r="AJ55" s="163">
        <v>0</v>
      </c>
      <c r="AK55" s="157">
        <v>0</v>
      </c>
      <c r="AL55" s="165">
        <v>0</v>
      </c>
      <c r="AM55" s="158">
        <v>0</v>
      </c>
      <c r="AN55" s="158">
        <v>0</v>
      </c>
      <c r="AO55" s="158">
        <v>0</v>
      </c>
      <c r="AP55" s="163">
        <v>0</v>
      </c>
    </row>
    <row r="56" spans="1:42" s="196" customFormat="1" ht="36.75" thickBot="1" x14ac:dyDescent="0.3">
      <c r="A56" s="387"/>
      <c r="B56" s="486" t="s">
        <v>95</v>
      </c>
      <c r="C56" s="487">
        <f>'Zestawienie syntetyczne'!B56</f>
        <v>1120400.6927156404</v>
      </c>
      <c r="D56" s="493">
        <v>0</v>
      </c>
      <c r="E56" s="494">
        <v>0</v>
      </c>
      <c r="F56" s="494">
        <v>0</v>
      </c>
      <c r="G56" s="495">
        <v>0</v>
      </c>
      <c r="H56" s="493">
        <v>0</v>
      </c>
      <c r="I56" s="494">
        <v>0</v>
      </c>
      <c r="J56" s="494">
        <v>0</v>
      </c>
      <c r="K56" s="495">
        <v>0</v>
      </c>
      <c r="L56" s="493">
        <v>0</v>
      </c>
      <c r="M56" s="494">
        <v>0</v>
      </c>
      <c r="N56" s="498">
        <v>0</v>
      </c>
      <c r="O56" s="502">
        <v>0</v>
      </c>
      <c r="P56" s="494">
        <v>0</v>
      </c>
      <c r="Q56" s="494">
        <v>0</v>
      </c>
      <c r="R56" s="499">
        <v>0</v>
      </c>
      <c r="S56" s="500">
        <v>0</v>
      </c>
      <c r="T56" s="494">
        <v>0</v>
      </c>
      <c r="U56" s="498">
        <v>0</v>
      </c>
      <c r="V56" s="493">
        <v>0</v>
      </c>
      <c r="W56" s="494">
        <v>0</v>
      </c>
      <c r="X56" s="498">
        <v>0</v>
      </c>
      <c r="Y56" s="502">
        <v>0</v>
      </c>
      <c r="Z56" s="494">
        <v>0</v>
      </c>
      <c r="AA56" s="494">
        <v>0</v>
      </c>
      <c r="AB56" s="495">
        <v>0</v>
      </c>
      <c r="AC56" s="503">
        <v>0</v>
      </c>
      <c r="AD56" s="504">
        <v>0</v>
      </c>
      <c r="AE56" s="494">
        <v>0</v>
      </c>
      <c r="AF56" s="494">
        <v>0</v>
      </c>
      <c r="AG56" s="499">
        <v>0</v>
      </c>
      <c r="AH56" s="500">
        <v>0</v>
      </c>
      <c r="AI56" s="494">
        <v>0</v>
      </c>
      <c r="AJ56" s="498">
        <v>0</v>
      </c>
      <c r="AK56" s="502">
        <v>0</v>
      </c>
      <c r="AL56" s="504">
        <v>0</v>
      </c>
      <c r="AM56" s="494">
        <v>0</v>
      </c>
      <c r="AN56" s="494">
        <v>0</v>
      </c>
      <c r="AO56" s="494">
        <v>0</v>
      </c>
      <c r="AP56" s="498">
        <v>0</v>
      </c>
    </row>
    <row r="57" spans="1:42" ht="18" x14ac:dyDescent="0.25">
      <c r="A57" s="387"/>
      <c r="B57" s="388" t="s">
        <v>60</v>
      </c>
      <c r="C57" s="397">
        <f>'Zestawienie syntetyczne'!B57</f>
        <v>1120400.6927156404</v>
      </c>
      <c r="D57" s="140">
        <v>0</v>
      </c>
      <c r="E57" s="138">
        <v>0</v>
      </c>
      <c r="F57" s="233">
        <v>0</v>
      </c>
      <c r="G57" s="328"/>
      <c r="H57" s="304">
        <v>0</v>
      </c>
      <c r="I57" s="233">
        <v>0</v>
      </c>
      <c r="J57" s="233">
        <v>0</v>
      </c>
      <c r="K57" s="332"/>
      <c r="L57" s="140">
        <v>0</v>
      </c>
      <c r="M57" s="138">
        <v>0</v>
      </c>
      <c r="N57" s="139">
        <v>0</v>
      </c>
      <c r="O57" s="137">
        <v>0</v>
      </c>
      <c r="P57" s="138">
        <v>0</v>
      </c>
      <c r="Q57" s="138">
        <v>0</v>
      </c>
      <c r="R57" s="298"/>
      <c r="S57" s="142">
        <v>0</v>
      </c>
      <c r="T57" s="138">
        <v>0</v>
      </c>
      <c r="U57" s="139">
        <v>0</v>
      </c>
      <c r="V57" s="140">
        <v>0</v>
      </c>
      <c r="W57" s="138">
        <v>0</v>
      </c>
      <c r="X57" s="139">
        <v>0</v>
      </c>
      <c r="Y57" s="137">
        <v>0</v>
      </c>
      <c r="Z57" s="138">
        <v>0</v>
      </c>
      <c r="AA57" s="138">
        <v>0</v>
      </c>
      <c r="AB57" s="328"/>
      <c r="AC57" s="367">
        <v>0</v>
      </c>
      <c r="AD57" s="141">
        <v>0</v>
      </c>
      <c r="AE57" s="138">
        <v>0</v>
      </c>
      <c r="AF57" s="138">
        <v>0</v>
      </c>
      <c r="AG57" s="298"/>
      <c r="AH57" s="142">
        <v>0</v>
      </c>
      <c r="AI57" s="138">
        <v>0</v>
      </c>
      <c r="AJ57" s="139">
        <v>0</v>
      </c>
      <c r="AK57" s="137">
        <v>0</v>
      </c>
      <c r="AL57" s="141">
        <v>0</v>
      </c>
      <c r="AM57" s="138">
        <v>0</v>
      </c>
      <c r="AN57" s="138">
        <v>0</v>
      </c>
      <c r="AO57" s="138">
        <v>0</v>
      </c>
      <c r="AP57" s="139">
        <v>0</v>
      </c>
    </row>
    <row r="58" spans="1:42" ht="72" x14ac:dyDescent="0.25">
      <c r="A58" s="387"/>
      <c r="B58" s="389" t="s">
        <v>61</v>
      </c>
      <c r="C58" s="396">
        <f>'Zestawienie syntetyczne'!B58</f>
        <v>0</v>
      </c>
      <c r="D58" s="146">
        <v>0</v>
      </c>
      <c r="E58" s="45">
        <v>0</v>
      </c>
      <c r="F58" s="47">
        <v>0</v>
      </c>
      <c r="G58" s="329"/>
      <c r="H58" s="237">
        <v>0</v>
      </c>
      <c r="I58" s="47">
        <v>0</v>
      </c>
      <c r="J58" s="47">
        <v>0</v>
      </c>
      <c r="K58" s="333"/>
      <c r="L58" s="146">
        <v>0</v>
      </c>
      <c r="M58" s="45">
        <v>0</v>
      </c>
      <c r="N58" s="144">
        <v>0</v>
      </c>
      <c r="O58" s="143">
        <v>0</v>
      </c>
      <c r="P58" s="45">
        <v>0</v>
      </c>
      <c r="Q58" s="45">
        <v>0</v>
      </c>
      <c r="R58" s="250"/>
      <c r="S58" s="49">
        <v>0</v>
      </c>
      <c r="T58" s="45">
        <v>0</v>
      </c>
      <c r="U58" s="144">
        <v>0</v>
      </c>
      <c r="V58" s="146">
        <v>0</v>
      </c>
      <c r="W58" s="45">
        <v>0</v>
      </c>
      <c r="X58" s="144">
        <v>0</v>
      </c>
      <c r="Y58" s="143">
        <v>0</v>
      </c>
      <c r="Z58" s="45">
        <v>0</v>
      </c>
      <c r="AA58" s="45">
        <v>0</v>
      </c>
      <c r="AB58" s="329"/>
      <c r="AC58" s="368">
        <v>0</v>
      </c>
      <c r="AD58" s="147">
        <v>0</v>
      </c>
      <c r="AE58" s="45">
        <v>0</v>
      </c>
      <c r="AF58" s="45">
        <v>0</v>
      </c>
      <c r="AG58" s="250"/>
      <c r="AH58" s="49">
        <v>0</v>
      </c>
      <c r="AI58" s="45">
        <v>0</v>
      </c>
      <c r="AJ58" s="144">
        <v>0</v>
      </c>
      <c r="AK58" s="143">
        <v>0</v>
      </c>
      <c r="AL58" s="147">
        <v>0</v>
      </c>
      <c r="AM58" s="45">
        <v>0</v>
      </c>
      <c r="AN58" s="45">
        <v>0</v>
      </c>
      <c r="AO58" s="45">
        <v>0</v>
      </c>
      <c r="AP58" s="144">
        <v>0</v>
      </c>
    </row>
    <row r="59" spans="1:42" ht="36.75" thickBot="1" x14ac:dyDescent="0.3">
      <c r="A59" s="387"/>
      <c r="B59" s="391" t="s">
        <v>62</v>
      </c>
      <c r="C59" s="397">
        <f>'Zestawienie syntetyczne'!B59</f>
        <v>0</v>
      </c>
      <c r="D59" s="164">
        <v>0</v>
      </c>
      <c r="E59" s="158">
        <v>0</v>
      </c>
      <c r="F59" s="288">
        <v>0</v>
      </c>
      <c r="G59" s="330"/>
      <c r="H59" s="305">
        <v>0</v>
      </c>
      <c r="I59" s="288">
        <v>0</v>
      </c>
      <c r="J59" s="288">
        <v>0</v>
      </c>
      <c r="K59" s="334"/>
      <c r="L59" s="164">
        <v>0</v>
      </c>
      <c r="M59" s="158">
        <v>0</v>
      </c>
      <c r="N59" s="163">
        <v>0</v>
      </c>
      <c r="O59" s="157">
        <v>0</v>
      </c>
      <c r="P59" s="158">
        <v>0</v>
      </c>
      <c r="Q59" s="158">
        <v>0</v>
      </c>
      <c r="R59" s="289"/>
      <c r="S59" s="168">
        <v>0</v>
      </c>
      <c r="T59" s="158">
        <v>0</v>
      </c>
      <c r="U59" s="163">
        <v>0</v>
      </c>
      <c r="V59" s="164">
        <v>0</v>
      </c>
      <c r="W59" s="158">
        <v>0</v>
      </c>
      <c r="X59" s="163">
        <v>0</v>
      </c>
      <c r="Y59" s="157">
        <v>0</v>
      </c>
      <c r="Z59" s="158">
        <v>0</v>
      </c>
      <c r="AA59" s="158">
        <v>0</v>
      </c>
      <c r="AB59" s="330"/>
      <c r="AC59" s="369">
        <v>0</v>
      </c>
      <c r="AD59" s="165">
        <v>0</v>
      </c>
      <c r="AE59" s="158">
        <v>0</v>
      </c>
      <c r="AF59" s="158">
        <v>0</v>
      </c>
      <c r="AG59" s="289"/>
      <c r="AH59" s="168">
        <v>0</v>
      </c>
      <c r="AI59" s="158">
        <v>0</v>
      </c>
      <c r="AJ59" s="163">
        <v>0</v>
      </c>
      <c r="AK59" s="157">
        <v>0</v>
      </c>
      <c r="AL59" s="165">
        <v>0</v>
      </c>
      <c r="AM59" s="158">
        <v>0</v>
      </c>
      <c r="AN59" s="158">
        <v>0</v>
      </c>
      <c r="AO59" s="158">
        <v>0</v>
      </c>
      <c r="AP59" s="163">
        <v>0</v>
      </c>
    </row>
    <row r="60" spans="1:42" s="196" customFormat="1" ht="18.75" thickBot="1" x14ac:dyDescent="0.3">
      <c r="A60" s="387"/>
      <c r="B60" s="486" t="s">
        <v>111</v>
      </c>
      <c r="C60" s="487">
        <f>'Zestawienie syntetyczne'!B60</f>
        <v>190682500.92308939</v>
      </c>
      <c r="D60" s="493">
        <v>0</v>
      </c>
      <c r="E60" s="494">
        <v>0</v>
      </c>
      <c r="F60" s="494">
        <v>0</v>
      </c>
      <c r="G60" s="495">
        <v>0</v>
      </c>
      <c r="H60" s="493">
        <v>0</v>
      </c>
      <c r="I60" s="494">
        <v>0</v>
      </c>
      <c r="J60" s="494">
        <v>0</v>
      </c>
      <c r="K60" s="495">
        <v>0</v>
      </c>
      <c r="L60" s="493">
        <v>0</v>
      </c>
      <c r="M60" s="494">
        <v>0</v>
      </c>
      <c r="N60" s="498">
        <v>0</v>
      </c>
      <c r="O60" s="502">
        <v>0</v>
      </c>
      <c r="P60" s="494">
        <v>0</v>
      </c>
      <c r="Q60" s="494">
        <v>0</v>
      </c>
      <c r="R60" s="499">
        <v>0</v>
      </c>
      <c r="S60" s="500">
        <v>0</v>
      </c>
      <c r="T60" s="494">
        <v>0</v>
      </c>
      <c r="U60" s="498">
        <v>0</v>
      </c>
      <c r="V60" s="493">
        <v>0</v>
      </c>
      <c r="W60" s="494">
        <v>0</v>
      </c>
      <c r="X60" s="498">
        <v>0</v>
      </c>
      <c r="Y60" s="502">
        <v>0</v>
      </c>
      <c r="Z60" s="494">
        <v>0</v>
      </c>
      <c r="AA60" s="494">
        <v>0</v>
      </c>
      <c r="AB60" s="495">
        <v>0</v>
      </c>
      <c r="AC60" s="503">
        <v>0</v>
      </c>
      <c r="AD60" s="504">
        <v>0</v>
      </c>
      <c r="AE60" s="494">
        <v>0</v>
      </c>
      <c r="AF60" s="494">
        <v>0</v>
      </c>
      <c r="AG60" s="499">
        <v>0</v>
      </c>
      <c r="AH60" s="500">
        <v>0</v>
      </c>
      <c r="AI60" s="494">
        <v>0</v>
      </c>
      <c r="AJ60" s="498">
        <v>0</v>
      </c>
      <c r="AK60" s="502">
        <v>0</v>
      </c>
      <c r="AL60" s="504">
        <v>0</v>
      </c>
      <c r="AM60" s="494">
        <v>0</v>
      </c>
      <c r="AN60" s="494">
        <v>0</v>
      </c>
      <c r="AO60" s="494">
        <v>0</v>
      </c>
      <c r="AP60" s="498">
        <v>0</v>
      </c>
    </row>
    <row r="61" spans="1:42" ht="18.75" thickBot="1" x14ac:dyDescent="0.3">
      <c r="A61" s="387"/>
      <c r="B61" s="393" t="s">
        <v>63</v>
      </c>
      <c r="C61" s="397">
        <f>'Zestawienie syntetyczne'!B61</f>
        <v>190682500.92308939</v>
      </c>
      <c r="D61" s="303">
        <v>0</v>
      </c>
      <c r="E61" s="293">
        <v>0</v>
      </c>
      <c r="F61" s="294">
        <v>0</v>
      </c>
      <c r="G61" s="331"/>
      <c r="H61" s="306">
        <v>0</v>
      </c>
      <c r="I61" s="294">
        <v>0</v>
      </c>
      <c r="J61" s="294">
        <v>0</v>
      </c>
      <c r="K61" s="335"/>
      <c r="L61" s="303">
        <v>0</v>
      </c>
      <c r="M61" s="293">
        <v>0</v>
      </c>
      <c r="N61" s="312">
        <v>0</v>
      </c>
      <c r="O61" s="353">
        <v>0</v>
      </c>
      <c r="P61" s="345">
        <v>0</v>
      </c>
      <c r="Q61" s="345">
        <v>0</v>
      </c>
      <c r="R61" s="346"/>
      <c r="S61" s="347">
        <v>0</v>
      </c>
      <c r="T61" s="345">
        <v>0</v>
      </c>
      <c r="U61" s="348">
        <v>0</v>
      </c>
      <c r="V61" s="303">
        <v>0</v>
      </c>
      <c r="W61" s="293">
        <v>0</v>
      </c>
      <c r="X61" s="312">
        <v>0</v>
      </c>
      <c r="Y61" s="338">
        <v>0</v>
      </c>
      <c r="Z61" s="293">
        <v>0</v>
      </c>
      <c r="AA61" s="293">
        <v>0</v>
      </c>
      <c r="AB61" s="331"/>
      <c r="AC61" s="370">
        <v>0</v>
      </c>
      <c r="AD61" s="371">
        <v>0</v>
      </c>
      <c r="AE61" s="293">
        <v>0</v>
      </c>
      <c r="AF61" s="293">
        <v>0</v>
      </c>
      <c r="AG61" s="295"/>
      <c r="AH61" s="292">
        <v>0</v>
      </c>
      <c r="AI61" s="293">
        <v>0</v>
      </c>
      <c r="AJ61" s="312">
        <v>0</v>
      </c>
      <c r="AK61" s="338">
        <v>0</v>
      </c>
      <c r="AL61" s="371">
        <v>0</v>
      </c>
      <c r="AM61" s="293">
        <v>0</v>
      </c>
      <c r="AN61" s="293">
        <v>0</v>
      </c>
      <c r="AO61" s="293">
        <v>0</v>
      </c>
      <c r="AP61" s="312">
        <v>0</v>
      </c>
    </row>
    <row r="62" spans="1:42" ht="18.75" thickBot="1" x14ac:dyDescent="0.3">
      <c r="A62" s="387"/>
      <c r="B62" s="521" t="s">
        <v>96</v>
      </c>
      <c r="C62" s="487">
        <f>'Zestawienie syntetyczne'!B62</f>
        <v>2744523913.736351</v>
      </c>
      <c r="D62" s="475">
        <v>151</v>
      </c>
      <c r="E62" s="476">
        <v>41668584.890000001</v>
      </c>
      <c r="F62" s="476">
        <v>31251438.230000004</v>
      </c>
      <c r="G62" s="484">
        <v>0</v>
      </c>
      <c r="H62" s="475">
        <v>127</v>
      </c>
      <c r="I62" s="476">
        <v>28442286.849999998</v>
      </c>
      <c r="J62" s="491">
        <v>21331714.739999998</v>
      </c>
      <c r="K62" s="484">
        <v>0</v>
      </c>
      <c r="L62" s="475">
        <v>20</v>
      </c>
      <c r="M62" s="476">
        <v>6144321.0399999991</v>
      </c>
      <c r="N62" s="480">
        <v>4608240.7500000009</v>
      </c>
      <c r="O62" s="488">
        <v>131</v>
      </c>
      <c r="P62" s="476">
        <v>33664508.319999993</v>
      </c>
      <c r="Q62" s="476">
        <v>25248380.809999999</v>
      </c>
      <c r="R62" s="481">
        <v>0</v>
      </c>
      <c r="S62" s="482">
        <v>4</v>
      </c>
      <c r="T62" s="476">
        <v>6404698.4900000002</v>
      </c>
      <c r="U62" s="480">
        <v>4803523.84</v>
      </c>
      <c r="V62" s="475">
        <v>9</v>
      </c>
      <c r="W62" s="476">
        <v>1079324.56</v>
      </c>
      <c r="X62" s="480">
        <v>809493.43</v>
      </c>
      <c r="Y62" s="488">
        <v>127</v>
      </c>
      <c r="Z62" s="476">
        <v>26180485.269999996</v>
      </c>
      <c r="AA62" s="476">
        <v>19635363.539999999</v>
      </c>
      <c r="AB62" s="484">
        <v>0</v>
      </c>
      <c r="AC62" s="489">
        <v>29</v>
      </c>
      <c r="AD62" s="490">
        <v>36</v>
      </c>
      <c r="AE62" s="476">
        <v>8425772.0399999991</v>
      </c>
      <c r="AF62" s="476">
        <v>6319328.96</v>
      </c>
      <c r="AG62" s="481">
        <v>0</v>
      </c>
      <c r="AH62" s="482">
        <v>1</v>
      </c>
      <c r="AI62" s="476">
        <v>53404.05</v>
      </c>
      <c r="AJ62" s="480">
        <v>144823.57</v>
      </c>
      <c r="AK62" s="488">
        <v>178</v>
      </c>
      <c r="AL62" s="490">
        <v>131</v>
      </c>
      <c r="AM62" s="476">
        <v>28401941.650000002</v>
      </c>
      <c r="AN62" s="476">
        <v>21301455.77</v>
      </c>
      <c r="AO62" s="476">
        <v>7250137.3399999999</v>
      </c>
      <c r="AP62" s="480">
        <v>5437603</v>
      </c>
    </row>
    <row r="63" spans="1:42" ht="31.5" customHeight="1" x14ac:dyDescent="0.25">
      <c r="B63" s="252"/>
      <c r="C63" s="254"/>
      <c r="D63" s="6"/>
      <c r="E63" s="16"/>
      <c r="F63" s="113"/>
      <c r="G63" s="6"/>
      <c r="H63" s="6"/>
      <c r="I63" s="6"/>
      <c r="J63" s="6"/>
      <c r="K63" s="6"/>
      <c r="L63" s="272"/>
      <c r="M63" s="255"/>
      <c r="N63" s="115"/>
      <c r="O63" s="53"/>
      <c r="P63" s="16"/>
      <c r="Q63" s="113"/>
      <c r="R63" s="113"/>
      <c r="T63" s="8"/>
      <c r="U63" s="106"/>
      <c r="V63" s="106"/>
      <c r="W63" s="106"/>
      <c r="X63" s="106"/>
      <c r="Y63" s="364"/>
      <c r="Z63" s="106"/>
      <c r="AA63" s="106"/>
      <c r="AB63" s="106"/>
      <c r="AC63" s="373"/>
      <c r="AD63" s="364"/>
      <c r="AE63" s="8"/>
      <c r="AF63" s="106"/>
      <c r="AG63" s="106"/>
      <c r="AH63" s="106"/>
      <c r="AI63" s="8"/>
      <c r="AJ63" s="106"/>
      <c r="AK63" s="364"/>
      <c r="AL63" s="364"/>
      <c r="AM63" s="106"/>
      <c r="AN63" s="106"/>
      <c r="AO63" s="106"/>
      <c r="AP63" s="106"/>
    </row>
    <row r="64" spans="1:42" ht="31.5" customHeight="1" x14ac:dyDescent="0.25">
      <c r="B64" s="113" t="str">
        <f>'Zestawienie syntetyczne'!A64</f>
        <v>1. Liczba czynnych umów jest rezultatem pomniejszenia liczby pierwotnych umów o liczbę rozwiązanych umów,  w tym: odmowa przyznania pomocy/umorzenie postępowania/ pozostawienie bez rozpoznania.</v>
      </c>
      <c r="C64" s="254"/>
      <c r="D64" s="6"/>
      <c r="E64" s="16"/>
      <c r="F64" s="113"/>
      <c r="G64" s="6"/>
      <c r="H64" s="6"/>
      <c r="I64" s="6"/>
      <c r="J64" s="6"/>
      <c r="K64" s="6"/>
      <c r="L64" s="272"/>
      <c r="M64" s="255"/>
      <c r="N64" s="115"/>
      <c r="O64" s="53"/>
      <c r="P64" s="113"/>
      <c r="Q64" s="113"/>
      <c r="R64" s="113"/>
      <c r="T64" s="8"/>
      <c r="U64" s="106"/>
      <c r="V64" s="106"/>
      <c r="W64" s="106"/>
      <c r="X64" s="106"/>
      <c r="Y64" s="364"/>
      <c r="Z64" s="106"/>
      <c r="AA64" s="106"/>
      <c r="AB64" s="106"/>
      <c r="AC64" s="373"/>
      <c r="AD64" s="364"/>
      <c r="AE64" s="8"/>
      <c r="AF64" s="106"/>
      <c r="AG64" s="106"/>
      <c r="AH64" s="106"/>
      <c r="AI64" s="8"/>
      <c r="AJ64" s="106"/>
      <c r="AK64" s="364"/>
      <c r="AL64" s="364"/>
      <c r="AM64" s="106"/>
      <c r="AN64" s="106"/>
      <c r="AO64" s="106"/>
      <c r="AP64" s="106"/>
    </row>
    <row r="65" spans="2:42" ht="31.5" customHeight="1" x14ac:dyDescent="0.25">
      <c r="B65" s="113" t="str">
        <f>'Zestawienie syntetyczne'!A65</f>
        <v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v>
      </c>
      <c r="C65" s="254"/>
      <c r="D65" s="6"/>
      <c r="E65" s="16"/>
      <c r="F65" s="113"/>
      <c r="G65" s="6"/>
      <c r="H65" s="6"/>
      <c r="I65" s="6"/>
      <c r="J65" s="6"/>
      <c r="K65" s="6"/>
      <c r="L65" s="272"/>
      <c r="M65" s="255"/>
      <c r="N65" s="115"/>
      <c r="O65" s="53"/>
      <c r="P65" s="113"/>
      <c r="Q65" s="113"/>
      <c r="R65" s="113"/>
      <c r="T65" s="8"/>
      <c r="U65" s="106"/>
      <c r="V65" s="106"/>
      <c r="W65" s="106"/>
      <c r="X65" s="106"/>
      <c r="Y65" s="364"/>
      <c r="Z65" s="106"/>
      <c r="AA65" s="106"/>
      <c r="AB65" s="106"/>
      <c r="AC65" s="373"/>
      <c r="AD65" s="364"/>
      <c r="AE65" s="8"/>
      <c r="AF65" s="106"/>
      <c r="AG65" s="106"/>
      <c r="AH65" s="106"/>
      <c r="AI65" s="8"/>
      <c r="AJ65" s="106"/>
      <c r="AK65" s="364"/>
      <c r="AL65" s="364"/>
      <c r="AM65" s="106"/>
      <c r="AN65" s="106"/>
      <c r="AO65" s="106"/>
      <c r="AP65" s="106"/>
    </row>
    <row r="66" spans="2:42" ht="24.75" customHeight="1" x14ac:dyDescent="0.35">
      <c r="B66" s="113" t="str">
        <f>'Zestawienie syntetyczne'!A66</f>
        <v>3. Oszczędności ze zleceń płatności - różnica między kwotą określoną w umowie/etapie umowy i kwotą zlecenia płatności. Nie należy uwzględniać kwot z odrzuconych  wniosków.</v>
      </c>
      <c r="C66" s="254"/>
      <c r="D66" s="260"/>
      <c r="E66" s="261"/>
      <c r="G66" s="262"/>
      <c r="I66" s="9"/>
      <c r="J66" s="9"/>
      <c r="K66" s="9"/>
      <c r="L66" s="121"/>
      <c r="M66" s="126"/>
      <c r="N66" s="106"/>
      <c r="T66" s="106"/>
      <c r="U66" s="106"/>
      <c r="V66" s="106"/>
      <c r="W66" s="106"/>
      <c r="X66" s="106"/>
      <c r="Y66" s="364"/>
      <c r="Z66" s="106"/>
      <c r="AA66" s="106"/>
      <c r="AB66" s="106"/>
      <c r="AC66" s="373"/>
      <c r="AD66" s="364"/>
      <c r="AE66" s="106"/>
      <c r="AF66" s="106"/>
      <c r="AG66" s="106"/>
      <c r="AH66" s="106"/>
      <c r="AI66" s="106"/>
      <c r="AJ66" s="106"/>
      <c r="AK66" s="364"/>
      <c r="AL66" s="364"/>
      <c r="AM66" s="106"/>
      <c r="AN66" s="106"/>
      <c r="AO66" s="106"/>
      <c r="AP66" s="106"/>
    </row>
    <row r="67" spans="2:42" ht="24.75" customHeight="1" x14ac:dyDescent="0.35">
      <c r="B67" s="113" t="str">
        <f>'Zestawienie syntetyczne'!A67</f>
        <v>4. W tym płatności zaliczkowe.</v>
      </c>
      <c r="C67" s="254"/>
      <c r="D67" s="260"/>
      <c r="E67" s="261"/>
      <c r="G67" s="262"/>
      <c r="I67" s="9"/>
      <c r="J67" s="9"/>
      <c r="K67" s="9"/>
      <c r="L67" s="121"/>
      <c r="M67" s="126"/>
      <c r="N67" s="106"/>
      <c r="T67" s="106"/>
      <c r="U67" s="106"/>
      <c r="V67" s="106"/>
      <c r="W67" s="106"/>
      <c r="X67" s="106"/>
      <c r="Y67" s="364"/>
      <c r="Z67" s="106"/>
      <c r="AA67" s="106"/>
      <c r="AB67" s="106"/>
      <c r="AC67" s="373"/>
      <c r="AD67" s="364"/>
      <c r="AE67" s="106"/>
      <c r="AF67" s="106"/>
      <c r="AG67" s="106"/>
      <c r="AH67" s="106"/>
      <c r="AI67" s="106"/>
      <c r="AJ67" s="106"/>
      <c r="AK67" s="364"/>
      <c r="AL67" s="364"/>
      <c r="AM67" s="106"/>
      <c r="AN67" s="106"/>
      <c r="AO67" s="106"/>
      <c r="AP67" s="106"/>
    </row>
    <row r="68" spans="2:42" ht="24.75" customHeight="1" x14ac:dyDescent="0.3">
      <c r="B68" s="113" t="str">
        <f>'Zestawienie syntetyczne'!A68</f>
        <v>5. Poświadczone wydatki nie uwzględniają zwrotów i środków odzyskanych.</v>
      </c>
      <c r="C68" s="112"/>
      <c r="D68" s="6"/>
      <c r="E68" s="113"/>
      <c r="F68" s="113"/>
      <c r="G68" s="6"/>
      <c r="H68" s="6"/>
      <c r="I68" s="6"/>
      <c r="J68" s="6"/>
      <c r="K68" s="6"/>
      <c r="L68" s="121"/>
      <c r="M68" s="126"/>
    </row>
    <row r="69" spans="2:42" ht="24.75" customHeight="1" x14ac:dyDescent="0.3">
      <c r="B69" s="113" t="str">
        <f>'Zestawienie syntetyczne'!A69</f>
        <v>6. W ramach działania 1.6, w zakresie operacji dotyczących utraty miejsca pracy na statku rybackim, działania 2.5, 2.8, 5.2 oraz w ramach poddziałania 5.3 b nie składa się WoP.</v>
      </c>
      <c r="C69" s="112"/>
      <c r="D69" s="6"/>
      <c r="E69" s="113"/>
      <c r="F69" s="113"/>
      <c r="G69" s="6"/>
      <c r="H69" s="6"/>
      <c r="I69" s="6"/>
      <c r="J69" s="6"/>
      <c r="K69" s="6"/>
      <c r="L69" s="121"/>
      <c r="M69" s="126"/>
    </row>
    <row r="70" spans="2:42" ht="24.75" customHeight="1" x14ac:dyDescent="0.3">
      <c r="B70" s="113" t="str">
        <f>'Zestawienie syntetyczne'!A75</f>
        <v xml:space="preserve">Sporządził: Adam Baranowicz - Główny Specjalista, Wydział Sprawozdawczości Instrumentów Rolnych i Rybackich </v>
      </c>
      <c r="C70" s="112"/>
      <c r="D70" s="6"/>
      <c r="E70" s="113"/>
      <c r="F70" s="113"/>
      <c r="G70" s="6"/>
      <c r="H70" s="6"/>
      <c r="I70" s="6"/>
      <c r="J70" s="6"/>
      <c r="K70" s="6"/>
      <c r="L70" s="121"/>
      <c r="M70" s="126"/>
    </row>
    <row r="71" spans="2:42" ht="24.75" customHeight="1" x14ac:dyDescent="0.3">
      <c r="B71" s="113" t="str">
        <f>'Zestawienie syntetyczne'!A76</f>
        <v xml:space="preserve">Sprawdził: Tomasz Sikora - Naczelnik,Wydział Sprawozdawczości Instrumentów Rolnych i Rybackich </v>
      </c>
      <c r="C71" s="112"/>
      <c r="D71" s="6"/>
      <c r="E71" s="113"/>
      <c r="F71" s="113"/>
      <c r="G71" s="6"/>
      <c r="H71" s="6"/>
      <c r="I71" s="6"/>
      <c r="J71" s="6"/>
      <c r="K71" s="6"/>
      <c r="L71" s="121"/>
      <c r="M71" s="126"/>
    </row>
    <row r="72" spans="2:42" ht="27.75" customHeight="1" x14ac:dyDescent="0.3">
      <c r="B72" s="113" t="str">
        <f>'Zestawienie syntetyczne'!A77</f>
        <v>Zatwierdził: Marcin Bereziński, p.o. Zastępcy Dyrektora Departamentu Analiz i Sprawozdawczości</v>
      </c>
      <c r="G72" s="15"/>
      <c r="I72" s="9"/>
      <c r="J72" s="9"/>
      <c r="K72" s="9"/>
      <c r="L72" s="121"/>
      <c r="M72" s="126"/>
    </row>
    <row r="73" spans="2:42" ht="21.75" customHeight="1" x14ac:dyDescent="0.3">
      <c r="B73" s="113" t="str">
        <f>'Zestawienie syntetyczne'!A78</f>
        <v>Data sporządzenia: 15.11.2024 r.</v>
      </c>
      <c r="C73" s="112"/>
      <c r="G73" s="15"/>
      <c r="I73" s="9"/>
      <c r="J73" s="9"/>
      <c r="K73" s="9"/>
      <c r="L73" s="121"/>
      <c r="M73" s="128"/>
      <c r="N73" s="113"/>
      <c r="O73" s="53"/>
      <c r="P73" s="113"/>
      <c r="Q73" s="113"/>
      <c r="R73" s="113"/>
    </row>
    <row r="74" spans="2:42" ht="26.25" customHeight="1" x14ac:dyDescent="0.3">
      <c r="B74" s="113"/>
      <c r="C74" s="112"/>
      <c r="G74" s="15"/>
      <c r="I74" s="9"/>
      <c r="J74" s="9"/>
      <c r="K74" s="9"/>
      <c r="L74" s="121"/>
      <c r="M74" s="128"/>
      <c r="N74" s="16"/>
      <c r="O74" s="53"/>
      <c r="P74" s="113"/>
      <c r="Q74" s="113"/>
      <c r="R74" s="113"/>
      <c r="T74" s="18"/>
    </row>
    <row r="75" spans="2:42" ht="26.25" customHeight="1" x14ac:dyDescent="0.3">
      <c r="C75" s="112"/>
      <c r="G75" s="15"/>
      <c r="I75" s="9"/>
      <c r="J75" s="9"/>
      <c r="K75" s="9"/>
      <c r="L75" s="121"/>
      <c r="M75" s="128"/>
      <c r="N75" s="113"/>
      <c r="O75" s="53"/>
      <c r="P75" s="113"/>
      <c r="Q75" s="113"/>
      <c r="R75" s="113"/>
    </row>
    <row r="76" spans="2:42" ht="26.25" customHeight="1" x14ac:dyDescent="0.25">
      <c r="C76" s="112"/>
      <c r="G76" s="15"/>
      <c r="I76" s="9"/>
      <c r="J76" s="9"/>
      <c r="K76" s="9"/>
      <c r="N76" s="113"/>
      <c r="O76" s="53"/>
      <c r="P76" s="113"/>
      <c r="Q76" s="113"/>
      <c r="R76" s="113"/>
    </row>
    <row r="77" spans="2:42" ht="15.75" x14ac:dyDescent="0.25">
      <c r="C77" s="112"/>
      <c r="G77" s="15"/>
      <c r="I77" s="9"/>
      <c r="J77" s="9"/>
      <c r="K77" s="9"/>
      <c r="N77" s="113"/>
      <c r="O77" s="53"/>
      <c r="P77" s="113"/>
      <c r="Q77" s="113"/>
      <c r="R77" s="113"/>
      <c r="T77" s="18"/>
    </row>
    <row r="78" spans="2:42" ht="15.75" x14ac:dyDescent="0.25">
      <c r="C78" s="112"/>
      <c r="G78" s="15"/>
      <c r="I78" s="9"/>
      <c r="J78" s="9"/>
      <c r="K78" s="9"/>
      <c r="N78" s="113"/>
      <c r="O78" s="53"/>
      <c r="P78" s="113"/>
      <c r="Q78" s="113"/>
      <c r="R78" s="113"/>
    </row>
    <row r="79" spans="2:42" x14ac:dyDescent="0.25">
      <c r="C79" s="112"/>
      <c r="G79" s="15"/>
      <c r="I79" s="9"/>
      <c r="J79" s="9"/>
      <c r="K79" s="9"/>
      <c r="S79" s="17"/>
    </row>
    <row r="80" spans="2:42" x14ac:dyDescent="0.25">
      <c r="C80" s="112"/>
      <c r="G80" s="15"/>
      <c r="I80" s="9"/>
      <c r="J80" s="9"/>
      <c r="K80" s="9"/>
    </row>
    <row r="81" spans="3:11" x14ac:dyDescent="0.25">
      <c r="C81" s="112"/>
      <c r="G81" s="15"/>
      <c r="I81" s="9"/>
      <c r="J81" s="9"/>
      <c r="K81" s="9"/>
    </row>
    <row r="82" spans="3:11" x14ac:dyDescent="0.25">
      <c r="C82" s="112"/>
      <c r="G82" s="15"/>
      <c r="I82" s="9"/>
      <c r="J82" s="9"/>
      <c r="K82" s="9"/>
    </row>
    <row r="83" spans="3:11" x14ac:dyDescent="0.25">
      <c r="C83" s="112"/>
      <c r="G83" s="15"/>
      <c r="I83" s="9"/>
      <c r="J83" s="9"/>
      <c r="K83" s="9"/>
    </row>
    <row r="84" spans="3:11" x14ac:dyDescent="0.25">
      <c r="C84" s="112"/>
      <c r="G84" s="15"/>
      <c r="I84" s="9"/>
      <c r="J84" s="9"/>
      <c r="K84" s="9"/>
    </row>
    <row r="85" spans="3:11" x14ac:dyDescent="0.25">
      <c r="C85" s="112"/>
      <c r="G85" s="15"/>
      <c r="I85" s="9"/>
      <c r="J85" s="9"/>
      <c r="K85" s="9"/>
    </row>
    <row r="86" spans="3:11" x14ac:dyDescent="0.25">
      <c r="C86" s="112"/>
      <c r="G86" s="15"/>
      <c r="I86" s="9"/>
      <c r="J86" s="9"/>
      <c r="K86" s="9"/>
    </row>
    <row r="87" spans="3:11" x14ac:dyDescent="0.25">
      <c r="C87" s="112"/>
    </row>
    <row r="88" spans="3:11" x14ac:dyDescent="0.25">
      <c r="C88" s="112"/>
    </row>
    <row r="89" spans="3:11" x14ac:dyDescent="0.25">
      <c r="C89" s="112"/>
    </row>
    <row r="90" spans="3:11" x14ac:dyDescent="0.25">
      <c r="C90" s="112"/>
    </row>
    <row r="91" spans="3:11" x14ac:dyDescent="0.25">
      <c r="C91" s="112"/>
    </row>
    <row r="92" spans="3:11" x14ac:dyDescent="0.25">
      <c r="C92" s="112"/>
    </row>
    <row r="93" spans="3:11" x14ac:dyDescent="0.25">
      <c r="C93" s="112"/>
    </row>
    <row r="94" spans="3:11" x14ac:dyDescent="0.25">
      <c r="C94" s="112"/>
    </row>
    <row r="95" spans="3:11" x14ac:dyDescent="0.25">
      <c r="C95" s="112"/>
    </row>
    <row r="96" spans="3:11" x14ac:dyDescent="0.25">
      <c r="C96" s="112"/>
    </row>
    <row r="97" spans="3:3" x14ac:dyDescent="0.25">
      <c r="C97" s="112"/>
    </row>
    <row r="98" spans="3:3" x14ac:dyDescent="0.25">
      <c r="C98" s="112"/>
    </row>
    <row r="99" spans="3:3" x14ac:dyDescent="0.25">
      <c r="C99" s="112"/>
    </row>
    <row r="100" spans="3:3" x14ac:dyDescent="0.25">
      <c r="C100" s="112"/>
    </row>
    <row r="101" spans="3:3" x14ac:dyDescent="0.25">
      <c r="C101" s="112"/>
    </row>
    <row r="102" spans="3:3" x14ac:dyDescent="0.25">
      <c r="C102" s="112"/>
    </row>
    <row r="103" spans="3:3" x14ac:dyDescent="0.25">
      <c r="C103" s="112"/>
    </row>
    <row r="104" spans="3:3" x14ac:dyDescent="0.25">
      <c r="C104" s="112"/>
    </row>
    <row r="105" spans="3:3" x14ac:dyDescent="0.25">
      <c r="C105" s="112"/>
    </row>
    <row r="106" spans="3:3" x14ac:dyDescent="0.25">
      <c r="C106" s="112"/>
    </row>
    <row r="107" spans="3:3" x14ac:dyDescent="0.25">
      <c r="C107" s="112"/>
    </row>
    <row r="108" spans="3:3" x14ac:dyDescent="0.25">
      <c r="C108" s="112"/>
    </row>
    <row r="109" spans="3:3" x14ac:dyDescent="0.25">
      <c r="C109" s="112"/>
    </row>
    <row r="110" spans="3:3" x14ac:dyDescent="0.25">
      <c r="C110" s="112"/>
    </row>
    <row r="111" spans="3:3" x14ac:dyDescent="0.25">
      <c r="C111" s="112"/>
    </row>
    <row r="112" spans="3:3" x14ac:dyDescent="0.25">
      <c r="C112" s="112"/>
    </row>
    <row r="113" spans="3:3" x14ac:dyDescent="0.25">
      <c r="C113" s="112"/>
    </row>
    <row r="114" spans="3:3" x14ac:dyDescent="0.25">
      <c r="C114" s="112"/>
    </row>
    <row r="115" spans="3:3" x14ac:dyDescent="0.25">
      <c r="C115" s="112"/>
    </row>
    <row r="116" spans="3:3" x14ac:dyDescent="0.25">
      <c r="C116" s="112"/>
    </row>
    <row r="117" spans="3:3" x14ac:dyDescent="0.25">
      <c r="C117" s="112"/>
    </row>
    <row r="118" spans="3:3" x14ac:dyDescent="0.25">
      <c r="C118" s="112"/>
    </row>
    <row r="119" spans="3:3" x14ac:dyDescent="0.25">
      <c r="C119" s="112"/>
    </row>
    <row r="120" spans="3:3" x14ac:dyDescent="0.25">
      <c r="C120" s="112"/>
    </row>
    <row r="121" spans="3:3" x14ac:dyDescent="0.25">
      <c r="C121" s="112"/>
    </row>
    <row r="122" spans="3:3" x14ac:dyDescent="0.25">
      <c r="C122" s="112"/>
    </row>
    <row r="123" spans="3:3" x14ac:dyDescent="0.25">
      <c r="C123" s="112"/>
    </row>
    <row r="124" spans="3:3" x14ac:dyDescent="0.25">
      <c r="C124" s="112"/>
    </row>
    <row r="125" spans="3:3" x14ac:dyDescent="0.25">
      <c r="C125" s="112"/>
    </row>
    <row r="126" spans="3:3" x14ac:dyDescent="0.25">
      <c r="C126" s="112"/>
    </row>
    <row r="127" spans="3:3" x14ac:dyDescent="0.25">
      <c r="C127" s="112"/>
    </row>
    <row r="128" spans="3:3" x14ac:dyDescent="0.25">
      <c r="C128" s="112"/>
    </row>
    <row r="129" spans="3:3" x14ac:dyDescent="0.25">
      <c r="C129" s="112"/>
    </row>
    <row r="130" spans="3:3" x14ac:dyDescent="0.25">
      <c r="C130" s="112"/>
    </row>
    <row r="131" spans="3:3" x14ac:dyDescent="0.25">
      <c r="C131" s="112"/>
    </row>
    <row r="132" spans="3:3" x14ac:dyDescent="0.25">
      <c r="C132" s="112"/>
    </row>
    <row r="133" spans="3:3" x14ac:dyDescent="0.25">
      <c r="C133" s="112"/>
    </row>
    <row r="134" spans="3:3" x14ac:dyDescent="0.25">
      <c r="C134" s="112"/>
    </row>
    <row r="135" spans="3:3" x14ac:dyDescent="0.25">
      <c r="C135" s="112"/>
    </row>
    <row r="136" spans="3:3" x14ac:dyDescent="0.25">
      <c r="C136" s="112"/>
    </row>
    <row r="137" spans="3:3" x14ac:dyDescent="0.25">
      <c r="C137" s="112"/>
    </row>
    <row r="138" spans="3:3" x14ac:dyDescent="0.25">
      <c r="C138" s="112"/>
    </row>
    <row r="139" spans="3:3" x14ac:dyDescent="0.25">
      <c r="C139" s="112"/>
    </row>
    <row r="140" spans="3:3" x14ac:dyDescent="0.25">
      <c r="C140" s="112"/>
    </row>
    <row r="141" spans="3:3" x14ac:dyDescent="0.25">
      <c r="C141" s="112"/>
    </row>
    <row r="142" spans="3:3" x14ac:dyDescent="0.25">
      <c r="C142" s="112"/>
    </row>
    <row r="143" spans="3:3" x14ac:dyDescent="0.25">
      <c r="C143" s="112"/>
    </row>
    <row r="144" spans="3:3" x14ac:dyDescent="0.25">
      <c r="C144" s="112"/>
    </row>
    <row r="145" spans="3:3" x14ac:dyDescent="0.25">
      <c r="C145" s="112"/>
    </row>
    <row r="146" spans="3:3" x14ac:dyDescent="0.25">
      <c r="C146" s="112"/>
    </row>
    <row r="147" spans="3:3" x14ac:dyDescent="0.25">
      <c r="C147" s="112"/>
    </row>
    <row r="148" spans="3:3" x14ac:dyDescent="0.25">
      <c r="C148" s="112"/>
    </row>
    <row r="149" spans="3:3" x14ac:dyDescent="0.25">
      <c r="C149" s="112"/>
    </row>
    <row r="150" spans="3:3" x14ac:dyDescent="0.25">
      <c r="C150" s="112"/>
    </row>
    <row r="151" spans="3:3" x14ac:dyDescent="0.25">
      <c r="C151" s="112"/>
    </row>
    <row r="152" spans="3:3" x14ac:dyDescent="0.25">
      <c r="C152" s="112"/>
    </row>
    <row r="153" spans="3:3" x14ac:dyDescent="0.25">
      <c r="C153" s="112"/>
    </row>
    <row r="154" spans="3:3" x14ac:dyDescent="0.25">
      <c r="C154" s="112"/>
    </row>
    <row r="155" spans="3:3" x14ac:dyDescent="0.25">
      <c r="C155" s="112"/>
    </row>
    <row r="156" spans="3:3" x14ac:dyDescent="0.25">
      <c r="C156" s="112"/>
    </row>
    <row r="157" spans="3:3" x14ac:dyDescent="0.25">
      <c r="C157" s="112"/>
    </row>
    <row r="158" spans="3:3" x14ac:dyDescent="0.25">
      <c r="C158" s="112"/>
    </row>
    <row r="159" spans="3:3" x14ac:dyDescent="0.25">
      <c r="C159" s="112"/>
    </row>
    <row r="160" spans="3:3" x14ac:dyDescent="0.25">
      <c r="C160" s="112"/>
    </row>
    <row r="161" spans="3:3" x14ac:dyDescent="0.25">
      <c r="C161" s="112"/>
    </row>
    <row r="162" spans="3:3" x14ac:dyDescent="0.25">
      <c r="C162" s="112"/>
    </row>
    <row r="163" spans="3:3" x14ac:dyDescent="0.25">
      <c r="C163" s="112"/>
    </row>
    <row r="164" spans="3:3" x14ac:dyDescent="0.25">
      <c r="C164" s="112"/>
    </row>
    <row r="165" spans="3:3" x14ac:dyDescent="0.25">
      <c r="C165" s="112"/>
    </row>
    <row r="166" spans="3:3" x14ac:dyDescent="0.25">
      <c r="C166" s="112"/>
    </row>
    <row r="167" spans="3:3" x14ac:dyDescent="0.25">
      <c r="C167" s="112"/>
    </row>
    <row r="168" spans="3:3" x14ac:dyDescent="0.25">
      <c r="C168" s="112"/>
    </row>
    <row r="169" spans="3:3" x14ac:dyDescent="0.25">
      <c r="C169" s="112"/>
    </row>
    <row r="170" spans="3:3" x14ac:dyDescent="0.25">
      <c r="C170" s="112"/>
    </row>
    <row r="171" spans="3:3" x14ac:dyDescent="0.25">
      <c r="C171" s="112"/>
    </row>
    <row r="172" spans="3:3" x14ac:dyDescent="0.25">
      <c r="C172" s="112"/>
    </row>
    <row r="173" spans="3:3" x14ac:dyDescent="0.25">
      <c r="C173" s="112"/>
    </row>
    <row r="174" spans="3:3" x14ac:dyDescent="0.25">
      <c r="C174" s="112"/>
    </row>
    <row r="175" spans="3:3" x14ac:dyDescent="0.25">
      <c r="C175" s="112"/>
    </row>
    <row r="176" spans="3:3" x14ac:dyDescent="0.25">
      <c r="C176" s="112"/>
    </row>
    <row r="177" spans="3:3" x14ac:dyDescent="0.25">
      <c r="C177" s="112"/>
    </row>
    <row r="178" spans="3:3" x14ac:dyDescent="0.25">
      <c r="C178" s="112"/>
    </row>
    <row r="179" spans="3:3" x14ac:dyDescent="0.25">
      <c r="C179" s="112"/>
    </row>
    <row r="180" spans="3:3" x14ac:dyDescent="0.25">
      <c r="C180" s="112"/>
    </row>
    <row r="181" spans="3:3" x14ac:dyDescent="0.25">
      <c r="C181" s="112"/>
    </row>
    <row r="182" spans="3:3" x14ac:dyDescent="0.25">
      <c r="C182" s="112"/>
    </row>
    <row r="183" spans="3:3" x14ac:dyDescent="0.25">
      <c r="C183" s="112"/>
    </row>
    <row r="184" spans="3:3" x14ac:dyDescent="0.25">
      <c r="C184" s="112"/>
    </row>
    <row r="185" spans="3:3" x14ac:dyDescent="0.25">
      <c r="C185" s="112"/>
    </row>
    <row r="186" spans="3:3" x14ac:dyDescent="0.25">
      <c r="C186" s="112"/>
    </row>
    <row r="187" spans="3:3" x14ac:dyDescent="0.25">
      <c r="C187" s="112"/>
    </row>
    <row r="188" spans="3:3" x14ac:dyDescent="0.25">
      <c r="C188" s="112"/>
    </row>
    <row r="189" spans="3:3" x14ac:dyDescent="0.25">
      <c r="C189" s="112"/>
    </row>
    <row r="190" spans="3:3" x14ac:dyDescent="0.25">
      <c r="C190" s="112"/>
    </row>
    <row r="191" spans="3:3" x14ac:dyDescent="0.25">
      <c r="C191" s="112"/>
    </row>
    <row r="192" spans="3:3" x14ac:dyDescent="0.25">
      <c r="C192" s="112"/>
    </row>
    <row r="193" spans="3:3" x14ac:dyDescent="0.25">
      <c r="C193" s="112"/>
    </row>
    <row r="194" spans="3:3" x14ac:dyDescent="0.25">
      <c r="C194" s="112"/>
    </row>
    <row r="195" spans="3:3" x14ac:dyDescent="0.25">
      <c r="C195" s="112"/>
    </row>
    <row r="196" spans="3:3" x14ac:dyDescent="0.25">
      <c r="C196" s="112"/>
    </row>
    <row r="197" spans="3:3" x14ac:dyDescent="0.25">
      <c r="C197" s="112"/>
    </row>
    <row r="198" spans="3:3" x14ac:dyDescent="0.25">
      <c r="C198" s="112"/>
    </row>
    <row r="199" spans="3:3" x14ac:dyDescent="0.25">
      <c r="C199" s="112"/>
    </row>
    <row r="200" spans="3:3" x14ac:dyDescent="0.25">
      <c r="C200" s="112"/>
    </row>
    <row r="201" spans="3:3" x14ac:dyDescent="0.25">
      <c r="C201" s="112"/>
    </row>
    <row r="202" spans="3:3" x14ac:dyDescent="0.25">
      <c r="C202" s="112"/>
    </row>
    <row r="203" spans="3:3" x14ac:dyDescent="0.25">
      <c r="C203" s="112"/>
    </row>
    <row r="204" spans="3:3" x14ac:dyDescent="0.25">
      <c r="C204" s="112"/>
    </row>
    <row r="205" spans="3:3" x14ac:dyDescent="0.25">
      <c r="C205" s="112"/>
    </row>
    <row r="206" spans="3:3" x14ac:dyDescent="0.25">
      <c r="C206" s="112"/>
    </row>
    <row r="207" spans="3:3" x14ac:dyDescent="0.25">
      <c r="C207" s="112"/>
    </row>
    <row r="208" spans="3:3" x14ac:dyDescent="0.25">
      <c r="C208" s="112"/>
    </row>
    <row r="209" spans="3:3" x14ac:dyDescent="0.25">
      <c r="C209" s="112"/>
    </row>
    <row r="210" spans="3:3" x14ac:dyDescent="0.25">
      <c r="C210" s="112"/>
    </row>
    <row r="211" spans="3:3" x14ac:dyDescent="0.25">
      <c r="C211" s="112"/>
    </row>
    <row r="212" spans="3:3" x14ac:dyDescent="0.25">
      <c r="C212" s="112"/>
    </row>
    <row r="213" spans="3:3" x14ac:dyDescent="0.25">
      <c r="C213" s="112"/>
    </row>
    <row r="214" spans="3:3" x14ac:dyDescent="0.25">
      <c r="C214" s="112"/>
    </row>
    <row r="215" spans="3:3" x14ac:dyDescent="0.25">
      <c r="C215" s="112"/>
    </row>
    <row r="216" spans="3:3" x14ac:dyDescent="0.25">
      <c r="C216" s="112"/>
    </row>
    <row r="217" spans="3:3" x14ac:dyDescent="0.25">
      <c r="C217" s="112"/>
    </row>
    <row r="218" spans="3:3" x14ac:dyDescent="0.25">
      <c r="C218" s="112"/>
    </row>
    <row r="219" spans="3:3" x14ac:dyDescent="0.25">
      <c r="C219" s="112"/>
    </row>
    <row r="220" spans="3:3" x14ac:dyDescent="0.25">
      <c r="C220" s="112"/>
    </row>
    <row r="221" spans="3:3" x14ac:dyDescent="0.25">
      <c r="C221" s="112"/>
    </row>
    <row r="222" spans="3:3" x14ac:dyDescent="0.25">
      <c r="C222" s="112"/>
    </row>
    <row r="223" spans="3:3" x14ac:dyDescent="0.25">
      <c r="C223" s="112"/>
    </row>
    <row r="224" spans="3:3" x14ac:dyDescent="0.25">
      <c r="C224" s="112"/>
    </row>
    <row r="225" spans="3:3" x14ac:dyDescent="0.25">
      <c r="C225" s="112"/>
    </row>
    <row r="226" spans="3:3" x14ac:dyDescent="0.25">
      <c r="C226" s="112"/>
    </row>
    <row r="227" spans="3:3" x14ac:dyDescent="0.25">
      <c r="C227" s="112"/>
    </row>
    <row r="228" spans="3:3" x14ac:dyDescent="0.25">
      <c r="C228" s="112"/>
    </row>
    <row r="229" spans="3:3" x14ac:dyDescent="0.25">
      <c r="C229" s="112"/>
    </row>
    <row r="230" spans="3:3" x14ac:dyDescent="0.25">
      <c r="C230" s="112"/>
    </row>
    <row r="231" spans="3:3" x14ac:dyDescent="0.25">
      <c r="C231" s="112"/>
    </row>
    <row r="232" spans="3:3" x14ac:dyDescent="0.25">
      <c r="C232" s="112"/>
    </row>
    <row r="233" spans="3:3" x14ac:dyDescent="0.25">
      <c r="C233" s="112"/>
    </row>
    <row r="234" spans="3:3" x14ac:dyDescent="0.25">
      <c r="C234" s="112"/>
    </row>
    <row r="235" spans="3:3" x14ac:dyDescent="0.25">
      <c r="C235" s="112"/>
    </row>
    <row r="236" spans="3:3" x14ac:dyDescent="0.25">
      <c r="C236" s="112"/>
    </row>
    <row r="237" spans="3:3" x14ac:dyDescent="0.25">
      <c r="C237" s="112"/>
    </row>
    <row r="238" spans="3:3" x14ac:dyDescent="0.25">
      <c r="C238" s="112"/>
    </row>
    <row r="239" spans="3:3" x14ac:dyDescent="0.25">
      <c r="C239" s="112"/>
    </row>
    <row r="240" spans="3:3" x14ac:dyDescent="0.25">
      <c r="C240" s="112"/>
    </row>
    <row r="241" spans="3:3" x14ac:dyDescent="0.25">
      <c r="C241" s="112"/>
    </row>
    <row r="242" spans="3:3" x14ac:dyDescent="0.25">
      <c r="C242" s="112"/>
    </row>
    <row r="243" spans="3:3" x14ac:dyDescent="0.25">
      <c r="C243" s="112"/>
    </row>
    <row r="244" spans="3:3" x14ac:dyDescent="0.25">
      <c r="C244" s="112"/>
    </row>
    <row r="245" spans="3:3" x14ac:dyDescent="0.25">
      <c r="C245" s="112"/>
    </row>
    <row r="246" spans="3:3" x14ac:dyDescent="0.25">
      <c r="C246" s="112"/>
    </row>
    <row r="247" spans="3:3" x14ac:dyDescent="0.25">
      <c r="C247" s="112"/>
    </row>
    <row r="248" spans="3:3" x14ac:dyDescent="0.25">
      <c r="C248" s="112"/>
    </row>
    <row r="249" spans="3:3" x14ac:dyDescent="0.25">
      <c r="C249" s="112"/>
    </row>
    <row r="250" spans="3:3" x14ac:dyDescent="0.25">
      <c r="C250" s="112"/>
    </row>
    <row r="251" spans="3:3" x14ac:dyDescent="0.25">
      <c r="C251" s="112"/>
    </row>
    <row r="252" spans="3:3" x14ac:dyDescent="0.25">
      <c r="C252" s="112"/>
    </row>
    <row r="253" spans="3:3" x14ac:dyDescent="0.25">
      <c r="C253" s="112"/>
    </row>
    <row r="254" spans="3:3" x14ac:dyDescent="0.25">
      <c r="C254" s="112"/>
    </row>
    <row r="255" spans="3:3" x14ac:dyDescent="0.25">
      <c r="C255" s="112"/>
    </row>
    <row r="256" spans="3:3" x14ac:dyDescent="0.25">
      <c r="C256" s="112"/>
    </row>
    <row r="257" spans="3:3" x14ac:dyDescent="0.25">
      <c r="C257" s="112"/>
    </row>
    <row r="258" spans="3:3" x14ac:dyDescent="0.25">
      <c r="C258" s="112"/>
    </row>
    <row r="259" spans="3:3" x14ac:dyDescent="0.25">
      <c r="C259" s="112"/>
    </row>
    <row r="260" spans="3:3" x14ac:dyDescent="0.25">
      <c r="C260" s="112"/>
    </row>
    <row r="261" spans="3:3" x14ac:dyDescent="0.25">
      <c r="C261" s="112"/>
    </row>
    <row r="262" spans="3:3" x14ac:dyDescent="0.25">
      <c r="C262" s="112"/>
    </row>
    <row r="263" spans="3:3" x14ac:dyDescent="0.25">
      <c r="C263" s="112"/>
    </row>
    <row r="264" spans="3:3" x14ac:dyDescent="0.25">
      <c r="C264" s="112"/>
    </row>
    <row r="265" spans="3:3" x14ac:dyDescent="0.25">
      <c r="C265" s="112"/>
    </row>
    <row r="266" spans="3:3" x14ac:dyDescent="0.25">
      <c r="C266" s="112"/>
    </row>
    <row r="267" spans="3:3" x14ac:dyDescent="0.25">
      <c r="C267" s="112"/>
    </row>
    <row r="268" spans="3:3" x14ac:dyDescent="0.25">
      <c r="C268" s="112"/>
    </row>
    <row r="269" spans="3:3" x14ac:dyDescent="0.25">
      <c r="C269" s="112"/>
    </row>
    <row r="270" spans="3:3" x14ac:dyDescent="0.25">
      <c r="C270" s="112"/>
    </row>
    <row r="271" spans="3:3" x14ac:dyDescent="0.25">
      <c r="C271" s="112"/>
    </row>
    <row r="272" spans="3:3" x14ac:dyDescent="0.25">
      <c r="C272" s="112"/>
    </row>
    <row r="273" spans="3:3" x14ac:dyDescent="0.25">
      <c r="C273" s="112"/>
    </row>
    <row r="274" spans="3:3" x14ac:dyDescent="0.25">
      <c r="C274" s="112"/>
    </row>
    <row r="275" spans="3:3" x14ac:dyDescent="0.25">
      <c r="C275" s="112"/>
    </row>
    <row r="276" spans="3:3" x14ac:dyDescent="0.25">
      <c r="C276" s="112"/>
    </row>
    <row r="277" spans="3:3" x14ac:dyDescent="0.25">
      <c r="C277" s="112"/>
    </row>
    <row r="278" spans="3:3" x14ac:dyDescent="0.25">
      <c r="C278" s="112"/>
    </row>
    <row r="279" spans="3:3" x14ac:dyDescent="0.25">
      <c r="C279" s="112"/>
    </row>
    <row r="280" spans="3:3" x14ac:dyDescent="0.25">
      <c r="C280" s="112"/>
    </row>
    <row r="281" spans="3:3" x14ac:dyDescent="0.25">
      <c r="C281" s="112"/>
    </row>
    <row r="282" spans="3:3" x14ac:dyDescent="0.25">
      <c r="C282" s="112"/>
    </row>
    <row r="283" spans="3:3" x14ac:dyDescent="0.25">
      <c r="C283" s="112"/>
    </row>
    <row r="284" spans="3:3" x14ac:dyDescent="0.25">
      <c r="C284" s="112"/>
    </row>
    <row r="285" spans="3:3" x14ac:dyDescent="0.25">
      <c r="C285" s="112"/>
    </row>
    <row r="286" spans="3:3" x14ac:dyDescent="0.25">
      <c r="C286" s="112"/>
    </row>
    <row r="287" spans="3:3" x14ac:dyDescent="0.25">
      <c r="C287" s="112"/>
    </row>
    <row r="288" spans="3:3" x14ac:dyDescent="0.25">
      <c r="C288" s="112"/>
    </row>
    <row r="289" spans="3:3" x14ac:dyDescent="0.25">
      <c r="C289" s="112"/>
    </row>
    <row r="290" spans="3:3" x14ac:dyDescent="0.25">
      <c r="C290" s="112"/>
    </row>
    <row r="291" spans="3:3" x14ac:dyDescent="0.25">
      <c r="C291" s="112"/>
    </row>
    <row r="292" spans="3:3" x14ac:dyDescent="0.25">
      <c r="C292" s="112"/>
    </row>
    <row r="293" spans="3:3" x14ac:dyDescent="0.25">
      <c r="C293" s="112"/>
    </row>
    <row r="294" spans="3:3" x14ac:dyDescent="0.25">
      <c r="C294" s="112"/>
    </row>
    <row r="295" spans="3:3" x14ac:dyDescent="0.25">
      <c r="C295" s="112"/>
    </row>
    <row r="296" spans="3:3" x14ac:dyDescent="0.25">
      <c r="C296" s="112"/>
    </row>
    <row r="297" spans="3:3" x14ac:dyDescent="0.25">
      <c r="C297" s="112"/>
    </row>
    <row r="298" spans="3:3" x14ac:dyDescent="0.25">
      <c r="C298" s="112"/>
    </row>
    <row r="299" spans="3:3" x14ac:dyDescent="0.25">
      <c r="C299" s="112"/>
    </row>
    <row r="300" spans="3:3" x14ac:dyDescent="0.25">
      <c r="C300" s="112"/>
    </row>
    <row r="301" spans="3:3" x14ac:dyDescent="0.25">
      <c r="C301" s="112"/>
    </row>
    <row r="302" spans="3:3" x14ac:dyDescent="0.25">
      <c r="C302" s="112"/>
    </row>
    <row r="303" spans="3:3" x14ac:dyDescent="0.25">
      <c r="C303" s="112"/>
    </row>
    <row r="304" spans="3:3" x14ac:dyDescent="0.25">
      <c r="C304" s="112"/>
    </row>
    <row r="305" spans="3:3" x14ac:dyDescent="0.25">
      <c r="C305" s="112"/>
    </row>
    <row r="306" spans="3:3" x14ac:dyDescent="0.25">
      <c r="C306" s="112"/>
    </row>
    <row r="307" spans="3:3" x14ac:dyDescent="0.25">
      <c r="C307" s="112"/>
    </row>
    <row r="308" spans="3:3" x14ac:dyDescent="0.25">
      <c r="C308" s="112"/>
    </row>
    <row r="309" spans="3:3" x14ac:dyDescent="0.25">
      <c r="C309" s="112"/>
    </row>
    <row r="310" spans="3:3" x14ac:dyDescent="0.25">
      <c r="C310" s="112"/>
    </row>
    <row r="311" spans="3:3" x14ac:dyDescent="0.25">
      <c r="C311" s="112"/>
    </row>
    <row r="312" spans="3:3" x14ac:dyDescent="0.25">
      <c r="C312" s="112"/>
    </row>
    <row r="313" spans="3:3" x14ac:dyDescent="0.25">
      <c r="C313" s="112"/>
    </row>
    <row r="314" spans="3:3" x14ac:dyDescent="0.25">
      <c r="C314" s="112"/>
    </row>
    <row r="315" spans="3:3" x14ac:dyDescent="0.25">
      <c r="C315" s="112"/>
    </row>
    <row r="316" spans="3:3" x14ac:dyDescent="0.25">
      <c r="C316" s="112"/>
    </row>
    <row r="317" spans="3:3" x14ac:dyDescent="0.25">
      <c r="C317" s="112"/>
    </row>
    <row r="318" spans="3:3" x14ac:dyDescent="0.25">
      <c r="C318" s="112"/>
    </row>
    <row r="319" spans="3:3" x14ac:dyDescent="0.25">
      <c r="C319" s="112"/>
    </row>
    <row r="320" spans="3:3" x14ac:dyDescent="0.25">
      <c r="C320" s="112"/>
    </row>
    <row r="321" spans="3:3" x14ac:dyDescent="0.25">
      <c r="C321" s="112"/>
    </row>
    <row r="322" spans="3:3" x14ac:dyDescent="0.25">
      <c r="C322" s="112"/>
    </row>
    <row r="323" spans="3:3" x14ac:dyDescent="0.25">
      <c r="C323" s="112"/>
    </row>
    <row r="324" spans="3:3" x14ac:dyDescent="0.25">
      <c r="C324" s="112"/>
    </row>
    <row r="325" spans="3:3" x14ac:dyDescent="0.25">
      <c r="C325" s="112"/>
    </row>
    <row r="326" spans="3:3" x14ac:dyDescent="0.25">
      <c r="C326" s="112"/>
    </row>
    <row r="327" spans="3:3" x14ac:dyDescent="0.25">
      <c r="C327" s="112"/>
    </row>
    <row r="328" spans="3:3" x14ac:dyDescent="0.25">
      <c r="C328" s="112"/>
    </row>
    <row r="329" spans="3:3" x14ac:dyDescent="0.25">
      <c r="C329" s="112"/>
    </row>
    <row r="330" spans="3:3" x14ac:dyDescent="0.25">
      <c r="C330" s="112"/>
    </row>
    <row r="331" spans="3:3" x14ac:dyDescent="0.25">
      <c r="C331" s="112"/>
    </row>
    <row r="332" spans="3:3" x14ac:dyDescent="0.25">
      <c r="C332" s="112"/>
    </row>
    <row r="333" spans="3:3" x14ac:dyDescent="0.25">
      <c r="C333" s="112"/>
    </row>
    <row r="334" spans="3:3" x14ac:dyDescent="0.25">
      <c r="C334" s="112"/>
    </row>
    <row r="335" spans="3:3" x14ac:dyDescent="0.25">
      <c r="C335" s="112"/>
    </row>
    <row r="336" spans="3:3" x14ac:dyDescent="0.25">
      <c r="C336" s="112"/>
    </row>
    <row r="337" spans="3:3" x14ac:dyDescent="0.25">
      <c r="C337" s="112"/>
    </row>
    <row r="338" spans="3:3" x14ac:dyDescent="0.25">
      <c r="C338" s="112"/>
    </row>
    <row r="339" spans="3:3" x14ac:dyDescent="0.25">
      <c r="C339" s="112"/>
    </row>
    <row r="340" spans="3:3" x14ac:dyDescent="0.25">
      <c r="C340" s="112"/>
    </row>
    <row r="341" spans="3:3" x14ac:dyDescent="0.25">
      <c r="C341" s="112"/>
    </row>
    <row r="342" spans="3:3" x14ac:dyDescent="0.25">
      <c r="C342" s="112"/>
    </row>
    <row r="343" spans="3:3" x14ac:dyDescent="0.25">
      <c r="C343" s="112"/>
    </row>
    <row r="344" spans="3:3" x14ac:dyDescent="0.25">
      <c r="C344" s="112"/>
    </row>
    <row r="345" spans="3:3" x14ac:dyDescent="0.25">
      <c r="C345" s="112"/>
    </row>
    <row r="346" spans="3:3" x14ac:dyDescent="0.25">
      <c r="C346" s="112"/>
    </row>
    <row r="347" spans="3:3" x14ac:dyDescent="0.25">
      <c r="C347" s="112"/>
    </row>
    <row r="348" spans="3:3" x14ac:dyDescent="0.25">
      <c r="C348" s="112"/>
    </row>
    <row r="349" spans="3:3" x14ac:dyDescent="0.25">
      <c r="C349" s="112"/>
    </row>
    <row r="350" spans="3:3" x14ac:dyDescent="0.25">
      <c r="C350" s="112"/>
    </row>
    <row r="351" spans="3:3" x14ac:dyDescent="0.25">
      <c r="C351" s="112"/>
    </row>
    <row r="352" spans="3:3" x14ac:dyDescent="0.25">
      <c r="C352" s="112"/>
    </row>
    <row r="353" spans="3:3" x14ac:dyDescent="0.25">
      <c r="C353" s="112"/>
    </row>
    <row r="354" spans="3:3" x14ac:dyDescent="0.25">
      <c r="C354" s="112"/>
    </row>
    <row r="355" spans="3:3" x14ac:dyDescent="0.25">
      <c r="C355" s="112"/>
    </row>
    <row r="356" spans="3:3" x14ac:dyDescent="0.25">
      <c r="C356" s="112"/>
    </row>
    <row r="357" spans="3:3" x14ac:dyDescent="0.25">
      <c r="C357" s="112"/>
    </row>
    <row r="358" spans="3:3" x14ac:dyDescent="0.25">
      <c r="C358" s="112"/>
    </row>
    <row r="359" spans="3:3" x14ac:dyDescent="0.25">
      <c r="C359" s="112"/>
    </row>
    <row r="360" spans="3:3" x14ac:dyDescent="0.25">
      <c r="C360" s="112"/>
    </row>
    <row r="361" spans="3:3" x14ac:dyDescent="0.25">
      <c r="C361" s="112"/>
    </row>
    <row r="362" spans="3:3" x14ac:dyDescent="0.25">
      <c r="C362" s="112"/>
    </row>
    <row r="363" spans="3:3" x14ac:dyDescent="0.25">
      <c r="C363" s="112"/>
    </row>
    <row r="364" spans="3:3" x14ac:dyDescent="0.25">
      <c r="C364" s="112"/>
    </row>
    <row r="365" spans="3:3" x14ac:dyDescent="0.25">
      <c r="C365" s="112"/>
    </row>
    <row r="366" spans="3:3" x14ac:dyDescent="0.25">
      <c r="C366" s="112"/>
    </row>
    <row r="367" spans="3:3" x14ac:dyDescent="0.25">
      <c r="C367" s="112"/>
    </row>
    <row r="368" spans="3:3" x14ac:dyDescent="0.25">
      <c r="C368" s="112"/>
    </row>
    <row r="369" spans="3:3" x14ac:dyDescent="0.25">
      <c r="C369" s="112"/>
    </row>
    <row r="370" spans="3:3" x14ac:dyDescent="0.25">
      <c r="C370" s="112"/>
    </row>
    <row r="371" spans="3:3" x14ac:dyDescent="0.25">
      <c r="C371" s="112"/>
    </row>
    <row r="372" spans="3:3" x14ac:dyDescent="0.25">
      <c r="C372" s="112"/>
    </row>
    <row r="373" spans="3:3" x14ac:dyDescent="0.25">
      <c r="C373" s="112"/>
    </row>
    <row r="374" spans="3:3" x14ac:dyDescent="0.25">
      <c r="C374" s="112"/>
    </row>
    <row r="375" spans="3:3" x14ac:dyDescent="0.25">
      <c r="C375" s="112"/>
    </row>
    <row r="376" spans="3:3" x14ac:dyDescent="0.25">
      <c r="C376" s="112"/>
    </row>
    <row r="377" spans="3:3" x14ac:dyDescent="0.25">
      <c r="C377" s="112"/>
    </row>
    <row r="378" spans="3:3" x14ac:dyDescent="0.25">
      <c r="C378" s="112"/>
    </row>
    <row r="379" spans="3:3" x14ac:dyDescent="0.25">
      <c r="C379" s="112"/>
    </row>
    <row r="380" spans="3:3" x14ac:dyDescent="0.25">
      <c r="C380" s="112"/>
    </row>
    <row r="381" spans="3:3" x14ac:dyDescent="0.25">
      <c r="C381" s="112"/>
    </row>
    <row r="382" spans="3:3" x14ac:dyDescent="0.25">
      <c r="C382" s="112"/>
    </row>
    <row r="383" spans="3:3" x14ac:dyDescent="0.25">
      <c r="C383" s="112"/>
    </row>
    <row r="384" spans="3:3" x14ac:dyDescent="0.25">
      <c r="C384" s="112"/>
    </row>
    <row r="385" spans="3:3" x14ac:dyDescent="0.25">
      <c r="C385" s="112"/>
    </row>
    <row r="386" spans="3:3" x14ac:dyDescent="0.25">
      <c r="C386" s="112"/>
    </row>
    <row r="387" spans="3:3" x14ac:dyDescent="0.25">
      <c r="C387" s="112"/>
    </row>
    <row r="388" spans="3:3" x14ac:dyDescent="0.25">
      <c r="C388" s="112"/>
    </row>
    <row r="389" spans="3:3" x14ac:dyDescent="0.25">
      <c r="C389" s="112"/>
    </row>
    <row r="390" spans="3:3" x14ac:dyDescent="0.25">
      <c r="C390" s="112"/>
    </row>
    <row r="391" spans="3:3" x14ac:dyDescent="0.25">
      <c r="C391" s="112"/>
    </row>
    <row r="392" spans="3:3" x14ac:dyDescent="0.25">
      <c r="C392" s="112"/>
    </row>
    <row r="393" spans="3:3" x14ac:dyDescent="0.25">
      <c r="C393" s="112"/>
    </row>
    <row r="394" spans="3:3" x14ac:dyDescent="0.25">
      <c r="C394" s="112"/>
    </row>
    <row r="395" spans="3:3" x14ac:dyDescent="0.25">
      <c r="C395" s="112"/>
    </row>
    <row r="396" spans="3:3" x14ac:dyDescent="0.25">
      <c r="C396" s="112"/>
    </row>
    <row r="397" spans="3:3" x14ac:dyDescent="0.25">
      <c r="C397" s="112"/>
    </row>
    <row r="398" spans="3:3" x14ac:dyDescent="0.25">
      <c r="C398" s="112"/>
    </row>
    <row r="399" spans="3:3" x14ac:dyDescent="0.25">
      <c r="C399" s="112"/>
    </row>
    <row r="400" spans="3:3" x14ac:dyDescent="0.25">
      <c r="C400" s="112"/>
    </row>
    <row r="401" spans="3:3" x14ac:dyDescent="0.25">
      <c r="C401" s="112"/>
    </row>
    <row r="402" spans="3:3" x14ac:dyDescent="0.25">
      <c r="C402" s="112"/>
    </row>
    <row r="403" spans="3:3" x14ac:dyDescent="0.25">
      <c r="C403" s="112"/>
    </row>
    <row r="404" spans="3:3" x14ac:dyDescent="0.25">
      <c r="C404" s="112"/>
    </row>
    <row r="405" spans="3:3" x14ac:dyDescent="0.25">
      <c r="C405" s="112"/>
    </row>
    <row r="406" spans="3:3" x14ac:dyDescent="0.25">
      <c r="C406" s="112"/>
    </row>
    <row r="407" spans="3:3" x14ac:dyDescent="0.25">
      <c r="C407" s="112"/>
    </row>
    <row r="408" spans="3:3" x14ac:dyDescent="0.25">
      <c r="C408" s="112"/>
    </row>
    <row r="409" spans="3:3" x14ac:dyDescent="0.25">
      <c r="C409" s="112"/>
    </row>
    <row r="410" spans="3:3" x14ac:dyDescent="0.25">
      <c r="C410" s="112"/>
    </row>
    <row r="411" spans="3:3" x14ac:dyDescent="0.25">
      <c r="C411" s="112"/>
    </row>
    <row r="412" spans="3:3" x14ac:dyDescent="0.25">
      <c r="C412" s="112"/>
    </row>
    <row r="413" spans="3:3" x14ac:dyDescent="0.25">
      <c r="C413" s="112"/>
    </row>
    <row r="414" spans="3:3" x14ac:dyDescent="0.25">
      <c r="C414" s="112"/>
    </row>
    <row r="415" spans="3:3" x14ac:dyDescent="0.25">
      <c r="C415" s="112"/>
    </row>
    <row r="416" spans="3:3" x14ac:dyDescent="0.25">
      <c r="C416" s="112"/>
    </row>
    <row r="417" spans="3:3" x14ac:dyDescent="0.25">
      <c r="C417" s="112"/>
    </row>
    <row r="418" spans="3:3" x14ac:dyDescent="0.25">
      <c r="C418" s="112"/>
    </row>
    <row r="419" spans="3:3" x14ac:dyDescent="0.25">
      <c r="C419" s="112"/>
    </row>
    <row r="420" spans="3:3" x14ac:dyDescent="0.25">
      <c r="C420" s="112"/>
    </row>
    <row r="421" spans="3:3" x14ac:dyDescent="0.25">
      <c r="C421" s="112"/>
    </row>
    <row r="422" spans="3:3" x14ac:dyDescent="0.25">
      <c r="C422" s="112"/>
    </row>
    <row r="423" spans="3:3" x14ac:dyDescent="0.25">
      <c r="C423" s="112"/>
    </row>
    <row r="424" spans="3:3" x14ac:dyDescent="0.25">
      <c r="C424" s="112"/>
    </row>
    <row r="425" spans="3:3" x14ac:dyDescent="0.25">
      <c r="C425" s="112"/>
    </row>
    <row r="426" spans="3:3" x14ac:dyDescent="0.25">
      <c r="C426" s="112"/>
    </row>
    <row r="427" spans="3:3" x14ac:dyDescent="0.25">
      <c r="C427" s="112"/>
    </row>
    <row r="428" spans="3:3" x14ac:dyDescent="0.25">
      <c r="C428" s="112"/>
    </row>
    <row r="429" spans="3:3" x14ac:dyDescent="0.25">
      <c r="C429" s="112"/>
    </row>
    <row r="430" spans="3:3" x14ac:dyDescent="0.25">
      <c r="C430" s="112"/>
    </row>
    <row r="431" spans="3:3" x14ac:dyDescent="0.25">
      <c r="C431" s="112"/>
    </row>
    <row r="432" spans="3:3" x14ac:dyDescent="0.25">
      <c r="C432" s="112"/>
    </row>
    <row r="433" spans="3:3" x14ac:dyDescent="0.25">
      <c r="C433" s="112"/>
    </row>
    <row r="434" spans="3:3" x14ac:dyDescent="0.25">
      <c r="C434" s="112"/>
    </row>
    <row r="435" spans="3:3" x14ac:dyDescent="0.25">
      <c r="C435" s="112"/>
    </row>
    <row r="436" spans="3:3" x14ac:dyDescent="0.25">
      <c r="C436" s="112"/>
    </row>
    <row r="437" spans="3:3" x14ac:dyDescent="0.25">
      <c r="C437" s="112"/>
    </row>
    <row r="438" spans="3:3" x14ac:dyDescent="0.25">
      <c r="C438" s="112"/>
    </row>
    <row r="439" spans="3:3" x14ac:dyDescent="0.25">
      <c r="C439" s="112"/>
    </row>
    <row r="440" spans="3:3" x14ac:dyDescent="0.25">
      <c r="C440" s="112"/>
    </row>
    <row r="441" spans="3:3" x14ac:dyDescent="0.25">
      <c r="C441" s="112"/>
    </row>
    <row r="442" spans="3:3" x14ac:dyDescent="0.25">
      <c r="C442" s="112"/>
    </row>
    <row r="443" spans="3:3" x14ac:dyDescent="0.25">
      <c r="C443" s="112"/>
    </row>
    <row r="444" spans="3:3" x14ac:dyDescent="0.25">
      <c r="C444" s="112"/>
    </row>
    <row r="445" spans="3:3" x14ac:dyDescent="0.25">
      <c r="C445" s="112"/>
    </row>
    <row r="446" spans="3:3" x14ac:dyDescent="0.25">
      <c r="C446" s="112"/>
    </row>
    <row r="447" spans="3:3" x14ac:dyDescent="0.25">
      <c r="C447" s="112"/>
    </row>
    <row r="448" spans="3:3" x14ac:dyDescent="0.25">
      <c r="C448" s="112"/>
    </row>
    <row r="449" spans="3:3" x14ac:dyDescent="0.25">
      <c r="C449" s="112"/>
    </row>
    <row r="450" spans="3:3" x14ac:dyDescent="0.25">
      <c r="C450" s="112"/>
    </row>
    <row r="451" spans="3:3" x14ac:dyDescent="0.25">
      <c r="C451" s="112"/>
    </row>
    <row r="452" spans="3:3" x14ac:dyDescent="0.25">
      <c r="C452" s="112"/>
    </row>
    <row r="453" spans="3:3" x14ac:dyDescent="0.25">
      <c r="C453" s="112"/>
    </row>
    <row r="454" spans="3:3" x14ac:dyDescent="0.25">
      <c r="C454" s="112"/>
    </row>
    <row r="455" spans="3:3" x14ac:dyDescent="0.25">
      <c r="C455" s="112"/>
    </row>
    <row r="456" spans="3:3" x14ac:dyDescent="0.25">
      <c r="C456" s="112"/>
    </row>
    <row r="457" spans="3:3" x14ac:dyDescent="0.25">
      <c r="C457" s="112"/>
    </row>
    <row r="458" spans="3:3" x14ac:dyDescent="0.25">
      <c r="C458" s="112"/>
    </row>
    <row r="459" spans="3:3" x14ac:dyDescent="0.25">
      <c r="C459" s="112"/>
    </row>
    <row r="460" spans="3:3" x14ac:dyDescent="0.25">
      <c r="C460" s="112"/>
    </row>
    <row r="461" spans="3:3" x14ac:dyDescent="0.25">
      <c r="C461" s="112"/>
    </row>
    <row r="462" spans="3:3" x14ac:dyDescent="0.25">
      <c r="C462" s="112"/>
    </row>
    <row r="463" spans="3:3" x14ac:dyDescent="0.25">
      <c r="C463" s="112"/>
    </row>
    <row r="464" spans="3:3" x14ac:dyDescent="0.25">
      <c r="C464" s="112"/>
    </row>
    <row r="465" spans="3:3" x14ac:dyDescent="0.25">
      <c r="C465" s="112"/>
    </row>
    <row r="466" spans="3:3" x14ac:dyDescent="0.25">
      <c r="C466" s="112"/>
    </row>
    <row r="467" spans="3:3" x14ac:dyDescent="0.25">
      <c r="C467" s="112"/>
    </row>
    <row r="468" spans="3:3" x14ac:dyDescent="0.25">
      <c r="C468" s="112"/>
    </row>
    <row r="469" spans="3:3" x14ac:dyDescent="0.25">
      <c r="C469" s="112"/>
    </row>
    <row r="470" spans="3:3" x14ac:dyDescent="0.25">
      <c r="C470" s="112"/>
    </row>
    <row r="471" spans="3:3" x14ac:dyDescent="0.25">
      <c r="C471" s="112"/>
    </row>
    <row r="472" spans="3:3" x14ac:dyDescent="0.25">
      <c r="C472" s="112"/>
    </row>
    <row r="473" spans="3:3" x14ac:dyDescent="0.25">
      <c r="C473" s="112"/>
    </row>
    <row r="474" spans="3:3" x14ac:dyDescent="0.25">
      <c r="C474" s="112"/>
    </row>
    <row r="475" spans="3:3" x14ac:dyDescent="0.25">
      <c r="C475" s="112"/>
    </row>
    <row r="476" spans="3:3" x14ac:dyDescent="0.25">
      <c r="C476" s="112"/>
    </row>
    <row r="477" spans="3:3" x14ac:dyDescent="0.25">
      <c r="C477" s="112"/>
    </row>
    <row r="478" spans="3:3" x14ac:dyDescent="0.25">
      <c r="C478" s="112"/>
    </row>
    <row r="479" spans="3:3" x14ac:dyDescent="0.25">
      <c r="C479" s="112"/>
    </row>
    <row r="480" spans="3:3" x14ac:dyDescent="0.25">
      <c r="C480" s="112"/>
    </row>
    <row r="481" spans="3:3" x14ac:dyDescent="0.25">
      <c r="C481" s="112"/>
    </row>
    <row r="482" spans="3:3" x14ac:dyDescent="0.25">
      <c r="C482" s="112"/>
    </row>
    <row r="483" spans="3:3" x14ac:dyDescent="0.25">
      <c r="C483" s="112"/>
    </row>
    <row r="484" spans="3:3" x14ac:dyDescent="0.25">
      <c r="C484" s="112"/>
    </row>
    <row r="485" spans="3:3" x14ac:dyDescent="0.25">
      <c r="C485" s="112"/>
    </row>
    <row r="486" spans="3:3" x14ac:dyDescent="0.25">
      <c r="C486" s="112"/>
    </row>
    <row r="487" spans="3:3" x14ac:dyDescent="0.25">
      <c r="C487" s="112"/>
    </row>
    <row r="488" spans="3:3" x14ac:dyDescent="0.25">
      <c r="C488" s="112"/>
    </row>
    <row r="489" spans="3:3" x14ac:dyDescent="0.25">
      <c r="C489" s="112"/>
    </row>
    <row r="490" spans="3:3" x14ac:dyDescent="0.25">
      <c r="C490" s="112"/>
    </row>
    <row r="491" spans="3:3" x14ac:dyDescent="0.25">
      <c r="C491" s="112"/>
    </row>
    <row r="492" spans="3:3" x14ac:dyDescent="0.25">
      <c r="C492" s="112"/>
    </row>
    <row r="493" spans="3:3" x14ac:dyDescent="0.25">
      <c r="C493" s="112"/>
    </row>
    <row r="494" spans="3:3" x14ac:dyDescent="0.25">
      <c r="C494" s="112"/>
    </row>
    <row r="495" spans="3:3" x14ac:dyDescent="0.25">
      <c r="C495" s="112"/>
    </row>
    <row r="496" spans="3:3" x14ac:dyDescent="0.25">
      <c r="C496" s="112"/>
    </row>
    <row r="497" spans="3:3" x14ac:dyDescent="0.25">
      <c r="C497" s="112"/>
    </row>
    <row r="498" spans="3:3" x14ac:dyDescent="0.25">
      <c r="C498" s="112"/>
    </row>
    <row r="499" spans="3:3" x14ac:dyDescent="0.25">
      <c r="C499" s="112"/>
    </row>
    <row r="500" spans="3:3" x14ac:dyDescent="0.25">
      <c r="C500" s="112"/>
    </row>
    <row r="501" spans="3:3" x14ac:dyDescent="0.25">
      <c r="C501" s="112"/>
    </row>
    <row r="502" spans="3:3" x14ac:dyDescent="0.25">
      <c r="C502" s="112"/>
    </row>
    <row r="503" spans="3:3" x14ac:dyDescent="0.25">
      <c r="C503" s="112"/>
    </row>
    <row r="504" spans="3:3" x14ac:dyDescent="0.25">
      <c r="C504" s="112"/>
    </row>
    <row r="505" spans="3:3" x14ac:dyDescent="0.25">
      <c r="C505" s="112"/>
    </row>
    <row r="506" spans="3:3" x14ac:dyDescent="0.25">
      <c r="C506" s="112"/>
    </row>
    <row r="507" spans="3:3" x14ac:dyDescent="0.25">
      <c r="C507" s="112"/>
    </row>
    <row r="508" spans="3:3" x14ac:dyDescent="0.25">
      <c r="C508" s="112"/>
    </row>
    <row r="509" spans="3:3" x14ac:dyDescent="0.25">
      <c r="C509" s="112"/>
    </row>
    <row r="510" spans="3:3" x14ac:dyDescent="0.25">
      <c r="C510" s="112"/>
    </row>
    <row r="511" spans="3:3" x14ac:dyDescent="0.25">
      <c r="C511" s="112"/>
    </row>
    <row r="512" spans="3:3" x14ac:dyDescent="0.25">
      <c r="C512" s="112"/>
    </row>
    <row r="513" spans="3:3" x14ac:dyDescent="0.25">
      <c r="C513" s="112"/>
    </row>
    <row r="514" spans="3:3" x14ac:dyDescent="0.25">
      <c r="C514" s="112"/>
    </row>
    <row r="515" spans="3:3" x14ac:dyDescent="0.25">
      <c r="C515" s="112"/>
    </row>
    <row r="516" spans="3:3" x14ac:dyDescent="0.25">
      <c r="C516" s="112"/>
    </row>
    <row r="517" spans="3:3" x14ac:dyDescent="0.25">
      <c r="C517" s="112"/>
    </row>
    <row r="518" spans="3:3" x14ac:dyDescent="0.25">
      <c r="C518" s="112"/>
    </row>
    <row r="519" spans="3:3" x14ac:dyDescent="0.25">
      <c r="C519" s="112"/>
    </row>
    <row r="520" spans="3:3" x14ac:dyDescent="0.25">
      <c r="C520" s="112"/>
    </row>
    <row r="521" spans="3:3" x14ac:dyDescent="0.25">
      <c r="C521" s="112"/>
    </row>
    <row r="522" spans="3:3" x14ac:dyDescent="0.25">
      <c r="C522" s="112"/>
    </row>
    <row r="523" spans="3:3" x14ac:dyDescent="0.25">
      <c r="C523" s="112"/>
    </row>
    <row r="524" spans="3:3" x14ac:dyDescent="0.25">
      <c r="C524" s="112"/>
    </row>
    <row r="525" spans="3:3" x14ac:dyDescent="0.25">
      <c r="C525" s="112"/>
    </row>
    <row r="526" spans="3:3" x14ac:dyDescent="0.25">
      <c r="C526" s="112"/>
    </row>
    <row r="527" spans="3:3" x14ac:dyDescent="0.25">
      <c r="C527" s="112"/>
    </row>
    <row r="528" spans="3:3" x14ac:dyDescent="0.25">
      <c r="C528" s="112"/>
    </row>
    <row r="529" spans="3:3" x14ac:dyDescent="0.25">
      <c r="C529" s="112"/>
    </row>
    <row r="530" spans="3:3" x14ac:dyDescent="0.25">
      <c r="C530" s="112"/>
    </row>
    <row r="531" spans="3:3" x14ac:dyDescent="0.25">
      <c r="C531" s="112"/>
    </row>
    <row r="532" spans="3:3" x14ac:dyDescent="0.25">
      <c r="C532" s="112"/>
    </row>
    <row r="533" spans="3:3" x14ac:dyDescent="0.25">
      <c r="C533" s="112"/>
    </row>
    <row r="534" spans="3:3" x14ac:dyDescent="0.25">
      <c r="C534" s="112"/>
    </row>
    <row r="535" spans="3:3" x14ac:dyDescent="0.25">
      <c r="C535" s="112"/>
    </row>
    <row r="536" spans="3:3" x14ac:dyDescent="0.25">
      <c r="C536" s="112"/>
    </row>
    <row r="537" spans="3:3" x14ac:dyDescent="0.25">
      <c r="C537" s="112"/>
    </row>
    <row r="538" spans="3:3" x14ac:dyDescent="0.25">
      <c r="C538" s="112"/>
    </row>
    <row r="539" spans="3:3" x14ac:dyDescent="0.25">
      <c r="C539" s="112"/>
    </row>
    <row r="540" spans="3:3" x14ac:dyDescent="0.25">
      <c r="C540" s="112"/>
    </row>
    <row r="541" spans="3:3" x14ac:dyDescent="0.25">
      <c r="C541" s="112"/>
    </row>
    <row r="542" spans="3:3" x14ac:dyDescent="0.25">
      <c r="C542" s="112"/>
    </row>
    <row r="543" spans="3:3" x14ac:dyDescent="0.25">
      <c r="C543" s="112"/>
    </row>
    <row r="544" spans="3:3" x14ac:dyDescent="0.25">
      <c r="C544" s="112"/>
    </row>
    <row r="545" spans="3:3" x14ac:dyDescent="0.25">
      <c r="C545" s="112"/>
    </row>
    <row r="546" spans="3:3" x14ac:dyDescent="0.25">
      <c r="C546" s="112"/>
    </row>
    <row r="547" spans="3:3" x14ac:dyDescent="0.25">
      <c r="C547" s="112"/>
    </row>
    <row r="548" spans="3:3" x14ac:dyDescent="0.25">
      <c r="C548" s="112"/>
    </row>
    <row r="549" spans="3:3" x14ac:dyDescent="0.25">
      <c r="C549" s="112"/>
    </row>
    <row r="550" spans="3:3" x14ac:dyDescent="0.25">
      <c r="C550" s="112"/>
    </row>
    <row r="551" spans="3:3" x14ac:dyDescent="0.25">
      <c r="C551" s="112"/>
    </row>
    <row r="552" spans="3:3" x14ac:dyDescent="0.25">
      <c r="C552" s="112"/>
    </row>
    <row r="553" spans="3:3" x14ac:dyDescent="0.25">
      <c r="C553" s="112"/>
    </row>
    <row r="554" spans="3:3" x14ac:dyDescent="0.25">
      <c r="C554" s="112"/>
    </row>
    <row r="555" spans="3:3" x14ac:dyDescent="0.25">
      <c r="C555" s="112"/>
    </row>
    <row r="556" spans="3:3" x14ac:dyDescent="0.25">
      <c r="C556" s="112"/>
    </row>
    <row r="557" spans="3:3" x14ac:dyDescent="0.25">
      <c r="C557" s="112"/>
    </row>
    <row r="558" spans="3:3" x14ac:dyDescent="0.25">
      <c r="C558" s="112"/>
    </row>
    <row r="559" spans="3:3" x14ac:dyDescent="0.25">
      <c r="C559" s="112"/>
    </row>
    <row r="560" spans="3:3" x14ac:dyDescent="0.25">
      <c r="C560" s="112"/>
    </row>
    <row r="561" spans="3:3" x14ac:dyDescent="0.25">
      <c r="C561" s="112"/>
    </row>
    <row r="562" spans="3:3" x14ac:dyDescent="0.25">
      <c r="C562" s="112"/>
    </row>
    <row r="563" spans="3:3" x14ac:dyDescent="0.25">
      <c r="C563" s="112"/>
    </row>
    <row r="564" spans="3:3" x14ac:dyDescent="0.25">
      <c r="C564" s="112"/>
    </row>
    <row r="565" spans="3:3" x14ac:dyDescent="0.25">
      <c r="C565" s="112"/>
    </row>
    <row r="566" spans="3:3" x14ac:dyDescent="0.25">
      <c r="C566" s="112"/>
    </row>
    <row r="567" spans="3:3" x14ac:dyDescent="0.25">
      <c r="C567" s="112"/>
    </row>
    <row r="568" spans="3:3" x14ac:dyDescent="0.25">
      <c r="C568" s="112"/>
    </row>
    <row r="569" spans="3:3" x14ac:dyDescent="0.25">
      <c r="C569" s="112"/>
    </row>
    <row r="570" spans="3:3" x14ac:dyDescent="0.25">
      <c r="C570" s="112"/>
    </row>
    <row r="571" spans="3:3" x14ac:dyDescent="0.25">
      <c r="C571" s="112"/>
    </row>
    <row r="572" spans="3:3" x14ac:dyDescent="0.25">
      <c r="C572" s="112"/>
    </row>
    <row r="573" spans="3:3" x14ac:dyDescent="0.25">
      <c r="C573" s="112"/>
    </row>
    <row r="574" spans="3:3" x14ac:dyDescent="0.25">
      <c r="C574" s="112"/>
    </row>
    <row r="575" spans="3:3" x14ac:dyDescent="0.25">
      <c r="C575" s="112"/>
    </row>
    <row r="576" spans="3:3" x14ac:dyDescent="0.25">
      <c r="C576" s="112"/>
    </row>
    <row r="577" spans="3:3" x14ac:dyDescent="0.25">
      <c r="C577" s="112"/>
    </row>
    <row r="578" spans="3:3" x14ac:dyDescent="0.25">
      <c r="C578" s="112"/>
    </row>
    <row r="579" spans="3:3" x14ac:dyDescent="0.25">
      <c r="C579" s="112"/>
    </row>
    <row r="580" spans="3:3" x14ac:dyDescent="0.25">
      <c r="C580" s="112"/>
    </row>
    <row r="581" spans="3:3" x14ac:dyDescent="0.25">
      <c r="C581" s="112"/>
    </row>
    <row r="582" spans="3:3" x14ac:dyDescent="0.25">
      <c r="C582" s="112"/>
    </row>
    <row r="583" spans="3:3" x14ac:dyDescent="0.25">
      <c r="C583" s="112"/>
    </row>
    <row r="584" spans="3:3" x14ac:dyDescent="0.25">
      <c r="C584" s="112"/>
    </row>
    <row r="585" spans="3:3" x14ac:dyDescent="0.25">
      <c r="C585" s="112"/>
    </row>
    <row r="586" spans="3:3" x14ac:dyDescent="0.25">
      <c r="C586" s="112"/>
    </row>
    <row r="587" spans="3:3" x14ac:dyDescent="0.25">
      <c r="C587" s="112"/>
    </row>
    <row r="588" spans="3:3" x14ac:dyDescent="0.25">
      <c r="C588" s="112"/>
    </row>
    <row r="589" spans="3:3" x14ac:dyDescent="0.25">
      <c r="C589" s="112"/>
    </row>
    <row r="590" spans="3:3" x14ac:dyDescent="0.25">
      <c r="C590" s="112"/>
    </row>
    <row r="591" spans="3:3" x14ac:dyDescent="0.25">
      <c r="C591" s="112"/>
    </row>
    <row r="592" spans="3:3" x14ac:dyDescent="0.25">
      <c r="C592" s="112"/>
    </row>
    <row r="593" spans="3:3" x14ac:dyDescent="0.25">
      <c r="C593" s="112"/>
    </row>
    <row r="594" spans="3:3" x14ac:dyDescent="0.25">
      <c r="C594" s="112"/>
    </row>
    <row r="595" spans="3:3" x14ac:dyDescent="0.25">
      <c r="C595" s="112"/>
    </row>
    <row r="596" spans="3:3" x14ac:dyDescent="0.25">
      <c r="C596" s="112"/>
    </row>
    <row r="597" spans="3:3" x14ac:dyDescent="0.25">
      <c r="C597" s="112"/>
    </row>
    <row r="598" spans="3:3" x14ac:dyDescent="0.25">
      <c r="C598" s="112"/>
    </row>
    <row r="599" spans="3:3" x14ac:dyDescent="0.25">
      <c r="C599" s="112"/>
    </row>
    <row r="600" spans="3:3" x14ac:dyDescent="0.25">
      <c r="C600" s="112"/>
    </row>
    <row r="601" spans="3:3" x14ac:dyDescent="0.25">
      <c r="C601" s="112"/>
    </row>
    <row r="602" spans="3:3" x14ac:dyDescent="0.25">
      <c r="C602" s="112"/>
    </row>
    <row r="603" spans="3:3" x14ac:dyDescent="0.25">
      <c r="C603" s="112"/>
    </row>
    <row r="604" spans="3:3" x14ac:dyDescent="0.25">
      <c r="C604" s="112"/>
    </row>
    <row r="605" spans="3:3" x14ac:dyDescent="0.25">
      <c r="C605" s="112"/>
    </row>
    <row r="606" spans="3:3" x14ac:dyDescent="0.25">
      <c r="C606" s="112"/>
    </row>
    <row r="607" spans="3:3" x14ac:dyDescent="0.25">
      <c r="C607" s="112"/>
    </row>
    <row r="608" spans="3:3" x14ac:dyDescent="0.25">
      <c r="C608" s="112"/>
    </row>
    <row r="609" spans="3:3" x14ac:dyDescent="0.25">
      <c r="C609" s="112"/>
    </row>
    <row r="610" spans="3:3" x14ac:dyDescent="0.25">
      <c r="C610" s="112"/>
    </row>
    <row r="611" spans="3:3" x14ac:dyDescent="0.25">
      <c r="C611" s="112"/>
    </row>
    <row r="612" spans="3:3" x14ac:dyDescent="0.25">
      <c r="C612" s="112"/>
    </row>
    <row r="613" spans="3:3" x14ac:dyDescent="0.25">
      <c r="C613" s="112"/>
    </row>
    <row r="614" spans="3:3" x14ac:dyDescent="0.25">
      <c r="C614" s="112"/>
    </row>
    <row r="615" spans="3:3" x14ac:dyDescent="0.25">
      <c r="C615" s="112"/>
    </row>
    <row r="616" spans="3:3" x14ac:dyDescent="0.25">
      <c r="C616" s="112"/>
    </row>
    <row r="617" spans="3:3" x14ac:dyDescent="0.25">
      <c r="C617" s="112"/>
    </row>
    <row r="618" spans="3:3" x14ac:dyDescent="0.25">
      <c r="C618" s="112"/>
    </row>
    <row r="619" spans="3:3" x14ac:dyDescent="0.25">
      <c r="C619" s="112"/>
    </row>
    <row r="620" spans="3:3" x14ac:dyDescent="0.25">
      <c r="C620" s="112"/>
    </row>
    <row r="621" spans="3:3" x14ac:dyDescent="0.25">
      <c r="C621" s="112"/>
    </row>
    <row r="622" spans="3:3" x14ac:dyDescent="0.25">
      <c r="C622" s="112"/>
    </row>
    <row r="623" spans="3:3" x14ac:dyDescent="0.25">
      <c r="C623" s="112"/>
    </row>
    <row r="624" spans="3:3" x14ac:dyDescent="0.25">
      <c r="C624" s="112"/>
    </row>
    <row r="625" spans="3:3" x14ac:dyDescent="0.25">
      <c r="C625" s="112"/>
    </row>
    <row r="626" spans="3:3" x14ac:dyDescent="0.25">
      <c r="C626" s="112"/>
    </row>
    <row r="627" spans="3:3" x14ac:dyDescent="0.25">
      <c r="C627" s="112"/>
    </row>
    <row r="628" spans="3:3" x14ac:dyDescent="0.25">
      <c r="C628" s="112"/>
    </row>
    <row r="629" spans="3:3" x14ac:dyDescent="0.25">
      <c r="C629" s="112"/>
    </row>
    <row r="630" spans="3:3" x14ac:dyDescent="0.25">
      <c r="C630" s="112"/>
    </row>
    <row r="631" spans="3:3" x14ac:dyDescent="0.25">
      <c r="C631" s="112"/>
    </row>
    <row r="632" spans="3:3" x14ac:dyDescent="0.25">
      <c r="C632" s="112"/>
    </row>
    <row r="633" spans="3:3" x14ac:dyDescent="0.25">
      <c r="C633" s="112"/>
    </row>
    <row r="634" spans="3:3" x14ac:dyDescent="0.25">
      <c r="C634" s="112"/>
    </row>
    <row r="635" spans="3:3" x14ac:dyDescent="0.25">
      <c r="C635" s="112"/>
    </row>
    <row r="636" spans="3:3" x14ac:dyDescent="0.25">
      <c r="C636" s="112"/>
    </row>
    <row r="637" spans="3:3" x14ac:dyDescent="0.25">
      <c r="C637" s="112"/>
    </row>
    <row r="638" spans="3:3" x14ac:dyDescent="0.25">
      <c r="C638" s="112"/>
    </row>
    <row r="639" spans="3:3" x14ac:dyDescent="0.25">
      <c r="C639" s="112"/>
    </row>
    <row r="640" spans="3:3" x14ac:dyDescent="0.25">
      <c r="C640" s="112"/>
    </row>
    <row r="641" spans="3:3" x14ac:dyDescent="0.25">
      <c r="C641" s="112"/>
    </row>
    <row r="642" spans="3:3" x14ac:dyDescent="0.25">
      <c r="C642" s="112"/>
    </row>
    <row r="643" spans="3:3" x14ac:dyDescent="0.25">
      <c r="C643" s="112"/>
    </row>
    <row r="644" spans="3:3" x14ac:dyDescent="0.25">
      <c r="C644" s="112"/>
    </row>
    <row r="645" spans="3:3" x14ac:dyDescent="0.25">
      <c r="C645" s="112"/>
    </row>
    <row r="646" spans="3:3" x14ac:dyDescent="0.25">
      <c r="C646" s="112"/>
    </row>
    <row r="647" spans="3:3" x14ac:dyDescent="0.25">
      <c r="C647" s="112"/>
    </row>
    <row r="648" spans="3:3" x14ac:dyDescent="0.25">
      <c r="C648" s="112"/>
    </row>
    <row r="649" spans="3:3" x14ac:dyDescent="0.25">
      <c r="C649" s="112"/>
    </row>
    <row r="650" spans="3:3" x14ac:dyDescent="0.25">
      <c r="C650" s="112"/>
    </row>
    <row r="651" spans="3:3" x14ac:dyDescent="0.25">
      <c r="C651" s="112"/>
    </row>
    <row r="652" spans="3:3" x14ac:dyDescent="0.25">
      <c r="C652" s="112"/>
    </row>
    <row r="653" spans="3:3" x14ac:dyDescent="0.25">
      <c r="C653" s="112"/>
    </row>
    <row r="654" spans="3:3" x14ac:dyDescent="0.25">
      <c r="C654" s="112"/>
    </row>
    <row r="655" spans="3:3" x14ac:dyDescent="0.25">
      <c r="C655" s="112"/>
    </row>
    <row r="656" spans="3:3" x14ac:dyDescent="0.25">
      <c r="C656" s="112"/>
    </row>
    <row r="657" spans="3:3" x14ac:dyDescent="0.25">
      <c r="C657" s="112"/>
    </row>
    <row r="658" spans="3:3" x14ac:dyDescent="0.25">
      <c r="C658" s="112"/>
    </row>
    <row r="659" spans="3:3" x14ac:dyDescent="0.25">
      <c r="C659" s="112"/>
    </row>
    <row r="660" spans="3:3" x14ac:dyDescent="0.25">
      <c r="C660" s="112"/>
    </row>
    <row r="661" spans="3:3" x14ac:dyDescent="0.25">
      <c r="C661" s="112"/>
    </row>
    <row r="662" spans="3:3" x14ac:dyDescent="0.25">
      <c r="C662" s="112"/>
    </row>
    <row r="663" spans="3:3" x14ac:dyDescent="0.25">
      <c r="C663" s="112"/>
    </row>
    <row r="664" spans="3:3" x14ac:dyDescent="0.25">
      <c r="C664" s="112"/>
    </row>
    <row r="665" spans="3:3" x14ac:dyDescent="0.25">
      <c r="C665" s="112"/>
    </row>
    <row r="666" spans="3:3" x14ac:dyDescent="0.25">
      <c r="C666" s="112"/>
    </row>
    <row r="667" spans="3:3" x14ac:dyDescent="0.25">
      <c r="C667" s="112"/>
    </row>
    <row r="668" spans="3:3" x14ac:dyDescent="0.25">
      <c r="C668" s="112"/>
    </row>
    <row r="669" spans="3:3" x14ac:dyDescent="0.25">
      <c r="C669" s="112"/>
    </row>
    <row r="670" spans="3:3" x14ac:dyDescent="0.25">
      <c r="C670" s="112"/>
    </row>
    <row r="671" spans="3:3" x14ac:dyDescent="0.25">
      <c r="C671" s="112"/>
    </row>
    <row r="672" spans="3:3" x14ac:dyDescent="0.25">
      <c r="C672" s="112"/>
    </row>
    <row r="673" spans="3:3" x14ac:dyDescent="0.25">
      <c r="C673" s="112"/>
    </row>
    <row r="674" spans="3:3" x14ac:dyDescent="0.25">
      <c r="C674" s="112"/>
    </row>
    <row r="675" spans="3:3" x14ac:dyDescent="0.25">
      <c r="C675" s="112"/>
    </row>
    <row r="676" spans="3:3" x14ac:dyDescent="0.25">
      <c r="C676" s="112"/>
    </row>
    <row r="677" spans="3:3" x14ac:dyDescent="0.25">
      <c r="C677" s="112"/>
    </row>
    <row r="678" spans="3:3" x14ac:dyDescent="0.25">
      <c r="C678" s="112"/>
    </row>
    <row r="679" spans="3:3" x14ac:dyDescent="0.25">
      <c r="C679" s="112"/>
    </row>
    <row r="680" spans="3:3" x14ac:dyDescent="0.25">
      <c r="C680" s="112"/>
    </row>
    <row r="681" spans="3:3" x14ac:dyDescent="0.25">
      <c r="C681" s="112"/>
    </row>
    <row r="682" spans="3:3" x14ac:dyDescent="0.25">
      <c r="C682" s="112"/>
    </row>
    <row r="683" spans="3:3" x14ac:dyDescent="0.25">
      <c r="C683" s="112"/>
    </row>
    <row r="684" spans="3:3" x14ac:dyDescent="0.25">
      <c r="C684" s="112"/>
    </row>
    <row r="685" spans="3:3" x14ac:dyDescent="0.25">
      <c r="C685" s="112"/>
    </row>
    <row r="686" spans="3:3" x14ac:dyDescent="0.25">
      <c r="C686" s="112"/>
    </row>
    <row r="687" spans="3:3" x14ac:dyDescent="0.25">
      <c r="C687" s="112"/>
    </row>
    <row r="688" spans="3:3" x14ac:dyDescent="0.25">
      <c r="C688" s="112"/>
    </row>
    <row r="689" spans="3:3" x14ac:dyDescent="0.25">
      <c r="C689" s="112"/>
    </row>
    <row r="690" spans="3:3" x14ac:dyDescent="0.25">
      <c r="C690" s="112"/>
    </row>
    <row r="691" spans="3:3" x14ac:dyDescent="0.25">
      <c r="C691" s="112"/>
    </row>
    <row r="692" spans="3:3" x14ac:dyDescent="0.25">
      <c r="C692" s="112"/>
    </row>
    <row r="693" spans="3:3" x14ac:dyDescent="0.25">
      <c r="C693" s="112"/>
    </row>
    <row r="694" spans="3:3" x14ac:dyDescent="0.25">
      <c r="C694" s="112"/>
    </row>
    <row r="695" spans="3:3" x14ac:dyDescent="0.25">
      <c r="C695" s="112"/>
    </row>
    <row r="696" spans="3:3" x14ac:dyDescent="0.25">
      <c r="C696" s="112"/>
    </row>
    <row r="697" spans="3:3" x14ac:dyDescent="0.25">
      <c r="C697" s="112"/>
    </row>
    <row r="698" spans="3:3" x14ac:dyDescent="0.25">
      <c r="C698" s="112"/>
    </row>
    <row r="699" spans="3:3" x14ac:dyDescent="0.25">
      <c r="C699" s="112"/>
    </row>
    <row r="700" spans="3:3" x14ac:dyDescent="0.25">
      <c r="C700" s="112"/>
    </row>
    <row r="701" spans="3:3" x14ac:dyDescent="0.25">
      <c r="C701" s="112"/>
    </row>
    <row r="702" spans="3:3" x14ac:dyDescent="0.25">
      <c r="C702" s="112"/>
    </row>
    <row r="703" spans="3:3" x14ac:dyDescent="0.25">
      <c r="C703" s="112"/>
    </row>
    <row r="704" spans="3:3" x14ac:dyDescent="0.25">
      <c r="C704" s="112"/>
    </row>
    <row r="705" spans="3:3" x14ac:dyDescent="0.25">
      <c r="C705" s="112"/>
    </row>
    <row r="706" spans="3:3" x14ac:dyDescent="0.25">
      <c r="C706" s="112"/>
    </row>
    <row r="707" spans="3:3" x14ac:dyDescent="0.25">
      <c r="C707" s="112"/>
    </row>
    <row r="708" spans="3:3" x14ac:dyDescent="0.25">
      <c r="C708" s="112"/>
    </row>
    <row r="709" spans="3:3" x14ac:dyDescent="0.25">
      <c r="C709" s="112"/>
    </row>
    <row r="710" spans="3:3" x14ac:dyDescent="0.25">
      <c r="C710" s="112"/>
    </row>
    <row r="711" spans="3:3" x14ac:dyDescent="0.25">
      <c r="C711" s="112"/>
    </row>
    <row r="712" spans="3:3" x14ac:dyDescent="0.25">
      <c r="C712" s="112"/>
    </row>
    <row r="713" spans="3:3" x14ac:dyDescent="0.25">
      <c r="C713" s="112"/>
    </row>
    <row r="714" spans="3:3" x14ac:dyDescent="0.25">
      <c r="C714" s="112"/>
    </row>
    <row r="715" spans="3:3" x14ac:dyDescent="0.25">
      <c r="C715" s="112"/>
    </row>
    <row r="716" spans="3:3" x14ac:dyDescent="0.25">
      <c r="C716" s="112"/>
    </row>
    <row r="717" spans="3:3" x14ac:dyDescent="0.25">
      <c r="C717" s="112"/>
    </row>
    <row r="718" spans="3:3" x14ac:dyDescent="0.25">
      <c r="C718" s="112"/>
    </row>
    <row r="719" spans="3:3" x14ac:dyDescent="0.25">
      <c r="C719" s="112"/>
    </row>
    <row r="720" spans="3:3" x14ac:dyDescent="0.25">
      <c r="C720" s="112"/>
    </row>
    <row r="721" spans="3:3" x14ac:dyDescent="0.25">
      <c r="C721" s="112"/>
    </row>
    <row r="722" spans="3:3" x14ac:dyDescent="0.25">
      <c r="C722" s="112"/>
    </row>
    <row r="723" spans="3:3" x14ac:dyDescent="0.25">
      <c r="C723" s="112"/>
    </row>
    <row r="724" spans="3:3" x14ac:dyDescent="0.25">
      <c r="C724" s="112"/>
    </row>
    <row r="725" spans="3:3" x14ac:dyDescent="0.25">
      <c r="C725" s="112"/>
    </row>
    <row r="726" spans="3:3" x14ac:dyDescent="0.25">
      <c r="C726" s="112"/>
    </row>
    <row r="727" spans="3:3" x14ac:dyDescent="0.25">
      <c r="C727" s="112"/>
    </row>
    <row r="728" spans="3:3" x14ac:dyDescent="0.25">
      <c r="C728" s="112"/>
    </row>
    <row r="729" spans="3:3" x14ac:dyDescent="0.25">
      <c r="C729" s="112"/>
    </row>
    <row r="730" spans="3:3" x14ac:dyDescent="0.25">
      <c r="C730" s="112"/>
    </row>
    <row r="731" spans="3:3" x14ac:dyDescent="0.25">
      <c r="C731" s="112"/>
    </row>
    <row r="732" spans="3:3" x14ac:dyDescent="0.25">
      <c r="C732" s="112"/>
    </row>
    <row r="733" spans="3:3" x14ac:dyDescent="0.25">
      <c r="C733" s="112"/>
    </row>
    <row r="734" spans="3:3" x14ac:dyDescent="0.25">
      <c r="C734" s="112"/>
    </row>
    <row r="735" spans="3:3" x14ac:dyDescent="0.25">
      <c r="C735" s="112"/>
    </row>
    <row r="736" spans="3:3" x14ac:dyDescent="0.25">
      <c r="C736" s="112"/>
    </row>
    <row r="737" spans="3:3" x14ac:dyDescent="0.25">
      <c r="C737" s="112"/>
    </row>
    <row r="738" spans="3:3" x14ac:dyDescent="0.25">
      <c r="C738" s="112"/>
    </row>
    <row r="739" spans="3:3" x14ac:dyDescent="0.25">
      <c r="C739" s="112"/>
    </row>
    <row r="740" spans="3:3" x14ac:dyDescent="0.25">
      <c r="C740" s="112"/>
    </row>
    <row r="741" spans="3:3" x14ac:dyDescent="0.25">
      <c r="C741" s="112"/>
    </row>
    <row r="742" spans="3:3" x14ac:dyDescent="0.25">
      <c r="C742" s="112"/>
    </row>
    <row r="743" spans="3:3" x14ac:dyDescent="0.25">
      <c r="C743" s="112"/>
    </row>
    <row r="744" spans="3:3" x14ac:dyDescent="0.25">
      <c r="C744" s="112"/>
    </row>
    <row r="745" spans="3:3" x14ac:dyDescent="0.25">
      <c r="C745" s="112"/>
    </row>
    <row r="746" spans="3:3" x14ac:dyDescent="0.25">
      <c r="C746" s="112"/>
    </row>
    <row r="747" spans="3:3" x14ac:dyDescent="0.25">
      <c r="C747" s="112"/>
    </row>
    <row r="748" spans="3:3" x14ac:dyDescent="0.25">
      <c r="C748" s="112"/>
    </row>
    <row r="749" spans="3:3" x14ac:dyDescent="0.25">
      <c r="C749" s="112"/>
    </row>
    <row r="750" spans="3:3" x14ac:dyDescent="0.25">
      <c r="C750" s="112"/>
    </row>
    <row r="751" spans="3:3" x14ac:dyDescent="0.25">
      <c r="C751" s="112"/>
    </row>
    <row r="752" spans="3:3" x14ac:dyDescent="0.25">
      <c r="C752" s="112"/>
    </row>
    <row r="753" spans="3:3" x14ac:dyDescent="0.25">
      <c r="C753" s="112"/>
    </row>
    <row r="754" spans="3:3" x14ac:dyDescent="0.25">
      <c r="C754" s="112"/>
    </row>
    <row r="755" spans="3:3" x14ac:dyDescent="0.25">
      <c r="C755" s="112"/>
    </row>
    <row r="756" spans="3:3" x14ac:dyDescent="0.25">
      <c r="C756" s="112"/>
    </row>
    <row r="757" spans="3:3" x14ac:dyDescent="0.25">
      <c r="C757" s="112"/>
    </row>
    <row r="758" spans="3:3" x14ac:dyDescent="0.25">
      <c r="C758" s="112"/>
    </row>
    <row r="759" spans="3:3" x14ac:dyDescent="0.25">
      <c r="C759" s="112"/>
    </row>
    <row r="760" spans="3:3" x14ac:dyDescent="0.25">
      <c r="C760" s="112"/>
    </row>
    <row r="761" spans="3:3" x14ac:dyDescent="0.25">
      <c r="C761" s="112"/>
    </row>
    <row r="762" spans="3:3" x14ac:dyDescent="0.25">
      <c r="C762" s="112"/>
    </row>
    <row r="763" spans="3:3" x14ac:dyDescent="0.25">
      <c r="C763" s="112"/>
    </row>
    <row r="764" spans="3:3" x14ac:dyDescent="0.25">
      <c r="C764" s="112"/>
    </row>
    <row r="765" spans="3:3" x14ac:dyDescent="0.25">
      <c r="C765" s="112"/>
    </row>
    <row r="766" spans="3:3" x14ac:dyDescent="0.25">
      <c r="C766" s="112"/>
    </row>
    <row r="767" spans="3:3" x14ac:dyDescent="0.25">
      <c r="C767" s="112"/>
    </row>
    <row r="768" spans="3:3" x14ac:dyDescent="0.25">
      <c r="C768" s="112"/>
    </row>
    <row r="769" spans="3:3" x14ac:dyDescent="0.25">
      <c r="C769" s="112"/>
    </row>
    <row r="770" spans="3:3" x14ac:dyDescent="0.25">
      <c r="C770" s="112"/>
    </row>
    <row r="771" spans="3:3" x14ac:dyDescent="0.25">
      <c r="C771" s="112"/>
    </row>
    <row r="772" spans="3:3" x14ac:dyDescent="0.25">
      <c r="C772" s="112"/>
    </row>
    <row r="773" spans="3:3" x14ac:dyDescent="0.25">
      <c r="C773" s="112"/>
    </row>
    <row r="774" spans="3:3" x14ac:dyDescent="0.25">
      <c r="C774" s="112"/>
    </row>
    <row r="775" spans="3:3" x14ac:dyDescent="0.25">
      <c r="C775" s="112"/>
    </row>
    <row r="776" spans="3:3" x14ac:dyDescent="0.25">
      <c r="C776" s="112"/>
    </row>
    <row r="777" spans="3:3" x14ac:dyDescent="0.25">
      <c r="C777" s="112"/>
    </row>
    <row r="778" spans="3:3" x14ac:dyDescent="0.25">
      <c r="C778" s="112"/>
    </row>
    <row r="779" spans="3:3" x14ac:dyDescent="0.25">
      <c r="C779" s="112"/>
    </row>
    <row r="780" spans="3:3" x14ac:dyDescent="0.25">
      <c r="C780" s="112"/>
    </row>
    <row r="781" spans="3:3" x14ac:dyDescent="0.25">
      <c r="C781" s="112"/>
    </row>
    <row r="782" spans="3:3" x14ac:dyDescent="0.25">
      <c r="C782" s="112"/>
    </row>
    <row r="783" spans="3:3" x14ac:dyDescent="0.25">
      <c r="C783" s="112"/>
    </row>
    <row r="784" spans="3:3" x14ac:dyDescent="0.25">
      <c r="C784" s="112"/>
    </row>
    <row r="785" spans="3:3" x14ac:dyDescent="0.25">
      <c r="C785" s="112"/>
    </row>
    <row r="786" spans="3:3" x14ac:dyDescent="0.25">
      <c r="C786" s="112"/>
    </row>
    <row r="787" spans="3:3" x14ac:dyDescent="0.25">
      <c r="C787" s="112"/>
    </row>
    <row r="788" spans="3:3" x14ac:dyDescent="0.25">
      <c r="C788" s="112"/>
    </row>
    <row r="789" spans="3:3" x14ac:dyDescent="0.25">
      <c r="C789" s="112"/>
    </row>
    <row r="790" spans="3:3" x14ac:dyDescent="0.25">
      <c r="C790" s="112"/>
    </row>
    <row r="791" spans="3:3" x14ac:dyDescent="0.25">
      <c r="C791" s="112"/>
    </row>
    <row r="792" spans="3:3" x14ac:dyDescent="0.25">
      <c r="C792" s="112"/>
    </row>
    <row r="793" spans="3:3" x14ac:dyDescent="0.25">
      <c r="C793" s="112"/>
    </row>
    <row r="794" spans="3:3" x14ac:dyDescent="0.25">
      <c r="C794" s="112"/>
    </row>
    <row r="795" spans="3:3" x14ac:dyDescent="0.25">
      <c r="C795" s="112"/>
    </row>
    <row r="796" spans="3:3" x14ac:dyDescent="0.25">
      <c r="C796" s="112"/>
    </row>
    <row r="797" spans="3:3" x14ac:dyDescent="0.25">
      <c r="C797" s="112"/>
    </row>
    <row r="798" spans="3:3" x14ac:dyDescent="0.25">
      <c r="C798" s="112"/>
    </row>
    <row r="799" spans="3:3" x14ac:dyDescent="0.25">
      <c r="C799" s="112"/>
    </row>
    <row r="800" spans="3:3" x14ac:dyDescent="0.25">
      <c r="C800" s="112"/>
    </row>
    <row r="801" spans="3:3" x14ac:dyDescent="0.25">
      <c r="C801" s="112"/>
    </row>
    <row r="802" spans="3:3" x14ac:dyDescent="0.25">
      <c r="C802" s="112"/>
    </row>
    <row r="803" spans="3:3" x14ac:dyDescent="0.25">
      <c r="C803" s="112"/>
    </row>
    <row r="804" spans="3:3" x14ac:dyDescent="0.25">
      <c r="C804" s="112"/>
    </row>
    <row r="805" spans="3:3" x14ac:dyDescent="0.25">
      <c r="C805" s="112"/>
    </row>
    <row r="806" spans="3:3" x14ac:dyDescent="0.25">
      <c r="C806" s="112"/>
    </row>
    <row r="807" spans="3:3" x14ac:dyDescent="0.25">
      <c r="C807" s="112"/>
    </row>
    <row r="808" spans="3:3" x14ac:dyDescent="0.25">
      <c r="C808" s="112"/>
    </row>
    <row r="809" spans="3:3" x14ac:dyDescent="0.25">
      <c r="C809" s="112"/>
    </row>
    <row r="810" spans="3:3" x14ac:dyDescent="0.25">
      <c r="C810" s="112"/>
    </row>
    <row r="811" spans="3:3" x14ac:dyDescent="0.25">
      <c r="C811" s="112"/>
    </row>
    <row r="812" spans="3:3" x14ac:dyDescent="0.25">
      <c r="C812" s="112"/>
    </row>
    <row r="813" spans="3:3" x14ac:dyDescent="0.25">
      <c r="C813" s="112"/>
    </row>
    <row r="814" spans="3:3" x14ac:dyDescent="0.25">
      <c r="C814" s="112"/>
    </row>
    <row r="815" spans="3:3" x14ac:dyDescent="0.25">
      <c r="C815" s="112"/>
    </row>
    <row r="816" spans="3:3" x14ac:dyDescent="0.25">
      <c r="C816" s="112"/>
    </row>
    <row r="817" spans="3:3" x14ac:dyDescent="0.25">
      <c r="C817" s="112"/>
    </row>
    <row r="818" spans="3:3" x14ac:dyDescent="0.25">
      <c r="C818" s="112"/>
    </row>
    <row r="819" spans="3:3" x14ac:dyDescent="0.25">
      <c r="C819" s="112"/>
    </row>
    <row r="820" spans="3:3" x14ac:dyDescent="0.25">
      <c r="C820" s="112"/>
    </row>
    <row r="821" spans="3:3" x14ac:dyDescent="0.25">
      <c r="C821" s="112"/>
    </row>
    <row r="822" spans="3:3" x14ac:dyDescent="0.25">
      <c r="C822" s="112"/>
    </row>
    <row r="823" spans="3:3" x14ac:dyDescent="0.25">
      <c r="C823" s="112"/>
    </row>
    <row r="824" spans="3:3" x14ac:dyDescent="0.25">
      <c r="C824" s="112"/>
    </row>
    <row r="825" spans="3:3" x14ac:dyDescent="0.25">
      <c r="C825" s="112"/>
    </row>
    <row r="826" spans="3:3" x14ac:dyDescent="0.25">
      <c r="C826" s="112"/>
    </row>
    <row r="827" spans="3:3" x14ac:dyDescent="0.25">
      <c r="C827" s="112"/>
    </row>
    <row r="828" spans="3:3" x14ac:dyDescent="0.25">
      <c r="C828" s="112"/>
    </row>
    <row r="829" spans="3:3" x14ac:dyDescent="0.25">
      <c r="C829" s="112"/>
    </row>
    <row r="830" spans="3:3" x14ac:dyDescent="0.25">
      <c r="C830" s="112"/>
    </row>
    <row r="831" spans="3:3" x14ac:dyDescent="0.25">
      <c r="C831" s="112"/>
    </row>
    <row r="832" spans="3:3" x14ac:dyDescent="0.25">
      <c r="C832" s="112"/>
    </row>
    <row r="833" spans="3:3" x14ac:dyDescent="0.25">
      <c r="C833" s="112"/>
    </row>
    <row r="834" spans="3:3" x14ac:dyDescent="0.25">
      <c r="C834" s="112"/>
    </row>
    <row r="835" spans="3:3" x14ac:dyDescent="0.25">
      <c r="C835" s="112"/>
    </row>
    <row r="836" spans="3:3" x14ac:dyDescent="0.25">
      <c r="C836" s="112"/>
    </row>
    <row r="837" spans="3:3" x14ac:dyDescent="0.25">
      <c r="C837" s="112"/>
    </row>
    <row r="838" spans="3:3" x14ac:dyDescent="0.25">
      <c r="C838" s="112"/>
    </row>
    <row r="839" spans="3:3" x14ac:dyDescent="0.25">
      <c r="C839" s="112"/>
    </row>
    <row r="840" spans="3:3" x14ac:dyDescent="0.25">
      <c r="C840" s="112"/>
    </row>
    <row r="841" spans="3:3" x14ac:dyDescent="0.25">
      <c r="C841" s="112"/>
    </row>
    <row r="842" spans="3:3" x14ac:dyDescent="0.25">
      <c r="C842" s="112"/>
    </row>
    <row r="843" spans="3:3" x14ac:dyDescent="0.25">
      <c r="C843" s="112"/>
    </row>
    <row r="844" spans="3:3" x14ac:dyDescent="0.25">
      <c r="C844" s="112"/>
    </row>
    <row r="845" spans="3:3" x14ac:dyDescent="0.25">
      <c r="C845" s="112"/>
    </row>
    <row r="846" spans="3:3" x14ac:dyDescent="0.25">
      <c r="C846" s="112"/>
    </row>
    <row r="847" spans="3:3" x14ac:dyDescent="0.25">
      <c r="C847" s="112"/>
    </row>
    <row r="848" spans="3:3" x14ac:dyDescent="0.25">
      <c r="C848" s="112"/>
    </row>
    <row r="849" spans="3:3" x14ac:dyDescent="0.25">
      <c r="C849" s="112"/>
    </row>
    <row r="850" spans="3:3" x14ac:dyDescent="0.25">
      <c r="C850" s="112"/>
    </row>
    <row r="851" spans="3:3" x14ac:dyDescent="0.25">
      <c r="C851" s="112"/>
    </row>
    <row r="852" spans="3:3" x14ac:dyDescent="0.25">
      <c r="C852" s="112"/>
    </row>
    <row r="853" spans="3:3" x14ac:dyDescent="0.25">
      <c r="C853" s="112"/>
    </row>
    <row r="854" spans="3:3" x14ac:dyDescent="0.25">
      <c r="C854" s="112"/>
    </row>
    <row r="855" spans="3:3" x14ac:dyDescent="0.25">
      <c r="C855" s="112"/>
    </row>
    <row r="856" spans="3:3" x14ac:dyDescent="0.25">
      <c r="C856" s="112"/>
    </row>
    <row r="857" spans="3:3" x14ac:dyDescent="0.25">
      <c r="C857" s="112"/>
    </row>
    <row r="858" spans="3:3" x14ac:dyDescent="0.25">
      <c r="C858" s="112"/>
    </row>
    <row r="859" spans="3:3" x14ac:dyDescent="0.25">
      <c r="C859" s="112"/>
    </row>
    <row r="860" spans="3:3" x14ac:dyDescent="0.25">
      <c r="C860" s="112"/>
    </row>
    <row r="861" spans="3:3" x14ac:dyDescent="0.25">
      <c r="C861" s="112"/>
    </row>
    <row r="862" spans="3:3" x14ac:dyDescent="0.25">
      <c r="C862" s="112"/>
    </row>
    <row r="863" spans="3:3" x14ac:dyDescent="0.25">
      <c r="C863" s="112"/>
    </row>
    <row r="864" spans="3:3" x14ac:dyDescent="0.25">
      <c r="C864" s="112"/>
    </row>
    <row r="865" spans="3:3" x14ac:dyDescent="0.25">
      <c r="C865" s="112"/>
    </row>
    <row r="866" spans="3:3" x14ac:dyDescent="0.25">
      <c r="C866" s="112"/>
    </row>
    <row r="867" spans="3:3" x14ac:dyDescent="0.25">
      <c r="C867" s="112"/>
    </row>
    <row r="868" spans="3:3" x14ac:dyDescent="0.25">
      <c r="C868" s="112"/>
    </row>
    <row r="869" spans="3:3" x14ac:dyDescent="0.25">
      <c r="C869" s="112"/>
    </row>
    <row r="870" spans="3:3" x14ac:dyDescent="0.25">
      <c r="C870" s="112"/>
    </row>
    <row r="871" spans="3:3" x14ac:dyDescent="0.25">
      <c r="C871" s="112"/>
    </row>
    <row r="872" spans="3:3" x14ac:dyDescent="0.25">
      <c r="C872" s="112"/>
    </row>
    <row r="873" spans="3:3" x14ac:dyDescent="0.25">
      <c r="C873" s="112"/>
    </row>
    <row r="874" spans="3:3" x14ac:dyDescent="0.25">
      <c r="C874" s="112"/>
    </row>
    <row r="875" spans="3:3" x14ac:dyDescent="0.25">
      <c r="C875" s="112"/>
    </row>
    <row r="876" spans="3:3" x14ac:dyDescent="0.25">
      <c r="C876" s="112"/>
    </row>
    <row r="877" spans="3:3" x14ac:dyDescent="0.25">
      <c r="C877" s="112"/>
    </row>
    <row r="878" spans="3:3" x14ac:dyDescent="0.25">
      <c r="C878" s="112"/>
    </row>
    <row r="879" spans="3:3" x14ac:dyDescent="0.25">
      <c r="C879" s="112"/>
    </row>
    <row r="880" spans="3:3" x14ac:dyDescent="0.25">
      <c r="C880" s="112"/>
    </row>
    <row r="881" spans="3:3" x14ac:dyDescent="0.25">
      <c r="C881" s="112"/>
    </row>
    <row r="882" spans="3:3" x14ac:dyDescent="0.25">
      <c r="C882" s="112"/>
    </row>
    <row r="883" spans="3:3" x14ac:dyDescent="0.25">
      <c r="C883" s="112"/>
    </row>
    <row r="884" spans="3:3" x14ac:dyDescent="0.25">
      <c r="C884" s="112"/>
    </row>
    <row r="885" spans="3:3" x14ac:dyDescent="0.25">
      <c r="C885" s="112"/>
    </row>
    <row r="886" spans="3:3" x14ac:dyDescent="0.25">
      <c r="C886" s="112"/>
    </row>
    <row r="887" spans="3:3" x14ac:dyDescent="0.25">
      <c r="C887" s="112"/>
    </row>
    <row r="888" spans="3:3" x14ac:dyDescent="0.25">
      <c r="C888" s="112"/>
    </row>
    <row r="889" spans="3:3" x14ac:dyDescent="0.25">
      <c r="C889" s="112"/>
    </row>
    <row r="890" spans="3:3" x14ac:dyDescent="0.25">
      <c r="C890" s="112"/>
    </row>
    <row r="891" spans="3:3" x14ac:dyDescent="0.25">
      <c r="C891" s="112"/>
    </row>
    <row r="892" spans="3:3" x14ac:dyDescent="0.25">
      <c r="C892" s="112"/>
    </row>
    <row r="893" spans="3:3" x14ac:dyDescent="0.25">
      <c r="C893" s="112"/>
    </row>
    <row r="894" spans="3:3" x14ac:dyDescent="0.25">
      <c r="C894" s="112"/>
    </row>
    <row r="895" spans="3:3" x14ac:dyDescent="0.25">
      <c r="C895" s="112"/>
    </row>
    <row r="896" spans="3:3" x14ac:dyDescent="0.25">
      <c r="C896" s="112"/>
    </row>
    <row r="897" spans="3:3" x14ac:dyDescent="0.25">
      <c r="C897" s="112"/>
    </row>
    <row r="898" spans="3:3" x14ac:dyDescent="0.25">
      <c r="C898" s="112"/>
    </row>
    <row r="899" spans="3:3" x14ac:dyDescent="0.25">
      <c r="C899" s="112"/>
    </row>
    <row r="900" spans="3:3" x14ac:dyDescent="0.25">
      <c r="C900" s="112"/>
    </row>
    <row r="901" spans="3:3" x14ac:dyDescent="0.25">
      <c r="C901" s="112"/>
    </row>
    <row r="902" spans="3:3" x14ac:dyDescent="0.25">
      <c r="C902" s="112"/>
    </row>
    <row r="903" spans="3:3" x14ac:dyDescent="0.25">
      <c r="C903" s="112"/>
    </row>
    <row r="904" spans="3:3" x14ac:dyDescent="0.25">
      <c r="C904" s="112"/>
    </row>
    <row r="905" spans="3:3" x14ac:dyDescent="0.25">
      <c r="C905" s="112"/>
    </row>
    <row r="906" spans="3:3" x14ac:dyDescent="0.25">
      <c r="C906" s="112"/>
    </row>
    <row r="907" spans="3:3" x14ac:dyDescent="0.25">
      <c r="C907" s="112"/>
    </row>
    <row r="908" spans="3:3" x14ac:dyDescent="0.25">
      <c r="C908" s="112"/>
    </row>
    <row r="909" spans="3:3" x14ac:dyDescent="0.25">
      <c r="C909" s="112"/>
    </row>
    <row r="910" spans="3:3" x14ac:dyDescent="0.25">
      <c r="C910" s="112"/>
    </row>
    <row r="911" spans="3:3" x14ac:dyDescent="0.25">
      <c r="C911" s="112"/>
    </row>
    <row r="912" spans="3:3" x14ac:dyDescent="0.25">
      <c r="C912" s="112"/>
    </row>
    <row r="913" spans="3:3" x14ac:dyDescent="0.25">
      <c r="C913" s="112"/>
    </row>
    <row r="914" spans="3:3" x14ac:dyDescent="0.25">
      <c r="C914" s="112"/>
    </row>
    <row r="915" spans="3:3" x14ac:dyDescent="0.25">
      <c r="C915" s="112"/>
    </row>
    <row r="916" spans="3:3" x14ac:dyDescent="0.25">
      <c r="C916" s="112"/>
    </row>
    <row r="917" spans="3:3" x14ac:dyDescent="0.25">
      <c r="C917" s="112"/>
    </row>
    <row r="918" spans="3:3" x14ac:dyDescent="0.25">
      <c r="C918" s="112"/>
    </row>
    <row r="919" spans="3:3" x14ac:dyDescent="0.25">
      <c r="C919" s="112"/>
    </row>
    <row r="920" spans="3:3" x14ac:dyDescent="0.25">
      <c r="C920" s="112"/>
    </row>
    <row r="921" spans="3:3" x14ac:dyDescent="0.25">
      <c r="C921" s="112"/>
    </row>
    <row r="922" spans="3:3" x14ac:dyDescent="0.25">
      <c r="C922" s="112"/>
    </row>
    <row r="923" spans="3:3" x14ac:dyDescent="0.25">
      <c r="C923" s="112"/>
    </row>
    <row r="924" spans="3:3" x14ac:dyDescent="0.25">
      <c r="C924" s="112"/>
    </row>
    <row r="925" spans="3:3" x14ac:dyDescent="0.25">
      <c r="C925" s="112"/>
    </row>
    <row r="926" spans="3:3" x14ac:dyDescent="0.25">
      <c r="C926" s="112"/>
    </row>
    <row r="927" spans="3:3" x14ac:dyDescent="0.25">
      <c r="C927" s="112"/>
    </row>
    <row r="928" spans="3:3" x14ac:dyDescent="0.25">
      <c r="C928" s="112"/>
    </row>
    <row r="929" spans="3:3" x14ac:dyDescent="0.25">
      <c r="C929" s="112"/>
    </row>
    <row r="930" spans="3:3" x14ac:dyDescent="0.25">
      <c r="C930" s="112"/>
    </row>
    <row r="931" spans="3:3" x14ac:dyDescent="0.25">
      <c r="C931" s="112"/>
    </row>
    <row r="932" spans="3:3" x14ac:dyDescent="0.25">
      <c r="C932" s="112"/>
    </row>
    <row r="933" spans="3:3" x14ac:dyDescent="0.25">
      <c r="C933" s="112"/>
    </row>
    <row r="934" spans="3:3" x14ac:dyDescent="0.25">
      <c r="C934" s="112"/>
    </row>
    <row r="935" spans="3:3" x14ac:dyDescent="0.25">
      <c r="C935" s="112"/>
    </row>
    <row r="936" spans="3:3" x14ac:dyDescent="0.25">
      <c r="C936" s="112"/>
    </row>
    <row r="937" spans="3:3" x14ac:dyDescent="0.25">
      <c r="C937" s="112"/>
    </row>
    <row r="938" spans="3:3" x14ac:dyDescent="0.25">
      <c r="C938" s="112"/>
    </row>
    <row r="939" spans="3:3" x14ac:dyDescent="0.25">
      <c r="C939" s="112"/>
    </row>
    <row r="940" spans="3:3" x14ac:dyDescent="0.25">
      <c r="C940" s="112"/>
    </row>
    <row r="941" spans="3:3" x14ac:dyDescent="0.25">
      <c r="C941" s="112"/>
    </row>
    <row r="942" spans="3:3" x14ac:dyDescent="0.25">
      <c r="C942" s="112"/>
    </row>
    <row r="943" spans="3:3" x14ac:dyDescent="0.25">
      <c r="C943" s="112"/>
    </row>
    <row r="944" spans="3:3" x14ac:dyDescent="0.25">
      <c r="C944" s="112"/>
    </row>
    <row r="945" spans="3:3" x14ac:dyDescent="0.25">
      <c r="C945" s="112"/>
    </row>
    <row r="946" spans="3:3" x14ac:dyDescent="0.25">
      <c r="C946" s="112"/>
    </row>
    <row r="947" spans="3:3" x14ac:dyDescent="0.25">
      <c r="C947" s="112"/>
    </row>
    <row r="948" spans="3:3" x14ac:dyDescent="0.25">
      <c r="C948" s="112"/>
    </row>
    <row r="949" spans="3:3" x14ac:dyDescent="0.25">
      <c r="C949" s="112"/>
    </row>
    <row r="950" spans="3:3" x14ac:dyDescent="0.25">
      <c r="C950" s="112"/>
    </row>
    <row r="951" spans="3:3" x14ac:dyDescent="0.25">
      <c r="C951" s="112"/>
    </row>
    <row r="952" spans="3:3" x14ac:dyDescent="0.25">
      <c r="C952" s="112"/>
    </row>
    <row r="953" spans="3:3" x14ac:dyDescent="0.25">
      <c r="C953" s="112"/>
    </row>
    <row r="954" spans="3:3" x14ac:dyDescent="0.25">
      <c r="C954" s="112"/>
    </row>
    <row r="955" spans="3:3" x14ac:dyDescent="0.25">
      <c r="C955" s="112"/>
    </row>
    <row r="956" spans="3:3" x14ac:dyDescent="0.25">
      <c r="C956" s="112"/>
    </row>
    <row r="957" spans="3:3" x14ac:dyDescent="0.25">
      <c r="C957" s="112"/>
    </row>
    <row r="958" spans="3:3" x14ac:dyDescent="0.25">
      <c r="C958" s="112"/>
    </row>
    <row r="959" spans="3:3" x14ac:dyDescent="0.25">
      <c r="C959" s="112"/>
    </row>
    <row r="960" spans="3:3" x14ac:dyDescent="0.25">
      <c r="C960" s="112"/>
    </row>
    <row r="961" spans="3:3" x14ac:dyDescent="0.25">
      <c r="C961" s="112"/>
    </row>
    <row r="962" spans="3:3" x14ac:dyDescent="0.25">
      <c r="C962" s="112"/>
    </row>
    <row r="963" spans="3:3" x14ac:dyDescent="0.25">
      <c r="C963" s="112"/>
    </row>
    <row r="964" spans="3:3" x14ac:dyDescent="0.25">
      <c r="C964" s="112"/>
    </row>
    <row r="965" spans="3:3" x14ac:dyDescent="0.25">
      <c r="C965" s="112"/>
    </row>
    <row r="966" spans="3:3" x14ac:dyDescent="0.25">
      <c r="C966" s="112"/>
    </row>
    <row r="967" spans="3:3" x14ac:dyDescent="0.25">
      <c r="C967" s="112"/>
    </row>
    <row r="968" spans="3:3" x14ac:dyDescent="0.25">
      <c r="C968" s="112"/>
    </row>
    <row r="969" spans="3:3" x14ac:dyDescent="0.25">
      <c r="C969" s="112"/>
    </row>
    <row r="970" spans="3:3" x14ac:dyDescent="0.25">
      <c r="C970" s="112"/>
    </row>
    <row r="971" spans="3:3" x14ac:dyDescent="0.25">
      <c r="C971" s="112"/>
    </row>
    <row r="972" spans="3:3" x14ac:dyDescent="0.25">
      <c r="C972" s="112"/>
    </row>
    <row r="973" spans="3:3" x14ac:dyDescent="0.25">
      <c r="C973" s="112"/>
    </row>
    <row r="974" spans="3:3" x14ac:dyDescent="0.25">
      <c r="C974" s="112"/>
    </row>
    <row r="975" spans="3:3" x14ac:dyDescent="0.25">
      <c r="C975" s="112"/>
    </row>
    <row r="976" spans="3:3" x14ac:dyDescent="0.25">
      <c r="C976" s="112"/>
    </row>
    <row r="977" spans="3:3" x14ac:dyDescent="0.25">
      <c r="C977" s="112"/>
    </row>
    <row r="978" spans="3:3" x14ac:dyDescent="0.25">
      <c r="C978" s="112"/>
    </row>
    <row r="979" spans="3:3" x14ac:dyDescent="0.25">
      <c r="C979" s="112"/>
    </row>
    <row r="980" spans="3:3" x14ac:dyDescent="0.25">
      <c r="C980" s="112"/>
    </row>
    <row r="981" spans="3:3" x14ac:dyDescent="0.25">
      <c r="C981" s="112"/>
    </row>
    <row r="982" spans="3:3" x14ac:dyDescent="0.25">
      <c r="C982" s="112"/>
    </row>
    <row r="983" spans="3:3" x14ac:dyDescent="0.25">
      <c r="C983" s="112"/>
    </row>
    <row r="984" spans="3:3" x14ac:dyDescent="0.25">
      <c r="C984" s="112"/>
    </row>
    <row r="985" spans="3:3" x14ac:dyDescent="0.25">
      <c r="C985" s="112"/>
    </row>
    <row r="986" spans="3:3" x14ac:dyDescent="0.25">
      <c r="C986" s="112"/>
    </row>
    <row r="987" spans="3:3" x14ac:dyDescent="0.25">
      <c r="C987" s="112"/>
    </row>
    <row r="988" spans="3:3" x14ac:dyDescent="0.25">
      <c r="C988" s="112"/>
    </row>
    <row r="989" spans="3:3" x14ac:dyDescent="0.25">
      <c r="C989" s="112"/>
    </row>
    <row r="990" spans="3:3" x14ac:dyDescent="0.25">
      <c r="C990" s="112"/>
    </row>
    <row r="991" spans="3:3" x14ac:dyDescent="0.25">
      <c r="C991" s="112"/>
    </row>
    <row r="992" spans="3:3" x14ac:dyDescent="0.25">
      <c r="C992" s="112"/>
    </row>
    <row r="993" spans="3:3" x14ac:dyDescent="0.25">
      <c r="C993" s="112"/>
    </row>
    <row r="994" spans="3:3" x14ac:dyDescent="0.25">
      <c r="C994" s="112"/>
    </row>
    <row r="995" spans="3:3" x14ac:dyDescent="0.25">
      <c r="C995" s="112"/>
    </row>
    <row r="996" spans="3:3" x14ac:dyDescent="0.25">
      <c r="C996" s="112"/>
    </row>
    <row r="997" spans="3:3" x14ac:dyDescent="0.25">
      <c r="C997" s="112"/>
    </row>
    <row r="998" spans="3:3" x14ac:dyDescent="0.25">
      <c r="C998" s="112"/>
    </row>
    <row r="999" spans="3:3" x14ac:dyDescent="0.25">
      <c r="C999" s="112"/>
    </row>
    <row r="1000" spans="3:3" x14ac:dyDescent="0.25">
      <c r="C1000" s="112"/>
    </row>
    <row r="1001" spans="3:3" x14ac:dyDescent="0.25">
      <c r="C1001" s="112"/>
    </row>
    <row r="1002" spans="3:3" x14ac:dyDescent="0.25">
      <c r="C1002" s="112"/>
    </row>
    <row r="1003" spans="3:3" x14ac:dyDescent="0.25">
      <c r="C1003" s="112"/>
    </row>
    <row r="1004" spans="3:3" x14ac:dyDescent="0.25">
      <c r="C1004" s="112"/>
    </row>
    <row r="1005" spans="3:3" x14ac:dyDescent="0.25">
      <c r="C1005" s="112"/>
    </row>
    <row r="1006" spans="3:3" x14ac:dyDescent="0.25">
      <c r="C1006" s="112"/>
    </row>
    <row r="1007" spans="3:3" x14ac:dyDescent="0.25">
      <c r="C1007" s="112"/>
    </row>
    <row r="1008" spans="3:3" x14ac:dyDescent="0.25">
      <c r="C1008" s="112"/>
    </row>
    <row r="1009" spans="3:3" x14ac:dyDescent="0.25">
      <c r="C1009" s="112"/>
    </row>
    <row r="1010" spans="3:3" x14ac:dyDescent="0.25">
      <c r="C1010" s="112"/>
    </row>
    <row r="1011" spans="3:3" x14ac:dyDescent="0.25">
      <c r="C1011" s="112"/>
    </row>
    <row r="1012" spans="3:3" x14ac:dyDescent="0.25">
      <c r="C1012" s="112"/>
    </row>
    <row r="1013" spans="3:3" x14ac:dyDescent="0.25">
      <c r="C1013" s="112"/>
    </row>
    <row r="1014" spans="3:3" x14ac:dyDescent="0.25">
      <c r="C1014" s="112"/>
    </row>
    <row r="1015" spans="3:3" x14ac:dyDescent="0.25">
      <c r="C1015" s="112"/>
    </row>
    <row r="1016" spans="3:3" x14ac:dyDescent="0.25">
      <c r="C1016" s="112"/>
    </row>
    <row r="1017" spans="3:3" x14ac:dyDescent="0.25">
      <c r="C1017" s="112"/>
    </row>
    <row r="1018" spans="3:3" x14ac:dyDescent="0.25">
      <c r="C1018" s="112"/>
    </row>
    <row r="1019" spans="3:3" x14ac:dyDescent="0.25">
      <c r="C1019" s="112"/>
    </row>
    <row r="1020" spans="3:3" x14ac:dyDescent="0.25">
      <c r="C1020" s="112"/>
    </row>
    <row r="1021" spans="3:3" x14ac:dyDescent="0.25">
      <c r="C1021" s="112"/>
    </row>
    <row r="1022" spans="3:3" x14ac:dyDescent="0.25">
      <c r="C1022" s="112"/>
    </row>
    <row r="1023" spans="3:3" x14ac:dyDescent="0.25">
      <c r="C1023" s="112"/>
    </row>
    <row r="1024" spans="3:3" x14ac:dyDescent="0.25">
      <c r="C1024" s="112"/>
    </row>
    <row r="1025" spans="3:3" x14ac:dyDescent="0.25">
      <c r="C1025" s="112"/>
    </row>
    <row r="1026" spans="3:3" x14ac:dyDescent="0.25">
      <c r="C1026" s="112"/>
    </row>
    <row r="1027" spans="3:3" x14ac:dyDescent="0.25">
      <c r="C1027" s="112"/>
    </row>
    <row r="1028" spans="3:3" x14ac:dyDescent="0.25">
      <c r="C1028" s="112"/>
    </row>
    <row r="1029" spans="3:3" x14ac:dyDescent="0.25">
      <c r="C1029" s="112"/>
    </row>
    <row r="1030" spans="3:3" x14ac:dyDescent="0.25">
      <c r="C1030" s="112"/>
    </row>
    <row r="1031" spans="3:3" x14ac:dyDescent="0.25">
      <c r="C1031" s="112"/>
    </row>
    <row r="1032" spans="3:3" x14ac:dyDescent="0.25">
      <c r="C1032" s="112"/>
    </row>
    <row r="1033" spans="3:3" x14ac:dyDescent="0.25">
      <c r="C1033" s="112"/>
    </row>
    <row r="1034" spans="3:3" x14ac:dyDescent="0.25">
      <c r="C1034" s="112"/>
    </row>
    <row r="1035" spans="3:3" x14ac:dyDescent="0.25">
      <c r="C1035" s="112"/>
    </row>
    <row r="1036" spans="3:3" x14ac:dyDescent="0.25">
      <c r="C1036" s="112"/>
    </row>
    <row r="1037" spans="3:3" x14ac:dyDescent="0.25">
      <c r="C1037" s="112"/>
    </row>
    <row r="1038" spans="3:3" x14ac:dyDescent="0.25">
      <c r="C1038" s="112"/>
    </row>
    <row r="1039" spans="3:3" x14ac:dyDescent="0.25">
      <c r="C1039" s="112"/>
    </row>
    <row r="1040" spans="3:3" x14ac:dyDescent="0.25">
      <c r="C1040" s="112"/>
    </row>
    <row r="1041" spans="3:3" x14ac:dyDescent="0.25">
      <c r="C1041" s="112"/>
    </row>
    <row r="1042" spans="3:3" x14ac:dyDescent="0.25">
      <c r="C1042" s="112"/>
    </row>
    <row r="1043" spans="3:3" x14ac:dyDescent="0.25">
      <c r="C1043" s="112"/>
    </row>
    <row r="1044" spans="3:3" x14ac:dyDescent="0.25">
      <c r="C1044" s="112"/>
    </row>
    <row r="1045" spans="3:3" x14ac:dyDescent="0.25">
      <c r="C1045" s="112"/>
    </row>
    <row r="1046" spans="3:3" x14ac:dyDescent="0.25">
      <c r="C1046" s="112"/>
    </row>
    <row r="1047" spans="3:3" x14ac:dyDescent="0.25">
      <c r="C1047" s="112"/>
    </row>
    <row r="1048" spans="3:3" x14ac:dyDescent="0.25">
      <c r="C1048" s="112"/>
    </row>
    <row r="1049" spans="3:3" x14ac:dyDescent="0.25">
      <c r="C1049" s="112"/>
    </row>
    <row r="1050" spans="3:3" x14ac:dyDescent="0.25">
      <c r="C1050" s="112"/>
    </row>
    <row r="1051" spans="3:3" x14ac:dyDescent="0.25">
      <c r="C1051" s="112"/>
    </row>
    <row r="1052" spans="3:3" x14ac:dyDescent="0.25">
      <c r="C1052" s="112"/>
    </row>
    <row r="1053" spans="3:3" x14ac:dyDescent="0.25">
      <c r="C1053" s="112"/>
    </row>
    <row r="1054" spans="3:3" x14ac:dyDescent="0.25">
      <c r="C1054" s="112"/>
    </row>
    <row r="1055" spans="3:3" x14ac:dyDescent="0.25">
      <c r="C1055" s="112"/>
    </row>
    <row r="1056" spans="3:3" x14ac:dyDescent="0.25">
      <c r="C1056" s="112"/>
    </row>
    <row r="1057" spans="3:3" x14ac:dyDescent="0.25">
      <c r="C1057" s="112"/>
    </row>
    <row r="1058" spans="3:3" x14ac:dyDescent="0.25">
      <c r="C1058" s="112"/>
    </row>
    <row r="1059" spans="3:3" x14ac:dyDescent="0.25">
      <c r="C1059" s="112"/>
    </row>
    <row r="1060" spans="3:3" x14ac:dyDescent="0.25">
      <c r="C1060" s="112"/>
    </row>
    <row r="1061" spans="3:3" x14ac:dyDescent="0.25">
      <c r="C1061" s="112"/>
    </row>
    <row r="1062" spans="3:3" x14ac:dyDescent="0.25">
      <c r="C1062" s="112"/>
    </row>
    <row r="1063" spans="3:3" x14ac:dyDescent="0.25">
      <c r="C1063" s="112"/>
    </row>
    <row r="1064" spans="3:3" x14ac:dyDescent="0.25">
      <c r="C1064" s="112"/>
    </row>
    <row r="1065" spans="3:3" x14ac:dyDescent="0.25">
      <c r="C1065" s="112"/>
    </row>
    <row r="1066" spans="3:3" x14ac:dyDescent="0.25">
      <c r="C1066" s="112"/>
    </row>
    <row r="1067" spans="3:3" x14ac:dyDescent="0.25">
      <c r="C1067" s="112"/>
    </row>
    <row r="1068" spans="3:3" x14ac:dyDescent="0.25">
      <c r="C1068" s="112"/>
    </row>
    <row r="1069" spans="3:3" x14ac:dyDescent="0.25">
      <c r="C1069" s="112"/>
    </row>
    <row r="1070" spans="3:3" x14ac:dyDescent="0.25">
      <c r="C1070" s="112"/>
    </row>
    <row r="1071" spans="3:3" x14ac:dyDescent="0.25">
      <c r="C1071" s="112"/>
    </row>
    <row r="1072" spans="3:3" x14ac:dyDescent="0.25">
      <c r="C1072" s="112"/>
    </row>
    <row r="1073" spans="3:3" x14ac:dyDescent="0.25">
      <c r="C1073" s="112"/>
    </row>
    <row r="1074" spans="3:3" x14ac:dyDescent="0.25">
      <c r="C1074" s="112"/>
    </row>
    <row r="1075" spans="3:3" x14ac:dyDescent="0.25">
      <c r="C1075" s="112"/>
    </row>
    <row r="1076" spans="3:3" x14ac:dyDescent="0.25">
      <c r="C1076" s="112"/>
    </row>
    <row r="1077" spans="3:3" x14ac:dyDescent="0.25">
      <c r="C1077" s="112"/>
    </row>
    <row r="1078" spans="3:3" x14ac:dyDescent="0.25">
      <c r="C1078" s="112"/>
    </row>
    <row r="1079" spans="3:3" x14ac:dyDescent="0.25">
      <c r="C1079" s="112"/>
    </row>
    <row r="1080" spans="3:3" x14ac:dyDescent="0.25">
      <c r="C1080" s="112"/>
    </row>
    <row r="1081" spans="3:3" x14ac:dyDescent="0.25">
      <c r="C1081" s="112"/>
    </row>
    <row r="1082" spans="3:3" x14ac:dyDescent="0.25">
      <c r="C1082" s="112"/>
    </row>
    <row r="1083" spans="3:3" x14ac:dyDescent="0.25">
      <c r="C1083" s="112"/>
    </row>
    <row r="1084" spans="3:3" x14ac:dyDescent="0.25">
      <c r="C1084" s="112"/>
    </row>
    <row r="1085" spans="3:3" x14ac:dyDescent="0.25">
      <c r="C1085" s="112"/>
    </row>
    <row r="1086" spans="3:3" x14ac:dyDescent="0.25">
      <c r="C1086" s="112"/>
    </row>
    <row r="1087" spans="3:3" x14ac:dyDescent="0.25">
      <c r="C1087" s="112"/>
    </row>
    <row r="1088" spans="3:3" x14ac:dyDescent="0.25">
      <c r="C1088" s="112"/>
    </row>
    <row r="1089" spans="3:3" x14ac:dyDescent="0.25">
      <c r="C1089" s="112"/>
    </row>
    <row r="1090" spans="3:3" x14ac:dyDescent="0.25">
      <c r="C1090" s="112"/>
    </row>
    <row r="1091" spans="3:3" x14ac:dyDescent="0.25">
      <c r="C1091" s="112"/>
    </row>
    <row r="1092" spans="3:3" x14ac:dyDescent="0.25">
      <c r="C1092" s="112"/>
    </row>
    <row r="1093" spans="3:3" x14ac:dyDescent="0.25">
      <c r="C1093" s="112"/>
    </row>
    <row r="1094" spans="3:3" x14ac:dyDescent="0.25">
      <c r="C1094" s="112"/>
    </row>
    <row r="1095" spans="3:3" x14ac:dyDescent="0.25">
      <c r="C1095" s="112"/>
    </row>
    <row r="1096" spans="3:3" x14ac:dyDescent="0.25">
      <c r="C1096" s="112"/>
    </row>
    <row r="1097" spans="3:3" x14ac:dyDescent="0.25">
      <c r="C1097" s="112"/>
    </row>
    <row r="1098" spans="3:3" x14ac:dyDescent="0.25">
      <c r="C1098" s="112"/>
    </row>
    <row r="1099" spans="3:3" x14ac:dyDescent="0.25">
      <c r="C1099" s="112"/>
    </row>
    <row r="1100" spans="3:3" x14ac:dyDescent="0.25">
      <c r="C1100" s="112"/>
    </row>
    <row r="1101" spans="3:3" x14ac:dyDescent="0.25">
      <c r="C1101" s="112"/>
    </row>
    <row r="1102" spans="3:3" x14ac:dyDescent="0.25">
      <c r="C1102" s="112"/>
    </row>
    <row r="1103" spans="3:3" x14ac:dyDescent="0.25">
      <c r="C1103" s="112"/>
    </row>
    <row r="1104" spans="3:3" x14ac:dyDescent="0.25">
      <c r="C1104" s="112"/>
    </row>
    <row r="1105" spans="3:3" x14ac:dyDescent="0.25">
      <c r="C1105" s="112"/>
    </row>
    <row r="1106" spans="3:3" x14ac:dyDescent="0.25">
      <c r="C1106" s="112"/>
    </row>
    <row r="1107" spans="3:3" x14ac:dyDescent="0.25">
      <c r="C1107" s="112"/>
    </row>
    <row r="1108" spans="3:3" x14ac:dyDescent="0.25">
      <c r="C1108" s="112"/>
    </row>
    <row r="1109" spans="3:3" x14ac:dyDescent="0.25">
      <c r="C1109" s="112"/>
    </row>
    <row r="1110" spans="3:3" x14ac:dyDescent="0.25">
      <c r="C1110" s="112"/>
    </row>
    <row r="1111" spans="3:3" x14ac:dyDescent="0.25">
      <c r="C1111" s="112"/>
    </row>
    <row r="1112" spans="3:3" x14ac:dyDescent="0.25">
      <c r="C1112" s="112"/>
    </row>
    <row r="1113" spans="3:3" x14ac:dyDescent="0.25">
      <c r="C1113" s="112"/>
    </row>
    <row r="1114" spans="3:3" x14ac:dyDescent="0.25">
      <c r="C1114" s="112"/>
    </row>
    <row r="1115" spans="3:3" x14ac:dyDescent="0.25">
      <c r="C1115" s="112"/>
    </row>
    <row r="1116" spans="3:3" x14ac:dyDescent="0.25">
      <c r="C1116" s="112"/>
    </row>
    <row r="1117" spans="3:3" x14ac:dyDescent="0.25">
      <c r="C1117" s="112"/>
    </row>
    <row r="1118" spans="3:3" x14ac:dyDescent="0.25">
      <c r="C1118" s="112"/>
    </row>
    <row r="1119" spans="3:3" x14ac:dyDescent="0.25">
      <c r="C1119" s="112"/>
    </row>
    <row r="1120" spans="3:3" x14ac:dyDescent="0.25">
      <c r="C1120" s="112"/>
    </row>
    <row r="1121" spans="3:3" x14ac:dyDescent="0.25">
      <c r="C1121" s="112"/>
    </row>
    <row r="1122" spans="3:3" x14ac:dyDescent="0.25">
      <c r="C1122" s="112"/>
    </row>
    <row r="1123" spans="3:3" x14ac:dyDescent="0.25">
      <c r="C1123" s="112"/>
    </row>
    <row r="1124" spans="3:3" x14ac:dyDescent="0.25">
      <c r="C1124" s="112"/>
    </row>
    <row r="1125" spans="3:3" x14ac:dyDescent="0.25">
      <c r="C1125" s="112"/>
    </row>
    <row r="1126" spans="3:3" x14ac:dyDescent="0.25">
      <c r="C1126" s="112"/>
    </row>
    <row r="1127" spans="3:3" x14ac:dyDescent="0.25">
      <c r="C1127" s="112"/>
    </row>
    <row r="1128" spans="3:3" x14ac:dyDescent="0.25">
      <c r="C1128" s="112"/>
    </row>
    <row r="1129" spans="3:3" x14ac:dyDescent="0.25">
      <c r="C1129" s="112"/>
    </row>
    <row r="1130" spans="3:3" x14ac:dyDescent="0.25">
      <c r="C1130" s="112"/>
    </row>
    <row r="1131" spans="3:3" x14ac:dyDescent="0.25">
      <c r="C1131" s="112"/>
    </row>
    <row r="1132" spans="3:3" x14ac:dyDescent="0.25">
      <c r="C1132" s="112"/>
    </row>
    <row r="1133" spans="3:3" x14ac:dyDescent="0.25">
      <c r="C1133" s="112"/>
    </row>
    <row r="1134" spans="3:3" x14ac:dyDescent="0.25">
      <c r="C1134" s="112"/>
    </row>
    <row r="1135" spans="3:3" x14ac:dyDescent="0.25">
      <c r="C1135" s="112"/>
    </row>
    <row r="1136" spans="3:3" x14ac:dyDescent="0.25">
      <c r="C1136" s="112"/>
    </row>
    <row r="1137" spans="3:3" x14ac:dyDescent="0.25">
      <c r="C1137" s="112"/>
    </row>
    <row r="1138" spans="3:3" x14ac:dyDescent="0.25">
      <c r="C1138" s="112"/>
    </row>
    <row r="1139" spans="3:3" x14ac:dyDescent="0.25">
      <c r="C1139" s="112"/>
    </row>
    <row r="1140" spans="3:3" x14ac:dyDescent="0.25">
      <c r="C1140" s="112"/>
    </row>
    <row r="1141" spans="3:3" x14ac:dyDescent="0.25">
      <c r="C1141" s="112"/>
    </row>
    <row r="1142" spans="3:3" x14ac:dyDescent="0.25">
      <c r="C1142" s="112"/>
    </row>
    <row r="1143" spans="3:3" x14ac:dyDescent="0.25">
      <c r="C1143" s="112"/>
    </row>
    <row r="1144" spans="3:3" x14ac:dyDescent="0.25">
      <c r="C1144" s="112"/>
    </row>
    <row r="1145" spans="3:3" x14ac:dyDescent="0.25">
      <c r="C1145" s="112"/>
    </row>
    <row r="1146" spans="3:3" x14ac:dyDescent="0.25">
      <c r="C1146" s="112"/>
    </row>
    <row r="1147" spans="3:3" x14ac:dyDescent="0.25">
      <c r="C1147" s="112"/>
    </row>
    <row r="1148" spans="3:3" x14ac:dyDescent="0.25">
      <c r="C1148" s="112"/>
    </row>
    <row r="1149" spans="3:3" x14ac:dyDescent="0.25">
      <c r="C1149" s="112"/>
    </row>
    <row r="1150" spans="3:3" x14ac:dyDescent="0.25">
      <c r="C1150" s="112"/>
    </row>
    <row r="1151" spans="3:3" x14ac:dyDescent="0.25">
      <c r="C1151" s="112"/>
    </row>
    <row r="1152" spans="3:3" x14ac:dyDescent="0.25">
      <c r="C1152" s="112"/>
    </row>
    <row r="1153" spans="3:3" x14ac:dyDescent="0.25">
      <c r="C1153" s="112"/>
    </row>
    <row r="1154" spans="3:3" x14ac:dyDescent="0.25">
      <c r="C1154" s="112"/>
    </row>
    <row r="1155" spans="3:3" x14ac:dyDescent="0.25">
      <c r="C1155" s="112"/>
    </row>
    <row r="1156" spans="3:3" x14ac:dyDescent="0.25">
      <c r="C1156" s="112"/>
    </row>
    <row r="1157" spans="3:3" x14ac:dyDescent="0.25">
      <c r="C1157" s="112"/>
    </row>
    <row r="1158" spans="3:3" x14ac:dyDescent="0.25">
      <c r="C1158" s="112"/>
    </row>
    <row r="1159" spans="3:3" x14ac:dyDescent="0.25">
      <c r="C1159" s="112"/>
    </row>
    <row r="1160" spans="3:3" x14ac:dyDescent="0.25">
      <c r="C1160" s="112"/>
    </row>
    <row r="1161" spans="3:3" x14ac:dyDescent="0.25">
      <c r="C1161" s="112"/>
    </row>
    <row r="1162" spans="3:3" x14ac:dyDescent="0.25">
      <c r="C1162" s="112"/>
    </row>
    <row r="1163" spans="3:3" x14ac:dyDescent="0.25">
      <c r="C1163" s="112"/>
    </row>
    <row r="1164" spans="3:3" x14ac:dyDescent="0.25">
      <c r="C1164" s="112"/>
    </row>
    <row r="1165" spans="3:3" x14ac:dyDescent="0.25">
      <c r="C1165" s="112"/>
    </row>
    <row r="1166" spans="3:3" x14ac:dyDescent="0.25">
      <c r="C1166" s="112"/>
    </row>
    <row r="1167" spans="3:3" x14ac:dyDescent="0.25">
      <c r="C1167" s="112"/>
    </row>
    <row r="1168" spans="3:3" x14ac:dyDescent="0.25">
      <c r="C1168" s="112"/>
    </row>
    <row r="1169" spans="3:3" x14ac:dyDescent="0.25">
      <c r="C1169" s="112"/>
    </row>
    <row r="1170" spans="3:3" x14ac:dyDescent="0.25">
      <c r="C1170" s="112"/>
    </row>
    <row r="1171" spans="3:3" x14ac:dyDescent="0.25">
      <c r="C1171" s="112"/>
    </row>
    <row r="1172" spans="3:3" x14ac:dyDescent="0.25">
      <c r="C1172" s="112"/>
    </row>
    <row r="1173" spans="3:3" x14ac:dyDescent="0.25">
      <c r="C1173" s="112"/>
    </row>
    <row r="1174" spans="3:3" x14ac:dyDescent="0.25">
      <c r="C1174" s="112"/>
    </row>
    <row r="1175" spans="3:3" x14ac:dyDescent="0.25">
      <c r="C1175" s="112"/>
    </row>
    <row r="1176" spans="3:3" x14ac:dyDescent="0.25">
      <c r="C1176" s="112"/>
    </row>
    <row r="1177" spans="3:3" x14ac:dyDescent="0.25">
      <c r="C1177" s="112"/>
    </row>
    <row r="1178" spans="3:3" x14ac:dyDescent="0.25">
      <c r="C1178" s="112"/>
    </row>
    <row r="1179" spans="3:3" x14ac:dyDescent="0.25">
      <c r="C1179" s="112"/>
    </row>
    <row r="1180" spans="3:3" x14ac:dyDescent="0.25">
      <c r="C1180" s="112"/>
    </row>
    <row r="1181" spans="3:3" x14ac:dyDescent="0.25">
      <c r="C1181" s="112"/>
    </row>
    <row r="1182" spans="3:3" x14ac:dyDescent="0.25">
      <c r="C1182" s="112"/>
    </row>
    <row r="1183" spans="3:3" x14ac:dyDescent="0.25">
      <c r="C1183" s="112"/>
    </row>
    <row r="1184" spans="3:3" x14ac:dyDescent="0.25">
      <c r="C1184" s="112"/>
    </row>
    <row r="1185" spans="3:3" x14ac:dyDescent="0.25">
      <c r="C1185" s="112"/>
    </row>
    <row r="1186" spans="3:3" x14ac:dyDescent="0.25">
      <c r="C1186" s="112"/>
    </row>
    <row r="1187" spans="3:3" x14ac:dyDescent="0.25">
      <c r="C1187" s="112"/>
    </row>
    <row r="1188" spans="3:3" x14ac:dyDescent="0.25">
      <c r="C1188" s="112"/>
    </row>
    <row r="1189" spans="3:3" x14ac:dyDescent="0.25">
      <c r="C1189" s="112"/>
    </row>
    <row r="1190" spans="3:3" x14ac:dyDescent="0.25">
      <c r="C1190" s="112"/>
    </row>
    <row r="1191" spans="3:3" x14ac:dyDescent="0.25">
      <c r="C1191" s="112"/>
    </row>
    <row r="1192" spans="3:3" x14ac:dyDescent="0.25">
      <c r="C1192" s="112"/>
    </row>
    <row r="1193" spans="3:3" x14ac:dyDescent="0.25">
      <c r="C1193" s="112"/>
    </row>
    <row r="1194" spans="3:3" x14ac:dyDescent="0.25">
      <c r="C1194" s="112"/>
    </row>
    <row r="1195" spans="3:3" x14ac:dyDescent="0.25">
      <c r="C1195" s="112"/>
    </row>
    <row r="1196" spans="3:3" x14ac:dyDescent="0.25">
      <c r="C1196" s="112"/>
    </row>
    <row r="1197" spans="3:3" x14ac:dyDescent="0.25">
      <c r="C1197" s="112"/>
    </row>
    <row r="1198" spans="3:3" x14ac:dyDescent="0.25">
      <c r="C1198" s="112"/>
    </row>
    <row r="1199" spans="3:3" x14ac:dyDescent="0.25">
      <c r="C1199" s="112"/>
    </row>
    <row r="1200" spans="3:3" x14ac:dyDescent="0.25">
      <c r="C1200" s="112"/>
    </row>
    <row r="1201" spans="3:3" x14ac:dyDescent="0.25">
      <c r="C1201" s="112"/>
    </row>
    <row r="1202" spans="3:3" x14ac:dyDescent="0.25">
      <c r="C1202" s="112"/>
    </row>
    <row r="1203" spans="3:3" x14ac:dyDescent="0.25">
      <c r="C1203" s="112"/>
    </row>
    <row r="1204" spans="3:3" x14ac:dyDescent="0.25">
      <c r="C1204" s="112"/>
    </row>
    <row r="1205" spans="3:3" x14ac:dyDescent="0.25">
      <c r="C1205" s="112"/>
    </row>
    <row r="1206" spans="3:3" x14ac:dyDescent="0.25">
      <c r="C1206" s="112"/>
    </row>
    <row r="1207" spans="3:3" x14ac:dyDescent="0.25">
      <c r="C1207" s="112"/>
    </row>
    <row r="1208" spans="3:3" x14ac:dyDescent="0.25">
      <c r="C1208" s="112"/>
    </row>
    <row r="1209" spans="3:3" x14ac:dyDescent="0.25">
      <c r="C1209" s="112"/>
    </row>
    <row r="1210" spans="3:3" x14ac:dyDescent="0.25">
      <c r="C1210" s="112"/>
    </row>
    <row r="1211" spans="3:3" x14ac:dyDescent="0.25">
      <c r="C1211" s="112"/>
    </row>
    <row r="1212" spans="3:3" x14ac:dyDescent="0.25">
      <c r="C1212" s="112"/>
    </row>
    <row r="1213" spans="3:3" x14ac:dyDescent="0.25">
      <c r="C1213" s="112"/>
    </row>
    <row r="1214" spans="3:3" x14ac:dyDescent="0.25">
      <c r="C1214" s="112"/>
    </row>
    <row r="1215" spans="3:3" x14ac:dyDescent="0.25">
      <c r="C1215" s="112"/>
    </row>
    <row r="1216" spans="3:3" x14ac:dyDescent="0.25">
      <c r="C1216" s="112"/>
    </row>
    <row r="1217" spans="3:3" x14ac:dyDescent="0.25">
      <c r="C1217" s="112"/>
    </row>
    <row r="1218" spans="3:3" x14ac:dyDescent="0.25">
      <c r="C1218" s="112"/>
    </row>
    <row r="1219" spans="3:3" x14ac:dyDescent="0.25">
      <c r="C1219" s="112"/>
    </row>
    <row r="1220" spans="3:3" x14ac:dyDescent="0.25">
      <c r="C1220" s="112"/>
    </row>
    <row r="1221" spans="3:3" x14ac:dyDescent="0.25">
      <c r="C1221" s="112"/>
    </row>
    <row r="1222" spans="3:3" x14ac:dyDescent="0.25">
      <c r="C1222" s="112"/>
    </row>
    <row r="1223" spans="3:3" x14ac:dyDescent="0.25">
      <c r="C1223" s="112"/>
    </row>
    <row r="1224" spans="3:3" x14ac:dyDescent="0.25">
      <c r="C1224" s="112"/>
    </row>
    <row r="1225" spans="3:3" x14ac:dyDescent="0.25">
      <c r="C1225" s="112"/>
    </row>
    <row r="1226" spans="3:3" x14ac:dyDescent="0.25">
      <c r="C1226" s="112"/>
    </row>
    <row r="1227" spans="3:3" x14ac:dyDescent="0.25">
      <c r="C1227" s="112"/>
    </row>
    <row r="1228" spans="3:3" x14ac:dyDescent="0.25">
      <c r="C1228" s="112"/>
    </row>
    <row r="1229" spans="3:3" x14ac:dyDescent="0.25">
      <c r="C1229" s="112"/>
    </row>
    <row r="1230" spans="3:3" x14ac:dyDescent="0.25">
      <c r="C1230" s="112"/>
    </row>
    <row r="1231" spans="3:3" x14ac:dyDescent="0.25">
      <c r="C1231" s="112"/>
    </row>
    <row r="1232" spans="3:3" x14ac:dyDescent="0.25">
      <c r="C1232" s="112"/>
    </row>
    <row r="1233" spans="3:3" x14ac:dyDescent="0.25">
      <c r="C1233" s="112"/>
    </row>
    <row r="1234" spans="3:3" x14ac:dyDescent="0.25">
      <c r="C1234" s="112"/>
    </row>
    <row r="1235" spans="3:3" x14ac:dyDescent="0.25">
      <c r="C1235" s="112"/>
    </row>
    <row r="1236" spans="3:3" x14ac:dyDescent="0.25">
      <c r="C1236" s="112"/>
    </row>
    <row r="1237" spans="3:3" x14ac:dyDescent="0.25">
      <c r="C1237" s="112"/>
    </row>
    <row r="1238" spans="3:3" x14ac:dyDescent="0.25">
      <c r="C1238" s="112"/>
    </row>
    <row r="1239" spans="3:3" x14ac:dyDescent="0.25">
      <c r="C1239" s="112"/>
    </row>
    <row r="1240" spans="3:3" x14ac:dyDescent="0.25">
      <c r="C1240" s="112"/>
    </row>
    <row r="1241" spans="3:3" x14ac:dyDescent="0.25">
      <c r="C1241" s="112"/>
    </row>
    <row r="1242" spans="3:3" x14ac:dyDescent="0.25">
      <c r="C1242" s="112"/>
    </row>
    <row r="1243" spans="3:3" x14ac:dyDescent="0.25">
      <c r="C1243" s="112"/>
    </row>
  </sheetData>
  <mergeCells count="16">
    <mergeCell ref="AK4:AP4"/>
    <mergeCell ref="D4:G4"/>
    <mergeCell ref="H4:K4"/>
    <mergeCell ref="L4:N4"/>
    <mergeCell ref="A4:A5"/>
    <mergeCell ref="O4:U4"/>
    <mergeCell ref="V4:X4"/>
    <mergeCell ref="Y4:AB4"/>
    <mergeCell ref="AC4:AJ4"/>
    <mergeCell ref="B4:B5"/>
    <mergeCell ref="C4:C5"/>
    <mergeCell ref="L1:N1"/>
    <mergeCell ref="L2:AC2"/>
    <mergeCell ref="D3:E3"/>
    <mergeCell ref="G3:K3"/>
    <mergeCell ref="S3:U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</vt:i4>
      </vt:variant>
    </vt:vector>
  </HeadingPairs>
  <TitlesOfParts>
    <vt:vector size="20" baseType="lpstr">
      <vt:lpstr>Dolnośląskie</vt:lpstr>
      <vt:lpstr>Kujawsko-Pomorskie</vt:lpstr>
      <vt:lpstr>Lubelskie</vt:lpstr>
      <vt:lpstr>Lubuskie</vt:lpstr>
      <vt:lpstr>Łódzkie</vt:lpstr>
      <vt:lpstr>Małopolskie</vt:lpstr>
      <vt:lpstr>Mazowieckie</vt:lpstr>
      <vt:lpstr>Opolskie</vt:lpstr>
      <vt:lpstr>Podkarpackie</vt:lpstr>
      <vt:lpstr>Podlaskie</vt:lpstr>
      <vt:lpstr>Pomorskie</vt:lpstr>
      <vt:lpstr>Śląskie</vt:lpstr>
      <vt:lpstr>Świętokrzyskie</vt:lpstr>
      <vt:lpstr>Warmińsko-Mazurskie</vt:lpstr>
      <vt:lpstr>Wielkopolskie</vt:lpstr>
      <vt:lpstr>Zachodniopomorskie</vt:lpstr>
      <vt:lpstr>Centrala</vt:lpstr>
      <vt:lpstr>Zestawienie syntetyczne</vt:lpstr>
      <vt:lpstr>DPT_MRiRW</vt:lpstr>
      <vt:lpstr>'Zestawienie syntetyczne'!Obszar_wydruku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Baranowicz Adam</cp:lastModifiedBy>
  <cp:lastPrinted>2018-10-12T10:39:12Z</cp:lastPrinted>
  <dcterms:created xsi:type="dcterms:W3CDTF">2017-01-27T15:14:34Z</dcterms:created>
  <dcterms:modified xsi:type="dcterms:W3CDTF">2024-11-15T09:19:42Z</dcterms:modified>
</cp:coreProperties>
</file>