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Arkusz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<sst xmlns="http://schemas.openxmlformats.org/spreadsheetml/2006/main" count="36" uniqueCount="28">
  <si>
    <t>POLSKA</t>
  </si>
  <si>
    <t>zachodniopomorskie</t>
  </si>
  <si>
    <t>wielkopolskie</t>
  </si>
  <si>
    <t>warmińśko-mazurskie</t>
  </si>
  <si>
    <t>świętokrzyskie</t>
  </si>
  <si>
    <t>śląskie</t>
  </si>
  <si>
    <t>pomorskie</t>
  </si>
  <si>
    <t>podlaskie</t>
  </si>
  <si>
    <t>podkarpackie</t>
  </si>
  <si>
    <t>opolskie</t>
  </si>
  <si>
    <t>mazowieckie</t>
  </si>
  <si>
    <t>małopolskie</t>
  </si>
  <si>
    <t>łódzkie</t>
  </si>
  <si>
    <t>lubuskie</t>
  </si>
  <si>
    <t>lubelskie</t>
  </si>
  <si>
    <t>kujawsko-pomorskie</t>
  </si>
  <si>
    <t>dolnośląskie</t>
  </si>
  <si>
    <t>białe plamy</t>
  </si>
  <si>
    <t>inne podmioty</t>
  </si>
  <si>
    <t>gminy</t>
  </si>
  <si>
    <t>Liczba miejsc na utworzenie których przyznano dofinansowanie</t>
  </si>
  <si>
    <t>Województwo</t>
  </si>
  <si>
    <t>RAZEM dofinansowanie</t>
  </si>
  <si>
    <t>Dofianansowanie do utworzenia miejsc</t>
  </si>
  <si>
    <t>Ddofinansowanie naa funkcjonowanie</t>
  </si>
  <si>
    <t>Dofinansowanie razem</t>
  </si>
  <si>
    <t>Przyznana kwota dofinansowania  na utworzenie miejsc opieki</t>
  </si>
  <si>
    <t>Przyznana kwota dofinansowania na funkcjonowanie miejsc opieki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</si>
</sst>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2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31" borderId="9" applyNumberFormat="0" applyFon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/>
    </xf>
    <xf numFmtId="0" fontId="18" fillId="6" borderId="11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3" fontId="17" fillId="6" borderId="10" xfId="0" applyNumberFormat="1" applyFont="1" applyFill="1" applyBorder="1" applyAlignment="1">
      <alignment/>
    </xf>
    <xf numFmtId="4" fontId="18" fillId="7" borderId="11" xfId="0" applyNumberFormat="1" applyFont="1" applyFill="1" applyBorder="1" applyAlignment="1">
      <alignment horizontal="center" vertical="center"/>
    </xf>
    <xf numFmtId="4" fontId="18" fillId="7" borderId="12" xfId="0" applyNumberFormat="1" applyFont="1" applyFill="1" applyBorder="1" applyAlignment="1">
      <alignment horizontal="center" vertical="center"/>
    </xf>
    <xf numFmtId="4" fontId="18" fillId="7" borderId="13" xfId="0" applyNumberFormat="1" applyFont="1" applyFill="1" applyBorder="1" applyAlignment="1">
      <alignment horizontal="center" vertical="center"/>
    </xf>
    <xf numFmtId="4" fontId="18" fillId="7" borderId="10" xfId="0" applyNumberFormat="1" applyFont="1" applyFill="1" applyBorder="1" applyAlignment="1">
      <alignment horizontal="center" vertical="center" wrapText="1"/>
    </xf>
    <xf numFmtId="4" fontId="17" fillId="7" borderId="10" xfId="0" applyNumberFormat="1" applyFont="1" applyFill="1" applyBorder="1" applyAlignment="1">
      <alignment/>
    </xf>
    <xf numFmtId="4" fontId="18" fillId="5" borderId="10" xfId="0" applyNumberFormat="1" applyFont="1" applyFill="1" applyBorder="1" applyAlignment="1">
      <alignment horizontal="center" vertical="center"/>
    </xf>
    <xf numFmtId="4" fontId="18" fillId="5" borderId="10" xfId="0" applyNumberFormat="1" applyFont="1" applyFill="1" applyBorder="1" applyAlignment="1">
      <alignment horizontal="center" vertical="center" wrapText="1"/>
    </xf>
    <xf numFmtId="4" fontId="17" fillId="5" borderId="10" xfId="0" applyNumberFormat="1" applyFont="1" applyFill="1" applyBorder="1" applyAlignment="1">
      <alignment/>
    </xf>
    <xf numFmtId="4" fontId="19" fillId="3" borderId="11" xfId="0" applyNumberFormat="1" applyFont="1" applyFill="1" applyBorder="1" applyAlignment="1">
      <alignment horizontal="center" vertical="center"/>
    </xf>
    <xf numFmtId="4" fontId="19" fillId="3" borderId="12" xfId="0" applyNumberFormat="1" applyFont="1" applyFill="1" applyBorder="1" applyAlignment="1">
      <alignment horizontal="center" vertical="center"/>
    </xf>
    <xf numFmtId="4" fontId="19" fillId="3" borderId="13" xfId="0" applyNumberFormat="1" applyFont="1" applyFill="1" applyBorder="1" applyAlignment="1">
      <alignment horizontal="center" vertical="center"/>
    </xf>
    <xf numFmtId="4" fontId="19" fillId="3" borderId="10" xfId="0" applyNumberFormat="1" applyFont="1" applyFill="1" applyBorder="1" applyAlignment="1">
      <alignment horizontal="center" vertical="center" wrapText="1"/>
    </xf>
    <xf numFmtId="4" fontId="20" fillId="3" borderId="10" xfId="0" applyNumberFormat="1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8.57421875" style="1" bestFit="1" customWidth="1"/>
    <col min="2" max="6" width="9.28125" style="1" bestFit="1" customWidth="1"/>
    <col min="7" max="8" width="14.8515625" style="1" bestFit="1" customWidth="1"/>
    <col min="9" max="9" width="13.421875" style="1" bestFit="1" customWidth="1"/>
    <col min="10" max="12" width="14.8515625" style="1" bestFit="1" customWidth="1"/>
    <col min="13" max="13" width="16.00390625" style="1" customWidth="1"/>
    <col min="14" max="15" width="14.8515625" style="1" bestFit="1" customWidth="1"/>
    <col min="16" max="16384" width="9.140625" style="1" customWidth="1"/>
  </cols>
  <sheetData>
    <row r="1" spans="1:6" s="2" customFormat="1" ht="12.75">
      <c r="A1" s="1"/>
      <c r="B1" s="1"/>
      <c r="C1" s="1"/>
      <c r="D1" s="1"/>
      <c r="E1" s="1"/>
      <c r="F1" s="1"/>
    </row>
    <row r="2" spans="1:15" s="4" customFormat="1" ht="31.5" customHeight="1">
      <c r="A2" s="3"/>
      <c r="B2" s="7" t="s">
        <v>20</v>
      </c>
      <c r="C2" s="8"/>
      <c r="D2" s="8"/>
      <c r="E2" s="8"/>
      <c r="F2" s="9"/>
      <c r="G2" s="12" t="s">
        <v>23</v>
      </c>
      <c r="H2" s="13"/>
      <c r="I2" s="14"/>
      <c r="J2" s="17" t="s">
        <v>24</v>
      </c>
      <c r="K2" s="17"/>
      <c r="L2" s="17"/>
      <c r="M2" s="20" t="s">
        <v>25</v>
      </c>
      <c r="N2" s="21"/>
      <c r="O2" s="22"/>
    </row>
    <row r="3" spans="1:15" s="2" customFormat="1" ht="89.25">
      <c r="A3" s="5" t="s">
        <v>21</v>
      </c>
      <c r="B3" s="10" t="s">
        <v>20</v>
      </c>
      <c r="C3" s="10" t="s">
        <v>19</v>
      </c>
      <c r="D3" s="10" t="s">
        <v>17</v>
      </c>
      <c r="E3" s="10" t="s">
        <v>18</v>
      </c>
      <c r="F3" s="10" t="s">
        <v>17</v>
      </c>
      <c r="G3" s="15" t="s">
        <v>26</v>
      </c>
      <c r="H3" s="15" t="s">
        <v>19</v>
      </c>
      <c r="I3" s="15" t="s">
        <v>18</v>
      </c>
      <c r="J3" s="18" t="s">
        <v>27</v>
      </c>
      <c r="K3" s="18" t="s">
        <v>19</v>
      </c>
      <c r="L3" s="18" t="s">
        <v>18</v>
      </c>
      <c r="M3" s="23" t="s">
        <v>22</v>
      </c>
      <c r="N3" s="23" t="s">
        <v>19</v>
      </c>
      <c r="O3" s="23" t="s">
        <v>18</v>
      </c>
    </row>
    <row r="4" spans="1:15" s="2" customFormat="1" ht="12.75">
      <c r="A4" s="6" t="s">
        <v>16</v>
      </c>
      <c r="B4" s="11">
        <v>6604</v>
      </c>
      <c r="C4" s="11">
        <v>2427</v>
      </c>
      <c r="D4" s="11">
        <v>489</v>
      </c>
      <c r="E4" s="11">
        <v>4177</v>
      </c>
      <c r="F4" s="11">
        <v>39</v>
      </c>
      <c r="G4" s="16">
        <v>142793019.6093452</v>
      </c>
      <c r="H4" s="16">
        <v>91506708.0893452</v>
      </c>
      <c r="I4" s="16">
        <v>51286311.519999996</v>
      </c>
      <c r="J4" s="19">
        <v>198753984</v>
      </c>
      <c r="K4" s="19">
        <v>73042992</v>
      </c>
      <c r="L4" s="19">
        <v>125710992</v>
      </c>
      <c r="M4" s="24">
        <f>G4+J4</f>
        <v>341547003.6093452</v>
      </c>
      <c r="N4" s="24">
        <f>H4+K4</f>
        <v>164549700.08934522</v>
      </c>
      <c r="O4" s="24">
        <f>I4+L4</f>
        <v>176997303.51999998</v>
      </c>
    </row>
    <row r="5" spans="1:15" s="2" customFormat="1" ht="12.75">
      <c r="A5" s="6" t="s">
        <v>15</v>
      </c>
      <c r="B5" s="11">
        <v>5778</v>
      </c>
      <c r="C5" s="11">
        <v>1805</v>
      </c>
      <c r="D5" s="11">
        <v>572</v>
      </c>
      <c r="E5" s="11">
        <v>3973</v>
      </c>
      <c r="F5" s="11">
        <v>213</v>
      </c>
      <c r="G5" s="16">
        <v>117358900.66679999</v>
      </c>
      <c r="H5" s="16">
        <v>68366312.9268</v>
      </c>
      <c r="I5" s="16">
        <v>48992587.74</v>
      </c>
      <c r="J5" s="19">
        <v>173894688</v>
      </c>
      <c r="K5" s="19">
        <v>54323280</v>
      </c>
      <c r="L5" s="19">
        <v>119571408</v>
      </c>
      <c r="M5" s="24">
        <f aca="true" t="shared" si="0" ref="M5:M20">G5+J5</f>
        <v>291253588.6668</v>
      </c>
      <c r="N5" s="24">
        <f aca="true" t="shared" si="1" ref="N5:N20">H5+K5</f>
        <v>122689592.9268</v>
      </c>
      <c r="O5" s="24">
        <f aca="true" t="shared" si="2" ref="O5:O20">I5+L5</f>
        <v>168563995.74</v>
      </c>
    </row>
    <row r="6" spans="1:15" s="2" customFormat="1" ht="12.75">
      <c r="A6" s="6" t="s">
        <v>14</v>
      </c>
      <c r="B6" s="11">
        <v>3596</v>
      </c>
      <c r="C6" s="11">
        <v>2421</v>
      </c>
      <c r="D6" s="11">
        <v>1301</v>
      </c>
      <c r="E6" s="11">
        <v>1175</v>
      </c>
      <c r="F6" s="11">
        <v>114</v>
      </c>
      <c r="G6" s="16">
        <v>110063235.69319999</v>
      </c>
      <c r="H6" s="16">
        <v>95961477.4232</v>
      </c>
      <c r="I6" s="16">
        <v>14101758.27</v>
      </c>
      <c r="J6" s="19">
        <v>108225216</v>
      </c>
      <c r="K6" s="19">
        <v>72862416</v>
      </c>
      <c r="L6" s="19">
        <v>35362800</v>
      </c>
      <c r="M6" s="24">
        <f t="shared" si="0"/>
        <v>218288451.6932</v>
      </c>
      <c r="N6" s="24">
        <f t="shared" si="1"/>
        <v>168823893.4232</v>
      </c>
      <c r="O6" s="24">
        <f t="shared" si="2"/>
        <v>49464558.269999996</v>
      </c>
    </row>
    <row r="7" spans="1:15" s="2" customFormat="1" ht="12.75">
      <c r="A7" s="6" t="s">
        <v>13</v>
      </c>
      <c r="B7" s="11">
        <v>2048</v>
      </c>
      <c r="C7" s="11">
        <v>992</v>
      </c>
      <c r="D7" s="11">
        <v>314</v>
      </c>
      <c r="E7" s="11">
        <v>1056</v>
      </c>
      <c r="F7" s="11">
        <v>25</v>
      </c>
      <c r="G7" s="16">
        <v>52872669.511920005</v>
      </c>
      <c r="H7" s="16">
        <v>39837377.511920005</v>
      </c>
      <c r="I7" s="16">
        <v>13035292</v>
      </c>
      <c r="J7" s="19">
        <v>61636608</v>
      </c>
      <c r="K7" s="19">
        <v>29855232</v>
      </c>
      <c r="L7" s="19">
        <v>31781376</v>
      </c>
      <c r="M7" s="24">
        <f t="shared" si="0"/>
        <v>114509277.51192</v>
      </c>
      <c r="N7" s="24">
        <f t="shared" si="1"/>
        <v>69692609.51192</v>
      </c>
      <c r="O7" s="24">
        <f t="shared" si="2"/>
        <v>44816668</v>
      </c>
    </row>
    <row r="8" spans="1:15" s="2" customFormat="1" ht="12.75">
      <c r="A8" s="6" t="s">
        <v>12</v>
      </c>
      <c r="B8" s="11">
        <v>2811</v>
      </c>
      <c r="C8" s="11">
        <v>1623</v>
      </c>
      <c r="D8" s="11">
        <v>481</v>
      </c>
      <c r="E8" s="11">
        <v>1188</v>
      </c>
      <c r="F8" s="11">
        <v>140</v>
      </c>
      <c r="G8" s="16">
        <v>79486481.41424</v>
      </c>
      <c r="H8" s="16">
        <v>64868712.14424</v>
      </c>
      <c r="I8" s="16">
        <v>14617769.27</v>
      </c>
      <c r="J8" s="19">
        <v>84599856</v>
      </c>
      <c r="K8" s="19">
        <v>48845808</v>
      </c>
      <c r="L8" s="19">
        <v>35754048</v>
      </c>
      <c r="M8" s="24">
        <f t="shared" si="0"/>
        <v>164086337.41424</v>
      </c>
      <c r="N8" s="24">
        <f t="shared" si="1"/>
        <v>113714520.14423999</v>
      </c>
      <c r="O8" s="24">
        <f t="shared" si="2"/>
        <v>50371817.269999996</v>
      </c>
    </row>
    <row r="9" spans="1:15" s="2" customFormat="1" ht="12.75">
      <c r="A9" s="6" t="s">
        <v>11</v>
      </c>
      <c r="B9" s="11">
        <v>9884</v>
      </c>
      <c r="C9" s="11">
        <v>4287</v>
      </c>
      <c r="D9" s="11">
        <v>696</v>
      </c>
      <c r="E9" s="11">
        <v>5597</v>
      </c>
      <c r="F9" s="11">
        <v>81</v>
      </c>
      <c r="G9" s="16">
        <v>234566595.3795056</v>
      </c>
      <c r="H9" s="16">
        <v>165991536.4535056</v>
      </c>
      <c r="I9" s="16">
        <v>68575058.926</v>
      </c>
      <c r="J9" s="19">
        <v>297468864</v>
      </c>
      <c r="K9" s="19">
        <v>129021552</v>
      </c>
      <c r="L9" s="19">
        <v>168447312</v>
      </c>
      <c r="M9" s="24">
        <f t="shared" si="0"/>
        <v>532035459.37950563</v>
      </c>
      <c r="N9" s="24">
        <f t="shared" si="1"/>
        <v>295013088.45350564</v>
      </c>
      <c r="O9" s="24">
        <f t="shared" si="2"/>
        <v>237022370.926</v>
      </c>
    </row>
    <row r="10" spans="1:15" s="2" customFormat="1" ht="12.75">
      <c r="A10" s="6" t="s">
        <v>10</v>
      </c>
      <c r="B10" s="11">
        <v>13422</v>
      </c>
      <c r="C10" s="11">
        <v>7871</v>
      </c>
      <c r="D10" s="11">
        <v>1371</v>
      </c>
      <c r="E10" s="11">
        <v>5551</v>
      </c>
      <c r="F10" s="11">
        <v>44</v>
      </c>
      <c r="G10" s="16">
        <v>373628455.14144</v>
      </c>
      <c r="H10" s="16">
        <v>306864999.48143995</v>
      </c>
      <c r="I10" s="16">
        <v>66763455.66000003</v>
      </c>
      <c r="J10" s="19">
        <v>403948512</v>
      </c>
      <c r="K10" s="19">
        <v>236885616</v>
      </c>
      <c r="L10" s="19">
        <v>167062896</v>
      </c>
      <c r="M10" s="24">
        <f t="shared" si="0"/>
        <v>777576967.1414399</v>
      </c>
      <c r="N10" s="24">
        <f t="shared" si="1"/>
        <v>543750615.48144</v>
      </c>
      <c r="O10" s="24">
        <f t="shared" si="2"/>
        <v>233826351.66000003</v>
      </c>
    </row>
    <row r="11" spans="1:15" s="2" customFormat="1" ht="12.75">
      <c r="A11" s="6" t="s">
        <v>9</v>
      </c>
      <c r="B11" s="11">
        <v>888</v>
      </c>
      <c r="C11" s="11">
        <v>503</v>
      </c>
      <c r="D11" s="11">
        <v>78</v>
      </c>
      <c r="E11" s="11">
        <v>385</v>
      </c>
      <c r="F11" s="11">
        <v>90</v>
      </c>
      <c r="G11" s="16">
        <v>23207130.961793598</v>
      </c>
      <c r="H11" s="16">
        <v>18696561.551793598</v>
      </c>
      <c r="I11" s="16">
        <v>4510569.41</v>
      </c>
      <c r="J11" s="19">
        <v>26725248</v>
      </c>
      <c r="K11" s="19">
        <v>15138288</v>
      </c>
      <c r="L11" s="19">
        <v>11586960</v>
      </c>
      <c r="M11" s="24">
        <f t="shared" si="0"/>
        <v>49932378.9617936</v>
      </c>
      <c r="N11" s="24">
        <f t="shared" si="1"/>
        <v>33834849.5517936</v>
      </c>
      <c r="O11" s="24">
        <f t="shared" si="2"/>
        <v>16097529.41</v>
      </c>
    </row>
    <row r="12" spans="1:15" s="2" customFormat="1" ht="12.75">
      <c r="A12" s="6" t="s">
        <v>8</v>
      </c>
      <c r="B12" s="11">
        <v>4194</v>
      </c>
      <c r="C12" s="11">
        <v>3392</v>
      </c>
      <c r="D12" s="11">
        <v>1001</v>
      </c>
      <c r="E12" s="11">
        <v>802</v>
      </c>
      <c r="F12" s="11">
        <v>56</v>
      </c>
      <c r="G12" s="16">
        <v>139054695.02591</v>
      </c>
      <c r="H12" s="16">
        <v>129643831.67591</v>
      </c>
      <c r="I12" s="16">
        <v>9410863.35</v>
      </c>
      <c r="J12" s="19">
        <v>126222624</v>
      </c>
      <c r="K12" s="19">
        <v>102085632</v>
      </c>
      <c r="L12" s="19">
        <v>24136992</v>
      </c>
      <c r="M12" s="24">
        <f t="shared" si="0"/>
        <v>265277319.02591</v>
      </c>
      <c r="N12" s="24">
        <f t="shared" si="1"/>
        <v>231729463.67591</v>
      </c>
      <c r="O12" s="24">
        <f t="shared" si="2"/>
        <v>33547855.35</v>
      </c>
    </row>
    <row r="13" spans="1:15" s="2" customFormat="1" ht="12.75">
      <c r="A13" s="6" t="s">
        <v>7</v>
      </c>
      <c r="B13" s="11">
        <v>3125</v>
      </c>
      <c r="C13" s="11">
        <v>1560</v>
      </c>
      <c r="D13" s="11">
        <v>357</v>
      </c>
      <c r="E13" s="11">
        <v>1565</v>
      </c>
      <c r="F13" s="11">
        <v>38</v>
      </c>
      <c r="G13" s="16">
        <v>82277212.46576</v>
      </c>
      <c r="H13" s="16">
        <v>63040133.60576</v>
      </c>
      <c r="I13" s="16">
        <v>19237078.86</v>
      </c>
      <c r="J13" s="19">
        <v>94050000</v>
      </c>
      <c r="K13" s="19">
        <v>46949760</v>
      </c>
      <c r="L13" s="19">
        <v>47100240</v>
      </c>
      <c r="M13" s="24">
        <f t="shared" si="0"/>
        <v>176327212.46576</v>
      </c>
      <c r="N13" s="24">
        <f t="shared" si="1"/>
        <v>109989893.60576001</v>
      </c>
      <c r="O13" s="24">
        <f t="shared" si="2"/>
        <v>66337318.86</v>
      </c>
    </row>
    <row r="14" spans="1:15" s="2" customFormat="1" ht="12.75">
      <c r="A14" s="6" t="s">
        <v>6</v>
      </c>
      <c r="B14" s="11">
        <v>7124</v>
      </c>
      <c r="C14" s="11">
        <v>2682</v>
      </c>
      <c r="D14" s="11">
        <v>218</v>
      </c>
      <c r="E14" s="11">
        <v>4442</v>
      </c>
      <c r="F14" s="11">
        <v>116</v>
      </c>
      <c r="G14" s="16">
        <v>163360763.92472</v>
      </c>
      <c r="H14" s="16">
        <v>108762676.77472</v>
      </c>
      <c r="I14" s="16">
        <v>54598087.15</v>
      </c>
      <c r="J14" s="19">
        <v>214403904</v>
      </c>
      <c r="K14" s="19">
        <v>80717472</v>
      </c>
      <c r="L14" s="19">
        <v>133686432</v>
      </c>
      <c r="M14" s="24">
        <f t="shared" si="0"/>
        <v>377764667.92472</v>
      </c>
      <c r="N14" s="24">
        <f t="shared" si="1"/>
        <v>189480148.77472</v>
      </c>
      <c r="O14" s="24">
        <f t="shared" si="2"/>
        <v>188284519.15</v>
      </c>
    </row>
    <row r="15" spans="1:15" s="2" customFormat="1" ht="12.75">
      <c r="A15" s="6" t="s">
        <v>5</v>
      </c>
      <c r="B15" s="11">
        <v>9444</v>
      </c>
      <c r="C15" s="11">
        <v>3896</v>
      </c>
      <c r="D15" s="11">
        <v>804</v>
      </c>
      <c r="E15" s="11">
        <v>5548</v>
      </c>
      <c r="F15" s="11">
        <v>272</v>
      </c>
      <c r="G15" s="16">
        <v>198987653.28464</v>
      </c>
      <c r="H15" s="16">
        <v>130985071.29463999</v>
      </c>
      <c r="I15" s="16">
        <v>68002581.99000001</v>
      </c>
      <c r="J15" s="19">
        <v>284226624</v>
      </c>
      <c r="K15" s="19">
        <v>117254016</v>
      </c>
      <c r="L15" s="19">
        <v>166972608</v>
      </c>
      <c r="M15" s="24">
        <f t="shared" si="0"/>
        <v>483214277.28464</v>
      </c>
      <c r="N15" s="24">
        <f t="shared" si="1"/>
        <v>248239087.29464</v>
      </c>
      <c r="O15" s="24">
        <f t="shared" si="2"/>
        <v>234975189.99</v>
      </c>
    </row>
    <row r="16" spans="1:15" s="2" customFormat="1" ht="12.75">
      <c r="A16" s="6" t="s">
        <v>4</v>
      </c>
      <c r="B16" s="11">
        <v>1961</v>
      </c>
      <c r="C16" s="11">
        <v>1347</v>
      </c>
      <c r="D16" s="11">
        <v>394</v>
      </c>
      <c r="E16" s="11">
        <v>614</v>
      </c>
      <c r="F16" s="11">
        <v>25</v>
      </c>
      <c r="G16" s="16">
        <v>59472812.29168</v>
      </c>
      <c r="H16" s="16">
        <v>51853072.29168</v>
      </c>
      <c r="I16" s="16">
        <v>7619740</v>
      </c>
      <c r="J16" s="19">
        <v>59018256</v>
      </c>
      <c r="K16" s="19">
        <v>40539312</v>
      </c>
      <c r="L16" s="19">
        <v>18478944</v>
      </c>
      <c r="M16" s="24">
        <f t="shared" si="0"/>
        <v>118491068.29168001</v>
      </c>
      <c r="N16" s="24">
        <f t="shared" si="1"/>
        <v>92392384.29168001</v>
      </c>
      <c r="O16" s="24">
        <f t="shared" si="2"/>
        <v>26098684</v>
      </c>
    </row>
    <row r="17" spans="1:15" s="2" customFormat="1" ht="12.75">
      <c r="A17" s="6" t="s">
        <v>3</v>
      </c>
      <c r="B17" s="11">
        <v>2721</v>
      </c>
      <c r="C17" s="11">
        <v>843</v>
      </c>
      <c r="D17" s="11">
        <v>222</v>
      </c>
      <c r="E17" s="11">
        <v>1878</v>
      </c>
      <c r="F17" s="11">
        <v>212</v>
      </c>
      <c r="G17" s="16">
        <v>56453410.0507576</v>
      </c>
      <c r="H17" s="16">
        <v>33235366.190757602</v>
      </c>
      <c r="I17" s="16">
        <v>23218043.86</v>
      </c>
      <c r="J17" s="19">
        <v>81891216</v>
      </c>
      <c r="K17" s="19">
        <v>25370928</v>
      </c>
      <c r="L17" s="19">
        <v>56520288</v>
      </c>
      <c r="M17" s="24">
        <f t="shared" si="0"/>
        <v>138344626.0507576</v>
      </c>
      <c r="N17" s="24">
        <f t="shared" si="1"/>
        <v>58606294.1907576</v>
      </c>
      <c r="O17" s="24">
        <f t="shared" si="2"/>
        <v>79738331.86</v>
      </c>
    </row>
    <row r="18" spans="1:15" s="2" customFormat="1" ht="12.75">
      <c r="A18" s="6" t="s">
        <v>2</v>
      </c>
      <c r="B18" s="11">
        <v>10590</v>
      </c>
      <c r="C18" s="11">
        <v>2911</v>
      </c>
      <c r="D18" s="11">
        <v>674</v>
      </c>
      <c r="E18" s="11">
        <v>7679</v>
      </c>
      <c r="F18" s="11">
        <v>403</v>
      </c>
      <c r="G18" s="16">
        <v>205244410.6394772</v>
      </c>
      <c r="H18" s="16">
        <v>111923322.0254772</v>
      </c>
      <c r="I18" s="16">
        <v>93321088.614</v>
      </c>
      <c r="J18" s="19">
        <v>318716640</v>
      </c>
      <c r="K18" s="19">
        <v>87609456</v>
      </c>
      <c r="L18" s="19">
        <v>231107184</v>
      </c>
      <c r="M18" s="24">
        <f t="shared" si="0"/>
        <v>523961050.6394772</v>
      </c>
      <c r="N18" s="24">
        <f t="shared" si="1"/>
        <v>199532778.0254772</v>
      </c>
      <c r="O18" s="24">
        <f t="shared" si="2"/>
        <v>324428272.61399996</v>
      </c>
    </row>
    <row r="19" spans="1:15" s="2" customFormat="1" ht="12.75">
      <c r="A19" s="6" t="s">
        <v>1</v>
      </c>
      <c r="B19" s="11">
        <v>3672</v>
      </c>
      <c r="C19" s="11">
        <v>1833</v>
      </c>
      <c r="D19" s="11">
        <v>345</v>
      </c>
      <c r="E19" s="11">
        <v>1839</v>
      </c>
      <c r="F19" s="11">
        <v>56</v>
      </c>
      <c r="G19" s="16">
        <v>96953508.87196</v>
      </c>
      <c r="H19" s="16">
        <v>74349403.89695999</v>
      </c>
      <c r="I19" s="16">
        <v>22604104.975000005</v>
      </c>
      <c r="J19" s="19">
        <v>110512512</v>
      </c>
      <c r="K19" s="19">
        <v>55165968</v>
      </c>
      <c r="L19" s="19">
        <v>55346544</v>
      </c>
      <c r="M19" s="24">
        <f t="shared" si="0"/>
        <v>207466020.87195998</v>
      </c>
      <c r="N19" s="24">
        <f t="shared" si="1"/>
        <v>129515371.89695999</v>
      </c>
      <c r="O19" s="24">
        <f t="shared" si="2"/>
        <v>77950648.97500001</v>
      </c>
    </row>
    <row r="20" spans="1:15" s="2" customFormat="1" ht="12.75">
      <c r="A20" s="6" t="s">
        <v>0</v>
      </c>
      <c r="B20" s="11">
        <v>87862</v>
      </c>
      <c r="C20" s="11">
        <v>40393</v>
      </c>
      <c r="D20" s="11">
        <v>9317</v>
      </c>
      <c r="E20" s="11">
        <v>47469</v>
      </c>
      <c r="F20" s="11">
        <v>1924</v>
      </c>
      <c r="G20" s="16">
        <v>2135780954.9331493</v>
      </c>
      <c r="H20" s="16">
        <v>1555886563.3381493</v>
      </c>
      <c r="I20" s="16">
        <v>579894391.5950001</v>
      </c>
      <c r="J20" s="19">
        <v>2644294752</v>
      </c>
      <c r="K20" s="19">
        <v>1215667728</v>
      </c>
      <c r="L20" s="19">
        <v>1428627024</v>
      </c>
      <c r="M20" s="24">
        <f t="shared" si="0"/>
        <v>4780075706.933149</v>
      </c>
      <c r="N20" s="24">
        <f t="shared" si="1"/>
        <v>2771554291.338149</v>
      </c>
      <c r="O20" s="24">
        <f t="shared" si="2"/>
        <v>2008521415.5950003</v>
      </c>
    </row>
  </sheetData>
  <sheetProtection/>
  <mergeCells count="4">
    <mergeCell ref="B2:F2"/>
    <mergeCell ref="G2:I2"/>
    <mergeCell ref="J2:L2"/>
    <mergeCell ref="M2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Dorota Gierej</cp:lastModifiedBy>
  <dcterms:created xsi:type="dcterms:W3CDTF">2023-04-24T09:07:40Z</dcterms:created>
  <dcterms:modified xsi:type="dcterms:W3CDTF">2023-04-24T10:19:18Z</dcterms:modified>
  <cp:category/>
  <cp:version/>
  <cp:contentType/>
  <cp:contentStatus/>
</cp:coreProperties>
</file>