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>
    <definedName name="_xlnm.Print_Area" localSheetId="0">'Arkusz1'!$A$1:$K$63</definedName>
  </definedNames>
  <calcPr fullCalcOnLoad="1"/>
</workbook>
</file>

<file path=xl/sharedStrings.xml><?xml version="1.0" encoding="utf-8"?>
<sst xmlns="http://schemas.openxmlformats.org/spreadsheetml/2006/main" count="110" uniqueCount="71">
  <si>
    <t>L.P</t>
  </si>
  <si>
    <t>Nazwa</t>
  </si>
  <si>
    <t>Założenia</t>
  </si>
  <si>
    <t>stawka VAT</t>
  </si>
  <si>
    <t>Wizytówka</t>
  </si>
  <si>
    <t xml:space="preserve">Obwoluta </t>
  </si>
  <si>
    <t xml:space="preserve">Dyplomy </t>
  </si>
  <si>
    <t>Legitymacja</t>
  </si>
  <si>
    <t>Koziołki / wizytówki na stół</t>
  </si>
  <si>
    <t>* grzebień plastikowy
* okładka przezroczysta - przód
* okładka kolor - plecy
* do 50 kartek</t>
  </si>
  <si>
    <t>* grzebień plastikowy
* okładka przezroczysta - przód
* okładka kolor - plecy
* do 100 kartek</t>
  </si>
  <si>
    <t>* grzebień plastikowy
* okładka przezroczysta - przód
* okładka kolor - plecy
* do 200 kartek</t>
  </si>
  <si>
    <t>Bindowanie</t>
  </si>
  <si>
    <t>Druk/Kopia</t>
  </si>
  <si>
    <t>format             A4 biały
papier             80g 
kolor               1+0</t>
  </si>
  <si>
    <t>format             A4 biały
papier             80g
kolor               1+1</t>
  </si>
  <si>
    <t>format             A4 biały
papier             80g
kolor               4+0</t>
  </si>
  <si>
    <t>format             A4 biały
papier             80g
kolor               4+4</t>
  </si>
  <si>
    <t>format             A4 biały
papier             160g 
kolor               1+0</t>
  </si>
  <si>
    <t>format             A4 biały
papier             160g 
kolor               1+1</t>
  </si>
  <si>
    <t>format             A4 biały
papier             160g
kolor               4+0</t>
  </si>
  <si>
    <t>format             A4 biały
papier             160g
kolor               4+4</t>
  </si>
  <si>
    <t>format             A4 biały
papier             300g
kolor               1+0</t>
  </si>
  <si>
    <t>format             A4 biały
papier             300g
kolor               1+1</t>
  </si>
  <si>
    <t>format             A4 biały
papier             300g
kolor               4+0</t>
  </si>
  <si>
    <t>format             A4 biały
papier             300g
kolor               4+4</t>
  </si>
  <si>
    <t>format             A3 biały
papier             80g
kolor               1+0</t>
  </si>
  <si>
    <t>format             A3 biały
papier             80g
kolor               1+1</t>
  </si>
  <si>
    <t>format             A3 biały
papier             80g
kolor               4+0</t>
  </si>
  <si>
    <t>format             A3 biały
papier             80g
kolor               4+4</t>
  </si>
  <si>
    <t>format             A3 biały
papier             280g
kolor               1+0</t>
  </si>
  <si>
    <t>format             A3 biały
papier             280g
kolor               1+1</t>
  </si>
  <si>
    <t>format             A3 biały
papier             280g
kolor               4+0</t>
  </si>
  <si>
    <t>format             A3 biały
papier             280g
kolor               4+4</t>
  </si>
  <si>
    <t>"standard"
 cena jednostkowa brutto za szt.</t>
  </si>
  <si>
    <t>"ekspres"
 cena jednostkowa brutto za szt.</t>
  </si>
  <si>
    <t>drukowanie/kopiowanie na papierze dostarczonym przez zamawiającego gramtura od 80 do 300 g format nie większy niż A3</t>
  </si>
  <si>
    <t>* listwa wsuwana
* okładka przezroczysta - przód
* okładka kolor - plecy Karton barwiony w masie 
* pow. 200 kartek</t>
  </si>
  <si>
    <t>* listwa wsuwana
* okładka przezroczysta - przód
* okładka kolor - plecy Karton barwiony w masie 
* do 200 kartek</t>
  </si>
  <si>
    <t>* listwa wsuwana
* okładka przezroczysta - przód
* okładka kolor - plecy Karton barwiony w masie 
* do 100 kartek</t>
  </si>
  <si>
    <t>* listwa wsuwana
* okładka przezroczysta - przód
* okładka kolor - plecy Karton barwiony w masie 
* do 50 kartek</t>
  </si>
  <si>
    <t>* listwa wsuwana
* okładka przezroczysta - przód
* okładka kolor - plecy Karton barwiony w masie 
* do 25 kartek</t>
  </si>
  <si>
    <t>* grzebień plastikowy
* okładka przezroczysta - przód
* okładka kolor - plecy Karton barwiony w masie 
* pow. 200 kartek</t>
  </si>
  <si>
    <t>* grzebień plastikowy
* okładka przezroczysta - przód
* okładka kolor - plecy Karton barwiony w masie 
* do 25 kartek</t>
  </si>
  <si>
    <t>szacowana ilość szt. w standardzie</t>
  </si>
  <si>
    <t>wartość brutto w standardzie</t>
  </si>
  <si>
    <t>szacowana ilość szt. w ekspresie</t>
  </si>
  <si>
    <t xml:space="preserve">format             A3
papier             280g obustronnie 
                              satynowy 
                              biały
papier MONDI Laser Color Copy
kolor               1+0
bigowanie      1x
skład </t>
  </si>
  <si>
    <t xml:space="preserve">format             A4
papier             300g obustronnie 
                               satynowy
                               biały
papier MONDI Laser Color Copy
kolor               4+0
skład </t>
  </si>
  <si>
    <t xml:space="preserve">format             140x100mm
papier             300g obustronnie 
                               satynowy
                               biały
papier MONDI Laser Color Copy
kolor               1+1
bigowanie      1x (70x100mm)
skład </t>
  </si>
  <si>
    <t>format             A4
papier             300g obustronnie 
                              satynowy 
                              biały
papier MONDI Laser Color Copy
kolor               1+0
Bigowanie     2x (90x90x30mm)
skład</t>
  </si>
  <si>
    <t>format             180x90
papier             300g obustronnie 
                              satynowy 
                              biały
papier MONDI Laser Color Copy
kolor               1+0
Bigowaie       1x (90x90mm)</t>
  </si>
  <si>
    <r>
      <t xml:space="preserve">                                                              </t>
    </r>
    <r>
      <rPr>
        <b/>
        <sz val="12"/>
        <rFont val="Arial"/>
        <family val="2"/>
      </rPr>
      <t xml:space="preserve">FORMULARZ OFERTOWY 
</t>
    </r>
    <r>
      <rPr>
        <sz val="10"/>
        <rFont val="Arial"/>
        <family val="0"/>
      </rPr>
      <t xml:space="preserve">
Nazwa Wykonawcy/Wykonawców: 
adres………..............................................................
NIP..........................................................................
Telefon.....................................................................
E-mail…………….…………………………………………
</t>
    </r>
  </si>
  <si>
    <t>Łączna wartość w standard</t>
  </si>
  <si>
    <t>Łączna wartość oferty ( stadnard + ekspres) wynosi:</t>
  </si>
  <si>
    <t>….……………..………………….</t>
  </si>
  <si>
    <t>• Zobowiązuję się do zawarcia umowy w terminie i miejscu wskazanym przez Zamawiającego</t>
  </si>
  <si>
    <t>(podpis, pieczątka wykonawcy                        
    lub osoby upoważnionej do złożenia oferty)</t>
  </si>
  <si>
    <t>wartość brutto w ekspresie</t>
  </si>
  <si>
    <t>Łączna wartość w ekspres</t>
  </si>
  <si>
    <r>
      <t xml:space="preserve">format             90x50mm
papier             350g obustronnie 
                              satynowy 
                              biały
papier MONDI Laser Color Copy
kolor               4+0
orzeł               czarny
</t>
    </r>
    <r>
      <rPr>
        <sz val="10"/>
        <rFont val="Arial"/>
        <family val="2"/>
      </rPr>
      <t>skład 
pakowanie       pudełko do 
                       wizytówek z
                       okienkiem</t>
    </r>
  </si>
  <si>
    <t>format             90x50mm
papier             350g obustronnie 
                              satynowy 
                              biały
papier MONDI Laser Color Copy
kolor               4+4
orzeł               czarny
skład 
pakowanie       pudełko do 
                       wizytówek z
                       okienkiem</t>
  </si>
  <si>
    <r>
      <t xml:space="preserve">format             90x50mm
papier             350g obustronnie 
                              satynowy 
                              biały
papier MONDI Laser Color Copy
kolor               1+0
orzeł               czarny
</t>
    </r>
    <r>
      <rPr>
        <sz val="10"/>
        <rFont val="Arial"/>
        <family val="2"/>
      </rPr>
      <t>skład 
pakowanie       pudełko do 
                       wizytówek z
                       okienkiem</t>
    </r>
  </si>
  <si>
    <t>format             90x50mm
papier             350g obustronnie 
                              satynowy 
                              biały
papier MONDI Laser Color Copy
kolor               1+1
orzeł               czarny
skład 
pakowanie       pudełko do 
                       wizytówek z
                       okienkiem</t>
  </si>
  <si>
    <t>format             90x50mm
papier             350g obustronnie 
                              satynowy
                              biały
papier MONDI Laser Color Copy
kolor               1+0
orzeł               tłoczony
skład 
pakowanie       pudełko do 
                       wizytówek z
                       okienkiem</t>
  </si>
  <si>
    <t>Okładki na dyplom</t>
  </si>
  <si>
    <t>* okładki sztywne skóropodobne na dyplom w kolorze bordo,
* format A4 z tłoczonym godłem w kolorze złotym i z napisem "Miniterstow Aktywów Państwowych",
* ozdobny złoty sznurek</t>
  </si>
  <si>
    <t>* okładki sztywne skóropodobne na dyplom w kolorze bordo,
* format A4 z tłoczonym godłem w kolorze złotym i z napisem "Wiceprezes Rady Ministrów Minister Aktywów Państwowych",
* ozdobny złoty sznurek</t>
  </si>
  <si>
    <t>Bloczki/notatniki</t>
  </si>
  <si>
    <t>format             A-5
papier             120g offset 
                              gładki 
                              biały
plecki             300 g karton
klejony od góry
kolor               4+0
kartek             50</t>
  </si>
  <si>
    <t>format             A-5
papier             120g offset 
                              gładki 
                              biały
plecki             300 g karton
klejony od góry
kolor               1+0
kartek             50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</si>
</sst>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  <numFmt numFmtId="172" formatCode="#,##0.000\ &quot;zł&quot;"/>
    <numFmt numFmtId="173" formatCode="#,##0.00\ &quot;zł&quot;"/>
    <numFmt numFmtId="174" formatCode="[$-415]d\ mmmm\ yyyy"/>
    <numFmt numFmtId="175" formatCode="#,##0.000\ [$PLN]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73" fontId="0" fillId="0" borderId="10" xfId="0" applyNumberFormat="1" applyBorder="1" applyAlignment="1" applyProtection="1">
      <alignment/>
      <protection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right" wrapText="1"/>
    </xf>
    <xf numFmtId="8" fontId="0" fillId="0" borderId="10" xfId="0" applyNumberForma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Alignment="1">
      <alignment horizontal="left" vertical="center" wrapText="1"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29">
      <selection activeCell="H46" sqref="H46"/>
    </sheetView>
  </sheetViews>
  <sheetFormatPr defaultColWidth="9.140625" defaultRowHeight="12.75"/>
  <cols>
    <col min="1" max="1" width="3.8515625" style="0" bestFit="1" customWidth="1"/>
    <col min="2" max="2" width="15.28125" style="0" customWidth="1"/>
    <col min="3" max="3" width="28.00390625" style="0" customWidth="1"/>
    <col min="4" max="4" width="12.28125" style="27" customWidth="1"/>
    <col min="5" max="5" width="6.8515625" style="0" customWidth="1"/>
    <col min="6" max="6" width="12.421875" style="0" customWidth="1"/>
    <col min="7" max="7" width="11.421875" style="0" customWidth="1"/>
    <col min="8" max="8" width="12.8515625" style="27" customWidth="1"/>
    <col min="9" max="9" width="8.00390625" style="0" customWidth="1"/>
    <col min="10" max="10" width="14.00390625" style="0" customWidth="1"/>
    <col min="11" max="11" width="12.00390625" style="0" customWidth="1"/>
    <col min="16" max="16" width="19.00390625" style="0" customWidth="1"/>
  </cols>
  <sheetData>
    <row r="1" spans="1:11" ht="12.75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ht="58.5" customHeight="1">
      <c r="A4" s="6" t="s">
        <v>0</v>
      </c>
      <c r="B4" s="6" t="s">
        <v>1</v>
      </c>
      <c r="C4" s="6" t="s">
        <v>2</v>
      </c>
      <c r="D4" s="4" t="s">
        <v>44</v>
      </c>
      <c r="E4" s="6" t="s">
        <v>3</v>
      </c>
      <c r="F4" s="6" t="s">
        <v>34</v>
      </c>
      <c r="G4" s="4" t="s">
        <v>45</v>
      </c>
      <c r="H4" s="4" t="s">
        <v>46</v>
      </c>
      <c r="I4" s="6" t="s">
        <v>3</v>
      </c>
      <c r="J4" s="6" t="s">
        <v>35</v>
      </c>
      <c r="K4" s="4" t="s">
        <v>58</v>
      </c>
    </row>
    <row r="5" spans="1:11" ht="153">
      <c r="A5" s="6">
        <v>1</v>
      </c>
      <c r="B5" s="2" t="s">
        <v>4</v>
      </c>
      <c r="C5" s="1" t="s">
        <v>62</v>
      </c>
      <c r="D5" s="24">
        <v>15000</v>
      </c>
      <c r="E5" s="18"/>
      <c r="F5" s="18"/>
      <c r="G5" s="19">
        <v>0</v>
      </c>
      <c r="H5" s="24">
        <v>5000</v>
      </c>
      <c r="I5" s="18"/>
      <c r="J5" s="18"/>
      <c r="K5" s="19">
        <v>0</v>
      </c>
    </row>
    <row r="6" spans="1:16" ht="172.5" customHeight="1">
      <c r="A6" s="2">
        <v>2</v>
      </c>
      <c r="B6" s="2" t="s">
        <v>4</v>
      </c>
      <c r="C6" s="1" t="s">
        <v>60</v>
      </c>
      <c r="D6" s="7">
        <v>15000</v>
      </c>
      <c r="E6" s="8"/>
      <c r="F6" s="12"/>
      <c r="G6" s="11">
        <f>D6*F6</f>
        <v>0</v>
      </c>
      <c r="H6" s="7">
        <v>5000</v>
      </c>
      <c r="I6" s="9"/>
      <c r="J6" s="12"/>
      <c r="K6" s="13">
        <f>H6*J6</f>
        <v>0</v>
      </c>
      <c r="P6" s="20"/>
    </row>
    <row r="7" spans="1:16" ht="172.5" customHeight="1">
      <c r="A7" s="2">
        <v>3</v>
      </c>
      <c r="B7" s="2" t="s">
        <v>4</v>
      </c>
      <c r="C7" s="21" t="s">
        <v>63</v>
      </c>
      <c r="D7" s="7">
        <v>8000</v>
      </c>
      <c r="E7" s="8"/>
      <c r="F7" s="12"/>
      <c r="G7" s="13">
        <f>D7*F7</f>
        <v>0</v>
      </c>
      <c r="H7" s="7">
        <v>200</v>
      </c>
      <c r="I7" s="9"/>
      <c r="J7" s="12"/>
      <c r="K7" s="13">
        <f>H7*J7</f>
        <v>0</v>
      </c>
      <c r="P7" s="20"/>
    </row>
    <row r="8" spans="1:11" ht="153">
      <c r="A8" s="2">
        <v>4</v>
      </c>
      <c r="B8" s="2" t="s">
        <v>4</v>
      </c>
      <c r="C8" s="1" t="s">
        <v>61</v>
      </c>
      <c r="D8" s="7">
        <v>8000</v>
      </c>
      <c r="E8" s="8"/>
      <c r="F8" s="12"/>
      <c r="G8" s="13">
        <f aca="true" t="shared" si="0" ref="G8:G49">D8*F8</f>
        <v>0</v>
      </c>
      <c r="H8" s="7">
        <v>200</v>
      </c>
      <c r="I8" s="9"/>
      <c r="J8" s="12"/>
      <c r="K8" s="13">
        <f aca="true" t="shared" si="1" ref="K8:K49">H8*J8</f>
        <v>0</v>
      </c>
    </row>
    <row r="9" spans="1:11" ht="153">
      <c r="A9" s="2">
        <v>5</v>
      </c>
      <c r="B9" s="2" t="s">
        <v>4</v>
      </c>
      <c r="C9" s="21" t="s">
        <v>64</v>
      </c>
      <c r="D9" s="7">
        <v>2600</v>
      </c>
      <c r="E9" s="8"/>
      <c r="F9" s="12"/>
      <c r="G9" s="13">
        <f t="shared" si="0"/>
        <v>0</v>
      </c>
      <c r="H9" s="7">
        <v>1000</v>
      </c>
      <c r="I9" s="9"/>
      <c r="J9" s="12"/>
      <c r="K9" s="13">
        <f t="shared" si="1"/>
        <v>0</v>
      </c>
    </row>
    <row r="10" spans="1:11" ht="126.75" customHeight="1">
      <c r="A10" s="2">
        <v>6</v>
      </c>
      <c r="B10" s="3" t="s">
        <v>5</v>
      </c>
      <c r="C10" s="1" t="s">
        <v>47</v>
      </c>
      <c r="D10" s="7">
        <v>6000</v>
      </c>
      <c r="E10" s="8"/>
      <c r="F10" s="12"/>
      <c r="G10" s="13">
        <f t="shared" si="0"/>
        <v>0</v>
      </c>
      <c r="H10" s="7">
        <v>800</v>
      </c>
      <c r="I10" s="9"/>
      <c r="J10" s="12"/>
      <c r="K10" s="13">
        <f t="shared" si="1"/>
        <v>0</v>
      </c>
    </row>
    <row r="11" spans="1:11" ht="102">
      <c r="A11" s="2">
        <v>7</v>
      </c>
      <c r="B11" s="3" t="s">
        <v>6</v>
      </c>
      <c r="C11" s="1" t="s">
        <v>48</v>
      </c>
      <c r="D11" s="7">
        <v>800</v>
      </c>
      <c r="E11" s="8"/>
      <c r="F11" s="12"/>
      <c r="G11" s="13">
        <f t="shared" si="0"/>
        <v>0</v>
      </c>
      <c r="H11" s="7">
        <v>200</v>
      </c>
      <c r="I11" s="9"/>
      <c r="J11" s="12"/>
      <c r="K11" s="13">
        <f t="shared" si="1"/>
        <v>0</v>
      </c>
    </row>
    <row r="12" spans="1:11" ht="114.75">
      <c r="A12" s="2">
        <v>8</v>
      </c>
      <c r="B12" s="3" t="s">
        <v>7</v>
      </c>
      <c r="C12" s="1" t="s">
        <v>49</v>
      </c>
      <c r="D12" s="7">
        <v>2000</v>
      </c>
      <c r="E12" s="8"/>
      <c r="F12" s="12"/>
      <c r="G12" s="13">
        <f t="shared" si="0"/>
        <v>0</v>
      </c>
      <c r="H12" s="7">
        <v>400</v>
      </c>
      <c r="I12" s="9"/>
      <c r="J12" s="12"/>
      <c r="K12" s="13">
        <f t="shared" si="1"/>
        <v>0</v>
      </c>
    </row>
    <row r="13" spans="1:11" ht="114.75">
      <c r="A13" s="2">
        <v>9</v>
      </c>
      <c r="B13" s="4" t="s">
        <v>8</v>
      </c>
      <c r="C13" s="1" t="s">
        <v>50</v>
      </c>
      <c r="D13" s="7">
        <v>200</v>
      </c>
      <c r="E13" s="8"/>
      <c r="F13" s="12"/>
      <c r="G13" s="13">
        <f t="shared" si="0"/>
        <v>0</v>
      </c>
      <c r="H13" s="7">
        <v>50</v>
      </c>
      <c r="I13" s="9"/>
      <c r="J13" s="12"/>
      <c r="K13" s="13">
        <f t="shared" si="1"/>
        <v>0</v>
      </c>
    </row>
    <row r="14" spans="1:11" ht="102">
      <c r="A14" s="2">
        <v>10</v>
      </c>
      <c r="B14" s="4" t="s">
        <v>8</v>
      </c>
      <c r="C14" s="1" t="s">
        <v>51</v>
      </c>
      <c r="D14" s="7">
        <v>190</v>
      </c>
      <c r="E14" s="8"/>
      <c r="F14" s="12"/>
      <c r="G14" s="13">
        <f t="shared" si="0"/>
        <v>0</v>
      </c>
      <c r="H14" s="7">
        <v>10</v>
      </c>
      <c r="I14" s="9"/>
      <c r="J14" s="12"/>
      <c r="K14" s="13">
        <f t="shared" si="1"/>
        <v>0</v>
      </c>
    </row>
    <row r="15" spans="1:11" ht="38.25">
      <c r="A15" s="2">
        <v>11</v>
      </c>
      <c r="B15" s="3" t="s">
        <v>13</v>
      </c>
      <c r="C15" s="1" t="s">
        <v>14</v>
      </c>
      <c r="D15" s="7">
        <v>2000</v>
      </c>
      <c r="E15" s="8"/>
      <c r="F15" s="12"/>
      <c r="G15" s="13">
        <f t="shared" si="0"/>
        <v>0</v>
      </c>
      <c r="H15" s="7">
        <v>500</v>
      </c>
      <c r="I15" s="9"/>
      <c r="J15" s="12"/>
      <c r="K15" s="13">
        <f t="shared" si="1"/>
        <v>0</v>
      </c>
    </row>
    <row r="16" spans="1:11" ht="38.25">
      <c r="A16" s="2">
        <v>12</v>
      </c>
      <c r="B16" s="3" t="s">
        <v>13</v>
      </c>
      <c r="C16" s="1" t="s">
        <v>15</v>
      </c>
      <c r="D16" s="7">
        <v>10000</v>
      </c>
      <c r="E16" s="8"/>
      <c r="F16" s="12"/>
      <c r="G16" s="13">
        <f t="shared" si="0"/>
        <v>0</v>
      </c>
      <c r="H16" s="7">
        <v>200</v>
      </c>
      <c r="I16" s="9"/>
      <c r="J16" s="12"/>
      <c r="K16" s="13">
        <f t="shared" si="1"/>
        <v>0</v>
      </c>
    </row>
    <row r="17" spans="1:11" ht="45" customHeight="1">
      <c r="A17" s="2">
        <v>13</v>
      </c>
      <c r="B17" s="3" t="s">
        <v>13</v>
      </c>
      <c r="C17" s="1" t="s">
        <v>16</v>
      </c>
      <c r="D17" s="7">
        <v>3000</v>
      </c>
      <c r="E17" s="8"/>
      <c r="F17" s="12"/>
      <c r="G17" s="13">
        <f t="shared" si="0"/>
        <v>0</v>
      </c>
      <c r="H17" s="7">
        <v>1000</v>
      </c>
      <c r="I17" s="9"/>
      <c r="J17" s="12"/>
      <c r="K17" s="13">
        <f t="shared" si="1"/>
        <v>0</v>
      </c>
    </row>
    <row r="18" spans="1:11" ht="38.25">
      <c r="A18" s="2">
        <v>14</v>
      </c>
      <c r="B18" s="3" t="s">
        <v>13</v>
      </c>
      <c r="C18" s="1" t="s">
        <v>17</v>
      </c>
      <c r="D18" s="7">
        <v>9500</v>
      </c>
      <c r="E18" s="8"/>
      <c r="F18" s="12"/>
      <c r="G18" s="13">
        <f t="shared" si="0"/>
        <v>0</v>
      </c>
      <c r="H18" s="7">
        <v>200</v>
      </c>
      <c r="I18" s="9"/>
      <c r="J18" s="12"/>
      <c r="K18" s="13">
        <f t="shared" si="1"/>
        <v>0</v>
      </c>
    </row>
    <row r="19" spans="1:11" ht="38.25">
      <c r="A19" s="2">
        <v>15</v>
      </c>
      <c r="B19" s="3" t="s">
        <v>13</v>
      </c>
      <c r="C19" s="1" t="s">
        <v>18</v>
      </c>
      <c r="D19" s="7">
        <v>100</v>
      </c>
      <c r="E19" s="8"/>
      <c r="F19" s="12"/>
      <c r="G19" s="13">
        <f t="shared" si="0"/>
        <v>0</v>
      </c>
      <c r="H19" s="7">
        <v>50</v>
      </c>
      <c r="I19" s="9"/>
      <c r="J19" s="12"/>
      <c r="K19" s="13">
        <f t="shared" si="1"/>
        <v>0</v>
      </c>
    </row>
    <row r="20" spans="1:11" ht="38.25">
      <c r="A20" s="2">
        <v>16</v>
      </c>
      <c r="B20" s="3" t="s">
        <v>13</v>
      </c>
      <c r="C20" s="1" t="s">
        <v>19</v>
      </c>
      <c r="D20" s="7">
        <v>100</v>
      </c>
      <c r="E20" s="8"/>
      <c r="F20" s="12"/>
      <c r="G20" s="13">
        <f t="shared" si="0"/>
        <v>0</v>
      </c>
      <c r="H20" s="7">
        <v>50</v>
      </c>
      <c r="I20" s="9"/>
      <c r="J20" s="12"/>
      <c r="K20" s="13">
        <f t="shared" si="1"/>
        <v>0</v>
      </c>
    </row>
    <row r="21" spans="1:11" ht="38.25">
      <c r="A21" s="2">
        <v>17</v>
      </c>
      <c r="B21" s="3" t="s">
        <v>13</v>
      </c>
      <c r="C21" s="1" t="s">
        <v>20</v>
      </c>
      <c r="D21" s="7">
        <v>100</v>
      </c>
      <c r="E21" s="8"/>
      <c r="F21" s="12"/>
      <c r="G21" s="13">
        <f t="shared" si="0"/>
        <v>0</v>
      </c>
      <c r="H21" s="7">
        <v>20</v>
      </c>
      <c r="I21" s="9"/>
      <c r="J21" s="12"/>
      <c r="K21" s="13">
        <f t="shared" si="1"/>
        <v>0</v>
      </c>
    </row>
    <row r="22" spans="1:11" ht="38.25">
      <c r="A22" s="2">
        <v>18</v>
      </c>
      <c r="B22" s="3" t="s">
        <v>13</v>
      </c>
      <c r="C22" s="1" t="s">
        <v>21</v>
      </c>
      <c r="D22" s="7">
        <v>100</v>
      </c>
      <c r="E22" s="8"/>
      <c r="F22" s="12"/>
      <c r="G22" s="13">
        <f t="shared" si="0"/>
        <v>0</v>
      </c>
      <c r="H22" s="7">
        <v>20</v>
      </c>
      <c r="I22" s="9"/>
      <c r="J22" s="12"/>
      <c r="K22" s="13">
        <f t="shared" si="1"/>
        <v>0</v>
      </c>
    </row>
    <row r="23" spans="1:11" ht="38.25">
      <c r="A23" s="2">
        <v>19</v>
      </c>
      <c r="B23" s="3" t="s">
        <v>13</v>
      </c>
      <c r="C23" s="1" t="s">
        <v>22</v>
      </c>
      <c r="D23" s="7">
        <v>1500</v>
      </c>
      <c r="E23" s="8"/>
      <c r="F23" s="12"/>
      <c r="G23" s="13">
        <f t="shared" si="0"/>
        <v>0</v>
      </c>
      <c r="H23" s="7">
        <v>50</v>
      </c>
      <c r="I23" s="9"/>
      <c r="J23" s="12"/>
      <c r="K23" s="13">
        <f t="shared" si="1"/>
        <v>0</v>
      </c>
    </row>
    <row r="24" spans="1:11" ht="38.25">
      <c r="A24" s="2">
        <v>20</v>
      </c>
      <c r="B24" s="3" t="s">
        <v>13</v>
      </c>
      <c r="C24" s="1" t="s">
        <v>23</v>
      </c>
      <c r="D24" s="7">
        <v>1500</v>
      </c>
      <c r="E24" s="8"/>
      <c r="F24" s="12"/>
      <c r="G24" s="13">
        <f t="shared" si="0"/>
        <v>0</v>
      </c>
      <c r="H24" s="7">
        <v>500</v>
      </c>
      <c r="I24" s="9"/>
      <c r="J24" s="12"/>
      <c r="K24" s="13">
        <f t="shared" si="1"/>
        <v>0</v>
      </c>
    </row>
    <row r="25" spans="1:11" ht="38.25">
      <c r="A25" s="2">
        <v>21</v>
      </c>
      <c r="B25" s="3" t="s">
        <v>13</v>
      </c>
      <c r="C25" s="1" t="s">
        <v>24</v>
      </c>
      <c r="D25" s="7">
        <v>450</v>
      </c>
      <c r="E25" s="8"/>
      <c r="F25" s="12"/>
      <c r="G25" s="13">
        <f t="shared" si="0"/>
        <v>0</v>
      </c>
      <c r="H25" s="7">
        <v>50</v>
      </c>
      <c r="I25" s="9"/>
      <c r="J25" s="12"/>
      <c r="K25" s="13">
        <f t="shared" si="1"/>
        <v>0</v>
      </c>
    </row>
    <row r="26" spans="1:11" ht="38.25">
      <c r="A26" s="2">
        <v>22</v>
      </c>
      <c r="B26" s="3" t="s">
        <v>13</v>
      </c>
      <c r="C26" s="1" t="s">
        <v>25</v>
      </c>
      <c r="D26" s="7">
        <v>350</v>
      </c>
      <c r="E26" s="8"/>
      <c r="F26" s="12"/>
      <c r="G26" s="13">
        <f t="shared" si="0"/>
        <v>0</v>
      </c>
      <c r="H26" s="7">
        <v>50</v>
      </c>
      <c r="I26" s="9"/>
      <c r="J26" s="12"/>
      <c r="K26" s="13">
        <f t="shared" si="1"/>
        <v>0</v>
      </c>
    </row>
    <row r="27" spans="1:11" ht="38.25">
      <c r="A27" s="2">
        <v>23</v>
      </c>
      <c r="B27" s="3" t="s">
        <v>13</v>
      </c>
      <c r="C27" s="1" t="s">
        <v>26</v>
      </c>
      <c r="D27" s="7">
        <v>800</v>
      </c>
      <c r="E27" s="8"/>
      <c r="F27" s="12"/>
      <c r="G27" s="13">
        <f t="shared" si="0"/>
        <v>0</v>
      </c>
      <c r="H27" s="7">
        <v>200</v>
      </c>
      <c r="I27" s="9"/>
      <c r="J27" s="12"/>
      <c r="K27" s="13">
        <f t="shared" si="1"/>
        <v>0</v>
      </c>
    </row>
    <row r="28" spans="1:11" ht="38.25">
      <c r="A28" s="2">
        <v>24</v>
      </c>
      <c r="B28" s="3" t="s">
        <v>13</v>
      </c>
      <c r="C28" s="1" t="s">
        <v>27</v>
      </c>
      <c r="D28" s="7">
        <v>450</v>
      </c>
      <c r="E28" s="8"/>
      <c r="F28" s="12"/>
      <c r="G28" s="13">
        <f t="shared" si="0"/>
        <v>0</v>
      </c>
      <c r="H28" s="7">
        <v>50</v>
      </c>
      <c r="I28" s="9"/>
      <c r="J28" s="12"/>
      <c r="K28" s="13">
        <f t="shared" si="1"/>
        <v>0</v>
      </c>
    </row>
    <row r="29" spans="1:11" ht="38.25">
      <c r="A29" s="2">
        <v>25</v>
      </c>
      <c r="B29" s="3" t="s">
        <v>13</v>
      </c>
      <c r="C29" s="1" t="s">
        <v>28</v>
      </c>
      <c r="D29" s="7">
        <v>150</v>
      </c>
      <c r="E29" s="8"/>
      <c r="F29" s="12"/>
      <c r="G29" s="13">
        <f t="shared" si="0"/>
        <v>0</v>
      </c>
      <c r="H29" s="7">
        <v>50</v>
      </c>
      <c r="I29" s="9"/>
      <c r="J29" s="12"/>
      <c r="K29" s="13">
        <f t="shared" si="1"/>
        <v>0</v>
      </c>
    </row>
    <row r="30" spans="1:11" ht="38.25">
      <c r="A30" s="2">
        <v>26</v>
      </c>
      <c r="B30" s="3" t="s">
        <v>13</v>
      </c>
      <c r="C30" s="1" t="s">
        <v>29</v>
      </c>
      <c r="D30" s="7">
        <v>150</v>
      </c>
      <c r="E30" s="8"/>
      <c r="F30" s="12"/>
      <c r="G30" s="13">
        <f t="shared" si="0"/>
        <v>0</v>
      </c>
      <c r="H30" s="7">
        <v>50</v>
      </c>
      <c r="I30" s="9"/>
      <c r="J30" s="12"/>
      <c r="K30" s="13">
        <f t="shared" si="1"/>
        <v>0</v>
      </c>
    </row>
    <row r="31" spans="1:11" ht="38.25">
      <c r="A31" s="2">
        <v>27</v>
      </c>
      <c r="B31" s="3" t="s">
        <v>13</v>
      </c>
      <c r="C31" s="1" t="s">
        <v>30</v>
      </c>
      <c r="D31" s="7">
        <v>450</v>
      </c>
      <c r="E31" s="8"/>
      <c r="F31" s="12"/>
      <c r="G31" s="13">
        <f t="shared" si="0"/>
        <v>0</v>
      </c>
      <c r="H31" s="7">
        <v>50</v>
      </c>
      <c r="I31" s="9"/>
      <c r="J31" s="12"/>
      <c r="K31" s="13">
        <f t="shared" si="1"/>
        <v>0</v>
      </c>
    </row>
    <row r="32" spans="1:11" ht="38.25">
      <c r="A32" s="2">
        <v>28</v>
      </c>
      <c r="B32" s="3" t="s">
        <v>13</v>
      </c>
      <c r="C32" s="1" t="s">
        <v>31</v>
      </c>
      <c r="D32" s="7">
        <v>150</v>
      </c>
      <c r="E32" s="8"/>
      <c r="F32" s="12"/>
      <c r="G32" s="13">
        <f t="shared" si="0"/>
        <v>0</v>
      </c>
      <c r="H32" s="7">
        <v>50</v>
      </c>
      <c r="I32" s="9"/>
      <c r="J32" s="12"/>
      <c r="K32" s="13">
        <f t="shared" si="1"/>
        <v>0</v>
      </c>
    </row>
    <row r="33" spans="1:11" ht="38.25">
      <c r="A33" s="2">
        <v>29</v>
      </c>
      <c r="B33" s="3" t="s">
        <v>13</v>
      </c>
      <c r="C33" s="1" t="s">
        <v>32</v>
      </c>
      <c r="D33" s="7">
        <v>150</v>
      </c>
      <c r="E33" s="8"/>
      <c r="F33" s="12"/>
      <c r="G33" s="13">
        <f t="shared" si="0"/>
        <v>0</v>
      </c>
      <c r="H33" s="7">
        <v>25</v>
      </c>
      <c r="I33" s="9"/>
      <c r="J33" s="12"/>
      <c r="K33" s="13">
        <f t="shared" si="1"/>
        <v>0</v>
      </c>
    </row>
    <row r="34" spans="1:11" ht="38.25">
      <c r="A34" s="2">
        <v>30</v>
      </c>
      <c r="B34" s="3" t="s">
        <v>13</v>
      </c>
      <c r="C34" s="1" t="s">
        <v>33</v>
      </c>
      <c r="D34" s="7">
        <v>150</v>
      </c>
      <c r="E34" s="8"/>
      <c r="F34" s="12"/>
      <c r="G34" s="13">
        <f t="shared" si="0"/>
        <v>0</v>
      </c>
      <c r="H34" s="7">
        <v>25</v>
      </c>
      <c r="I34" s="9"/>
      <c r="J34" s="12"/>
      <c r="K34" s="13">
        <f t="shared" si="1"/>
        <v>0</v>
      </c>
    </row>
    <row r="35" spans="1:11" ht="63.75">
      <c r="A35" s="2">
        <v>31</v>
      </c>
      <c r="B35" s="3" t="s">
        <v>13</v>
      </c>
      <c r="C35" s="1" t="s">
        <v>36</v>
      </c>
      <c r="D35" s="7">
        <v>250</v>
      </c>
      <c r="E35" s="8"/>
      <c r="F35" s="12"/>
      <c r="G35" s="13">
        <f t="shared" si="0"/>
        <v>0</v>
      </c>
      <c r="H35" s="7">
        <v>50</v>
      </c>
      <c r="I35" s="9"/>
      <c r="J35" s="12"/>
      <c r="K35" s="13">
        <f t="shared" si="1"/>
        <v>0</v>
      </c>
    </row>
    <row r="36" spans="1:11" ht="63.75">
      <c r="A36" s="2">
        <v>32</v>
      </c>
      <c r="B36" s="4" t="s">
        <v>12</v>
      </c>
      <c r="C36" s="5" t="s">
        <v>43</v>
      </c>
      <c r="D36" s="7">
        <v>250</v>
      </c>
      <c r="E36" s="8"/>
      <c r="F36" s="12"/>
      <c r="G36" s="13">
        <f t="shared" si="0"/>
        <v>0</v>
      </c>
      <c r="H36" s="7">
        <v>50</v>
      </c>
      <c r="I36" s="9"/>
      <c r="J36" s="12"/>
      <c r="K36" s="13">
        <f t="shared" si="1"/>
        <v>0</v>
      </c>
    </row>
    <row r="37" spans="1:11" ht="51">
      <c r="A37" s="2">
        <v>33</v>
      </c>
      <c r="B37" s="4" t="s">
        <v>12</v>
      </c>
      <c r="C37" s="5" t="s">
        <v>9</v>
      </c>
      <c r="D37" s="7">
        <v>95</v>
      </c>
      <c r="E37" s="8"/>
      <c r="F37" s="12"/>
      <c r="G37" s="13">
        <f t="shared" si="0"/>
        <v>0</v>
      </c>
      <c r="H37" s="7">
        <v>5</v>
      </c>
      <c r="I37" s="9"/>
      <c r="J37" s="12"/>
      <c r="K37" s="13">
        <f t="shared" si="1"/>
        <v>0</v>
      </c>
    </row>
    <row r="38" spans="1:11" ht="51">
      <c r="A38" s="2">
        <v>34</v>
      </c>
      <c r="B38" s="4" t="s">
        <v>12</v>
      </c>
      <c r="C38" s="5" t="s">
        <v>10</v>
      </c>
      <c r="D38" s="7">
        <v>45</v>
      </c>
      <c r="E38" s="8"/>
      <c r="F38" s="12"/>
      <c r="G38" s="13">
        <f t="shared" si="0"/>
        <v>0</v>
      </c>
      <c r="H38" s="7">
        <v>5</v>
      </c>
      <c r="I38" s="9"/>
      <c r="J38" s="12"/>
      <c r="K38" s="13">
        <f t="shared" si="1"/>
        <v>0</v>
      </c>
    </row>
    <row r="39" spans="1:11" ht="51">
      <c r="A39" s="2">
        <v>35</v>
      </c>
      <c r="B39" s="4" t="s">
        <v>12</v>
      </c>
      <c r="C39" s="5" t="s">
        <v>11</v>
      </c>
      <c r="D39" s="7">
        <v>80</v>
      </c>
      <c r="E39" s="8"/>
      <c r="F39" s="12"/>
      <c r="G39" s="13">
        <f t="shared" si="0"/>
        <v>0</v>
      </c>
      <c r="H39" s="7">
        <v>20</v>
      </c>
      <c r="I39" s="9"/>
      <c r="J39" s="12"/>
      <c r="K39" s="13">
        <f t="shared" si="1"/>
        <v>0</v>
      </c>
    </row>
    <row r="40" spans="1:11" ht="63.75">
      <c r="A40" s="2">
        <v>36</v>
      </c>
      <c r="B40" s="4" t="s">
        <v>12</v>
      </c>
      <c r="C40" s="5" t="s">
        <v>42</v>
      </c>
      <c r="D40" s="7">
        <v>14</v>
      </c>
      <c r="E40" s="8"/>
      <c r="F40" s="12"/>
      <c r="G40" s="13">
        <f t="shared" si="0"/>
        <v>0</v>
      </c>
      <c r="H40" s="7">
        <v>1</v>
      </c>
      <c r="I40" s="9"/>
      <c r="J40" s="12"/>
      <c r="K40" s="13">
        <f t="shared" si="1"/>
        <v>0</v>
      </c>
    </row>
    <row r="41" spans="1:11" ht="63.75">
      <c r="A41" s="2">
        <v>37</v>
      </c>
      <c r="B41" s="4" t="s">
        <v>12</v>
      </c>
      <c r="C41" s="5" t="s">
        <v>41</v>
      </c>
      <c r="D41" s="7">
        <v>142</v>
      </c>
      <c r="E41" s="8"/>
      <c r="F41" s="12"/>
      <c r="G41" s="13">
        <f t="shared" si="0"/>
        <v>0</v>
      </c>
      <c r="H41" s="7">
        <v>8</v>
      </c>
      <c r="I41" s="9"/>
      <c r="J41" s="12"/>
      <c r="K41" s="13">
        <f t="shared" si="1"/>
        <v>0</v>
      </c>
    </row>
    <row r="42" spans="1:11" ht="63.75">
      <c r="A42" s="2">
        <v>38</v>
      </c>
      <c r="B42" s="4" t="s">
        <v>12</v>
      </c>
      <c r="C42" s="5" t="s">
        <v>40</v>
      </c>
      <c r="D42" s="7">
        <v>95</v>
      </c>
      <c r="E42" s="8"/>
      <c r="F42" s="12"/>
      <c r="G42" s="13">
        <f t="shared" si="0"/>
        <v>0</v>
      </c>
      <c r="H42" s="7">
        <v>5</v>
      </c>
      <c r="I42" s="9"/>
      <c r="J42" s="12"/>
      <c r="K42" s="13">
        <f t="shared" si="1"/>
        <v>0</v>
      </c>
    </row>
    <row r="43" spans="1:11" ht="63.75">
      <c r="A43" s="2">
        <v>39</v>
      </c>
      <c r="B43" s="4" t="s">
        <v>12</v>
      </c>
      <c r="C43" s="5" t="s">
        <v>39</v>
      </c>
      <c r="D43" s="7">
        <v>45</v>
      </c>
      <c r="E43" s="8"/>
      <c r="F43" s="12"/>
      <c r="G43" s="13">
        <f t="shared" si="0"/>
        <v>0</v>
      </c>
      <c r="H43" s="7">
        <v>5</v>
      </c>
      <c r="I43" s="9"/>
      <c r="J43" s="12"/>
      <c r="K43" s="13">
        <f t="shared" si="1"/>
        <v>0</v>
      </c>
    </row>
    <row r="44" spans="1:11" ht="63.75">
      <c r="A44" s="2">
        <v>40</v>
      </c>
      <c r="B44" s="4" t="s">
        <v>12</v>
      </c>
      <c r="C44" s="5" t="s">
        <v>38</v>
      </c>
      <c r="D44" s="7">
        <v>60</v>
      </c>
      <c r="E44" s="8"/>
      <c r="F44" s="12"/>
      <c r="G44" s="13">
        <f t="shared" si="0"/>
        <v>0</v>
      </c>
      <c r="H44" s="7">
        <v>10</v>
      </c>
      <c r="I44" s="9"/>
      <c r="J44" s="12"/>
      <c r="K44" s="13">
        <f t="shared" si="1"/>
        <v>0</v>
      </c>
    </row>
    <row r="45" spans="1:11" ht="63.75">
      <c r="A45" s="2">
        <v>41</v>
      </c>
      <c r="B45" s="4" t="s">
        <v>12</v>
      </c>
      <c r="C45" s="5" t="s">
        <v>37</v>
      </c>
      <c r="D45" s="7">
        <v>14</v>
      </c>
      <c r="E45" s="8"/>
      <c r="F45" s="12"/>
      <c r="G45" s="13">
        <f>D45*F45</f>
        <v>0</v>
      </c>
      <c r="H45" s="28">
        <v>1</v>
      </c>
      <c r="I45" s="14"/>
      <c r="J45" s="15"/>
      <c r="K45" s="13">
        <f>H45*J45</f>
        <v>0</v>
      </c>
    </row>
    <row r="46" spans="1:11" ht="102.75" customHeight="1">
      <c r="A46" s="2">
        <v>42</v>
      </c>
      <c r="B46" s="23" t="s">
        <v>65</v>
      </c>
      <c r="C46" s="22" t="s">
        <v>66</v>
      </c>
      <c r="D46" s="7">
        <v>600</v>
      </c>
      <c r="E46" s="8"/>
      <c r="F46" s="12"/>
      <c r="G46" s="13">
        <f>D46*F46</f>
        <v>0</v>
      </c>
      <c r="H46" s="28">
        <v>200</v>
      </c>
      <c r="I46" s="14"/>
      <c r="J46" s="15"/>
      <c r="K46" s="13">
        <f>H46*J46</f>
        <v>0</v>
      </c>
    </row>
    <row r="47" spans="1:11" ht="102.75" customHeight="1">
      <c r="A47" s="2">
        <v>43</v>
      </c>
      <c r="B47" s="23" t="s">
        <v>65</v>
      </c>
      <c r="C47" s="22" t="s">
        <v>67</v>
      </c>
      <c r="D47" s="7">
        <v>600</v>
      </c>
      <c r="E47" s="8"/>
      <c r="F47" s="12"/>
      <c r="G47" s="13">
        <f>D47*F47</f>
        <v>0</v>
      </c>
      <c r="H47" s="28">
        <v>200</v>
      </c>
      <c r="I47" s="14"/>
      <c r="J47" s="15"/>
      <c r="K47" s="13">
        <f>H47*J47</f>
        <v>0</v>
      </c>
    </row>
    <row r="48" spans="1:11" ht="102.75" customHeight="1">
      <c r="A48" s="2">
        <v>44</v>
      </c>
      <c r="B48" s="23" t="s">
        <v>68</v>
      </c>
      <c r="C48" s="21" t="s">
        <v>70</v>
      </c>
      <c r="D48" s="7">
        <v>150</v>
      </c>
      <c r="E48" s="8"/>
      <c r="F48" s="12"/>
      <c r="G48" s="13">
        <f>D48*F48</f>
        <v>0</v>
      </c>
      <c r="H48" s="28">
        <v>50</v>
      </c>
      <c r="I48" s="14"/>
      <c r="J48" s="15"/>
      <c r="K48" s="13">
        <f>H48*J48</f>
        <v>0</v>
      </c>
    </row>
    <row r="49" spans="1:11" ht="116.25" customHeight="1">
      <c r="A49" s="2">
        <v>45</v>
      </c>
      <c r="B49" s="23" t="s">
        <v>68</v>
      </c>
      <c r="C49" s="21" t="s">
        <v>69</v>
      </c>
      <c r="D49" s="7">
        <v>150</v>
      </c>
      <c r="E49" s="8"/>
      <c r="F49" s="12"/>
      <c r="G49" s="13">
        <f t="shared" si="0"/>
        <v>0</v>
      </c>
      <c r="H49" s="28">
        <v>50</v>
      </c>
      <c r="I49" s="14"/>
      <c r="J49" s="15"/>
      <c r="K49" s="13">
        <f t="shared" si="1"/>
        <v>0</v>
      </c>
    </row>
    <row r="50" spans="4:11" ht="12.75">
      <c r="D50" s="30" t="s">
        <v>53</v>
      </c>
      <c r="E50" s="30"/>
      <c r="F50" s="31"/>
      <c r="G50" s="35">
        <f>SUM(G6:G49)</f>
        <v>0</v>
      </c>
      <c r="H50" s="30" t="s">
        <v>59</v>
      </c>
      <c r="I50" s="30"/>
      <c r="J50" s="31"/>
      <c r="K50" s="36">
        <f>SUM(K6:K49)</f>
        <v>0</v>
      </c>
    </row>
    <row r="51" spans="4:11" ht="12.75">
      <c r="D51" s="32"/>
      <c r="E51" s="32"/>
      <c r="F51" s="33"/>
      <c r="G51" s="35"/>
      <c r="H51" s="32"/>
      <c r="I51" s="32"/>
      <c r="J51" s="33"/>
      <c r="K51" s="37"/>
    </row>
    <row r="55" spans="1:7" ht="12.75">
      <c r="A55" s="38" t="s">
        <v>54</v>
      </c>
      <c r="B55" s="38"/>
      <c r="C55" s="38"/>
      <c r="D55" s="38"/>
      <c r="E55" s="39">
        <f>G50+K50</f>
        <v>0</v>
      </c>
      <c r="F55" s="39"/>
      <c r="G55" s="17"/>
    </row>
    <row r="56" ht="12.75">
      <c r="D56" s="25"/>
    </row>
    <row r="57" spans="1:11" ht="12.75" customHeight="1">
      <c r="A57" t="s">
        <v>56</v>
      </c>
      <c r="B57" s="16"/>
      <c r="C57" s="16"/>
      <c r="D57" s="26"/>
      <c r="E57" s="16"/>
      <c r="F57" s="16"/>
      <c r="G57" s="16"/>
      <c r="H57" s="26"/>
      <c r="I57" s="16"/>
      <c r="J57" s="16"/>
      <c r="K57" s="16"/>
    </row>
    <row r="58" spans="1:11" ht="12.75">
      <c r="A58" s="16"/>
      <c r="B58" s="16"/>
      <c r="C58" s="16"/>
      <c r="D58" s="26"/>
      <c r="E58" s="16"/>
      <c r="F58" s="16"/>
      <c r="G58" s="16"/>
      <c r="H58" s="26"/>
      <c r="I58" s="16"/>
      <c r="J58" s="16"/>
      <c r="K58" s="16"/>
    </row>
    <row r="59" spans="1:11" ht="12.75">
      <c r="A59" s="16"/>
      <c r="B59" s="16"/>
      <c r="C59" s="16"/>
      <c r="D59" s="26"/>
      <c r="E59" s="16"/>
      <c r="F59" s="16"/>
      <c r="G59" s="16"/>
      <c r="H59" s="26"/>
      <c r="I59" s="16"/>
      <c r="J59" s="16"/>
      <c r="K59" s="16"/>
    </row>
    <row r="60" spans="1:11" ht="12.75">
      <c r="A60" s="16"/>
      <c r="B60" s="16"/>
      <c r="C60" s="16"/>
      <c r="D60" s="26"/>
      <c r="E60" s="16"/>
      <c r="F60" s="16"/>
      <c r="G60" s="16"/>
      <c r="H60" s="26"/>
      <c r="I60" s="16"/>
      <c r="J60" s="16"/>
      <c r="K60" s="16"/>
    </row>
    <row r="61" spans="1:11" ht="12.75">
      <c r="A61" s="16"/>
      <c r="B61" s="16"/>
      <c r="C61" s="16"/>
      <c r="D61" s="26"/>
      <c r="E61" s="16"/>
      <c r="F61" s="16"/>
      <c r="G61" s="16"/>
      <c r="H61" s="26"/>
      <c r="I61" s="16"/>
      <c r="J61" s="16"/>
      <c r="K61" s="16"/>
    </row>
    <row r="62" spans="1:11" ht="12.75">
      <c r="A62" s="16"/>
      <c r="B62" s="16"/>
      <c r="D62" s="26"/>
      <c r="E62" s="16"/>
      <c r="F62" t="s">
        <v>55</v>
      </c>
      <c r="G62" t="s">
        <v>55</v>
      </c>
      <c r="H62" s="27" t="s">
        <v>55</v>
      </c>
      <c r="I62" s="16"/>
      <c r="J62" s="16"/>
      <c r="K62" s="16"/>
    </row>
    <row r="63" spans="1:11" ht="43.5" customHeight="1">
      <c r="A63" s="16"/>
      <c r="B63" s="16"/>
      <c r="C63" s="10"/>
      <c r="D63" s="26"/>
      <c r="E63" s="16"/>
      <c r="F63" s="34" t="s">
        <v>57</v>
      </c>
      <c r="G63" s="34"/>
      <c r="H63" s="34"/>
      <c r="I63" s="16"/>
      <c r="J63" s="16"/>
      <c r="K63" s="16"/>
    </row>
    <row r="64" spans="1:11" ht="12.75">
      <c r="A64" s="16"/>
      <c r="B64" s="16"/>
      <c r="C64" s="16"/>
      <c r="D64" s="26"/>
      <c r="E64" s="16"/>
      <c r="F64" s="16"/>
      <c r="G64" s="16"/>
      <c r="H64" s="26"/>
      <c r="I64" s="16"/>
      <c r="J64" s="16"/>
      <c r="K64" s="16"/>
    </row>
    <row r="65" spans="1:11" ht="12.75">
      <c r="A65" s="16"/>
      <c r="B65" s="16"/>
      <c r="C65" s="16"/>
      <c r="D65" s="26"/>
      <c r="E65" s="16"/>
      <c r="F65" s="16"/>
      <c r="G65" s="16"/>
      <c r="H65" s="26"/>
      <c r="I65" s="16"/>
      <c r="J65" s="16"/>
      <c r="K65" s="16"/>
    </row>
    <row r="66" spans="1:11" ht="12.75">
      <c r="A66" s="16"/>
      <c r="B66" s="16"/>
      <c r="C66" s="16"/>
      <c r="D66" s="26"/>
      <c r="E66" s="16"/>
      <c r="F66" s="16"/>
      <c r="G66" s="16"/>
      <c r="H66" s="26"/>
      <c r="I66" s="16"/>
      <c r="J66" s="16"/>
      <c r="K66" s="16"/>
    </row>
    <row r="67" spans="1:11" ht="12.75">
      <c r="A67" s="16"/>
      <c r="B67" s="16"/>
      <c r="C67" s="16"/>
      <c r="D67" s="26"/>
      <c r="E67" s="16"/>
      <c r="F67" s="16"/>
      <c r="G67" s="16"/>
      <c r="H67" s="26"/>
      <c r="I67" s="16"/>
      <c r="J67" s="16"/>
      <c r="K67" s="16"/>
    </row>
    <row r="68" spans="1:11" ht="12.75">
      <c r="A68" s="16"/>
      <c r="B68" s="16"/>
      <c r="C68" s="16"/>
      <c r="D68" s="26"/>
      <c r="E68" s="16"/>
      <c r="F68" s="16"/>
      <c r="G68" s="16"/>
      <c r="H68" s="26"/>
      <c r="I68" s="16"/>
      <c r="J68" s="16"/>
      <c r="K68" s="16"/>
    </row>
    <row r="69" spans="1:11" ht="12.75">
      <c r="A69" s="16"/>
      <c r="B69" s="16"/>
      <c r="C69" s="16"/>
      <c r="D69" s="26"/>
      <c r="E69" s="16"/>
      <c r="F69" s="16"/>
      <c r="G69" s="16"/>
      <c r="H69" s="26"/>
      <c r="I69" s="16"/>
      <c r="J69" s="16"/>
      <c r="K69" s="16"/>
    </row>
  </sheetData>
  <sheetProtection formatCells="0" formatColumns="0" formatRows="0" insertColumns="0" insertRows="0" insertHyperlinks="0" deleteColumns="0" deleteRows="0" sort="0" autoFilter="0" pivotTables="0"/>
  <protectedRanges>
    <protectedRange sqref="J6:J49" name="ekspres"/>
    <protectedRange sqref="I6:I49" name="vat2"/>
    <protectedRange sqref="F6:F49" name="standart"/>
    <protectedRange sqref="E6:E49" name="vat1"/>
  </protectedRanges>
  <mergeCells count="8">
    <mergeCell ref="A1:K2"/>
    <mergeCell ref="D50:F51"/>
    <mergeCell ref="H50:J51"/>
    <mergeCell ref="F63:H63"/>
    <mergeCell ref="G50:G51"/>
    <mergeCell ref="K50:K51"/>
    <mergeCell ref="A55:D55"/>
    <mergeCell ref="E55:F55"/>
  </mergeCells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Klakowicz Przemyslaw</dc:creator>
  <cp:keywords/>
  <dc:description/>
  <cp:lastModifiedBy>Ajdys Edyta</cp:lastModifiedBy>
  <cp:lastPrinted>2019-05-30T10:02:03Z</cp:lastPrinted>
  <dcterms:created xsi:type="dcterms:W3CDTF">2019-05-23T08:17:30Z</dcterms:created>
  <dcterms:modified xsi:type="dcterms:W3CDTF">2020-02-07T07:50:38Z</dcterms:modified>
  <cp:category/>
  <cp:version/>
  <cp:contentType/>
  <cp:contentStatus/>
</cp:coreProperties>
</file>