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13_ncr:1_{68D71CE2-6FE7-4FDF-9BCE-0F5983F7227B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5" i="1" s="1"/>
  <c r="H16" i="1" s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<sst xmlns="http://schemas.openxmlformats.org/spreadsheetml/2006/main" count="71" uniqueCount="46">
  <si>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</si>
  <si>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</si>
  <si>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</si>
  <si>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</si>
  <si>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</si>
  <si>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</si>
  <si>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</si>
  <si>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</si>
  <si>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</si>
  <si>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</si>
  <si>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</si>
  <si>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</si>
  <si>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</si>
  <si>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</si>
  <si>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</si>
  <si>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</si>
  <si>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DRZWI ZEWNĘTRZNYCH</t>
  </si>
  <si>
    <t>KNR-W 4-01 1216-01_x000D_
analogia</t>
  </si>
  <si>
    <t/>
  </si>
  <si>
    <t>Zabezpieczenie podłóg folią</t>
  </si>
  <si>
    <t>m2</t>
  </si>
  <si>
    <t>KNR 4-01 0354-08</t>
  </si>
  <si>
    <t>Wykucie z muru ościeżnic stalowych o powierzchni ponad 2 m2</t>
  </si>
  <si>
    <t>KNR 0-19 0928-12_x000D_
analogia</t>
  </si>
  <si>
    <t>Demontaż starych drzwi zewnętrznych i montaż nowych drzwi wraz z naświetlem. Drzwi 0,92x2,10, naświetlen 0,92*0,35. Współczynnik przenikania ciepła Umax &lt; 1,3 W/m2K. R=1,5</t>
  </si>
  <si>
    <t>KNR 4-01 0711-02</t>
  </si>
  <si>
    <t>Uzupełnienie tynków zwykłych wewnętrznych kat. III z za- prawy cementowo-wapiennej na ścianach na podłożu z cegły, pustaków ceramicznych, gazo- i pianobetonów (do 2 m2 w 1 miejscu)</t>
  </si>
  <si>
    <t>KNR 4-01 0726-02</t>
  </si>
  <si>
    <t>Uzupełnienie tynków zewnętrznych zwykłych kat. III o pod- m2 łożach z cegły, pustaków ceramicznych, gazo-i pianobeto- nów ( do 2 m2 w 1 miejscu )</t>
  </si>
  <si>
    <t>NNRNKB 202 1134-02</t>
  </si>
  <si>
    <t>(z.VII) Gruntowanie podłoży preparatami wzmacniającymii powierzchnie pionowe</t>
  </si>
  <si>
    <t>m- 2</t>
  </si>
  <si>
    <t>NNRNKB 202 2013-01</t>
  </si>
  <si>
    <t>(z.X) Gładzie gipsowe gr. 3 mm jednowarstwowe na ścia- nach na podłożu z tynku w pomieszczeniach o pow. podło- gi ponad 5 m2 - miejsca za boazerią</t>
  </si>
  <si>
    <t>KNR 4-01 1204-02</t>
  </si>
  <si>
    <t>Dwukrotne malowanie farbami tynków wewnętrznych ścianm2</t>
  </si>
  <si>
    <t>9</t>
  </si>
  <si>
    <t>KNR 0-23 0931-04</t>
  </si>
  <si>
    <t>Wyprawa elewacyjna cienkowarstwowa z tynku mineralne- m2 go gr. 2 mm wykonana ręcznie na uprzednio przygotowa- nym podłożu - pas wokół otworun drzwiowego o szerokości 25 cm</t>
  </si>
  <si>
    <t>10</t>
  </si>
  <si>
    <t>_x000D_
kalk. własna</t>
  </si>
  <si>
    <t>Wywóz i utylizacja starych drzwi zewnętrznych wraz z ościeżnicą</t>
  </si>
  <si>
    <t>kpl</t>
  </si>
  <si>
    <t>RAZEM 1 WYMIANA DRZWI ZEWNĘTRZNYCH</t>
  </si>
  <si>
    <t>RAZEM kosztorys</t>
  </si>
  <si>
    <t xml:space="preserve">                                                                                     Kosztorys Ofertowy                                                   Załącznik nr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</si>
</sst>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\ ###\ ###\ ##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6"/>
  <sheetViews>
    <sheetView tabSelected="1" workbookViewId="0">
      <selection sqref="A1:H1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ht="19.8" x14ac:dyDescent="0.3">
      <c r="A1" s="8" t="s">
        <v>45</v>
      </c>
      <c r="B1" s="8"/>
      <c r="C1" s="8"/>
      <c r="D1" s="8"/>
      <c r="E1" s="8"/>
      <c r="F1" s="8"/>
      <c r="G1" s="8"/>
      <c r="H1" s="8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ht="27.6" x14ac:dyDescent="0.3">
      <c r="A5" s="3" t="s">
        <v>8</v>
      </c>
      <c r="B5" s="3" t="s">
        <v>17</v>
      </c>
      <c r="C5" s="3" t="s">
        <v>18</v>
      </c>
      <c r="D5" s="3" t="s">
        <v>19</v>
      </c>
      <c r="E5" s="3" t="s">
        <v>20</v>
      </c>
      <c r="F5" s="4">
        <v>4</v>
      </c>
      <c r="G5" s="5">
        <v>0</v>
      </c>
      <c r="H5" s="5">
        <f t="shared" ref="H5:H14" si="0">ROUND(F5*G5,2)</f>
        <v>0</v>
      </c>
    </row>
    <row r="6" spans="1:8" ht="27.6" x14ac:dyDescent="0.3">
      <c r="A6" s="3" t="s">
        <v>9</v>
      </c>
      <c r="B6" s="3" t="s">
        <v>21</v>
      </c>
      <c r="C6" s="3" t="s">
        <v>18</v>
      </c>
      <c r="D6" s="3" t="s">
        <v>22</v>
      </c>
      <c r="E6" s="3" t="s">
        <v>20</v>
      </c>
      <c r="F6" s="4">
        <v>2.254</v>
      </c>
      <c r="G6" s="5">
        <v>0</v>
      </c>
      <c r="H6" s="5">
        <f t="shared" si="0"/>
        <v>0</v>
      </c>
    </row>
    <row r="7" spans="1:8" ht="55.2" x14ac:dyDescent="0.3">
      <c r="A7" s="3" t="s">
        <v>10</v>
      </c>
      <c r="B7" s="3" t="s">
        <v>23</v>
      </c>
      <c r="C7" s="3" t="s">
        <v>18</v>
      </c>
      <c r="D7" s="3" t="s">
        <v>24</v>
      </c>
      <c r="E7" s="3" t="s">
        <v>20</v>
      </c>
      <c r="F7" s="4">
        <v>2.254</v>
      </c>
      <c r="G7" s="5">
        <v>0</v>
      </c>
      <c r="H7" s="5">
        <f t="shared" si="0"/>
        <v>0</v>
      </c>
    </row>
    <row r="8" spans="1:8" ht="55.2" x14ac:dyDescent="0.3">
      <c r="A8" s="3" t="s">
        <v>11</v>
      </c>
      <c r="B8" s="3" t="s">
        <v>25</v>
      </c>
      <c r="C8" s="3" t="s">
        <v>18</v>
      </c>
      <c r="D8" s="3" t="s">
        <v>26</v>
      </c>
      <c r="E8" s="3" t="s">
        <v>20</v>
      </c>
      <c r="F8" s="4">
        <v>2.91</v>
      </c>
      <c r="G8" s="5">
        <v>0</v>
      </c>
      <c r="H8" s="5">
        <f t="shared" si="0"/>
        <v>0</v>
      </c>
    </row>
    <row r="9" spans="1:8" ht="41.4" x14ac:dyDescent="0.3">
      <c r="A9" s="3" t="s">
        <v>12</v>
      </c>
      <c r="B9" s="3" t="s">
        <v>27</v>
      </c>
      <c r="C9" s="3" t="s">
        <v>18</v>
      </c>
      <c r="D9" s="3" t="s">
        <v>28</v>
      </c>
      <c r="E9" s="3" t="s">
        <v>20</v>
      </c>
      <c r="F9" s="4">
        <v>1.4550000000000001</v>
      </c>
      <c r="G9" s="5">
        <v>0</v>
      </c>
      <c r="H9" s="5">
        <f t="shared" si="0"/>
        <v>0</v>
      </c>
    </row>
    <row r="10" spans="1:8" ht="27.6" x14ac:dyDescent="0.3">
      <c r="A10" s="3" t="s">
        <v>13</v>
      </c>
      <c r="B10" s="3" t="s">
        <v>29</v>
      </c>
      <c r="C10" s="3" t="s">
        <v>18</v>
      </c>
      <c r="D10" s="3" t="s">
        <v>30</v>
      </c>
      <c r="E10" s="3" t="s">
        <v>31</v>
      </c>
      <c r="F10" s="4">
        <v>4.3650000000000002</v>
      </c>
      <c r="G10" s="5">
        <v>0</v>
      </c>
      <c r="H10" s="5">
        <f t="shared" si="0"/>
        <v>0</v>
      </c>
    </row>
    <row r="11" spans="1:8" ht="41.4" x14ac:dyDescent="0.3">
      <c r="A11" s="3" t="s">
        <v>14</v>
      </c>
      <c r="B11" s="3" t="s">
        <v>32</v>
      </c>
      <c r="C11" s="3" t="s">
        <v>18</v>
      </c>
      <c r="D11" s="3" t="s">
        <v>33</v>
      </c>
      <c r="E11" s="3" t="s">
        <v>20</v>
      </c>
      <c r="F11" s="4">
        <v>2.91</v>
      </c>
      <c r="G11" s="5">
        <v>0</v>
      </c>
      <c r="H11" s="5">
        <f t="shared" si="0"/>
        <v>0</v>
      </c>
    </row>
    <row r="12" spans="1:8" ht="27.6" x14ac:dyDescent="0.3">
      <c r="A12" s="3" t="s">
        <v>15</v>
      </c>
      <c r="B12" s="3" t="s">
        <v>34</v>
      </c>
      <c r="C12" s="3" t="s">
        <v>18</v>
      </c>
      <c r="D12" s="3" t="s">
        <v>35</v>
      </c>
      <c r="E12" s="3" t="s">
        <v>18</v>
      </c>
      <c r="F12" s="4">
        <v>2.91</v>
      </c>
      <c r="G12" s="5">
        <v>0</v>
      </c>
      <c r="H12" s="5">
        <f t="shared" si="0"/>
        <v>0</v>
      </c>
    </row>
    <row r="13" spans="1:8" ht="55.2" x14ac:dyDescent="0.3">
      <c r="A13" s="3" t="s">
        <v>36</v>
      </c>
      <c r="B13" s="3" t="s">
        <v>37</v>
      </c>
      <c r="C13" s="3" t="s">
        <v>18</v>
      </c>
      <c r="D13" s="3" t="s">
        <v>38</v>
      </c>
      <c r="E13" s="3" t="s">
        <v>20</v>
      </c>
      <c r="F13" s="4">
        <v>1.4550000000000001</v>
      </c>
      <c r="G13" s="5">
        <v>0</v>
      </c>
      <c r="H13" s="5">
        <f t="shared" si="0"/>
        <v>0</v>
      </c>
    </row>
    <row r="14" spans="1:8" ht="27.6" x14ac:dyDescent="0.3">
      <c r="A14" s="3" t="s">
        <v>39</v>
      </c>
      <c r="B14" s="3" t="s">
        <v>40</v>
      </c>
      <c r="C14" s="3" t="s">
        <v>18</v>
      </c>
      <c r="D14" s="3" t="s">
        <v>41</v>
      </c>
      <c r="E14" s="3" t="s">
        <v>42</v>
      </c>
      <c r="F14" s="6">
        <v>1</v>
      </c>
      <c r="G14" s="5">
        <v>0</v>
      </c>
      <c r="H14" s="5">
        <f t="shared" si="0"/>
        <v>0</v>
      </c>
    </row>
    <row r="15" spans="1:8" x14ac:dyDescent="0.3">
      <c r="A15" s="7"/>
      <c r="B15" s="7"/>
      <c r="C15" s="7"/>
      <c r="D15" s="7" t="s">
        <v>43</v>
      </c>
      <c r="E15" s="7"/>
      <c r="F15" s="7"/>
      <c r="G15" s="7"/>
      <c r="H15" s="7">
        <f>SUM(H5:H14)</f>
        <v>0</v>
      </c>
    </row>
    <row r="16" spans="1:8" x14ac:dyDescent="0.3">
      <c r="A16" s="7"/>
      <c r="B16" s="7"/>
      <c r="C16" s="7"/>
      <c r="D16" s="7" t="s">
        <v>44</v>
      </c>
      <c r="E16" s="7"/>
      <c r="F16" s="7"/>
      <c r="G16" s="7"/>
      <c r="H16" s="7">
        <f>H15</f>
        <v>0</v>
      </c>
    </row>
  </sheetData>
  <mergeCells count="1">
    <mergeCell ref="A1:H1"/>
  </mergeCells>
  <pageMargins left="0.7" right="0.7" top="0.75" bottom="0.75" header="0.3" footer="0.3"/>
  <pageSetup paperSize="9" scale="70" orientation="landscape" horizontalDpi="0" verticalDpi="0" r:id="rId1"/>
  <ignoredErrors>
    <ignoredError sqref="A2:H16 B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2025-03-25T12:40:13Z</cp:lastPrinted>
  <dcterms:created xsi:type="dcterms:W3CDTF">2025-03-25T12:20:02Z</dcterms:created>
  <dcterms:modified xsi:type="dcterms:W3CDTF">2025-03-25T12:40:14Z</dcterms:modified>
</cp:coreProperties>
</file>