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4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_organizacje producentów" sheetId="26" r:id="rId6"/>
    <sheet name="ceny zakupu_sieci handlowe" sheetId="19" r:id="rId7"/>
    <sheet name="sieci handlowe - owoce_wykresy" sheetId="20" r:id="rId8"/>
    <sheet name="sieci handlowe - warzywa_wykres" sheetId="22" r:id="rId9"/>
    <sheet name="handel zagraniczny_I_2022" sheetId="23" r:id="rId10"/>
    <sheet name="eksport_I_2022" sheetId="24" r:id="rId11"/>
    <sheet name="import_I_2022" sheetId="25" r:id="rId12"/>
    <sheet name="handel zagraniczny_2021" sheetId="18" r:id="rId13"/>
    <sheet name="eksport_2021" sheetId="16" r:id="rId14"/>
    <sheet name="import_2021" sheetId="17" r:id="rId15"/>
    <sheet name="Sł_Pol-Ang" sheetId="5" r:id="rId16"/>
    <sheet name="Moduł1" sheetId="10" state="veryHidden" r:id="rId17"/>
    <sheet name="Moduł2" sheetId="11" state="veryHidden" r:id="rId18"/>
    <sheet name="Moduł3" sheetId="12" state="veryHidden" r:id="rId19"/>
    <sheet name="Moduł4" sheetId="13" state="veryHidden" r:id="rId20"/>
    <sheet name="Moduł5" sheetId="14" state="veryHidden" r:id="rId21"/>
    <sheet name="Moduł6" sheetId="15" state="veryHidden" r:id="rId22"/>
  </sheets>
  <externalReferences>
    <externalReference r:id="rId2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0">#REF!</definedName>
    <definedName name="Charakterystyka_tabela1_Lista" localSheetId="9">#REF!</definedName>
    <definedName name="Charakterystyka_tabela1_Lista" localSheetId="11">#REF!</definedName>
    <definedName name="Charakterystyka_tabela1_Lista">#REF!</definedName>
    <definedName name="fg" localSheetId="10">#REF!</definedName>
    <definedName name="fg" localSheetId="9">#REF!</definedName>
    <definedName name="fg" localSheetId="11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26" l="1"/>
  <c r="L11" i="26"/>
  <c r="L9" i="26"/>
  <c r="L8" i="26"/>
  <c r="L7" i="26"/>
  <c r="L6" i="26"/>
  <c r="D16" i="26"/>
  <c r="D11" i="26"/>
  <c r="D9" i="26"/>
  <c r="D8" i="26"/>
  <c r="D7" i="26"/>
  <c r="D6" i="26"/>
  <c r="H21" i="6" l="1"/>
  <c r="E21" i="6"/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<sst xmlns="http://schemas.openxmlformats.org/spreadsheetml/2006/main" count="993" uniqueCount="333">
  <si>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</si>
  <si>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</si>
  <si>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</si>
  <si>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</si>
  <si>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</si>
  <si>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</si>
  <si>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</si>
  <si>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</si>
  <si>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</si>
  <si>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</si>
  <si>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</si>
  <si>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</si>
  <si>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</si>
  <si>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</si>
  <si>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</si>
  <si>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</si>
  <si>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</si>
  <si>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</si>
  <si>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</si>
  <si>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</si>
  <si>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</si>
  <si>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</si>
  <si>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</si>
  <si>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</si>
  <si>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</si>
  <si>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</si>
  <si>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</si>
  <si>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</si>
  <si>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</si>
  <si>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</si>
  <si>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</si>
  <si>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</si>
  <si>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</si>
  <si>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</si>
  <si>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</si>
  <si>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</si>
  <si>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</si>
  <si>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</si>
  <si>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</si>
  <si>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</si>
  <si>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</si>
  <si>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</si>
  <si>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</si>
  <si>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</si>
  <si>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</si>
  <si>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</si>
  <si>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</si>
  <si>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</si>
  <si>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</si>
  <si>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</si>
  <si>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</si>
  <si>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</si>
  <si>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</si>
  <si>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</si>
  <si>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</si>
  <si>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</si>
  <si>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</si>
  <si>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</si>
  <si>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</si>
  <si>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</si>
  <si>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</si>
  <si>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</si>
  <si>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</si>
  <si>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</si>
  <si>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</si>
  <si>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</si>
  <si>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</si>
  <si>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</si>
  <si>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</si>
  <si>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</si>
  <si>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</si>
  <si>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</si>
  <si>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</si>
  <si>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</si>
  <si>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</si>
  <si>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</si>
  <si>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</si>
  <si>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</si>
  <si>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</si>
  <si>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</si>
  <si>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</si>
  <si>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</si>
  <si>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</si>
  <si>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</si>
  <si>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</si>
  <si>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</si>
  <si>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</si>
  <si>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</si>
  <si>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</si>
  <si>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</si>
  <si>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</si>
  <si>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</si>
  <si>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</si>
  <si>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</si>
  <si>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</si>
  <si>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</si>
  <si>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</si>
  <si>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</si>
  <si>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</si>
  <si>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</si>
  <si>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</si>
  <si>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</si>
  <si>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</si>
  <si>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</si>
  <si>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</si>
  <si>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</si>
  <si>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</si>
  <si>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</si>
  <si>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</si>
  <si>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</si>
  <si>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</si>
  <si>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</si>
  <si>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</si>
  <si>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</si>
  <si>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</si>
  <si>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</si>
  <si>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</si>
  <si>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</si>
  <si>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</si>
  <si>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</si>
  <si>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</si>
  <si>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</si>
  <si>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</si>
  <si>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</si>
  <si>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</si>
  <si>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</si>
  <si>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</si>
  <si>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</si>
  <si>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</si>
  <si>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</si>
  <si>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</si>
  <si>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</si>
  <si>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</si>
  <si>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</si>
  <si>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</si>
  <si>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</si>
  <si>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</si>
  <si>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</si>
  <si>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</si>
  <si>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</si>
  <si>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</si>
  <si>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</si>
  <si>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</si>
  <si>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</si>
  <si>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</si>
  <si>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</si>
  <si>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</si>
  <si>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</si>
  <si>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</si>
  <si>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</si>
  <si>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</si>
  <si>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</si>
  <si>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</si>
  <si>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</si>
  <si>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</si>
  <si>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</si>
  <si>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</si>
  <si>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</si>
  <si>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</si>
  <si>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</si>
  <si>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</si>
  <si>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</si>
  <si>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</si>
  <si>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</si>
  <si>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</si>
  <si>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</si>
  <si>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</si>
  <si>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</si>
  <si>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</si>
  <si>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</si>
  <si>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</si>
  <si>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</si>
  <si>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</si>
  <si>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</si>
  <si>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</si>
  <si>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</si>
  <si>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</si>
  <si>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</si>
  <si>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</si>
  <si>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</si>
  <si>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</si>
  <si>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</si>
  <si>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</si>
  <si>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</si>
  <si>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</si>
  <si>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</si>
  <si>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</si>
  <si>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</si>
  <si>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</si>
  <si>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</si>
  <si>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</si>
  <si>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</si>
  <si>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</si>
  <si>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</si>
  <si>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</si>
  <si>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</si>
  <si>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</si>
  <si>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</si>
  <si>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</si>
  <si>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</si>
  <si>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</si>
  <si>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</si>
  <si>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</si>
  <si>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</si>
  <si>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</si>
  <si>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</si>
  <si>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</si>
  <si>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</si>
  <si>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</si>
  <si>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</si>
  <si>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</si>
  <si>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</si>
  <si>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</si>
  <si>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</si>
  <si>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</si>
  <si>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</si>
  <si>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</si>
  <si>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</si>
  <si>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</si>
  <si>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</si>
  <si>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</si>
  <si>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</si>
  <si>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</si>
  <si>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</si>
  <si>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</si>
  <si>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</si>
  <si>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</si>
  <si>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</si>
  <si>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</si>
  <si>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</si>
  <si>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</si>
  <si>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</si>
  <si>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</si>
  <si>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</si>
  <si>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</si>
  <si>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</si>
  <si>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</si>
  <si>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</si>
  <si>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</si>
  <si>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</si>
  <si>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</si>
  <si>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</si>
  <si>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</si>
  <si>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</si>
  <si>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</si>
  <si>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</si>
  <si>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</si>
  <si>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</si>
  <si>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</si>
  <si>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</si>
  <si>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</si>
  <si>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</si>
  <si>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</si>
  <si>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</si>
  <si>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</si>
  <si>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</si>
  <si>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</si>
  <si>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</si>
  <si>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</si>
  <si>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</si>
  <si>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</si>
  <si>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</si>
  <si>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</si>
  <si>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</si>
  <si>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</si>
  <si>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</si>
  <si>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</si>
  <si>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</si>
  <si>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</si>
  <si>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</si>
  <si>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</si>
  <si>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</si>
  <si>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</si>
  <si>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</si>
  <si>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</si>
  <si>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</si>
  <si>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</si>
  <si>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</si>
  <si>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</si>
  <si>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</si>
  <si>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</si>
  <si>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</si>
  <si>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</si>
  <si>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</si>
  <si>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</si>
  <si>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</si>
  <si>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2020r.</t>
  </si>
  <si>
    <t>2021r*.</t>
  </si>
  <si>
    <t>Mołdowa</t>
  </si>
  <si>
    <t>Szczecin</t>
  </si>
  <si>
    <t>Granny smith</t>
  </si>
  <si>
    <t>Kalisz</t>
  </si>
  <si>
    <t>Ziemniaki młode</t>
  </si>
  <si>
    <t>I 2021r.*</t>
  </si>
  <si>
    <t>I 2022r*.</t>
  </si>
  <si>
    <t>Irlandia</t>
  </si>
  <si>
    <t>Austria</t>
  </si>
  <si>
    <t>Samoa</t>
  </si>
  <si>
    <t>Erytrea</t>
  </si>
  <si>
    <t>Namibia</t>
  </si>
  <si>
    <t>Brazylia</t>
  </si>
  <si>
    <t>Chiny</t>
  </si>
  <si>
    <t>Lublin</t>
  </si>
  <si>
    <t xml:space="preserve">Autor:   </t>
  </si>
  <si>
    <t>Tomasz Chruśliński</t>
  </si>
  <si>
    <t>E-mail: T.Chruslinski@minrol.gov.pl</t>
  </si>
  <si>
    <t>Jabłka wg odmian (import):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</si>
  <si>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</si>
  <si>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</si>
  <si>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</si>
  <si>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</si>
  <si>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</si>
  <si>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28.03.2022-03.04.2022</t>
  </si>
  <si>
    <t>Rzeszów</t>
  </si>
  <si>
    <t>NR 14/2022</t>
  </si>
  <si>
    <t>14 kwietnia 2022r.</t>
  </si>
  <si>
    <t>Średnie ceny zakupu owoców i warzyw płacone przez podmioty handlu detalicznego w okresie 04 kwietnia - 10 kwietnia 2021 r.</t>
  </si>
  <si>
    <t>04.04.2022-10.04.2022</t>
  </si>
  <si>
    <t xml:space="preserve">Skup jabłek przez organizacje producentów  - główne odmiany </t>
  </si>
  <si>
    <t>PLN/100kg</t>
  </si>
  <si>
    <t>Odmiana</t>
  </si>
  <si>
    <t>28.03-3.04</t>
  </si>
  <si>
    <t>04-10.04</t>
  </si>
  <si>
    <t>Jonagold/Jonagored</t>
  </si>
  <si>
    <t>Ligol*</t>
  </si>
  <si>
    <t>* - odmiana nie uwzględniona w zgłoszeniu</t>
  </si>
  <si>
    <t>Średnia ważona (wszystkie odmiany)</t>
  </si>
  <si>
    <t xml:space="preserve">Sprzedaż jabłek przez organizacje producentów  - główne odmiany </t>
  </si>
  <si>
    <t>4-10.04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</si>
  <si>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</si>
  <si>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08 - 12.04.2022r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</si>
  <si>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08 - 12.04.2022r</t>
    </r>
  </si>
  <si>
    <t>04 kwietniaa - 12 kwietnia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</si>
</sst>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sz val="10"/>
      <color theme="1"/>
      <name val="Arial Unicode MS"/>
      <family val="2"/>
      <charset val="238"/>
    </font>
    <font>
      <sz val="14"/>
      <color rgb="FF0000FF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4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6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0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1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1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4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7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6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17" xfId="0" applyNumberFormat="1" applyFont="1" applyBorder="1" applyAlignment="1">
      <alignment horizontal="left"/>
    </xf>
    <xf numFmtId="2" fontId="49" fillId="0" borderId="118" xfId="0" applyNumberFormat="1" applyFont="1" applyBorder="1" applyAlignment="1">
      <alignment horizontal="left"/>
    </xf>
    <xf numFmtId="2" fontId="49" fillId="0" borderId="119" xfId="0" applyNumberFormat="1" applyFont="1" applyBorder="1"/>
    <xf numFmtId="2" fontId="51" fillId="0" borderId="120" xfId="2" applyNumberFormat="1" applyFont="1" applyBorder="1"/>
    <xf numFmtId="2" fontId="51" fillId="0" borderId="121" xfId="2" applyNumberFormat="1" applyFont="1" applyBorder="1"/>
    <xf numFmtId="2" fontId="51" fillId="0" borderId="122" xfId="2" applyNumberFormat="1" applyFont="1" applyBorder="1"/>
    <xf numFmtId="2" fontId="51" fillId="0" borderId="123" xfId="2" applyNumberFormat="1" applyFont="1" applyBorder="1"/>
    <xf numFmtId="2" fontId="51" fillId="0" borderId="119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2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4" xfId="0" applyNumberFormat="1" applyFont="1" applyFill="1" applyBorder="1" applyAlignment="1">
      <alignment horizontal="center"/>
    </xf>
    <xf numFmtId="0" fontId="56" fillId="0" borderId="110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1" xfId="0" applyFont="1" applyBorder="1"/>
    <xf numFmtId="2" fontId="56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08" xfId="0" applyFont="1" applyBorder="1"/>
    <xf numFmtId="0" fontId="56" fillId="0" borderId="125" xfId="0" applyFont="1" applyBorder="1"/>
    <xf numFmtId="2" fontId="56" fillId="2" borderId="127" xfId="0" applyNumberFormat="1" applyFont="1" applyFill="1" applyBorder="1" applyAlignment="1">
      <alignment horizontal="right"/>
    </xf>
    <xf numFmtId="0" fontId="0" fillId="4" borderId="0" xfId="0" applyFill="1"/>
    <xf numFmtId="165" fontId="62" fillId="0" borderId="23" xfId="3" applyNumberFormat="1" applyFont="1" applyBorder="1" applyAlignment="1">
      <alignment horizontal="center" vertical="top"/>
    </xf>
    <xf numFmtId="165" fontId="62" fillId="0" borderId="24" xfId="3" applyNumberFormat="1" applyFont="1" applyBorder="1" applyAlignment="1">
      <alignment horizontal="center" vertical="top"/>
    </xf>
    <xf numFmtId="14" fontId="65" fillId="0" borderId="55" xfId="3" applyNumberFormat="1" applyFont="1" applyBorder="1" applyAlignment="1">
      <alignment horizontal="centerContinuous" vertical="center"/>
    </xf>
    <xf numFmtId="14" fontId="65" fillId="0" borderId="25" xfId="3" applyNumberFormat="1" applyFont="1" applyBorder="1" applyAlignment="1">
      <alignment horizontal="centerContinuous" vertical="center"/>
    </xf>
    <xf numFmtId="14" fontId="65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6" fillId="0" borderId="25" xfId="3" applyNumberFormat="1" applyFont="1" applyBorder="1" applyAlignment="1">
      <alignment horizontal="centerContinuous" vertical="center" wrapText="1"/>
    </xf>
    <xf numFmtId="165" fontId="64" fillId="0" borderId="26" xfId="0" applyNumberFormat="1" applyFont="1" applyBorder="1" applyAlignment="1">
      <alignment horizontal="centerContinuous"/>
    </xf>
    <xf numFmtId="165" fontId="66" fillId="0" borderId="26" xfId="3" applyNumberFormat="1" applyFont="1" applyBorder="1" applyAlignment="1">
      <alignment horizontal="centerContinuous" vertical="center"/>
    </xf>
    <xf numFmtId="165" fontId="64" fillId="0" borderId="14" xfId="0" applyNumberFormat="1" applyFont="1" applyBorder="1" applyAlignment="1">
      <alignment horizontal="centerContinuous"/>
    </xf>
    <xf numFmtId="2" fontId="65" fillId="0" borderId="2" xfId="3" applyNumberFormat="1" applyFont="1" applyBorder="1" applyAlignment="1">
      <alignment horizontal="center" vertical="top"/>
    </xf>
    <xf numFmtId="164" fontId="66" fillId="0" borderId="1" xfId="3" applyNumberFormat="1" applyFont="1" applyBorder="1" applyAlignment="1">
      <alignment horizontal="center" vertical="top"/>
    </xf>
    <xf numFmtId="164" fontId="66" fillId="0" borderId="2" xfId="3" applyNumberFormat="1" applyFont="1" applyBorder="1" applyAlignment="1">
      <alignment horizontal="center" vertical="top"/>
    </xf>
    <xf numFmtId="164" fontId="66" fillId="0" borderId="33" xfId="3" applyNumberFormat="1" applyFont="1" applyBorder="1" applyAlignment="1">
      <alignment horizontal="center" vertical="top"/>
    </xf>
    <xf numFmtId="2" fontId="69" fillId="0" borderId="62" xfId="3" applyNumberFormat="1" applyFont="1" applyBorder="1" applyAlignment="1">
      <alignment horizontal="right" vertical="top"/>
    </xf>
    <xf numFmtId="2" fontId="69" fillId="0" borderId="36" xfId="3" applyNumberFormat="1" applyFont="1" applyBorder="1" applyAlignment="1">
      <alignment horizontal="right" vertical="top"/>
    </xf>
    <xf numFmtId="2" fontId="69" fillId="0" borderId="35" xfId="3" applyNumberFormat="1" applyFont="1" applyBorder="1" applyAlignment="1">
      <alignment horizontal="right" vertical="top"/>
    </xf>
    <xf numFmtId="2" fontId="69" fillId="0" borderId="63" xfId="3" applyNumberFormat="1" applyFont="1" applyBorder="1" applyAlignment="1">
      <alignment horizontal="right" vertical="top"/>
    </xf>
    <xf numFmtId="164" fontId="66" fillId="0" borderId="49" xfId="3" applyNumberFormat="1" applyFont="1" applyBorder="1" applyAlignment="1">
      <alignment horizontal="right" vertical="top"/>
    </xf>
    <xf numFmtId="164" fontId="66" fillId="0" borderId="36" xfId="3" applyNumberFormat="1" applyFont="1" applyBorder="1" applyAlignment="1">
      <alignment horizontal="right" vertical="top"/>
    </xf>
    <xf numFmtId="164" fontId="66" fillId="0" borderId="35" xfId="3" applyNumberFormat="1" applyFont="1" applyBorder="1" applyAlignment="1">
      <alignment horizontal="right" vertical="top"/>
    </xf>
    <xf numFmtId="164" fontId="66" fillId="0" borderId="37" xfId="3" applyNumberFormat="1" applyFont="1" applyBorder="1" applyAlignment="1">
      <alignment horizontal="right" vertical="top"/>
    </xf>
    <xf numFmtId="2" fontId="69" fillId="0" borderId="131" xfId="3" applyNumberFormat="1" applyFont="1" applyBorder="1" applyAlignment="1">
      <alignment vertical="top"/>
    </xf>
    <xf numFmtId="164" fontId="66" fillId="0" borderId="128" xfId="3" applyNumberFormat="1" applyFont="1" applyBorder="1" applyAlignment="1">
      <alignment horizontal="right" vertical="top"/>
    </xf>
    <xf numFmtId="164" fontId="66" fillId="0" borderId="129" xfId="3" applyNumberFormat="1" applyFont="1" applyBorder="1" applyAlignment="1">
      <alignment horizontal="right" vertical="top"/>
    </xf>
    <xf numFmtId="164" fontId="66" fillId="0" borderId="130" xfId="3" applyNumberFormat="1" applyFont="1" applyBorder="1" applyAlignment="1">
      <alignment horizontal="right" vertical="top"/>
    </xf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0" applyFont="1"/>
    <xf numFmtId="2" fontId="0" fillId="0" borderId="0" xfId="0" applyNumberFormat="1"/>
    <xf numFmtId="2" fontId="50" fillId="0" borderId="133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4" xfId="0" applyFont="1" applyBorder="1" applyAlignment="1">
      <alignment horizontal="left"/>
    </xf>
    <xf numFmtId="0" fontId="54" fillId="0" borderId="135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2" fontId="69" fillId="0" borderId="45" xfId="3" applyNumberFormat="1" applyFont="1" applyBorder="1" applyAlignment="1">
      <alignment horizontal="right" vertical="top"/>
    </xf>
    <xf numFmtId="2" fontId="69" fillId="0" borderId="54" xfId="3" applyNumberFormat="1" applyFont="1" applyBorder="1" applyAlignment="1">
      <alignment horizontal="right" vertical="top"/>
    </xf>
    <xf numFmtId="2" fontId="69" fillId="0" borderId="53" xfId="3" applyNumberFormat="1" applyFont="1" applyBorder="1" applyAlignment="1">
      <alignment horizontal="right" vertical="top"/>
    </xf>
    <xf numFmtId="2" fontId="69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3" xfId="0" applyNumberFormat="1" applyFont="1" applyBorder="1" applyAlignment="1">
      <alignment horizontal="left"/>
    </xf>
    <xf numFmtId="0" fontId="24" fillId="0" borderId="137" xfId="4" applyFont="1" applyBorder="1" applyAlignment="1">
      <alignment horizontal="center" vertical="center"/>
    </xf>
    <xf numFmtId="0" fontId="24" fillId="0" borderId="138" xfId="4" applyFont="1" applyBorder="1" applyAlignment="1">
      <alignment horizontal="center" vertical="center" wrapText="1"/>
    </xf>
    <xf numFmtId="0" fontId="25" fillId="0" borderId="139" xfId="4" applyFont="1" applyBorder="1" applyAlignment="1">
      <alignment vertical="center"/>
    </xf>
    <xf numFmtId="3" fontId="25" fillId="0" borderId="140" xfId="4" applyNumberFormat="1" applyFont="1" applyBorder="1" applyAlignment="1">
      <alignment vertical="center"/>
    </xf>
    <xf numFmtId="0" fontId="28" fillId="0" borderId="141" xfId="4" applyFont="1" applyBorder="1"/>
    <xf numFmtId="0" fontId="28" fillId="0" borderId="142" xfId="4" applyFont="1" applyBorder="1"/>
    <xf numFmtId="3" fontId="28" fillId="6" borderId="143" xfId="4" applyNumberFormat="1" applyFont="1" applyFill="1" applyBorder="1"/>
    <xf numFmtId="3" fontId="28" fillId="0" borderId="144" xfId="4" applyNumberFormat="1" applyFont="1" applyBorder="1"/>
    <xf numFmtId="0" fontId="0" fillId="8" borderId="0" xfId="0" applyFill="1"/>
    <xf numFmtId="0" fontId="55" fillId="0" borderId="145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/>
    </xf>
    <xf numFmtId="0" fontId="59" fillId="0" borderId="0" xfId="0" applyFont="1" applyFill="1" applyBorder="1" applyAlignment="1"/>
    <xf numFmtId="0" fontId="61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2" fontId="56" fillId="2" borderId="14" xfId="0" applyNumberFormat="1" applyFont="1" applyFill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2" fontId="55" fillId="9" borderId="5" xfId="0" applyNumberFormat="1" applyFont="1" applyFill="1" applyBorder="1" applyAlignment="1"/>
    <xf numFmtId="2" fontId="56" fillId="2" borderId="109" xfId="0" applyNumberFormat="1" applyFont="1" applyFill="1" applyBorder="1" applyAlignment="1"/>
    <xf numFmtId="164" fontId="57" fillId="0" borderId="109" xfId="0" applyNumberFormat="1" applyFont="1" applyBorder="1" applyAlignment="1"/>
    <xf numFmtId="2" fontId="55" fillId="9" borderId="103" xfId="0" applyNumberFormat="1" applyFont="1" applyFill="1" applyBorder="1" applyAlignment="1"/>
    <xf numFmtId="164" fontId="57" fillId="0" borderId="127" xfId="0" applyNumberFormat="1" applyFont="1" applyBorder="1" applyAlignment="1"/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32" xfId="0" applyFont="1" applyBorder="1" applyAlignment="1">
      <alignment horizontal="center" vertical="center" wrapText="1"/>
    </xf>
    <xf numFmtId="0" fontId="62" fillId="0" borderId="10" xfId="3" applyNumberFormat="1" applyFont="1" applyBorder="1" applyAlignment="1"/>
    <xf numFmtId="0" fontId="62" fillId="0" borderId="11" xfId="3" applyNumberFormat="1" applyFont="1" applyBorder="1" applyAlignment="1"/>
    <xf numFmtId="0" fontId="62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3" fillId="0" borderId="19" xfId="3" applyNumberFormat="1" applyFont="1" applyBorder="1" applyAlignment="1">
      <alignment horizontal="centerContinuous"/>
    </xf>
    <xf numFmtId="0" fontId="63" fillId="0" borderId="21" xfId="3" applyNumberFormat="1" applyFont="1" applyBorder="1" applyAlignment="1">
      <alignment horizontal="centerContinuous"/>
    </xf>
    <xf numFmtId="0" fontId="64" fillId="0" borderId="21" xfId="0" applyNumberFormat="1" applyFont="1" applyBorder="1" applyAlignment="1">
      <alignment horizontal="centerContinuous"/>
    </xf>
    <xf numFmtId="0" fontId="64" fillId="0" borderId="22" xfId="0" applyNumberFormat="1" applyFont="1" applyBorder="1"/>
    <xf numFmtId="0" fontId="62" fillId="0" borderId="27" xfId="3" applyNumberFormat="1" applyFont="1" applyBorder="1" applyAlignment="1">
      <alignment vertical="top"/>
    </xf>
    <xf numFmtId="0" fontId="62" fillId="0" borderId="28" xfId="3" applyNumberFormat="1" applyFont="1" applyBorder="1" applyAlignment="1">
      <alignment vertical="top"/>
    </xf>
    <xf numFmtId="0" fontId="65" fillId="0" borderId="57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7" fillId="0" borderId="58" xfId="0" applyNumberFormat="1" applyFont="1" applyBorder="1" applyAlignment="1">
      <alignment horizontal="center"/>
    </xf>
    <xf numFmtId="0" fontId="66" fillId="0" borderId="29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6" fillId="0" borderId="15" xfId="3" applyNumberFormat="1" applyFont="1" applyBorder="1" applyAlignment="1">
      <alignment horizontal="center" vertical="center" wrapText="1"/>
    </xf>
    <xf numFmtId="0" fontId="64" fillId="0" borderId="16" xfId="0" applyNumberFormat="1" applyFont="1" applyBorder="1" applyAlignment="1">
      <alignment horizontal="center"/>
    </xf>
    <xf numFmtId="0" fontId="65" fillId="0" borderId="10" xfId="3" applyNumberFormat="1" applyFont="1" applyBorder="1" applyAlignment="1">
      <alignment horizontal="center" vertical="top"/>
    </xf>
    <xf numFmtId="0" fontId="65" fillId="0" borderId="11" xfId="3" applyNumberFormat="1" applyFont="1" applyBorder="1" applyAlignment="1">
      <alignment horizontal="center" vertical="top"/>
    </xf>
    <xf numFmtId="0" fontId="65" fillId="0" borderId="59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60" xfId="3" applyNumberFormat="1" applyFont="1" applyBorder="1" applyAlignment="1">
      <alignment horizontal="center" vertical="top"/>
    </xf>
    <xf numFmtId="0" fontId="66" fillId="0" borderId="30" xfId="3" applyNumberFormat="1" applyFont="1" applyBorder="1" applyAlignment="1">
      <alignment horizontal="center" vertical="top"/>
    </xf>
    <xf numFmtId="0" fontId="66" fillId="0" borderId="31" xfId="3" applyNumberFormat="1" applyFont="1" applyBorder="1" applyAlignment="1">
      <alignment horizontal="center" vertical="top"/>
    </xf>
    <xf numFmtId="0" fontId="66" fillId="0" borderId="32" xfId="3" applyNumberFormat="1" applyFont="1" applyBorder="1" applyAlignment="1">
      <alignment horizontal="center" vertical="top"/>
    </xf>
    <xf numFmtId="0" fontId="68" fillId="0" borderId="1" xfId="3" applyNumberFormat="1" applyFont="1" applyBorder="1"/>
    <xf numFmtId="0" fontId="69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69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69" fillId="0" borderId="2" xfId="3" applyNumberFormat="1" applyFont="1" applyBorder="1" applyAlignment="1">
      <alignment horizontal="left" vertical="top"/>
    </xf>
    <xf numFmtId="0" fontId="68" fillId="0" borderId="73" xfId="3" applyNumberFormat="1" applyFont="1" applyBorder="1" applyAlignment="1">
      <alignment horizontal="right"/>
    </xf>
    <xf numFmtId="0" fontId="69" fillId="0" borderId="51" xfId="3" applyNumberFormat="1" applyFont="1" applyBorder="1"/>
    <xf numFmtId="0" fontId="69" fillId="0" borderId="73" xfId="3" applyNumberFormat="1" applyFont="1" applyBorder="1"/>
    <xf numFmtId="0" fontId="69" fillId="0" borderId="132" xfId="3" applyNumberFormat="1" applyFont="1" applyBorder="1"/>
    <xf numFmtId="0" fontId="69" fillId="0" borderId="136" xfId="3" applyNumberFormat="1" applyFont="1" applyBorder="1" applyAlignment="1">
      <alignment horizontal="left" vertical="top"/>
    </xf>
    <xf numFmtId="0" fontId="75" fillId="0" borderId="0" xfId="0" applyFont="1"/>
    <xf numFmtId="0" fontId="76" fillId="6" borderId="1" xfId="0" applyFont="1" applyFill="1" applyBorder="1" applyAlignment="1">
      <alignment wrapText="1"/>
    </xf>
    <xf numFmtId="16" fontId="77" fillId="6" borderId="146" xfId="0" quotePrefix="1" applyNumberFormat="1" applyFont="1" applyFill="1" applyBorder="1" applyAlignment="1">
      <alignment horizontal="center" vertical="center"/>
    </xf>
    <xf numFmtId="0" fontId="78" fillId="6" borderId="4" xfId="0" applyFont="1" applyFill="1" applyBorder="1"/>
    <xf numFmtId="1" fontId="78" fillId="0" borderId="109" xfId="0" applyNumberFormat="1" applyFont="1" applyBorder="1"/>
    <xf numFmtId="1" fontId="78" fillId="0" borderId="14" xfId="0" applyNumberFormat="1" applyFont="1" applyBorder="1"/>
    <xf numFmtId="0" fontId="78" fillId="6" borderId="25" xfId="0" applyFont="1" applyFill="1" applyBorder="1"/>
    <xf numFmtId="1" fontId="78" fillId="0" borderId="14" xfId="0" applyNumberFormat="1" applyFont="1" applyBorder="1" applyAlignment="1"/>
    <xf numFmtId="0" fontId="78" fillId="6" borderId="29" xfId="0" applyFont="1" applyFill="1" applyBorder="1"/>
    <xf numFmtId="1" fontId="78" fillId="0" borderId="16" xfId="0" applyNumberFormat="1" applyFont="1" applyBorder="1"/>
    <xf numFmtId="0" fontId="79" fillId="0" borderId="0" xfId="0" applyFont="1" applyAlignment="1">
      <alignment horizontal="left" vertical="center"/>
    </xf>
    <xf numFmtId="16" fontId="77" fillId="6" borderId="146" xfId="0" applyNumberFormat="1" applyFont="1" applyFill="1" applyBorder="1" applyAlignment="1">
      <alignment horizontal="center" vertical="center"/>
    </xf>
    <xf numFmtId="1" fontId="80" fillId="9" borderId="146" xfId="0" applyNumberFormat="1" applyFont="1" applyFill="1" applyBorder="1"/>
    <xf numFmtId="0" fontId="80" fillId="9" borderId="147" xfId="0" applyFont="1" applyFill="1" applyBorder="1" applyAlignment="1">
      <alignment wrapText="1"/>
    </xf>
    <xf numFmtId="1" fontId="78" fillId="0" borderId="146" xfId="0" applyNumberFormat="1" applyFont="1" applyBorder="1"/>
    <xf numFmtId="164" fontId="66" fillId="0" borderId="52" xfId="3" applyNumberFormat="1" applyFont="1" applyBorder="1" applyAlignment="1">
      <alignment horizontal="right" vertical="top"/>
    </xf>
    <xf numFmtId="2" fontId="51" fillId="0" borderId="148" xfId="2" applyNumberFormat="1" applyFont="1" applyBorder="1"/>
    <xf numFmtId="2" fontId="51" fillId="0" borderId="149" xfId="2" applyNumberFormat="1" applyFont="1" applyBorder="1"/>
    <xf numFmtId="2" fontId="51" fillId="0" borderId="150" xfId="2" applyNumberFormat="1" applyFont="1" applyBorder="1"/>
    <xf numFmtId="2" fontId="51" fillId="0" borderId="151" xfId="2" applyNumberFormat="1" applyFont="1" applyBorder="1"/>
    <xf numFmtId="2" fontId="51" fillId="0" borderId="152" xfId="2" applyNumberFormat="1" applyFont="1" applyBorder="1"/>
    <xf numFmtId="2" fontId="51" fillId="0" borderId="153" xfId="2" applyNumberFormat="1" applyFont="1" applyBorder="1"/>
    <xf numFmtId="2" fontId="51" fillId="0" borderId="154" xfId="2" applyNumberFormat="1" applyFont="1" applyBorder="1"/>
    <xf numFmtId="2" fontId="51" fillId="0" borderId="155" xfId="2" applyNumberFormat="1" applyFont="1" applyBorder="1"/>
    <xf numFmtId="2" fontId="51" fillId="0" borderId="156" xfId="2" applyNumberFormat="1" applyFont="1" applyBorder="1"/>
    <xf numFmtId="2" fontId="51" fillId="0" borderId="157" xfId="2" applyNumberFormat="1" applyFont="1" applyBorder="1"/>
    <xf numFmtId="2" fontId="51" fillId="0" borderId="158" xfId="2" applyNumberFormat="1" applyFont="1" applyBorder="1"/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08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75" fillId="0" borderId="0" xfId="0" applyFont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107" xfId="0" applyFont="1" applyBorder="1" applyAlignment="1">
      <alignment horizontal="center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5" xfId="0" applyFont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10.04.2022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2.65</c:v>
                </c:pt>
                <c:pt idx="1">
                  <c:v>2.5</c:v>
                </c:pt>
                <c:pt idx="2">
                  <c:v>1.65</c:v>
                </c:pt>
                <c:pt idx="3">
                  <c:v>1.97</c:v>
                </c:pt>
                <c:pt idx="4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03.04.2022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2.11</c:v>
                </c:pt>
                <c:pt idx="1">
                  <c:v>2.4900000000000002</c:v>
                </c:pt>
                <c:pt idx="2">
                  <c:v>1.6</c:v>
                </c:pt>
                <c:pt idx="3">
                  <c:v>1.85</c:v>
                </c:pt>
                <c:pt idx="4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10.04.2022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1.96</c:v>
                </c:pt>
                <c:pt idx="1">
                  <c:v>14.06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03.04.2022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1.93</c:v>
                </c:pt>
                <c:pt idx="1">
                  <c:v>14.18</c:v>
                </c:pt>
                <c:pt idx="2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10.04.2022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12.3</c:v>
                </c:pt>
                <c:pt idx="1">
                  <c:v>11.5</c:v>
                </c:pt>
                <c:pt idx="2">
                  <c:v>16.309999999999999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03.04.2022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11.66</c:v>
                </c:pt>
                <c:pt idx="1">
                  <c:v>10.23</c:v>
                </c:pt>
                <c:pt idx="2">
                  <c:v>16.57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U9" sqref="U9"/>
    </sheetView>
  </sheetViews>
  <sheetFormatPr defaultColWidth="9.140625" defaultRowHeight="12.75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>
      <c r="B3" s="35" t="s">
        <v>240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>
      <c r="B4" s="34" t="s">
        <v>267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0" customFormat="1" ht="37.5" customHeight="1">
      <c r="B8" s="271"/>
      <c r="C8" s="272"/>
      <c r="D8" s="272"/>
      <c r="E8" s="272"/>
      <c r="F8" s="272"/>
      <c r="G8" s="272"/>
      <c r="H8" s="273"/>
      <c r="I8" s="273"/>
      <c r="J8" s="273"/>
      <c r="K8" s="273"/>
    </row>
    <row r="9" spans="1:16" s="270" customFormat="1" ht="18" customHeight="1">
      <c r="B9" s="271"/>
      <c r="C9" s="272"/>
      <c r="D9" s="272"/>
      <c r="E9" s="272"/>
      <c r="F9" s="272"/>
      <c r="G9" s="272"/>
      <c r="H9" s="273"/>
      <c r="I9" s="273"/>
      <c r="J9" s="273"/>
      <c r="K9" s="273"/>
    </row>
    <row r="10" spans="1:16" ht="37.5" customHeight="1">
      <c r="B10" s="48" t="s">
        <v>314</v>
      </c>
      <c r="C10" s="49"/>
      <c r="D10" s="48" t="s">
        <v>268</v>
      </c>
      <c r="E10" s="49"/>
      <c r="F10" s="49"/>
      <c r="G10" s="48"/>
      <c r="H10" s="49"/>
      <c r="I10" s="50"/>
      <c r="J10" s="51"/>
      <c r="K10" s="51"/>
      <c r="L10" s="48" t="s">
        <v>315</v>
      </c>
      <c r="M10" s="48"/>
      <c r="N10" s="49"/>
      <c r="O10" s="52"/>
      <c r="P10" s="42"/>
    </row>
    <row r="11" spans="1:16" ht="18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>
      <c r="A12" s="1"/>
      <c r="B12" s="53" t="s">
        <v>269</v>
      </c>
      <c r="C12" s="54"/>
      <c r="D12" s="55" t="s">
        <v>332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>
      <c r="B15" s="36" t="s">
        <v>273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>
      <c r="B16" s="36" t="s">
        <v>270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>
      <c r="B17" s="47" t="s">
        <v>275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>
      <c r="B18" s="36" t="s">
        <v>271</v>
      </c>
      <c r="C18" s="46"/>
      <c r="D18" s="44"/>
      <c r="E18" s="44"/>
      <c r="F18" s="44"/>
      <c r="G18" s="44"/>
      <c r="H18" s="42"/>
      <c r="I18" s="29"/>
      <c r="J18" s="29"/>
    </row>
    <row r="19" spans="1:17" ht="15.75">
      <c r="B19" s="36" t="s">
        <v>272</v>
      </c>
      <c r="C19" s="46"/>
      <c r="D19" s="44"/>
      <c r="E19" s="44"/>
      <c r="F19" s="44"/>
      <c r="G19" s="44"/>
      <c r="H19" s="42"/>
      <c r="I19" s="29"/>
      <c r="J19" s="29"/>
    </row>
    <row r="20" spans="1:17" ht="15">
      <c r="B20" s="36" t="s">
        <v>274</v>
      </c>
      <c r="C20" s="29"/>
      <c r="D20" s="29"/>
      <c r="E20" s="29"/>
      <c r="F20" s="29"/>
      <c r="G20" s="29"/>
      <c r="H20" s="29"/>
      <c r="I20" s="29"/>
      <c r="J20" s="29"/>
    </row>
    <row r="21" spans="1:17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>
      <c r="C22" s="29"/>
      <c r="D22" s="29"/>
      <c r="E22" s="29"/>
      <c r="F22" s="29"/>
      <c r="G22" s="29"/>
      <c r="H22" s="29"/>
      <c r="I22" s="29"/>
      <c r="J22" s="29"/>
    </row>
    <row r="23" spans="1:17" ht="15.75" customHeight="1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276</v>
      </c>
      <c r="K23" s="59"/>
      <c r="L23" s="59"/>
      <c r="M23" s="59"/>
      <c r="N23" s="59"/>
      <c r="O23" s="60"/>
    </row>
    <row r="24" spans="1:17" ht="1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277</v>
      </c>
      <c r="K24" s="62"/>
      <c r="L24" s="62"/>
      <c r="M24" s="62"/>
      <c r="N24" s="62"/>
      <c r="O24" s="63"/>
      <c r="P24" s="56"/>
      <c r="Q24" s="57"/>
    </row>
    <row r="25" spans="1:17" ht="15">
      <c r="B25" s="29"/>
      <c r="C25" s="29"/>
      <c r="D25" s="29"/>
      <c r="E25" s="29"/>
      <c r="F25" s="29"/>
      <c r="G25" s="29"/>
      <c r="H25" s="29"/>
      <c r="I25" s="29"/>
      <c r="J25" s="61" t="s">
        <v>278</v>
      </c>
      <c r="K25" s="62"/>
      <c r="L25" s="62"/>
      <c r="M25" s="62"/>
      <c r="N25" s="62"/>
      <c r="O25" s="63"/>
      <c r="P25" s="56"/>
      <c r="Q25" s="57"/>
    </row>
    <row r="26" spans="1:17" ht="15">
      <c r="B26" s="29"/>
      <c r="C26" s="29"/>
      <c r="D26" s="29"/>
      <c r="E26" s="29"/>
      <c r="F26" s="29"/>
      <c r="G26" s="29"/>
      <c r="H26" s="29"/>
      <c r="I26" s="29"/>
      <c r="J26" s="61" t="s">
        <v>280</v>
      </c>
      <c r="K26" s="62"/>
      <c r="L26" s="62"/>
      <c r="M26" s="62"/>
      <c r="N26" s="62"/>
      <c r="O26" s="63"/>
      <c r="P26" s="29"/>
    </row>
    <row r="27" spans="1:17" ht="15">
      <c r="B27" s="47" t="s">
        <v>303</v>
      </c>
      <c r="C27" s="36" t="s">
        <v>304</v>
      </c>
      <c r="D27" s="36"/>
      <c r="E27" s="36"/>
      <c r="F27" s="29"/>
      <c r="G27" s="29"/>
      <c r="H27" s="29"/>
      <c r="I27" s="29"/>
      <c r="J27" s="61" t="s">
        <v>279</v>
      </c>
      <c r="K27" s="62"/>
      <c r="L27" s="62"/>
      <c r="M27" s="62"/>
      <c r="N27" s="62"/>
      <c r="O27" s="63"/>
      <c r="P27" s="29"/>
    </row>
    <row r="28" spans="1:17" ht="15.75" thickBot="1">
      <c r="B28" s="36" t="s">
        <v>274</v>
      </c>
      <c r="C28" s="36" t="s">
        <v>305</v>
      </c>
      <c r="D28" s="36"/>
      <c r="E28" s="36"/>
      <c r="F28" s="29"/>
      <c r="G28" s="29"/>
      <c r="H28" s="29"/>
      <c r="I28" s="29"/>
      <c r="J28" s="64" t="s">
        <v>281</v>
      </c>
      <c r="K28" s="65"/>
      <c r="L28" s="65"/>
      <c r="M28" s="65"/>
      <c r="N28" s="65"/>
      <c r="O28" s="66"/>
      <c r="P28" s="29"/>
    </row>
    <row r="29" spans="1:17" ht="1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>
      <c r="B35" s="36"/>
    </row>
    <row r="36" spans="2:16" ht="1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F13" sqref="F13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>
      <c r="A6" s="112"/>
      <c r="B6" s="113"/>
      <c r="C6" s="114" t="s">
        <v>293</v>
      </c>
      <c r="D6" s="115" t="s">
        <v>294</v>
      </c>
      <c r="E6" s="114" t="s">
        <v>293</v>
      </c>
      <c r="F6" s="115" t="s">
        <v>294</v>
      </c>
      <c r="G6" s="114" t="s">
        <v>293</v>
      </c>
      <c r="H6" s="115" t="s">
        <v>294</v>
      </c>
      <c r="I6" s="114" t="s">
        <v>293</v>
      </c>
      <c r="J6" s="115" t="s">
        <v>294</v>
      </c>
      <c r="K6" s="114" t="s">
        <v>293</v>
      </c>
      <c r="L6" s="116" t="s">
        <v>294</v>
      </c>
    </row>
    <row r="7" spans="1:12" ht="15">
      <c r="A7" s="117" t="s">
        <v>176</v>
      </c>
      <c r="B7" s="118" t="s">
        <v>177</v>
      </c>
      <c r="C7" s="119">
        <v>1231.953</v>
      </c>
      <c r="D7" s="120">
        <v>424.51600000000002</v>
      </c>
      <c r="E7" s="119">
        <v>10547.937</v>
      </c>
      <c r="F7" s="121">
        <v>1916.9680000000001</v>
      </c>
      <c r="G7" s="119">
        <v>884.07799999999997</v>
      </c>
      <c r="H7" s="120">
        <v>1661.636</v>
      </c>
      <c r="I7" s="119">
        <v>4590.2240000000002</v>
      </c>
      <c r="J7" s="121">
        <v>6465.1880000000001</v>
      </c>
      <c r="K7" s="119">
        <v>347.875</v>
      </c>
      <c r="L7" s="122">
        <v>-1237.1199999999999</v>
      </c>
    </row>
    <row r="8" spans="1:12" ht="15">
      <c r="A8" s="117" t="s">
        <v>178</v>
      </c>
      <c r="B8" s="118" t="s">
        <v>179</v>
      </c>
      <c r="C8" s="119">
        <v>1191.248</v>
      </c>
      <c r="D8" s="120">
        <v>1481.028</v>
      </c>
      <c r="E8" s="119">
        <v>490.73399999999998</v>
      </c>
      <c r="F8" s="121">
        <v>651.27800000000002</v>
      </c>
      <c r="G8" s="119">
        <v>33103.701999999997</v>
      </c>
      <c r="H8" s="120">
        <v>34881.438000000002</v>
      </c>
      <c r="I8" s="119">
        <v>22280.897000000001</v>
      </c>
      <c r="J8" s="121">
        <v>22837.585999999999</v>
      </c>
      <c r="K8" s="119">
        <v>-31912.453999999998</v>
      </c>
      <c r="L8" s="122">
        <v>-33400.410000000003</v>
      </c>
    </row>
    <row r="9" spans="1:12" ht="15">
      <c r="A9" s="117" t="s">
        <v>180</v>
      </c>
      <c r="B9" s="118" t="s">
        <v>181</v>
      </c>
      <c r="C9" s="119">
        <v>5838.8190000000004</v>
      </c>
      <c r="D9" s="120">
        <v>6234.3069999999998</v>
      </c>
      <c r="E9" s="119">
        <v>12174.12</v>
      </c>
      <c r="F9" s="121">
        <v>11792.716</v>
      </c>
      <c r="G9" s="119">
        <v>5419.8909999999996</v>
      </c>
      <c r="H9" s="120">
        <v>6132.3329999999996</v>
      </c>
      <c r="I9" s="119">
        <v>11335.941000000001</v>
      </c>
      <c r="J9" s="121">
        <v>19428.361000000001</v>
      </c>
      <c r="K9" s="119">
        <v>418.92800000000079</v>
      </c>
      <c r="L9" s="122">
        <v>101.97400000000016</v>
      </c>
    </row>
    <row r="10" spans="1:12" ht="15">
      <c r="A10" s="117" t="s">
        <v>182</v>
      </c>
      <c r="B10" s="118" t="s">
        <v>183</v>
      </c>
      <c r="C10" s="119">
        <v>3355.1030000000001</v>
      </c>
      <c r="D10" s="120">
        <v>3018.5839999999998</v>
      </c>
      <c r="E10" s="119">
        <v>6854.0110000000004</v>
      </c>
      <c r="F10" s="121">
        <v>4975.9350000000004</v>
      </c>
      <c r="G10" s="119">
        <v>8254.9230000000007</v>
      </c>
      <c r="H10" s="120">
        <v>7968.2579999999998</v>
      </c>
      <c r="I10" s="119">
        <v>7626.8860000000004</v>
      </c>
      <c r="J10" s="121">
        <v>7830.75</v>
      </c>
      <c r="K10" s="119">
        <v>-4899.8200000000006</v>
      </c>
      <c r="L10" s="122">
        <v>-4949.674</v>
      </c>
    </row>
    <row r="11" spans="1:12" ht="15">
      <c r="A11" s="117" t="s">
        <v>184</v>
      </c>
      <c r="B11" s="118" t="s">
        <v>185</v>
      </c>
      <c r="C11" s="119">
        <v>1290.559</v>
      </c>
      <c r="D11" s="120">
        <v>1653.7829999999999</v>
      </c>
      <c r="E11" s="119">
        <v>1137.8989999999999</v>
      </c>
      <c r="F11" s="121">
        <v>1178.326</v>
      </c>
      <c r="G11" s="119">
        <v>9251.36</v>
      </c>
      <c r="H11" s="120">
        <v>10338.727000000001</v>
      </c>
      <c r="I11" s="119">
        <v>7910.9390000000003</v>
      </c>
      <c r="J11" s="121">
        <v>7923.8419999999996</v>
      </c>
      <c r="K11" s="119">
        <v>-7960.8010000000004</v>
      </c>
      <c r="L11" s="122">
        <v>-8684.9440000000013</v>
      </c>
    </row>
    <row r="12" spans="1:12" ht="15">
      <c r="A12" s="117" t="s">
        <v>186</v>
      </c>
      <c r="B12" s="118" t="s">
        <v>187</v>
      </c>
      <c r="C12" s="119">
        <v>1829.58</v>
      </c>
      <c r="D12" s="120">
        <v>1529.8030000000001</v>
      </c>
      <c r="E12" s="119">
        <v>5154.6949999999997</v>
      </c>
      <c r="F12" s="121">
        <v>4194.4750000000004</v>
      </c>
      <c r="G12" s="119">
        <v>3428.1460000000002</v>
      </c>
      <c r="H12" s="120">
        <v>4120.4250000000002</v>
      </c>
      <c r="I12" s="119">
        <v>3861.9</v>
      </c>
      <c r="J12" s="121">
        <v>5532.5360000000001</v>
      </c>
      <c r="K12" s="119">
        <v>-1598.5660000000003</v>
      </c>
      <c r="L12" s="122">
        <v>-2590.6220000000003</v>
      </c>
    </row>
    <row r="13" spans="1:12" ht="15">
      <c r="A13" s="117" t="s">
        <v>188</v>
      </c>
      <c r="B13" s="118" t="s">
        <v>189</v>
      </c>
      <c r="C13" s="119">
        <v>1070.27</v>
      </c>
      <c r="D13" s="120">
        <v>926.31100000000004</v>
      </c>
      <c r="E13" s="119">
        <v>688.81799999999998</v>
      </c>
      <c r="F13" s="121">
        <v>526.94799999999998</v>
      </c>
      <c r="G13" s="119">
        <v>13704.904</v>
      </c>
      <c r="H13" s="120">
        <v>14782.472</v>
      </c>
      <c r="I13" s="119">
        <v>10400.43</v>
      </c>
      <c r="J13" s="121">
        <v>9825.3490000000002</v>
      </c>
      <c r="K13" s="119">
        <v>-12634.634</v>
      </c>
      <c r="L13" s="122">
        <v>-13856.161</v>
      </c>
    </row>
    <row r="14" spans="1:12" ht="15">
      <c r="A14" s="117" t="s">
        <v>190</v>
      </c>
      <c r="B14" s="118" t="s">
        <v>191</v>
      </c>
      <c r="C14" s="119">
        <v>1050.4169999999999</v>
      </c>
      <c r="D14" s="120">
        <v>401.10399999999998</v>
      </c>
      <c r="E14" s="119">
        <v>2593.739</v>
      </c>
      <c r="F14" s="121">
        <v>588.40099999999995</v>
      </c>
      <c r="G14" s="119">
        <v>150.19300000000001</v>
      </c>
      <c r="H14" s="120">
        <v>259.15699999999998</v>
      </c>
      <c r="I14" s="119">
        <v>40.152999999999999</v>
      </c>
      <c r="J14" s="121">
        <v>102.815</v>
      </c>
      <c r="K14" s="119">
        <v>900.22399999999993</v>
      </c>
      <c r="L14" s="122">
        <v>141.947</v>
      </c>
    </row>
    <row r="15" spans="1:12" ht="15">
      <c r="A15" s="117" t="s">
        <v>223</v>
      </c>
      <c r="B15" s="118" t="s">
        <v>224</v>
      </c>
      <c r="C15" s="119">
        <v>36798.080000000002</v>
      </c>
      <c r="D15" s="120">
        <v>40345.123</v>
      </c>
      <c r="E15" s="119">
        <v>23541.56</v>
      </c>
      <c r="F15" s="121">
        <v>22063.181</v>
      </c>
      <c r="G15" s="119">
        <v>25700.187000000002</v>
      </c>
      <c r="H15" s="120">
        <v>25896.168000000001</v>
      </c>
      <c r="I15" s="119">
        <v>15426.556</v>
      </c>
      <c r="J15" s="121">
        <v>14932.861000000001</v>
      </c>
      <c r="K15" s="119">
        <v>11097.893</v>
      </c>
      <c r="L15" s="122">
        <v>14448.954999999998</v>
      </c>
    </row>
    <row r="16" spans="1:12" ht="15">
      <c r="A16" s="117" t="s">
        <v>225</v>
      </c>
      <c r="B16" s="118" t="s">
        <v>226</v>
      </c>
      <c r="C16" s="119">
        <v>23408.699000000001</v>
      </c>
      <c r="D16" s="120">
        <v>23952.084999999999</v>
      </c>
      <c r="E16" s="119">
        <v>34413.650999999998</v>
      </c>
      <c r="F16" s="121">
        <v>32005.84</v>
      </c>
      <c r="G16" s="119">
        <v>4509.9610000000002</v>
      </c>
      <c r="H16" s="120">
        <v>5745.8119999999999</v>
      </c>
      <c r="I16" s="119">
        <v>5536.9449999999997</v>
      </c>
      <c r="J16" s="121">
        <v>5811.8130000000001</v>
      </c>
      <c r="K16" s="119">
        <v>18898.738000000001</v>
      </c>
      <c r="L16" s="122">
        <v>18206.273000000001</v>
      </c>
    </row>
    <row r="17" spans="1:12" ht="15">
      <c r="A17" s="117" t="s">
        <v>227</v>
      </c>
      <c r="B17" s="118" t="s">
        <v>228</v>
      </c>
      <c r="C17" s="119">
        <v>1111.691</v>
      </c>
      <c r="D17" s="120">
        <v>1595.0809999999999</v>
      </c>
      <c r="E17" s="119">
        <v>702.43799999999999</v>
      </c>
      <c r="F17" s="121">
        <v>907.34500000000003</v>
      </c>
      <c r="G17" s="119">
        <v>1254.5609999999999</v>
      </c>
      <c r="H17" s="120">
        <v>2653.5889999999999</v>
      </c>
      <c r="I17" s="119">
        <v>1030.876</v>
      </c>
      <c r="J17" s="121">
        <v>2136.1320000000001</v>
      </c>
      <c r="K17" s="119">
        <v>-142.86999999999989</v>
      </c>
      <c r="L17" s="122">
        <v>-1058.508</v>
      </c>
    </row>
    <row r="18" spans="1:12" ht="15">
      <c r="A18" s="117" t="s">
        <v>229</v>
      </c>
      <c r="B18" s="118" t="s">
        <v>230</v>
      </c>
      <c r="C18" s="119">
        <v>7742.4639999999999</v>
      </c>
      <c r="D18" s="120">
        <v>8898.2080000000005</v>
      </c>
      <c r="E18" s="119">
        <v>2572.777</v>
      </c>
      <c r="F18" s="121">
        <v>2705.8989999999999</v>
      </c>
      <c r="G18" s="119">
        <v>3605.8620000000001</v>
      </c>
      <c r="H18" s="120">
        <v>3716.915</v>
      </c>
      <c r="I18" s="119">
        <v>1153.6980000000001</v>
      </c>
      <c r="J18" s="121">
        <v>1115.963</v>
      </c>
      <c r="K18" s="119">
        <v>4136.6019999999999</v>
      </c>
      <c r="L18" s="122">
        <v>5181.2930000000006</v>
      </c>
    </row>
    <row r="19" spans="1:12" ht="15">
      <c r="A19" s="117" t="s">
        <v>231</v>
      </c>
      <c r="B19" s="118" t="s">
        <v>232</v>
      </c>
      <c r="C19" s="119">
        <v>3062.6179999999999</v>
      </c>
      <c r="D19" s="120">
        <v>3401.0889999999999</v>
      </c>
      <c r="E19" s="119">
        <v>5324.0860000000002</v>
      </c>
      <c r="F19" s="121">
        <v>4330.5420000000004</v>
      </c>
      <c r="G19" s="119">
        <v>2379.4279999999999</v>
      </c>
      <c r="H19" s="120">
        <v>3984.1840000000002</v>
      </c>
      <c r="I19" s="119">
        <v>3537.203</v>
      </c>
      <c r="J19" s="121">
        <v>3676.0749999999998</v>
      </c>
      <c r="K19" s="119">
        <v>683.19</v>
      </c>
      <c r="L19" s="122">
        <v>-583.09500000000025</v>
      </c>
    </row>
    <row r="20" spans="1:12" ht="15">
      <c r="A20" s="117" t="s">
        <v>233</v>
      </c>
      <c r="B20" s="118" t="s">
        <v>234</v>
      </c>
      <c r="C20" s="119">
        <v>24.449000000000002</v>
      </c>
      <c r="D20" s="120">
        <v>48.518999999999998</v>
      </c>
      <c r="E20" s="119">
        <v>15.853999999999999</v>
      </c>
      <c r="F20" s="121">
        <v>28.898</v>
      </c>
      <c r="G20" s="119">
        <v>1301.4590000000001</v>
      </c>
      <c r="H20" s="120">
        <v>898.61599999999999</v>
      </c>
      <c r="I20" s="119">
        <v>891.30899999999997</v>
      </c>
      <c r="J20" s="121">
        <v>767.39599999999996</v>
      </c>
      <c r="K20" s="119">
        <v>-1277.01</v>
      </c>
      <c r="L20" s="122">
        <v>-850.09699999999998</v>
      </c>
    </row>
    <row r="21" spans="1:12" ht="15">
      <c r="A21" s="117" t="s">
        <v>235</v>
      </c>
      <c r="B21" s="118" t="s">
        <v>236</v>
      </c>
      <c r="C21" s="119">
        <v>388.30900000000003</v>
      </c>
      <c r="D21" s="120">
        <v>348.82</v>
      </c>
      <c r="E21" s="119">
        <v>158.87100000000001</v>
      </c>
      <c r="F21" s="121">
        <v>106.9</v>
      </c>
      <c r="G21" s="119">
        <v>5643.9989999999998</v>
      </c>
      <c r="H21" s="120">
        <v>8491.7620000000006</v>
      </c>
      <c r="I21" s="119">
        <v>1419.0809999999999</v>
      </c>
      <c r="J21" s="121">
        <v>1870.2919999999999</v>
      </c>
      <c r="K21" s="119">
        <v>-5255.69</v>
      </c>
      <c r="L21" s="122">
        <v>-8142.9420000000009</v>
      </c>
    </row>
    <row r="22" spans="1:12" ht="15">
      <c r="A22" s="117" t="s">
        <v>237</v>
      </c>
      <c r="B22" s="118" t="s">
        <v>238</v>
      </c>
      <c r="C22" s="119">
        <v>1511.146</v>
      </c>
      <c r="D22" s="120">
        <v>698.55499999999995</v>
      </c>
      <c r="E22" s="119">
        <v>620.39499999999998</v>
      </c>
      <c r="F22" s="121">
        <v>140.58799999999999</v>
      </c>
      <c r="G22" s="119">
        <v>12046.698</v>
      </c>
      <c r="H22" s="120">
        <v>6768.7520000000004</v>
      </c>
      <c r="I22" s="119">
        <v>1927.163</v>
      </c>
      <c r="J22" s="121">
        <v>1056.5809999999999</v>
      </c>
      <c r="K22" s="119">
        <v>-10535.552</v>
      </c>
      <c r="L22" s="122">
        <v>-6070.1970000000001</v>
      </c>
    </row>
    <row r="23" spans="1:12" ht="15">
      <c r="A23" s="117" t="s">
        <v>192</v>
      </c>
      <c r="B23" s="118" t="s">
        <v>32</v>
      </c>
      <c r="C23" s="119">
        <v>5216.6930000000002</v>
      </c>
      <c r="D23" s="120">
        <v>3913.6529999999998</v>
      </c>
      <c r="E23" s="119">
        <v>6931.3909999999996</v>
      </c>
      <c r="F23" s="121">
        <v>5089.7420000000002</v>
      </c>
      <c r="G23" s="119">
        <v>25949.775000000001</v>
      </c>
      <c r="H23" s="120">
        <v>24826.876</v>
      </c>
      <c r="I23" s="119">
        <v>46004.3</v>
      </c>
      <c r="J23" s="121">
        <v>40381.606</v>
      </c>
      <c r="K23" s="119">
        <v>-20733.082000000002</v>
      </c>
      <c r="L23" s="122">
        <v>-20913.223000000002</v>
      </c>
    </row>
    <row r="24" spans="1:12" ht="15">
      <c r="A24" s="117" t="s">
        <v>210</v>
      </c>
      <c r="B24" s="118" t="s">
        <v>211</v>
      </c>
      <c r="C24" s="119">
        <v>1537.0360000000001</v>
      </c>
      <c r="D24" s="120">
        <v>1827.777</v>
      </c>
      <c r="E24" s="119">
        <v>1314.3240000000001</v>
      </c>
      <c r="F24" s="121">
        <v>1320.2139999999999</v>
      </c>
      <c r="G24" s="119">
        <v>11320.999</v>
      </c>
      <c r="H24" s="120">
        <v>9249.5390000000007</v>
      </c>
      <c r="I24" s="119">
        <v>5862.665</v>
      </c>
      <c r="J24" s="121">
        <v>5283.4210000000003</v>
      </c>
      <c r="K24" s="119">
        <v>-9783.9629999999997</v>
      </c>
      <c r="L24" s="122">
        <v>-7421.7620000000006</v>
      </c>
    </row>
    <row r="25" spans="1:12" ht="15">
      <c r="A25" s="117" t="s">
        <v>193</v>
      </c>
      <c r="B25" s="118" t="s">
        <v>194</v>
      </c>
      <c r="C25" s="119">
        <v>3165.0659999999998</v>
      </c>
      <c r="D25" s="120">
        <v>3612.1590000000001</v>
      </c>
      <c r="E25" s="119">
        <v>5237.2330000000002</v>
      </c>
      <c r="F25" s="121">
        <v>4846.3959999999997</v>
      </c>
      <c r="G25" s="119">
        <v>56644.631000000001</v>
      </c>
      <c r="H25" s="120">
        <v>53583.974999999999</v>
      </c>
      <c r="I25" s="119">
        <v>74935.987999999998</v>
      </c>
      <c r="J25" s="121">
        <v>66256.767000000007</v>
      </c>
      <c r="K25" s="119">
        <v>-53479.565000000002</v>
      </c>
      <c r="L25" s="122">
        <v>-49971.815999999999</v>
      </c>
    </row>
    <row r="26" spans="1:12" ht="15">
      <c r="A26" s="117" t="s">
        <v>195</v>
      </c>
      <c r="B26" s="118" t="s">
        <v>196</v>
      </c>
      <c r="C26" s="119">
        <v>286.834</v>
      </c>
      <c r="D26" s="120">
        <v>284.54599999999999</v>
      </c>
      <c r="E26" s="119">
        <v>164.24</v>
      </c>
      <c r="F26" s="121">
        <v>167.714</v>
      </c>
      <c r="G26" s="119">
        <v>13475.246999999999</v>
      </c>
      <c r="H26" s="120">
        <v>16374.093999999999</v>
      </c>
      <c r="I26" s="119">
        <v>6301.2520000000004</v>
      </c>
      <c r="J26" s="121">
        <v>7630.1949999999997</v>
      </c>
      <c r="K26" s="119">
        <v>-13188.412999999999</v>
      </c>
      <c r="L26" s="122">
        <v>-16089.547999999999</v>
      </c>
    </row>
    <row r="27" spans="1:12" ht="15">
      <c r="A27" s="117" t="s">
        <v>197</v>
      </c>
      <c r="B27" s="118" t="s">
        <v>198</v>
      </c>
      <c r="C27" s="119">
        <v>36.694000000000003</v>
      </c>
      <c r="D27" s="120">
        <v>27.908999999999999</v>
      </c>
      <c r="E27" s="119">
        <v>27.773</v>
      </c>
      <c r="F27" s="121">
        <v>20.414999999999999</v>
      </c>
      <c r="G27" s="119">
        <v>2017.502</v>
      </c>
      <c r="H27" s="120">
        <v>2174.299</v>
      </c>
      <c r="I27" s="119">
        <v>2032.13</v>
      </c>
      <c r="J27" s="121">
        <v>2438.1030000000001</v>
      </c>
      <c r="K27" s="119">
        <v>-1980.808</v>
      </c>
      <c r="L27" s="122">
        <v>-2146.39</v>
      </c>
    </row>
    <row r="28" spans="1:12" ht="15">
      <c r="A28" s="117" t="s">
        <v>199</v>
      </c>
      <c r="B28" s="118" t="s">
        <v>200</v>
      </c>
      <c r="C28" s="119">
        <v>34418.294000000002</v>
      </c>
      <c r="D28" s="120">
        <v>31896.66</v>
      </c>
      <c r="E28" s="119">
        <v>89524.284</v>
      </c>
      <c r="F28" s="121">
        <v>73580.25</v>
      </c>
      <c r="G28" s="119">
        <v>3160.0830000000001</v>
      </c>
      <c r="H28" s="120">
        <v>2561.09</v>
      </c>
      <c r="I28" s="119">
        <v>4507.3119999999999</v>
      </c>
      <c r="J28" s="121">
        <v>2914.8629999999998</v>
      </c>
      <c r="K28" s="119">
        <v>31258.211000000003</v>
      </c>
      <c r="L28" s="122">
        <v>29335.57</v>
      </c>
    </row>
    <row r="29" spans="1:12" ht="15">
      <c r="A29" s="117" t="s">
        <v>201</v>
      </c>
      <c r="B29" s="118" t="s">
        <v>202</v>
      </c>
      <c r="C29" s="119">
        <v>45.024999999999999</v>
      </c>
      <c r="D29" s="120">
        <v>53.115000000000002</v>
      </c>
      <c r="E29" s="119">
        <v>25.077000000000002</v>
      </c>
      <c r="F29" s="121">
        <v>52.206000000000003</v>
      </c>
      <c r="G29" s="119">
        <v>1063.749</v>
      </c>
      <c r="H29" s="120">
        <v>1413.2329999999999</v>
      </c>
      <c r="I29" s="119">
        <v>426.66800000000001</v>
      </c>
      <c r="J29" s="121">
        <v>648.16499999999996</v>
      </c>
      <c r="K29" s="119">
        <v>-1018.724</v>
      </c>
      <c r="L29" s="122">
        <v>-1360.1179999999999</v>
      </c>
    </row>
    <row r="30" spans="1:12" ht="15.75" thickBot="1">
      <c r="A30" s="123" t="s">
        <v>212</v>
      </c>
      <c r="B30" s="124" t="s">
        <v>213</v>
      </c>
      <c r="C30" s="125">
        <v>3893.8690000000001</v>
      </c>
      <c r="D30" s="126">
        <v>5887.9589999999998</v>
      </c>
      <c r="E30" s="125">
        <v>3261.2809999999999</v>
      </c>
      <c r="F30" s="127">
        <v>2906.355</v>
      </c>
      <c r="G30" s="125">
        <v>17608.483</v>
      </c>
      <c r="H30" s="126">
        <v>19003.151000000002</v>
      </c>
      <c r="I30" s="125">
        <v>7916.3249999999998</v>
      </c>
      <c r="J30" s="127">
        <v>7621.1970000000001</v>
      </c>
      <c r="K30" s="125">
        <v>-13714.614</v>
      </c>
      <c r="L30" s="128">
        <v>-13115.192000000003</v>
      </c>
    </row>
    <row r="31" spans="1:12" ht="1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I25" sqref="I25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>
      <c r="A7" s="134" t="s">
        <v>293</v>
      </c>
      <c r="B7" s="135"/>
      <c r="C7" s="136"/>
      <c r="D7" s="137"/>
      <c r="E7" s="134" t="s">
        <v>294</v>
      </c>
      <c r="F7" s="135"/>
      <c r="G7" s="136"/>
      <c r="H7" s="133"/>
      <c r="I7" s="134" t="s">
        <v>293</v>
      </c>
      <c r="J7" s="135"/>
      <c r="K7" s="136"/>
      <c r="L7" s="137"/>
      <c r="M7" s="134" t="s">
        <v>294</v>
      </c>
      <c r="N7" s="135"/>
      <c r="O7" s="136"/>
    </row>
    <row r="8" spans="1:15" ht="30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>
      <c r="A9" s="163" t="s">
        <v>145</v>
      </c>
      <c r="B9" s="149">
        <v>30964.933000000001</v>
      </c>
      <c r="C9" s="141">
        <v>75367.635999999999</v>
      </c>
      <c r="D9" s="142"/>
      <c r="E9" s="163" t="s">
        <v>145</v>
      </c>
      <c r="F9" s="149">
        <v>25355.322</v>
      </c>
      <c r="G9" s="141">
        <v>62779.286999999997</v>
      </c>
      <c r="H9" s="133"/>
      <c r="I9" s="163" t="s">
        <v>145</v>
      </c>
      <c r="J9" s="149">
        <v>1191.248</v>
      </c>
      <c r="K9" s="141">
        <v>490.73399999999998</v>
      </c>
      <c r="L9" s="142"/>
      <c r="M9" s="163" t="s">
        <v>145</v>
      </c>
      <c r="N9" s="149">
        <v>1481.028</v>
      </c>
      <c r="O9" s="141">
        <v>651.27800000000002</v>
      </c>
    </row>
    <row r="10" spans="1:15" ht="15.75">
      <c r="A10" s="158" t="s">
        <v>147</v>
      </c>
      <c r="B10" s="150">
        <v>4864.7020000000002</v>
      </c>
      <c r="C10" s="143">
        <v>14856.647999999999</v>
      </c>
      <c r="D10" s="144"/>
      <c r="E10" s="158" t="s">
        <v>146</v>
      </c>
      <c r="F10" s="150">
        <v>5889.2449999999999</v>
      </c>
      <c r="G10" s="143">
        <v>14075.107</v>
      </c>
      <c r="H10" s="133"/>
      <c r="I10" s="158" t="s">
        <v>152</v>
      </c>
      <c r="J10" s="150">
        <v>612.99099999999999</v>
      </c>
      <c r="K10" s="143">
        <v>176.31700000000001</v>
      </c>
      <c r="L10" s="144"/>
      <c r="M10" s="158" t="s">
        <v>152</v>
      </c>
      <c r="N10" s="150">
        <v>705.48</v>
      </c>
      <c r="O10" s="143">
        <v>174.67500000000001</v>
      </c>
    </row>
    <row r="11" spans="1:15" ht="15.75">
      <c r="A11" s="158" t="s">
        <v>146</v>
      </c>
      <c r="B11" s="150">
        <v>4213.366</v>
      </c>
      <c r="C11" s="143">
        <v>10558.329</v>
      </c>
      <c r="D11" s="144"/>
      <c r="E11" s="158" t="s">
        <v>148</v>
      </c>
      <c r="F11" s="150">
        <v>2136.8490000000002</v>
      </c>
      <c r="G11" s="143">
        <v>5201.7370000000001</v>
      </c>
      <c r="H11" s="133"/>
      <c r="I11" s="158" t="s">
        <v>155</v>
      </c>
      <c r="J11" s="150">
        <v>256.44</v>
      </c>
      <c r="K11" s="143">
        <v>109.985</v>
      </c>
      <c r="L11" s="144"/>
      <c r="M11" s="158" t="s">
        <v>155</v>
      </c>
      <c r="N11" s="150">
        <v>320.31700000000001</v>
      </c>
      <c r="O11" s="143">
        <v>156.809</v>
      </c>
    </row>
    <row r="12" spans="1:15" ht="15.75">
      <c r="A12" s="158" t="s">
        <v>148</v>
      </c>
      <c r="B12" s="150">
        <v>3271.7359999999999</v>
      </c>
      <c r="C12" s="143">
        <v>6656.9449999999997</v>
      </c>
      <c r="D12" s="144"/>
      <c r="E12" s="158" t="s">
        <v>152</v>
      </c>
      <c r="F12" s="150">
        <v>1773.875</v>
      </c>
      <c r="G12" s="143">
        <v>5433.6959999999999</v>
      </c>
      <c r="H12" s="133"/>
      <c r="I12" s="158" t="s">
        <v>207</v>
      </c>
      <c r="J12" s="150">
        <v>100.931</v>
      </c>
      <c r="K12" s="143">
        <v>35.991999999999997</v>
      </c>
      <c r="L12" s="144"/>
      <c r="M12" s="158" t="s">
        <v>205</v>
      </c>
      <c r="N12" s="150">
        <v>190.82300000000001</v>
      </c>
      <c r="O12" s="143">
        <v>160.393</v>
      </c>
    </row>
    <row r="13" spans="1:15" ht="15.75">
      <c r="A13" s="158" t="s">
        <v>151</v>
      </c>
      <c r="B13" s="150">
        <v>1775.7180000000001</v>
      </c>
      <c r="C13" s="143">
        <v>3417.3719999999998</v>
      </c>
      <c r="D13" s="144"/>
      <c r="E13" s="158" t="s">
        <v>216</v>
      </c>
      <c r="F13" s="150">
        <v>1351.9659999999999</v>
      </c>
      <c r="G13" s="143">
        <v>3880.2139999999999</v>
      </c>
      <c r="H13" s="133"/>
      <c r="I13" s="158" t="s">
        <v>205</v>
      </c>
      <c r="J13" s="150">
        <v>71.006</v>
      </c>
      <c r="K13" s="143">
        <v>67.037000000000006</v>
      </c>
      <c r="L13" s="144"/>
      <c r="M13" s="158" t="s">
        <v>207</v>
      </c>
      <c r="N13" s="150">
        <v>96.897000000000006</v>
      </c>
      <c r="O13" s="143">
        <v>63.2</v>
      </c>
    </row>
    <row r="14" spans="1:15" ht="15.75">
      <c r="A14" s="158" t="s">
        <v>216</v>
      </c>
      <c r="B14" s="150">
        <v>1714.2840000000001</v>
      </c>
      <c r="C14" s="143">
        <v>5021.2619999999997</v>
      </c>
      <c r="D14" s="144"/>
      <c r="E14" s="158" t="s">
        <v>150</v>
      </c>
      <c r="F14" s="150">
        <v>1219.8920000000001</v>
      </c>
      <c r="G14" s="143">
        <v>3631.92</v>
      </c>
      <c r="H14" s="133"/>
      <c r="I14" s="158" t="s">
        <v>295</v>
      </c>
      <c r="J14" s="150">
        <v>39.773000000000003</v>
      </c>
      <c r="K14" s="143">
        <v>12.571999999999999</v>
      </c>
      <c r="L14" s="144"/>
      <c r="M14" s="158" t="s">
        <v>296</v>
      </c>
      <c r="N14" s="150">
        <v>50.26</v>
      </c>
      <c r="O14" s="143">
        <v>21.481999999999999</v>
      </c>
    </row>
    <row r="15" spans="1:15" ht="15.75">
      <c r="A15" s="158" t="s">
        <v>152</v>
      </c>
      <c r="B15" s="150">
        <v>1619.807</v>
      </c>
      <c r="C15" s="143">
        <v>4562.509</v>
      </c>
      <c r="D15" s="144"/>
      <c r="E15" s="158" t="s">
        <v>151</v>
      </c>
      <c r="F15" s="150">
        <v>1034.4059999999999</v>
      </c>
      <c r="G15" s="143">
        <v>2213.31</v>
      </c>
      <c r="H15" s="133"/>
      <c r="I15" s="158" t="s">
        <v>162</v>
      </c>
      <c r="J15" s="150">
        <v>39.593000000000004</v>
      </c>
      <c r="K15" s="143">
        <v>34.582000000000001</v>
      </c>
      <c r="L15" s="144"/>
      <c r="M15" s="158" t="s">
        <v>157</v>
      </c>
      <c r="N15" s="150">
        <v>42.954999999999998</v>
      </c>
      <c r="O15" s="143">
        <v>40.094000000000001</v>
      </c>
    </row>
    <row r="16" spans="1:15" ht="15.75">
      <c r="A16" s="158" t="s">
        <v>156</v>
      </c>
      <c r="B16" s="150">
        <v>1215.9880000000001</v>
      </c>
      <c r="C16" s="143">
        <v>2349.5920000000001</v>
      </c>
      <c r="D16" s="144"/>
      <c r="E16" s="158" t="s">
        <v>162</v>
      </c>
      <c r="F16" s="150">
        <v>1032.1400000000001</v>
      </c>
      <c r="G16" s="143">
        <v>3016.7570000000001</v>
      </c>
      <c r="H16" s="133"/>
      <c r="I16" s="158" t="s">
        <v>216</v>
      </c>
      <c r="J16" s="150">
        <v>20.533999999999999</v>
      </c>
      <c r="K16" s="143">
        <v>8.3140000000000001</v>
      </c>
      <c r="L16" s="144"/>
      <c r="M16" s="158" t="s">
        <v>216</v>
      </c>
      <c r="N16" s="150">
        <v>22.567</v>
      </c>
      <c r="O16" s="143">
        <v>9.7469999999999999</v>
      </c>
    </row>
    <row r="17" spans="1:15" ht="15.75">
      <c r="A17" s="158" t="s">
        <v>150</v>
      </c>
      <c r="B17" s="150">
        <v>1028.037</v>
      </c>
      <c r="C17" s="143">
        <v>2916.8679999999999</v>
      </c>
      <c r="D17" s="144"/>
      <c r="E17" s="158" t="s">
        <v>155</v>
      </c>
      <c r="F17" s="150">
        <v>953.33100000000002</v>
      </c>
      <c r="G17" s="143">
        <v>1632.3589999999999</v>
      </c>
      <c r="H17" s="133"/>
      <c r="I17" s="158" t="s">
        <v>148</v>
      </c>
      <c r="J17" s="150">
        <v>12.196</v>
      </c>
      <c r="K17" s="143">
        <v>21.9</v>
      </c>
      <c r="L17" s="144"/>
      <c r="M17" s="158" t="s">
        <v>206</v>
      </c>
      <c r="N17" s="150">
        <v>8.9710000000000001</v>
      </c>
      <c r="O17" s="143">
        <v>3.8010000000000002</v>
      </c>
    </row>
    <row r="18" spans="1:15" ht="15.75">
      <c r="A18" s="158" t="s">
        <v>154</v>
      </c>
      <c r="B18" s="150">
        <v>1015.52</v>
      </c>
      <c r="C18" s="143">
        <v>1987.2570000000001</v>
      </c>
      <c r="D18" s="144"/>
      <c r="E18" s="158" t="s">
        <v>149</v>
      </c>
      <c r="F18" s="150">
        <v>924.476</v>
      </c>
      <c r="G18" s="143">
        <v>1565.8240000000001</v>
      </c>
      <c r="H18" s="133"/>
      <c r="I18" s="158" t="s">
        <v>157</v>
      </c>
      <c r="J18" s="150">
        <v>11.484</v>
      </c>
      <c r="K18" s="143">
        <v>6.9950000000000001</v>
      </c>
      <c r="L18" s="144"/>
      <c r="M18" s="158" t="s">
        <v>160</v>
      </c>
      <c r="N18" s="150">
        <v>7.7869999999999999</v>
      </c>
      <c r="O18" s="143">
        <v>3.2090000000000001</v>
      </c>
    </row>
    <row r="19" spans="1:15" ht="15.75">
      <c r="A19" s="158" t="s">
        <v>155</v>
      </c>
      <c r="B19" s="150">
        <v>993.23199999999997</v>
      </c>
      <c r="C19" s="143">
        <v>1532.836</v>
      </c>
      <c r="D19" s="144"/>
      <c r="E19" s="158" t="s">
        <v>156</v>
      </c>
      <c r="F19" s="150">
        <v>803.19299999999998</v>
      </c>
      <c r="G19" s="143">
        <v>1736.53</v>
      </c>
      <c r="H19" s="133"/>
      <c r="I19" s="158" t="s">
        <v>160</v>
      </c>
      <c r="J19" s="150">
        <v>9.2059999999999995</v>
      </c>
      <c r="K19" s="143">
        <v>3.8330000000000002</v>
      </c>
      <c r="L19" s="144"/>
      <c r="M19" s="158" t="s">
        <v>148</v>
      </c>
      <c r="N19" s="150">
        <v>7.5679999999999996</v>
      </c>
      <c r="O19" s="143">
        <v>3.7090000000000001</v>
      </c>
    </row>
    <row r="20" spans="1:15" ht="16.5" thickBot="1">
      <c r="A20" s="159" t="s">
        <v>153</v>
      </c>
      <c r="B20" s="151">
        <v>910.25800000000004</v>
      </c>
      <c r="C20" s="145">
        <v>1826.037</v>
      </c>
      <c r="D20" s="146"/>
      <c r="E20" s="159" t="s">
        <v>157</v>
      </c>
      <c r="F20" s="151">
        <v>599.00699999999995</v>
      </c>
      <c r="G20" s="145">
        <v>1862.68</v>
      </c>
      <c r="H20" s="29"/>
      <c r="I20" s="159" t="s">
        <v>147</v>
      </c>
      <c r="J20" s="151">
        <v>6.4290000000000003</v>
      </c>
      <c r="K20" s="145">
        <v>4.8499999999999996</v>
      </c>
      <c r="L20" s="146"/>
      <c r="M20" s="159" t="s">
        <v>295</v>
      </c>
      <c r="N20" s="151">
        <v>7.2960000000000003</v>
      </c>
      <c r="O20" s="145">
        <v>3.161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34" t="s">
        <v>293</v>
      </c>
      <c r="B24" s="135"/>
      <c r="C24" s="136"/>
      <c r="D24" s="137"/>
      <c r="E24" s="134" t="s">
        <v>294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63" t="s">
        <v>145</v>
      </c>
      <c r="B26" s="149">
        <v>4862.375</v>
      </c>
      <c r="C26" s="141">
        <v>11529.456</v>
      </c>
      <c r="D26" s="142"/>
      <c r="E26" s="163" t="s">
        <v>145</v>
      </c>
      <c r="F26" s="149">
        <v>5950.7529999999997</v>
      </c>
      <c r="G26" s="141">
        <v>11555.4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58" t="s">
        <v>216</v>
      </c>
      <c r="B27" s="150">
        <v>1565.617</v>
      </c>
      <c r="C27" s="143">
        <v>3350.9520000000002</v>
      </c>
      <c r="D27" s="144"/>
      <c r="E27" s="158" t="s">
        <v>216</v>
      </c>
      <c r="F27" s="150">
        <v>1842.962</v>
      </c>
      <c r="G27" s="143">
        <v>3550.7060000000001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58" t="s">
        <v>155</v>
      </c>
      <c r="B28" s="150">
        <v>1102.2180000000001</v>
      </c>
      <c r="C28" s="143">
        <v>2462.395</v>
      </c>
      <c r="D28" s="144"/>
      <c r="E28" s="158" t="s">
        <v>155</v>
      </c>
      <c r="F28" s="150">
        <v>1774.9290000000001</v>
      </c>
      <c r="G28" s="143">
        <v>3280.7060000000001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58" t="s">
        <v>160</v>
      </c>
      <c r="B29" s="150">
        <v>598.94299999999998</v>
      </c>
      <c r="C29" s="143">
        <v>1959</v>
      </c>
      <c r="D29" s="144"/>
      <c r="E29" s="158" t="s">
        <v>152</v>
      </c>
      <c r="F29" s="150">
        <v>743.178</v>
      </c>
      <c r="G29" s="143">
        <v>1388.797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58" t="s">
        <v>162</v>
      </c>
      <c r="B30" s="150">
        <v>449.56</v>
      </c>
      <c r="C30" s="143">
        <v>754.81</v>
      </c>
      <c r="D30" s="144"/>
      <c r="E30" s="158" t="s">
        <v>162</v>
      </c>
      <c r="F30" s="150">
        <v>383.24400000000003</v>
      </c>
      <c r="G30" s="143">
        <v>430.23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58" t="s">
        <v>152</v>
      </c>
      <c r="B31" s="150">
        <v>387.16199999999998</v>
      </c>
      <c r="C31" s="143">
        <v>916.36400000000003</v>
      </c>
      <c r="D31" s="144"/>
      <c r="E31" s="158" t="s">
        <v>160</v>
      </c>
      <c r="F31" s="150">
        <v>371.79899999999998</v>
      </c>
      <c r="G31" s="143">
        <v>727.51300000000003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58" t="s">
        <v>148</v>
      </c>
      <c r="B32" s="150">
        <v>325.92099999999999</v>
      </c>
      <c r="C32" s="143">
        <v>958.26400000000001</v>
      </c>
      <c r="D32" s="144"/>
      <c r="E32" s="158" t="s">
        <v>168</v>
      </c>
      <c r="F32" s="150">
        <v>224.60900000000001</v>
      </c>
      <c r="G32" s="143">
        <v>381.9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58" t="s">
        <v>168</v>
      </c>
      <c r="B33" s="150">
        <v>113.708</v>
      </c>
      <c r="C33" s="143">
        <v>220.57</v>
      </c>
      <c r="D33" s="144"/>
      <c r="E33" s="158" t="s">
        <v>205</v>
      </c>
      <c r="F33" s="150">
        <v>165.964</v>
      </c>
      <c r="G33" s="143">
        <v>775.82600000000002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58" t="s">
        <v>151</v>
      </c>
      <c r="B34" s="150">
        <v>88.55</v>
      </c>
      <c r="C34" s="143">
        <v>272.16399999999999</v>
      </c>
      <c r="D34" s="144"/>
      <c r="E34" s="158" t="s">
        <v>148</v>
      </c>
      <c r="F34" s="150">
        <v>150.607</v>
      </c>
      <c r="G34" s="143">
        <v>376.45100000000002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59" t="s">
        <v>206</v>
      </c>
      <c r="B35" s="151">
        <v>57.988</v>
      </c>
      <c r="C35" s="145">
        <v>171.197</v>
      </c>
      <c r="D35" s="146"/>
      <c r="E35" s="159" t="s">
        <v>157</v>
      </c>
      <c r="F35" s="151">
        <v>61.936</v>
      </c>
      <c r="G35" s="145">
        <v>162.55600000000001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5" sqref="I25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7" ht="21.75" thickBot="1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7" ht="16.5" thickBot="1">
      <c r="A7" s="134" t="s">
        <v>293</v>
      </c>
      <c r="B7" s="135"/>
      <c r="C7" s="136"/>
      <c r="D7" s="137"/>
      <c r="E7" s="134" t="s">
        <v>294</v>
      </c>
      <c r="F7" s="135"/>
      <c r="G7" s="136"/>
      <c r="H7" s="29"/>
      <c r="I7" s="29"/>
      <c r="J7" s="134" t="s">
        <v>293</v>
      </c>
      <c r="K7" s="135"/>
      <c r="L7" s="136"/>
      <c r="M7" s="137"/>
      <c r="N7" s="134" t="s">
        <v>294</v>
      </c>
      <c r="O7" s="135"/>
      <c r="P7" s="136"/>
      <c r="Q7" s="29"/>
    </row>
    <row r="8" spans="1:17" ht="4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4"/>
      <c r="N8" s="286" t="s">
        <v>142</v>
      </c>
      <c r="O8" s="148" t="s">
        <v>143</v>
      </c>
      <c r="P8" s="287" t="s">
        <v>144</v>
      </c>
      <c r="Q8" s="29"/>
    </row>
    <row r="9" spans="1:17" ht="15.75">
      <c r="A9" s="163" t="s">
        <v>145</v>
      </c>
      <c r="B9" s="149">
        <v>16243.486000000001</v>
      </c>
      <c r="C9" s="141">
        <v>24342.914000000001</v>
      </c>
      <c r="D9" s="142"/>
      <c r="E9" s="163" t="s">
        <v>145</v>
      </c>
      <c r="F9" s="149">
        <v>14946.662</v>
      </c>
      <c r="G9" s="141">
        <v>23659.413</v>
      </c>
      <c r="H9" s="29"/>
      <c r="I9" s="29"/>
      <c r="J9" s="163" t="s">
        <v>145</v>
      </c>
      <c r="K9" s="149">
        <v>11575.467000000001</v>
      </c>
      <c r="L9" s="141">
        <v>4951.7780000000002</v>
      </c>
      <c r="M9" s="142"/>
      <c r="N9" s="288" t="s">
        <v>145</v>
      </c>
      <c r="O9" s="149">
        <v>14346.102999999999</v>
      </c>
      <c r="P9" s="289">
        <v>6343.3069999999998</v>
      </c>
      <c r="Q9" s="29"/>
    </row>
    <row r="10" spans="1:17" ht="15.75">
      <c r="A10" s="158" t="s">
        <v>154</v>
      </c>
      <c r="B10" s="150">
        <v>7893.9250000000002</v>
      </c>
      <c r="C10" s="152">
        <v>11292.964</v>
      </c>
      <c r="D10" s="144"/>
      <c r="E10" s="158" t="s">
        <v>154</v>
      </c>
      <c r="F10" s="150">
        <v>7985.3580000000002</v>
      </c>
      <c r="G10" s="152">
        <v>13314.394</v>
      </c>
      <c r="H10" s="29"/>
      <c r="I10" s="29"/>
      <c r="J10" s="158" t="s">
        <v>169</v>
      </c>
      <c r="K10" s="150">
        <v>4059.5920000000001</v>
      </c>
      <c r="L10" s="152">
        <v>1841.998</v>
      </c>
      <c r="M10" s="144"/>
      <c r="N10" s="290" t="s">
        <v>169</v>
      </c>
      <c r="O10" s="150">
        <v>4216.1490000000003</v>
      </c>
      <c r="P10" s="152">
        <v>2024.462</v>
      </c>
      <c r="Q10" s="29"/>
    </row>
    <row r="11" spans="1:17" ht="15.75">
      <c r="A11" s="158" t="s">
        <v>163</v>
      </c>
      <c r="B11" s="150">
        <v>3841.8150000000001</v>
      </c>
      <c r="C11" s="143">
        <v>6535.692</v>
      </c>
      <c r="D11" s="144"/>
      <c r="E11" s="158" t="s">
        <v>163</v>
      </c>
      <c r="F11" s="150">
        <v>2848.8629999999998</v>
      </c>
      <c r="G11" s="143">
        <v>4707.9189999999999</v>
      </c>
      <c r="H11" s="29"/>
      <c r="I11" s="29"/>
      <c r="J11" s="158" t="s">
        <v>216</v>
      </c>
      <c r="K11" s="150">
        <v>2661.3339999999998</v>
      </c>
      <c r="L11" s="143">
        <v>1079.2470000000001</v>
      </c>
      <c r="M11" s="144"/>
      <c r="N11" s="290" t="s">
        <v>166</v>
      </c>
      <c r="O11" s="150">
        <v>2331.6579999999999</v>
      </c>
      <c r="P11" s="152">
        <v>946.32899999999995</v>
      </c>
      <c r="Q11" s="29"/>
    </row>
    <row r="12" spans="1:17" ht="15.75">
      <c r="A12" s="158" t="s">
        <v>152</v>
      </c>
      <c r="B12" s="150">
        <v>2739.0039999999999</v>
      </c>
      <c r="C12" s="143">
        <v>3612.17</v>
      </c>
      <c r="D12" s="144"/>
      <c r="E12" s="158" t="s">
        <v>152</v>
      </c>
      <c r="F12" s="150">
        <v>2722.134</v>
      </c>
      <c r="G12" s="143">
        <v>3693.2359999999999</v>
      </c>
      <c r="H12" s="29"/>
      <c r="I12" s="29"/>
      <c r="J12" s="158" t="s">
        <v>166</v>
      </c>
      <c r="K12" s="150">
        <v>1624.146</v>
      </c>
      <c r="L12" s="143">
        <v>631.75599999999997</v>
      </c>
      <c r="M12" s="144"/>
      <c r="N12" s="290" t="s">
        <v>216</v>
      </c>
      <c r="O12" s="150">
        <v>2303.2289999999998</v>
      </c>
      <c r="P12" s="152">
        <v>820.31399999999996</v>
      </c>
      <c r="Q12" s="29"/>
    </row>
    <row r="13" spans="1:17" ht="15.75">
      <c r="A13" s="158" t="s">
        <v>146</v>
      </c>
      <c r="B13" s="150">
        <v>990.10699999999997</v>
      </c>
      <c r="C13" s="143">
        <v>1818.6030000000001</v>
      </c>
      <c r="D13" s="144"/>
      <c r="E13" s="158" t="s">
        <v>146</v>
      </c>
      <c r="F13" s="150">
        <v>444.49400000000003</v>
      </c>
      <c r="G13" s="143">
        <v>703.64700000000005</v>
      </c>
      <c r="H13" s="29"/>
      <c r="I13" s="29"/>
      <c r="J13" s="158" t="s">
        <v>152</v>
      </c>
      <c r="K13" s="150">
        <v>1542.0530000000001</v>
      </c>
      <c r="L13" s="143">
        <v>593.04200000000003</v>
      </c>
      <c r="M13" s="144"/>
      <c r="N13" s="290" t="s">
        <v>152</v>
      </c>
      <c r="O13" s="150">
        <v>2015.57</v>
      </c>
      <c r="P13" s="152">
        <v>742.65200000000004</v>
      </c>
      <c r="Q13" s="29"/>
    </row>
    <row r="14" spans="1:17" ht="15.75">
      <c r="A14" s="158" t="s">
        <v>168</v>
      </c>
      <c r="B14" s="150">
        <v>408.34300000000002</v>
      </c>
      <c r="C14" s="143">
        <v>659.74099999999999</v>
      </c>
      <c r="D14" s="144"/>
      <c r="E14" s="158" t="s">
        <v>168</v>
      </c>
      <c r="F14" s="150">
        <v>442.661</v>
      </c>
      <c r="G14" s="143">
        <v>544.19500000000005</v>
      </c>
      <c r="H14" s="29"/>
      <c r="I14" s="29"/>
      <c r="J14" s="158" t="s">
        <v>299</v>
      </c>
      <c r="K14" s="150">
        <v>771.85400000000004</v>
      </c>
      <c r="L14" s="143">
        <v>286.42700000000002</v>
      </c>
      <c r="M14" s="144"/>
      <c r="N14" s="290" t="s">
        <v>154</v>
      </c>
      <c r="O14" s="150">
        <v>1308.0329999999999</v>
      </c>
      <c r="P14" s="152">
        <v>569.77300000000002</v>
      </c>
      <c r="Q14" s="29"/>
    </row>
    <row r="15" spans="1:17" ht="15.75">
      <c r="A15" s="158" t="s">
        <v>165</v>
      </c>
      <c r="B15" s="150">
        <v>307.99099999999999</v>
      </c>
      <c r="C15" s="143">
        <v>330.274</v>
      </c>
      <c r="D15" s="144"/>
      <c r="E15" s="158" t="s">
        <v>165</v>
      </c>
      <c r="F15" s="150">
        <v>419.65899999999999</v>
      </c>
      <c r="G15" s="143">
        <v>556.10799999999995</v>
      </c>
      <c r="H15" s="29"/>
      <c r="I15" s="29"/>
      <c r="J15" s="158" t="s">
        <v>154</v>
      </c>
      <c r="K15" s="150">
        <v>549.10299999999995</v>
      </c>
      <c r="L15" s="143">
        <v>229.05199999999999</v>
      </c>
      <c r="M15" s="144"/>
      <c r="N15" s="290" t="s">
        <v>168</v>
      </c>
      <c r="O15" s="150">
        <v>791.17200000000003</v>
      </c>
      <c r="P15" s="152">
        <v>338.53899999999999</v>
      </c>
      <c r="Q15" s="29"/>
    </row>
    <row r="16" spans="1:17" ht="15.75">
      <c r="A16" s="158" t="s">
        <v>167</v>
      </c>
      <c r="B16" s="150">
        <v>48.331000000000003</v>
      </c>
      <c r="C16" s="143">
        <v>69.22</v>
      </c>
      <c r="D16" s="144"/>
      <c r="E16" s="158" t="s">
        <v>164</v>
      </c>
      <c r="F16" s="150">
        <v>60.536999999999999</v>
      </c>
      <c r="G16" s="143">
        <v>97.25</v>
      </c>
      <c r="H16" s="29"/>
      <c r="I16" s="29"/>
      <c r="J16" s="158" t="s">
        <v>288</v>
      </c>
      <c r="K16" s="150">
        <v>142.97499999999999</v>
      </c>
      <c r="L16" s="143">
        <v>179.565</v>
      </c>
      <c r="M16" s="144"/>
      <c r="N16" s="290" t="s">
        <v>299</v>
      </c>
      <c r="O16" s="150">
        <v>658.93700000000001</v>
      </c>
      <c r="P16" s="152">
        <v>272.00700000000001</v>
      </c>
      <c r="Q16" s="29"/>
    </row>
    <row r="17" spans="1:17" ht="15.75">
      <c r="A17" s="158" t="s">
        <v>216</v>
      </c>
      <c r="B17" s="150">
        <v>6.4710000000000001</v>
      </c>
      <c r="C17" s="143">
        <v>6.88</v>
      </c>
      <c r="D17" s="144"/>
      <c r="E17" s="158" t="s">
        <v>265</v>
      </c>
      <c r="F17" s="150">
        <v>7.1029999999999998</v>
      </c>
      <c r="G17" s="143">
        <v>12.535</v>
      </c>
      <c r="H17" s="29"/>
      <c r="I17" s="29"/>
      <c r="J17" s="158" t="s">
        <v>300</v>
      </c>
      <c r="K17" s="150">
        <v>87.207999999999998</v>
      </c>
      <c r="L17" s="143">
        <v>43.706000000000003</v>
      </c>
      <c r="M17" s="144"/>
      <c r="N17" s="290" t="s">
        <v>288</v>
      </c>
      <c r="O17" s="150">
        <v>448.72399999999999</v>
      </c>
      <c r="P17" s="152">
        <v>483.95600000000002</v>
      </c>
      <c r="Q17" s="29"/>
    </row>
    <row r="18" spans="1:17" ht="15.75">
      <c r="A18" s="158" t="s">
        <v>297</v>
      </c>
      <c r="B18" s="150">
        <v>3.843</v>
      </c>
      <c r="C18" s="143">
        <v>4.41</v>
      </c>
      <c r="D18" s="144"/>
      <c r="E18" s="158" t="s">
        <v>167</v>
      </c>
      <c r="F18" s="150">
        <v>6.2</v>
      </c>
      <c r="G18" s="143">
        <v>15.582000000000001</v>
      </c>
      <c r="H18" s="29"/>
      <c r="I18" s="29"/>
      <c r="J18" s="158" t="s">
        <v>168</v>
      </c>
      <c r="K18" s="150">
        <v>66.38</v>
      </c>
      <c r="L18" s="143">
        <v>27.838999999999999</v>
      </c>
      <c r="M18" s="144"/>
      <c r="N18" s="290" t="s">
        <v>300</v>
      </c>
      <c r="O18" s="150">
        <v>128.73599999999999</v>
      </c>
      <c r="P18" s="152">
        <v>59.61</v>
      </c>
      <c r="Q18" s="29"/>
    </row>
    <row r="19" spans="1:17" ht="15.75">
      <c r="A19" s="158" t="s">
        <v>298</v>
      </c>
      <c r="B19" s="150">
        <v>2.4569999999999999</v>
      </c>
      <c r="C19" s="143">
        <v>9</v>
      </c>
      <c r="D19" s="144"/>
      <c r="E19" s="158" t="s">
        <v>166</v>
      </c>
      <c r="F19" s="150">
        <v>4.4210000000000003</v>
      </c>
      <c r="G19" s="143">
        <v>4.5860000000000003</v>
      </c>
      <c r="H19" s="29"/>
      <c r="I19" s="29"/>
      <c r="J19" s="158" t="s">
        <v>301</v>
      </c>
      <c r="K19" s="150">
        <v>37.601999999999997</v>
      </c>
      <c r="L19" s="143">
        <v>12.96</v>
      </c>
      <c r="M19" s="144"/>
      <c r="N19" s="290" t="s">
        <v>161</v>
      </c>
      <c r="O19" s="150">
        <v>77.355999999999995</v>
      </c>
      <c r="P19" s="152">
        <v>35.332999999999998</v>
      </c>
      <c r="Q19" s="29"/>
    </row>
    <row r="20" spans="1:17" ht="16.5" thickBot="1">
      <c r="A20" s="159" t="s">
        <v>164</v>
      </c>
      <c r="B20" s="151">
        <v>1.1990000000000001</v>
      </c>
      <c r="C20" s="145">
        <v>3.96</v>
      </c>
      <c r="D20" s="144"/>
      <c r="E20" s="159" t="s">
        <v>261</v>
      </c>
      <c r="F20" s="151">
        <v>2.121</v>
      </c>
      <c r="G20" s="145">
        <v>3.258</v>
      </c>
      <c r="H20" s="29"/>
      <c r="I20" s="29"/>
      <c r="J20" s="159" t="s">
        <v>161</v>
      </c>
      <c r="K20" s="151">
        <v>13.42</v>
      </c>
      <c r="L20" s="145">
        <v>5.351</v>
      </c>
      <c r="M20" s="144"/>
      <c r="N20" s="291" t="s">
        <v>167</v>
      </c>
      <c r="O20" s="292">
        <v>22.492999999999999</v>
      </c>
      <c r="P20" s="293">
        <v>16.253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>
      <c r="A6" s="112"/>
      <c r="B6" s="113"/>
      <c r="C6" s="114" t="s">
        <v>286</v>
      </c>
      <c r="D6" s="115" t="s">
        <v>287</v>
      </c>
      <c r="E6" s="114" t="s">
        <v>286</v>
      </c>
      <c r="F6" s="115" t="s">
        <v>287</v>
      </c>
      <c r="G6" s="114" t="s">
        <v>286</v>
      </c>
      <c r="H6" s="115" t="s">
        <v>287</v>
      </c>
      <c r="I6" s="114" t="s">
        <v>286</v>
      </c>
      <c r="J6" s="115" t="s">
        <v>287</v>
      </c>
      <c r="K6" s="114" t="s">
        <v>286</v>
      </c>
      <c r="L6" s="116" t="s">
        <v>287</v>
      </c>
    </row>
    <row r="7" spans="1:12" ht="15">
      <c r="A7" s="117" t="s">
        <v>176</v>
      </c>
      <c r="B7" s="118" t="s">
        <v>177</v>
      </c>
      <c r="C7" s="119">
        <v>7619.5450000000001</v>
      </c>
      <c r="D7" s="120">
        <v>16728.545999999998</v>
      </c>
      <c r="E7" s="119">
        <v>29843.697</v>
      </c>
      <c r="F7" s="121">
        <v>105662.21400000001</v>
      </c>
      <c r="G7" s="119">
        <v>58506.476999999999</v>
      </c>
      <c r="H7" s="120">
        <v>34892.023999999998</v>
      </c>
      <c r="I7" s="119">
        <v>209251.19099999999</v>
      </c>
      <c r="J7" s="121">
        <v>136368.546</v>
      </c>
      <c r="K7" s="119">
        <v>-50886.932000000001</v>
      </c>
      <c r="L7" s="122">
        <v>-18163.477999999999</v>
      </c>
    </row>
    <row r="8" spans="1:12" ht="15">
      <c r="A8" s="117" t="s">
        <v>178</v>
      </c>
      <c r="B8" s="118" t="s">
        <v>179</v>
      </c>
      <c r="C8" s="119">
        <v>60181.919999999998</v>
      </c>
      <c r="D8" s="120">
        <v>75300.698000000004</v>
      </c>
      <c r="E8" s="119">
        <v>72075.951000000001</v>
      </c>
      <c r="F8" s="121">
        <v>67290.058000000005</v>
      </c>
      <c r="G8" s="119">
        <v>240025.21400000001</v>
      </c>
      <c r="H8" s="120">
        <v>268082.82699999999</v>
      </c>
      <c r="I8" s="119">
        <v>175076.497</v>
      </c>
      <c r="J8" s="121">
        <v>172779.09</v>
      </c>
      <c r="K8" s="119">
        <v>-179843.29399999999</v>
      </c>
      <c r="L8" s="122">
        <v>-192782.12899999999</v>
      </c>
    </row>
    <row r="9" spans="1:12" ht="15">
      <c r="A9" s="117" t="s">
        <v>180</v>
      </c>
      <c r="B9" s="118" t="s">
        <v>181</v>
      </c>
      <c r="C9" s="119">
        <v>86288.284</v>
      </c>
      <c r="D9" s="120">
        <v>72385.952000000005</v>
      </c>
      <c r="E9" s="119">
        <v>163182.86499999999</v>
      </c>
      <c r="F9" s="121">
        <v>147707.09599999999</v>
      </c>
      <c r="G9" s="119">
        <v>72396.743000000002</v>
      </c>
      <c r="H9" s="120">
        <v>69479.205000000002</v>
      </c>
      <c r="I9" s="119">
        <v>185092.378</v>
      </c>
      <c r="J9" s="121">
        <v>186127.193</v>
      </c>
      <c r="K9" s="119">
        <v>13891.540999999997</v>
      </c>
      <c r="L9" s="122">
        <v>2906.747000000003</v>
      </c>
    </row>
    <row r="10" spans="1:12" ht="15">
      <c r="A10" s="117" t="s">
        <v>182</v>
      </c>
      <c r="B10" s="118" t="s">
        <v>183</v>
      </c>
      <c r="C10" s="119">
        <v>44247.055</v>
      </c>
      <c r="D10" s="120">
        <v>48429.218000000001</v>
      </c>
      <c r="E10" s="119">
        <v>79442.736000000004</v>
      </c>
      <c r="F10" s="121">
        <v>87573.55</v>
      </c>
      <c r="G10" s="119">
        <v>60289.644</v>
      </c>
      <c r="H10" s="120">
        <v>67989.759999999995</v>
      </c>
      <c r="I10" s="119">
        <v>67672.497000000003</v>
      </c>
      <c r="J10" s="121">
        <v>68802.592000000004</v>
      </c>
      <c r="K10" s="119">
        <v>-16042.589</v>
      </c>
      <c r="L10" s="122">
        <v>-19560.541999999994</v>
      </c>
    </row>
    <row r="11" spans="1:12" ht="15">
      <c r="A11" s="117" t="s">
        <v>184</v>
      </c>
      <c r="B11" s="118" t="s">
        <v>185</v>
      </c>
      <c r="C11" s="119">
        <v>17683.738000000001</v>
      </c>
      <c r="D11" s="120">
        <v>21069.634999999998</v>
      </c>
      <c r="E11" s="119">
        <v>17185.258000000002</v>
      </c>
      <c r="F11" s="121">
        <v>19947.473000000002</v>
      </c>
      <c r="G11" s="119">
        <v>64535.841999999997</v>
      </c>
      <c r="H11" s="120">
        <v>68849.933000000005</v>
      </c>
      <c r="I11" s="119">
        <v>55646.796000000002</v>
      </c>
      <c r="J11" s="121">
        <v>58259.616999999998</v>
      </c>
      <c r="K11" s="119">
        <v>-46852.103999999992</v>
      </c>
      <c r="L11" s="122">
        <v>-47780.29800000001</v>
      </c>
    </row>
    <row r="12" spans="1:12" ht="15">
      <c r="A12" s="117" t="s">
        <v>186</v>
      </c>
      <c r="B12" s="118" t="s">
        <v>187</v>
      </c>
      <c r="C12" s="119">
        <v>19243.572</v>
      </c>
      <c r="D12" s="120">
        <v>24410.727999999999</v>
      </c>
      <c r="E12" s="119">
        <v>42772.877999999997</v>
      </c>
      <c r="F12" s="121">
        <v>56833.847999999998</v>
      </c>
      <c r="G12" s="119">
        <v>47780.669000000002</v>
      </c>
      <c r="H12" s="120">
        <v>44014.146000000001</v>
      </c>
      <c r="I12" s="119">
        <v>83129.203999999998</v>
      </c>
      <c r="J12" s="121">
        <v>66533.872000000003</v>
      </c>
      <c r="K12" s="119">
        <v>-28537.097000000002</v>
      </c>
      <c r="L12" s="122">
        <v>-19603.418000000001</v>
      </c>
    </row>
    <row r="13" spans="1:12" ht="15">
      <c r="A13" s="117" t="s">
        <v>188</v>
      </c>
      <c r="B13" s="118" t="s">
        <v>189</v>
      </c>
      <c r="C13" s="119">
        <v>16758.509999999998</v>
      </c>
      <c r="D13" s="120">
        <v>18611.125</v>
      </c>
      <c r="E13" s="119">
        <v>17439.262999999999</v>
      </c>
      <c r="F13" s="121">
        <v>19888.602999999999</v>
      </c>
      <c r="G13" s="119">
        <v>67969.650999999998</v>
      </c>
      <c r="H13" s="120">
        <v>77949.414000000004</v>
      </c>
      <c r="I13" s="119">
        <v>66580.464999999997</v>
      </c>
      <c r="J13" s="121">
        <v>71685.370999999999</v>
      </c>
      <c r="K13" s="119">
        <v>-51211.141000000003</v>
      </c>
      <c r="L13" s="122">
        <v>-59338.289000000004</v>
      </c>
    </row>
    <row r="14" spans="1:12" ht="15">
      <c r="A14" s="117" t="s">
        <v>190</v>
      </c>
      <c r="B14" s="118" t="s">
        <v>191</v>
      </c>
      <c r="C14" s="119">
        <v>8870.277</v>
      </c>
      <c r="D14" s="120">
        <v>9842.5759999999991</v>
      </c>
      <c r="E14" s="119">
        <v>14041.509</v>
      </c>
      <c r="F14" s="121">
        <v>19600.920999999998</v>
      </c>
      <c r="G14" s="119">
        <v>2733.2640000000001</v>
      </c>
      <c r="H14" s="120">
        <v>2925.0479999999998</v>
      </c>
      <c r="I14" s="119">
        <v>4020.7280000000001</v>
      </c>
      <c r="J14" s="121">
        <v>2018.0250000000001</v>
      </c>
      <c r="K14" s="119">
        <v>6137.0129999999999</v>
      </c>
      <c r="L14" s="122">
        <v>6917.5279999999993</v>
      </c>
    </row>
    <row r="15" spans="1:12" ht="15">
      <c r="A15" s="117" t="s">
        <v>223</v>
      </c>
      <c r="B15" s="118" t="s">
        <v>224</v>
      </c>
      <c r="C15" s="119">
        <v>460060.038</v>
      </c>
      <c r="D15" s="120">
        <v>496966.20699999999</v>
      </c>
      <c r="E15" s="119">
        <v>286950.5</v>
      </c>
      <c r="F15" s="121">
        <v>309558.07799999998</v>
      </c>
      <c r="G15" s="119">
        <v>241357.49299999999</v>
      </c>
      <c r="H15" s="120">
        <v>257733.76800000001</v>
      </c>
      <c r="I15" s="119">
        <v>146149.71</v>
      </c>
      <c r="J15" s="121">
        <v>151845.88500000001</v>
      </c>
      <c r="K15" s="119">
        <v>218702.54500000001</v>
      </c>
      <c r="L15" s="122">
        <v>239232.43899999998</v>
      </c>
    </row>
    <row r="16" spans="1:12" ht="15">
      <c r="A16" s="117" t="s">
        <v>225</v>
      </c>
      <c r="B16" s="118" t="s">
        <v>226</v>
      </c>
      <c r="C16" s="119">
        <v>296638.89399999997</v>
      </c>
      <c r="D16" s="120">
        <v>304741.228</v>
      </c>
      <c r="E16" s="119">
        <v>423708.27299999999</v>
      </c>
      <c r="F16" s="121">
        <v>434783.53499999997</v>
      </c>
      <c r="G16" s="119">
        <v>60455.709000000003</v>
      </c>
      <c r="H16" s="120">
        <v>64071.243999999999</v>
      </c>
      <c r="I16" s="119">
        <v>75801.092000000004</v>
      </c>
      <c r="J16" s="121">
        <v>74249.430999999997</v>
      </c>
      <c r="K16" s="119">
        <v>236183.18499999997</v>
      </c>
      <c r="L16" s="122">
        <v>240669.984</v>
      </c>
    </row>
    <row r="17" spans="1:12" ht="15">
      <c r="A17" s="117" t="s">
        <v>227</v>
      </c>
      <c r="B17" s="118" t="s">
        <v>228</v>
      </c>
      <c r="C17" s="119">
        <v>20953.57</v>
      </c>
      <c r="D17" s="120">
        <v>18501.837</v>
      </c>
      <c r="E17" s="119">
        <v>13035.094999999999</v>
      </c>
      <c r="F17" s="121">
        <v>11811.141</v>
      </c>
      <c r="G17" s="119">
        <v>12863.088</v>
      </c>
      <c r="H17" s="120">
        <v>19397.393</v>
      </c>
      <c r="I17" s="119">
        <v>9790.8979999999992</v>
      </c>
      <c r="J17" s="121">
        <v>18089.523000000001</v>
      </c>
      <c r="K17" s="119">
        <v>8090.482</v>
      </c>
      <c r="L17" s="122">
        <v>-895.55600000000049</v>
      </c>
    </row>
    <row r="18" spans="1:12" ht="15">
      <c r="A18" s="117" t="s">
        <v>229</v>
      </c>
      <c r="B18" s="118" t="s">
        <v>230</v>
      </c>
      <c r="C18" s="119">
        <v>90781.415999999997</v>
      </c>
      <c r="D18" s="120">
        <v>98046</v>
      </c>
      <c r="E18" s="119">
        <v>31700.843000000001</v>
      </c>
      <c r="F18" s="121">
        <v>33028.758000000002</v>
      </c>
      <c r="G18" s="119">
        <v>54826.987999999998</v>
      </c>
      <c r="H18" s="120">
        <v>59149.195</v>
      </c>
      <c r="I18" s="119">
        <v>18595.377</v>
      </c>
      <c r="J18" s="121">
        <v>19375.97</v>
      </c>
      <c r="K18" s="119">
        <v>35954.428</v>
      </c>
      <c r="L18" s="122">
        <v>38896.805</v>
      </c>
    </row>
    <row r="19" spans="1:12" ht="15">
      <c r="A19" s="117" t="s">
        <v>231</v>
      </c>
      <c r="B19" s="118" t="s">
        <v>232</v>
      </c>
      <c r="C19" s="119">
        <v>34668.546999999999</v>
      </c>
      <c r="D19" s="120">
        <v>43683.41</v>
      </c>
      <c r="E19" s="119">
        <v>55627.860999999997</v>
      </c>
      <c r="F19" s="121">
        <v>69737.069000000003</v>
      </c>
      <c r="G19" s="119">
        <v>29885.309000000001</v>
      </c>
      <c r="H19" s="120">
        <v>29756.452000000001</v>
      </c>
      <c r="I19" s="119">
        <v>49189.107000000004</v>
      </c>
      <c r="J19" s="121">
        <v>40514.112000000001</v>
      </c>
      <c r="K19" s="119">
        <v>4783.2379999999976</v>
      </c>
      <c r="L19" s="122">
        <v>13926.958000000002</v>
      </c>
    </row>
    <row r="20" spans="1:12" ht="15">
      <c r="A20" s="117" t="s">
        <v>233</v>
      </c>
      <c r="B20" s="118" t="s">
        <v>234</v>
      </c>
      <c r="C20" s="119">
        <v>886.35900000000004</v>
      </c>
      <c r="D20" s="120">
        <v>443.39100000000002</v>
      </c>
      <c r="E20" s="119">
        <v>1360.9490000000001</v>
      </c>
      <c r="F20" s="121">
        <v>611.32899999999995</v>
      </c>
      <c r="G20" s="119">
        <v>7850.0420000000004</v>
      </c>
      <c r="H20" s="120">
        <v>10735.203</v>
      </c>
      <c r="I20" s="119">
        <v>6077.2209999999995</v>
      </c>
      <c r="J20" s="121">
        <v>8476.77</v>
      </c>
      <c r="K20" s="119">
        <v>-6963.683</v>
      </c>
      <c r="L20" s="122">
        <v>-10291.812</v>
      </c>
    </row>
    <row r="21" spans="1:12" ht="15">
      <c r="A21" s="117" t="s">
        <v>235</v>
      </c>
      <c r="B21" s="118" t="s">
        <v>236</v>
      </c>
      <c r="C21" s="119">
        <v>4014.7449999999999</v>
      </c>
      <c r="D21" s="120">
        <v>5721.5879999999997</v>
      </c>
      <c r="E21" s="119">
        <v>1533.4739999999999</v>
      </c>
      <c r="F21" s="121">
        <v>1650.82</v>
      </c>
      <c r="G21" s="119">
        <v>80292.347999999998</v>
      </c>
      <c r="H21" s="120">
        <v>93009.047999999995</v>
      </c>
      <c r="I21" s="119">
        <v>19203.059000000001</v>
      </c>
      <c r="J21" s="121">
        <v>21973.409</v>
      </c>
      <c r="K21" s="119">
        <v>-76277.603000000003</v>
      </c>
      <c r="L21" s="122">
        <v>-87287.459999999992</v>
      </c>
    </row>
    <row r="22" spans="1:12" ht="15">
      <c r="A22" s="117" t="s">
        <v>237</v>
      </c>
      <c r="B22" s="118" t="s">
        <v>238</v>
      </c>
      <c r="C22" s="119">
        <v>13324.644</v>
      </c>
      <c r="D22" s="120">
        <v>14768.46</v>
      </c>
      <c r="E22" s="119">
        <v>3442.4540000000002</v>
      </c>
      <c r="F22" s="121">
        <v>4160.3040000000001</v>
      </c>
      <c r="G22" s="119">
        <v>144108.81200000001</v>
      </c>
      <c r="H22" s="120">
        <v>169202.035</v>
      </c>
      <c r="I22" s="119">
        <v>20385.846000000001</v>
      </c>
      <c r="J22" s="121">
        <v>24424.120999999999</v>
      </c>
      <c r="K22" s="119">
        <v>-130784.16800000001</v>
      </c>
      <c r="L22" s="122">
        <v>-154433.57500000001</v>
      </c>
    </row>
    <row r="23" spans="1:12" ht="15">
      <c r="A23" s="117" t="s">
        <v>192</v>
      </c>
      <c r="B23" s="118" t="s">
        <v>32</v>
      </c>
      <c r="C23" s="119">
        <v>63162.442000000003</v>
      </c>
      <c r="D23" s="120">
        <v>50680.841999999997</v>
      </c>
      <c r="E23" s="119">
        <v>84599.756999999998</v>
      </c>
      <c r="F23" s="121">
        <v>69374.282999999996</v>
      </c>
      <c r="G23" s="119">
        <v>299228.18</v>
      </c>
      <c r="H23" s="120">
        <v>282572.03200000001</v>
      </c>
      <c r="I23" s="119">
        <v>564038.30900000001</v>
      </c>
      <c r="J23" s="121">
        <v>514408.935</v>
      </c>
      <c r="K23" s="119">
        <v>-236065.73799999998</v>
      </c>
      <c r="L23" s="122">
        <v>-231891.19</v>
      </c>
    </row>
    <row r="24" spans="1:12" ht="15">
      <c r="A24" s="117" t="s">
        <v>210</v>
      </c>
      <c r="B24" s="118" t="s">
        <v>211</v>
      </c>
      <c r="C24" s="119">
        <v>19079.232</v>
      </c>
      <c r="D24" s="120">
        <v>22779.116000000002</v>
      </c>
      <c r="E24" s="119">
        <v>15450.798000000001</v>
      </c>
      <c r="F24" s="121">
        <v>18481.056</v>
      </c>
      <c r="G24" s="119">
        <v>128250.79300000001</v>
      </c>
      <c r="H24" s="120">
        <v>135394.323</v>
      </c>
      <c r="I24" s="119">
        <v>72012.998999999996</v>
      </c>
      <c r="J24" s="121">
        <v>73978.798999999999</v>
      </c>
      <c r="K24" s="119">
        <v>-109171.561</v>
      </c>
      <c r="L24" s="122">
        <v>-112615.20699999999</v>
      </c>
    </row>
    <row r="25" spans="1:12" ht="15">
      <c r="A25" s="117" t="s">
        <v>193</v>
      </c>
      <c r="B25" s="118" t="s">
        <v>194</v>
      </c>
      <c r="C25" s="119">
        <v>23227.404999999999</v>
      </c>
      <c r="D25" s="120">
        <v>21121.621999999999</v>
      </c>
      <c r="E25" s="119">
        <v>34372.858999999997</v>
      </c>
      <c r="F25" s="121">
        <v>31737.31</v>
      </c>
      <c r="G25" s="119">
        <v>459875.08799999999</v>
      </c>
      <c r="H25" s="120">
        <v>435405.745</v>
      </c>
      <c r="I25" s="119">
        <v>517493.66100000002</v>
      </c>
      <c r="J25" s="121">
        <v>518213.77299999999</v>
      </c>
      <c r="K25" s="119">
        <v>-436647.68299999996</v>
      </c>
      <c r="L25" s="122">
        <v>-414284.12300000002</v>
      </c>
    </row>
    <row r="26" spans="1:12" ht="15">
      <c r="A26" s="117" t="s">
        <v>195</v>
      </c>
      <c r="B26" s="118" t="s">
        <v>196</v>
      </c>
      <c r="C26" s="119">
        <v>5957.1120000000001</v>
      </c>
      <c r="D26" s="120">
        <v>5406.32</v>
      </c>
      <c r="E26" s="119">
        <v>3964.3389999999999</v>
      </c>
      <c r="F26" s="121">
        <v>3523.5540000000001</v>
      </c>
      <c r="G26" s="119">
        <v>206359.58600000001</v>
      </c>
      <c r="H26" s="120">
        <v>211353.56599999999</v>
      </c>
      <c r="I26" s="119">
        <v>143942.18700000001</v>
      </c>
      <c r="J26" s="121">
        <v>147570.78899999999</v>
      </c>
      <c r="K26" s="119">
        <v>-200402.47400000002</v>
      </c>
      <c r="L26" s="122">
        <v>-205947.24599999998</v>
      </c>
    </row>
    <row r="27" spans="1:12" ht="15">
      <c r="A27" s="117" t="s">
        <v>197</v>
      </c>
      <c r="B27" s="118" t="s">
        <v>198</v>
      </c>
      <c r="C27" s="119">
        <v>1299.528</v>
      </c>
      <c r="D27" s="120">
        <v>2086.3009999999999</v>
      </c>
      <c r="E27" s="119">
        <v>2752.5990000000002</v>
      </c>
      <c r="F27" s="121">
        <v>3914.44</v>
      </c>
      <c r="G27" s="119">
        <v>78843.494000000006</v>
      </c>
      <c r="H27" s="120">
        <v>103246.45699999999</v>
      </c>
      <c r="I27" s="119">
        <v>178209.16899999999</v>
      </c>
      <c r="J27" s="121">
        <v>211728.76699999999</v>
      </c>
      <c r="K27" s="119">
        <v>-77543.966</v>
      </c>
      <c r="L27" s="122">
        <v>-101160.15599999999</v>
      </c>
    </row>
    <row r="28" spans="1:12" ht="15">
      <c r="A28" s="117" t="s">
        <v>199</v>
      </c>
      <c r="B28" s="118" t="s">
        <v>200</v>
      </c>
      <c r="C28" s="119">
        <v>336323.56699999998</v>
      </c>
      <c r="D28" s="120">
        <v>397648.46100000001</v>
      </c>
      <c r="E28" s="119">
        <v>758773.745</v>
      </c>
      <c r="F28" s="121">
        <v>1041735.0330000001</v>
      </c>
      <c r="G28" s="119">
        <v>68076.225000000006</v>
      </c>
      <c r="H28" s="120">
        <v>39904.491999999998</v>
      </c>
      <c r="I28" s="119">
        <v>73834.596999999994</v>
      </c>
      <c r="J28" s="121">
        <v>48116.031000000003</v>
      </c>
      <c r="K28" s="119">
        <v>268247.34199999995</v>
      </c>
      <c r="L28" s="122">
        <v>357743.96900000004</v>
      </c>
    </row>
    <row r="29" spans="1:12" ht="15">
      <c r="A29" s="117" t="s">
        <v>201</v>
      </c>
      <c r="B29" s="118" t="s">
        <v>202</v>
      </c>
      <c r="C29" s="119">
        <v>23279.657999999999</v>
      </c>
      <c r="D29" s="120">
        <v>26660.746999999999</v>
      </c>
      <c r="E29" s="119">
        <v>29289.296999999999</v>
      </c>
      <c r="F29" s="121">
        <v>32481.819</v>
      </c>
      <c r="G29" s="119">
        <v>121726.07</v>
      </c>
      <c r="H29" s="120">
        <v>141402.215</v>
      </c>
      <c r="I29" s="119">
        <v>101987.82</v>
      </c>
      <c r="J29" s="121">
        <v>110481.99800000001</v>
      </c>
      <c r="K29" s="119">
        <v>-98446.412000000011</v>
      </c>
      <c r="L29" s="122">
        <v>-114741.46799999999</v>
      </c>
    </row>
    <row r="30" spans="1:12" ht="15.75" thickBot="1">
      <c r="A30" s="123" t="s">
        <v>212</v>
      </c>
      <c r="B30" s="124" t="s">
        <v>213</v>
      </c>
      <c r="C30" s="125">
        <v>179835.35200000001</v>
      </c>
      <c r="D30" s="126">
        <v>194810.83499999999</v>
      </c>
      <c r="E30" s="125">
        <v>67324.687999999995</v>
      </c>
      <c r="F30" s="127">
        <v>73598.937999999995</v>
      </c>
      <c r="G30" s="125">
        <v>202785.04199999999</v>
      </c>
      <c r="H30" s="126">
        <v>237353.111</v>
      </c>
      <c r="I30" s="125">
        <v>85253.592000000004</v>
      </c>
      <c r="J30" s="127">
        <v>89954.748999999996</v>
      </c>
      <c r="K30" s="125">
        <v>-22949.689999999973</v>
      </c>
      <c r="L30" s="128">
        <v>-42542.276000000013</v>
      </c>
    </row>
    <row r="31" spans="1:12" ht="1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>
      <c r="A7" s="134" t="s">
        <v>286</v>
      </c>
      <c r="B7" s="135"/>
      <c r="C7" s="136"/>
      <c r="D7" s="137"/>
      <c r="E7" s="134" t="s">
        <v>287</v>
      </c>
      <c r="F7" s="135"/>
      <c r="G7" s="136"/>
      <c r="H7" s="133"/>
      <c r="I7" s="134" t="s">
        <v>286</v>
      </c>
      <c r="J7" s="135"/>
      <c r="K7" s="136"/>
      <c r="L7" s="137"/>
      <c r="M7" s="134" t="s">
        <v>287</v>
      </c>
      <c r="N7" s="135"/>
      <c r="O7" s="136"/>
    </row>
    <row r="8" spans="1:15" ht="30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>
      <c r="A9" s="163" t="s">
        <v>145</v>
      </c>
      <c r="B9" s="149">
        <v>303087.05599999998</v>
      </c>
      <c r="C9" s="141">
        <v>659693.06000000006</v>
      </c>
      <c r="D9" s="142"/>
      <c r="E9" s="163" t="s">
        <v>145</v>
      </c>
      <c r="F9" s="149">
        <v>354462.56900000002</v>
      </c>
      <c r="G9" s="141">
        <v>921862.81400000001</v>
      </c>
      <c r="H9" s="133"/>
      <c r="I9" s="163" t="s">
        <v>145</v>
      </c>
      <c r="J9" s="149">
        <v>60181.919999999998</v>
      </c>
      <c r="K9" s="141">
        <v>72075.951000000001</v>
      </c>
      <c r="L9" s="142"/>
      <c r="M9" s="163" t="s">
        <v>145</v>
      </c>
      <c r="N9" s="149">
        <v>75300.698000000004</v>
      </c>
      <c r="O9" s="141">
        <v>67290.058000000005</v>
      </c>
    </row>
    <row r="10" spans="1:15" ht="15.75">
      <c r="A10" s="158" t="s">
        <v>147</v>
      </c>
      <c r="B10" s="150">
        <v>46468.442999999999</v>
      </c>
      <c r="C10" s="143">
        <v>121544.07</v>
      </c>
      <c r="D10" s="144"/>
      <c r="E10" s="158" t="s">
        <v>146</v>
      </c>
      <c r="F10" s="150">
        <v>67928.585999999996</v>
      </c>
      <c r="G10" s="143">
        <v>154188.592</v>
      </c>
      <c r="H10" s="133"/>
      <c r="I10" s="158" t="s">
        <v>152</v>
      </c>
      <c r="J10" s="150">
        <v>12402.137000000001</v>
      </c>
      <c r="K10" s="143">
        <v>14118.383</v>
      </c>
      <c r="L10" s="144"/>
      <c r="M10" s="158" t="s">
        <v>152</v>
      </c>
      <c r="N10" s="150">
        <v>25109.23</v>
      </c>
      <c r="O10" s="143">
        <v>16365.438</v>
      </c>
    </row>
    <row r="11" spans="1:15" ht="15.75">
      <c r="A11" s="158" t="s">
        <v>146</v>
      </c>
      <c r="B11" s="150">
        <v>35328.017999999996</v>
      </c>
      <c r="C11" s="143">
        <v>74629.513000000006</v>
      </c>
      <c r="D11" s="144"/>
      <c r="E11" s="158" t="s">
        <v>147</v>
      </c>
      <c r="F11" s="150">
        <v>37360.542000000001</v>
      </c>
      <c r="G11" s="143">
        <v>118490.37300000001</v>
      </c>
      <c r="H11" s="133"/>
      <c r="I11" s="158" t="s">
        <v>155</v>
      </c>
      <c r="J11" s="150">
        <v>11623.945</v>
      </c>
      <c r="K11" s="143">
        <v>9598.6270000000004</v>
      </c>
      <c r="L11" s="144"/>
      <c r="M11" s="158" t="s">
        <v>155</v>
      </c>
      <c r="N11" s="150">
        <v>14425.663</v>
      </c>
      <c r="O11" s="143">
        <v>11943.263999999999</v>
      </c>
    </row>
    <row r="12" spans="1:15" ht="15.75">
      <c r="A12" s="158" t="s">
        <v>148</v>
      </c>
      <c r="B12" s="150">
        <v>32876.313999999998</v>
      </c>
      <c r="C12" s="143">
        <v>56283.944000000003</v>
      </c>
      <c r="D12" s="144"/>
      <c r="E12" s="158" t="s">
        <v>148</v>
      </c>
      <c r="F12" s="150">
        <v>32243.580999999998</v>
      </c>
      <c r="G12" s="143">
        <v>69799.994000000006</v>
      </c>
      <c r="H12" s="133"/>
      <c r="I12" s="158" t="s">
        <v>205</v>
      </c>
      <c r="J12" s="150">
        <v>8816.58</v>
      </c>
      <c r="K12" s="143">
        <v>12764.606</v>
      </c>
      <c r="L12" s="144"/>
      <c r="M12" s="158" t="s">
        <v>207</v>
      </c>
      <c r="N12" s="150">
        <v>4206.2430000000004</v>
      </c>
      <c r="O12" s="143">
        <v>3870.4470000000001</v>
      </c>
    </row>
    <row r="13" spans="1:15" ht="15.75">
      <c r="A13" s="158" t="s">
        <v>152</v>
      </c>
      <c r="B13" s="150">
        <v>22997.273000000001</v>
      </c>
      <c r="C13" s="143">
        <v>76405.59</v>
      </c>
      <c r="D13" s="144"/>
      <c r="E13" s="158" t="s">
        <v>152</v>
      </c>
      <c r="F13" s="150">
        <v>29408.386999999999</v>
      </c>
      <c r="G13" s="143">
        <v>123822.47900000001</v>
      </c>
      <c r="H13" s="133"/>
      <c r="I13" s="158" t="s">
        <v>147</v>
      </c>
      <c r="J13" s="150">
        <v>4847.1859999999997</v>
      </c>
      <c r="K13" s="143">
        <v>7433.5039999999999</v>
      </c>
      <c r="L13" s="144"/>
      <c r="M13" s="158" t="s">
        <v>163</v>
      </c>
      <c r="N13" s="150">
        <v>4025.2109999999998</v>
      </c>
      <c r="O13" s="143">
        <v>3782.33</v>
      </c>
    </row>
    <row r="14" spans="1:15" ht="15.75">
      <c r="A14" s="158" t="s">
        <v>150</v>
      </c>
      <c r="B14" s="150">
        <v>21063.642</v>
      </c>
      <c r="C14" s="143">
        <v>48604.572</v>
      </c>
      <c r="D14" s="144"/>
      <c r="E14" s="158" t="s">
        <v>216</v>
      </c>
      <c r="F14" s="150">
        <v>19401.483</v>
      </c>
      <c r="G14" s="143">
        <v>54360.112000000001</v>
      </c>
      <c r="H14" s="133"/>
      <c r="I14" s="158" t="s">
        <v>151</v>
      </c>
      <c r="J14" s="150">
        <v>2956.5340000000001</v>
      </c>
      <c r="K14" s="143">
        <v>3998.518</v>
      </c>
      <c r="L14" s="144"/>
      <c r="M14" s="158" t="s">
        <v>205</v>
      </c>
      <c r="N14" s="150">
        <v>3521.7719999999999</v>
      </c>
      <c r="O14" s="143">
        <v>4687.0879999999997</v>
      </c>
    </row>
    <row r="15" spans="1:15" ht="15.75">
      <c r="A15" s="158" t="s">
        <v>151</v>
      </c>
      <c r="B15" s="150">
        <v>16523.072</v>
      </c>
      <c r="C15" s="143">
        <v>26764.100999999999</v>
      </c>
      <c r="D15" s="144"/>
      <c r="E15" s="158" t="s">
        <v>150</v>
      </c>
      <c r="F15" s="150">
        <v>18383.662</v>
      </c>
      <c r="G15" s="143">
        <v>54798.254999999997</v>
      </c>
      <c r="H15" s="133"/>
      <c r="I15" s="158" t="s">
        <v>163</v>
      </c>
      <c r="J15" s="150">
        <v>2374.4450000000002</v>
      </c>
      <c r="K15" s="143">
        <v>2859.752</v>
      </c>
      <c r="L15" s="144"/>
      <c r="M15" s="158" t="s">
        <v>151</v>
      </c>
      <c r="N15" s="150">
        <v>3438.7109999999998</v>
      </c>
      <c r="O15" s="143">
        <v>3772.1039999999998</v>
      </c>
    </row>
    <row r="16" spans="1:15" ht="15.75">
      <c r="A16" s="158" t="s">
        <v>157</v>
      </c>
      <c r="B16" s="150">
        <v>11653.816999999999</v>
      </c>
      <c r="C16" s="143">
        <v>21386.600999999999</v>
      </c>
      <c r="D16" s="144"/>
      <c r="E16" s="158" t="s">
        <v>151</v>
      </c>
      <c r="F16" s="150">
        <v>13751.592000000001</v>
      </c>
      <c r="G16" s="143">
        <v>28924.833999999999</v>
      </c>
      <c r="H16" s="133"/>
      <c r="I16" s="158" t="s">
        <v>162</v>
      </c>
      <c r="J16" s="150">
        <v>2244.3020000000001</v>
      </c>
      <c r="K16" s="143">
        <v>2687.1219999999998</v>
      </c>
      <c r="L16" s="144"/>
      <c r="M16" s="158" t="s">
        <v>162</v>
      </c>
      <c r="N16" s="150">
        <v>3367.741</v>
      </c>
      <c r="O16" s="143">
        <v>3534.8209999999999</v>
      </c>
    </row>
    <row r="17" spans="1:15" ht="15.75">
      <c r="A17" s="158" t="s">
        <v>156</v>
      </c>
      <c r="B17" s="150">
        <v>10674.727000000001</v>
      </c>
      <c r="C17" s="143">
        <v>18755.266</v>
      </c>
      <c r="D17" s="144"/>
      <c r="E17" s="158" t="s">
        <v>154</v>
      </c>
      <c r="F17" s="150">
        <v>13391.468000000001</v>
      </c>
      <c r="G17" s="143">
        <v>25646.134999999998</v>
      </c>
      <c r="H17" s="133"/>
      <c r="I17" s="158" t="s">
        <v>168</v>
      </c>
      <c r="J17" s="150">
        <v>1892.7370000000001</v>
      </c>
      <c r="K17" s="143">
        <v>2498.15</v>
      </c>
      <c r="L17" s="144"/>
      <c r="M17" s="158" t="s">
        <v>157</v>
      </c>
      <c r="N17" s="150">
        <v>2958.0239999999999</v>
      </c>
      <c r="O17" s="143">
        <v>3213.3069999999998</v>
      </c>
    </row>
    <row r="18" spans="1:15" ht="15.75">
      <c r="A18" s="158" t="s">
        <v>216</v>
      </c>
      <c r="B18" s="150">
        <v>10029.481</v>
      </c>
      <c r="C18" s="143">
        <v>31692.51</v>
      </c>
      <c r="D18" s="144"/>
      <c r="E18" s="158" t="s">
        <v>162</v>
      </c>
      <c r="F18" s="150">
        <v>12094.739</v>
      </c>
      <c r="G18" s="143">
        <v>37793.883999999998</v>
      </c>
      <c r="H18" s="133"/>
      <c r="I18" s="158" t="s">
        <v>241</v>
      </c>
      <c r="J18" s="150">
        <v>1781.7149999999999</v>
      </c>
      <c r="K18" s="143">
        <v>3920.55</v>
      </c>
      <c r="L18" s="144"/>
      <c r="M18" s="158" t="s">
        <v>147</v>
      </c>
      <c r="N18" s="150">
        <v>2649.9609999999998</v>
      </c>
      <c r="O18" s="143">
        <v>3909.4189999999999</v>
      </c>
    </row>
    <row r="19" spans="1:15" ht="15.75">
      <c r="A19" s="158" t="s">
        <v>153</v>
      </c>
      <c r="B19" s="150">
        <v>9489.5139999999992</v>
      </c>
      <c r="C19" s="143">
        <v>17887.850999999999</v>
      </c>
      <c r="D19" s="144"/>
      <c r="E19" s="158" t="s">
        <v>156</v>
      </c>
      <c r="F19" s="150">
        <v>9865.5509999999995</v>
      </c>
      <c r="G19" s="143">
        <v>20397.843000000001</v>
      </c>
      <c r="H19" s="133"/>
      <c r="I19" s="158" t="s">
        <v>157</v>
      </c>
      <c r="J19" s="150">
        <v>1775.509</v>
      </c>
      <c r="K19" s="143">
        <v>1916.0429999999999</v>
      </c>
      <c r="L19" s="144"/>
      <c r="M19" s="158" t="s">
        <v>168</v>
      </c>
      <c r="N19" s="150">
        <v>2309.2860000000001</v>
      </c>
      <c r="O19" s="143">
        <v>2425.1619999999998</v>
      </c>
    </row>
    <row r="20" spans="1:15" ht="16.5" thickBot="1">
      <c r="A20" s="159" t="s">
        <v>206</v>
      </c>
      <c r="B20" s="151">
        <v>8505.5390000000007</v>
      </c>
      <c r="C20" s="145">
        <v>14381.754999999999</v>
      </c>
      <c r="D20" s="146"/>
      <c r="E20" s="159" t="s">
        <v>155</v>
      </c>
      <c r="F20" s="151">
        <v>9533.0480000000007</v>
      </c>
      <c r="G20" s="145">
        <v>15434.629000000001</v>
      </c>
      <c r="H20" s="29"/>
      <c r="I20" s="159" t="s">
        <v>207</v>
      </c>
      <c r="J20" s="151">
        <v>1761.884</v>
      </c>
      <c r="K20" s="145">
        <v>1976.857</v>
      </c>
      <c r="L20" s="146"/>
      <c r="M20" s="159" t="s">
        <v>216</v>
      </c>
      <c r="N20" s="151">
        <v>1995.579</v>
      </c>
      <c r="O20" s="145">
        <v>1839.2750000000001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34" t="s">
        <v>286</v>
      </c>
      <c r="B24" s="135"/>
      <c r="C24" s="136"/>
      <c r="D24" s="137"/>
      <c r="E24" s="134" t="s">
        <v>287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63" t="s">
        <v>145</v>
      </c>
      <c r="B26" s="149">
        <v>77312.428</v>
      </c>
      <c r="C26" s="141">
        <v>155964.96799999999</v>
      </c>
      <c r="D26" s="142"/>
      <c r="E26" s="163" t="s">
        <v>145</v>
      </c>
      <c r="F26" s="149">
        <v>65525.220999999998</v>
      </c>
      <c r="G26" s="141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58" t="s">
        <v>155</v>
      </c>
      <c r="B27" s="150">
        <v>22704.579000000002</v>
      </c>
      <c r="C27" s="143">
        <v>37743.514000000003</v>
      </c>
      <c r="D27" s="144"/>
      <c r="E27" s="158" t="s">
        <v>216</v>
      </c>
      <c r="F27" s="150">
        <v>21853.396000000001</v>
      </c>
      <c r="G27" s="143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58" t="s">
        <v>216</v>
      </c>
      <c r="B28" s="150">
        <v>19614.018</v>
      </c>
      <c r="C28" s="143">
        <v>38917.262000000002</v>
      </c>
      <c r="D28" s="144"/>
      <c r="E28" s="158" t="s">
        <v>155</v>
      </c>
      <c r="F28" s="150">
        <v>17902.665000000001</v>
      </c>
      <c r="G28" s="143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58" t="s">
        <v>162</v>
      </c>
      <c r="B29" s="150">
        <v>9139.3850000000002</v>
      </c>
      <c r="C29" s="143">
        <v>16545.23</v>
      </c>
      <c r="D29" s="144"/>
      <c r="E29" s="158" t="s">
        <v>162</v>
      </c>
      <c r="F29" s="150">
        <v>5360.8909999999996</v>
      </c>
      <c r="G29" s="143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58" t="s">
        <v>152</v>
      </c>
      <c r="B30" s="150">
        <v>5611.2520000000004</v>
      </c>
      <c r="C30" s="143">
        <v>12507.406000000001</v>
      </c>
      <c r="D30" s="144"/>
      <c r="E30" s="158" t="s">
        <v>152</v>
      </c>
      <c r="F30" s="150">
        <v>5319.8</v>
      </c>
      <c r="G30" s="143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58" t="s">
        <v>160</v>
      </c>
      <c r="B31" s="150">
        <v>4844.0810000000001</v>
      </c>
      <c r="C31" s="143">
        <v>13419.446</v>
      </c>
      <c r="D31" s="144"/>
      <c r="E31" s="158" t="s">
        <v>160</v>
      </c>
      <c r="F31" s="150">
        <v>3881.5070000000001</v>
      </c>
      <c r="G31" s="143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58" t="s">
        <v>205</v>
      </c>
      <c r="B32" s="150">
        <v>3939.0390000000002</v>
      </c>
      <c r="C32" s="143">
        <v>9881.7510000000002</v>
      </c>
      <c r="D32" s="144"/>
      <c r="E32" s="158" t="s">
        <v>148</v>
      </c>
      <c r="F32" s="150">
        <v>2466.5680000000002</v>
      </c>
      <c r="G32" s="143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58" t="s">
        <v>148</v>
      </c>
      <c r="B33" s="150">
        <v>2202.2080000000001</v>
      </c>
      <c r="C33" s="143">
        <v>5413.0230000000001</v>
      </c>
      <c r="D33" s="144"/>
      <c r="E33" s="158" t="s">
        <v>168</v>
      </c>
      <c r="F33" s="150">
        <v>2141.1469999999999</v>
      </c>
      <c r="G33" s="143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58" t="s">
        <v>168</v>
      </c>
      <c r="B34" s="150">
        <v>1903.4680000000001</v>
      </c>
      <c r="C34" s="143">
        <v>3197.4580000000001</v>
      </c>
      <c r="D34" s="144"/>
      <c r="E34" s="158" t="s">
        <v>205</v>
      </c>
      <c r="F34" s="150">
        <v>1518.279</v>
      </c>
      <c r="G34" s="143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59" t="s">
        <v>151</v>
      </c>
      <c r="B35" s="151">
        <v>1377.8589999999999</v>
      </c>
      <c r="C35" s="145">
        <v>3825.895</v>
      </c>
      <c r="D35" s="146"/>
      <c r="E35" s="159" t="s">
        <v>151</v>
      </c>
      <c r="F35" s="151">
        <v>1392.3030000000001</v>
      </c>
      <c r="G35" s="145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8" ht="21.75" thickBot="1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8" ht="16.5" thickBot="1">
      <c r="A7" s="134" t="s">
        <v>286</v>
      </c>
      <c r="B7" s="135"/>
      <c r="C7" s="136"/>
      <c r="D7" s="137"/>
      <c r="E7" s="134" t="s">
        <v>287</v>
      </c>
      <c r="F7" s="135"/>
      <c r="G7" s="136"/>
      <c r="H7" s="29"/>
      <c r="I7" s="29"/>
      <c r="J7" s="134" t="s">
        <v>286</v>
      </c>
      <c r="K7" s="135"/>
      <c r="L7" s="136"/>
      <c r="M7" s="137"/>
      <c r="N7" s="134" t="s">
        <v>287</v>
      </c>
      <c r="O7" s="135"/>
      <c r="P7" s="136"/>
      <c r="Q7" s="29"/>
    </row>
    <row r="8" spans="1:18" ht="4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0"/>
      <c r="N8" s="138" t="s">
        <v>142</v>
      </c>
      <c r="O8" s="148" t="s">
        <v>143</v>
      </c>
      <c r="P8" s="139" t="s">
        <v>144</v>
      </c>
      <c r="Q8" s="29"/>
    </row>
    <row r="9" spans="1:18" ht="15.75">
      <c r="A9" s="163" t="s">
        <v>145</v>
      </c>
      <c r="B9" s="149">
        <v>113927.966</v>
      </c>
      <c r="C9" s="141">
        <v>155984.541</v>
      </c>
      <c r="D9" s="142"/>
      <c r="E9" s="163" t="s">
        <v>145</v>
      </c>
      <c r="F9" s="149">
        <v>114762.712</v>
      </c>
      <c r="G9" s="141">
        <v>167025.655</v>
      </c>
      <c r="H9" s="29"/>
      <c r="I9" s="29"/>
      <c r="J9" s="163" t="s">
        <v>145</v>
      </c>
      <c r="K9" s="149">
        <v>178497.196</v>
      </c>
      <c r="L9" s="141">
        <v>128013.208</v>
      </c>
      <c r="M9" s="142"/>
      <c r="N9" s="163" t="s">
        <v>145</v>
      </c>
      <c r="O9" s="149">
        <v>188370.81899999999</v>
      </c>
      <c r="P9" s="141">
        <v>132324.79399999999</v>
      </c>
      <c r="Q9" s="29"/>
      <c r="R9" t="s">
        <v>266</v>
      </c>
    </row>
    <row r="10" spans="1:18" ht="15.75">
      <c r="A10" s="158" t="s">
        <v>154</v>
      </c>
      <c r="B10" s="150">
        <v>56611.377999999997</v>
      </c>
      <c r="C10" s="152">
        <v>80717.383000000002</v>
      </c>
      <c r="D10" s="144"/>
      <c r="E10" s="158" t="s">
        <v>154</v>
      </c>
      <c r="F10" s="150">
        <v>48798.248</v>
      </c>
      <c r="G10" s="152">
        <v>71026.403999999995</v>
      </c>
      <c r="H10" s="29"/>
      <c r="I10" s="29"/>
      <c r="J10" s="158" t="s">
        <v>168</v>
      </c>
      <c r="K10" s="150">
        <v>65136.832999999999</v>
      </c>
      <c r="L10" s="152">
        <v>58215.671000000002</v>
      </c>
      <c r="M10" s="144"/>
      <c r="N10" s="158" t="s">
        <v>168</v>
      </c>
      <c r="O10" s="150">
        <v>74061.156000000003</v>
      </c>
      <c r="P10" s="152">
        <v>64286.326000000001</v>
      </c>
      <c r="Q10" s="29"/>
    </row>
    <row r="11" spans="1:18" ht="15.75">
      <c r="A11" s="158" t="s">
        <v>152</v>
      </c>
      <c r="B11" s="150">
        <v>15210.704</v>
      </c>
      <c r="C11" s="143">
        <v>18100.68</v>
      </c>
      <c r="D11" s="144"/>
      <c r="E11" s="158" t="s">
        <v>163</v>
      </c>
      <c r="F11" s="150">
        <v>17662.725999999999</v>
      </c>
      <c r="G11" s="143">
        <v>28749.901000000002</v>
      </c>
      <c r="H11" s="29"/>
      <c r="I11" s="29"/>
      <c r="J11" s="158" t="s">
        <v>152</v>
      </c>
      <c r="K11" s="150">
        <v>20921.342000000001</v>
      </c>
      <c r="L11" s="143">
        <v>10837.442999999999</v>
      </c>
      <c r="M11" s="144"/>
      <c r="N11" s="158" t="s">
        <v>152</v>
      </c>
      <c r="O11" s="150">
        <v>25073.187000000002</v>
      </c>
      <c r="P11" s="143">
        <v>13208.21</v>
      </c>
      <c r="Q11" s="29"/>
    </row>
    <row r="12" spans="1:18" ht="15.75">
      <c r="A12" s="158" t="s">
        <v>163</v>
      </c>
      <c r="B12" s="150">
        <v>12988.642</v>
      </c>
      <c r="C12" s="143">
        <v>22144.032999999999</v>
      </c>
      <c r="D12" s="144"/>
      <c r="E12" s="158" t="s">
        <v>152</v>
      </c>
      <c r="F12" s="150">
        <v>15952.538</v>
      </c>
      <c r="G12" s="143">
        <v>19900.007000000001</v>
      </c>
      <c r="H12" s="29"/>
      <c r="I12" s="29"/>
      <c r="J12" s="158" t="s">
        <v>169</v>
      </c>
      <c r="K12" s="150">
        <v>20274.505000000001</v>
      </c>
      <c r="L12" s="143">
        <v>10248.186</v>
      </c>
      <c r="M12" s="144"/>
      <c r="N12" s="158" t="s">
        <v>169</v>
      </c>
      <c r="O12" s="150">
        <v>17112.673999999999</v>
      </c>
      <c r="P12" s="143">
        <v>9419.3469999999998</v>
      </c>
      <c r="Q12" s="29"/>
    </row>
    <row r="13" spans="1:18" ht="15.75">
      <c r="A13" s="158" t="s">
        <v>166</v>
      </c>
      <c r="B13" s="150">
        <v>11466.377</v>
      </c>
      <c r="C13" s="143">
        <v>13633.302</v>
      </c>
      <c r="D13" s="144"/>
      <c r="E13" s="158" t="s">
        <v>146</v>
      </c>
      <c r="F13" s="150">
        <v>10122.052</v>
      </c>
      <c r="G13" s="143">
        <v>19241.642</v>
      </c>
      <c r="H13" s="29"/>
      <c r="I13" s="29"/>
      <c r="J13" s="158" t="s">
        <v>154</v>
      </c>
      <c r="K13" s="150">
        <v>12761.598</v>
      </c>
      <c r="L13" s="143">
        <v>7286.2489999999998</v>
      </c>
      <c r="M13" s="144"/>
      <c r="N13" s="158" t="s">
        <v>216</v>
      </c>
      <c r="O13" s="150">
        <v>16982.297999999999</v>
      </c>
      <c r="P13" s="143">
        <v>7537.3850000000002</v>
      </c>
      <c r="Q13" s="29"/>
    </row>
    <row r="14" spans="1:18" ht="15.75">
      <c r="A14" s="158" t="s">
        <v>146</v>
      </c>
      <c r="B14" s="150">
        <v>6810.3429999999998</v>
      </c>
      <c r="C14" s="143">
        <v>9549.3760000000002</v>
      </c>
      <c r="D14" s="144"/>
      <c r="E14" s="158" t="s">
        <v>166</v>
      </c>
      <c r="F14" s="150">
        <v>8629.8269999999993</v>
      </c>
      <c r="G14" s="143">
        <v>11554.757</v>
      </c>
      <c r="H14" s="29"/>
      <c r="I14" s="29"/>
      <c r="J14" s="158" t="s">
        <v>161</v>
      </c>
      <c r="K14" s="150">
        <v>11468.235000000001</v>
      </c>
      <c r="L14" s="143">
        <v>7163.2370000000001</v>
      </c>
      <c r="M14" s="144"/>
      <c r="N14" s="158" t="s">
        <v>161</v>
      </c>
      <c r="O14" s="150">
        <v>7796.5770000000002</v>
      </c>
      <c r="P14" s="143">
        <v>4832.326</v>
      </c>
      <c r="Q14" s="29"/>
    </row>
    <row r="15" spans="1:18" ht="15.75">
      <c r="A15" s="158" t="s">
        <v>216</v>
      </c>
      <c r="B15" s="150">
        <v>3836.174</v>
      </c>
      <c r="C15" s="143">
        <v>3244.2440000000001</v>
      </c>
      <c r="D15" s="144"/>
      <c r="E15" s="158" t="s">
        <v>216</v>
      </c>
      <c r="F15" s="150">
        <v>4396.3630000000003</v>
      </c>
      <c r="G15" s="143">
        <v>4539.1459999999997</v>
      </c>
      <c r="H15" s="29"/>
      <c r="I15" s="29"/>
      <c r="J15" s="158" t="s">
        <v>166</v>
      </c>
      <c r="K15" s="150">
        <v>11020.232</v>
      </c>
      <c r="L15" s="143">
        <v>4669.7479999999996</v>
      </c>
      <c r="M15" s="144"/>
      <c r="N15" s="158" t="s">
        <v>154</v>
      </c>
      <c r="O15" s="150">
        <v>8955.3580000000002</v>
      </c>
      <c r="P15" s="143">
        <v>4811.7439999999997</v>
      </c>
      <c r="Q15" s="29"/>
    </row>
    <row r="16" spans="1:18" ht="15.75">
      <c r="A16" s="158" t="s">
        <v>165</v>
      </c>
      <c r="B16" s="150">
        <v>2799.22</v>
      </c>
      <c r="C16" s="143">
        <v>3299.674</v>
      </c>
      <c r="D16" s="144"/>
      <c r="E16" s="158" t="s">
        <v>165</v>
      </c>
      <c r="F16" s="150">
        <v>2726.8919999999998</v>
      </c>
      <c r="G16" s="143">
        <v>3386.3760000000002</v>
      </c>
      <c r="H16" s="29"/>
      <c r="I16" s="29"/>
      <c r="J16" s="158" t="s">
        <v>216</v>
      </c>
      <c r="K16" s="150">
        <v>10303.078</v>
      </c>
      <c r="L16" s="143">
        <v>5031.0200000000004</v>
      </c>
      <c r="M16" s="144"/>
      <c r="N16" s="158" t="s">
        <v>149</v>
      </c>
      <c r="O16" s="150">
        <v>7801.2610000000004</v>
      </c>
      <c r="P16" s="143">
        <v>4619.5789999999997</v>
      </c>
      <c r="Q16" s="29"/>
    </row>
    <row r="17" spans="1:17" ht="15.75">
      <c r="A17" s="158" t="s">
        <v>168</v>
      </c>
      <c r="B17" s="150">
        <v>1493.3240000000001</v>
      </c>
      <c r="C17" s="143">
        <v>1693.252</v>
      </c>
      <c r="D17" s="144"/>
      <c r="E17" s="158" t="s">
        <v>168</v>
      </c>
      <c r="F17" s="150">
        <v>2502.5210000000002</v>
      </c>
      <c r="G17" s="143">
        <v>3292.4940000000001</v>
      </c>
      <c r="H17" s="29"/>
      <c r="I17" s="29"/>
      <c r="J17" s="158" t="s">
        <v>149</v>
      </c>
      <c r="K17" s="150">
        <v>6557.7860000000001</v>
      </c>
      <c r="L17" s="143">
        <v>5880.0379999999996</v>
      </c>
      <c r="M17" s="144"/>
      <c r="N17" s="158" t="s">
        <v>163</v>
      </c>
      <c r="O17" s="150">
        <v>4101.6229999999996</v>
      </c>
      <c r="P17" s="143">
        <v>4551.8519999999999</v>
      </c>
      <c r="Q17" s="29"/>
    </row>
    <row r="18" spans="1:17" ht="15.75">
      <c r="A18" s="158" t="s">
        <v>167</v>
      </c>
      <c r="B18" s="150">
        <v>668.87</v>
      </c>
      <c r="C18" s="143">
        <v>1014.663</v>
      </c>
      <c r="D18" s="144"/>
      <c r="E18" s="158" t="s">
        <v>261</v>
      </c>
      <c r="F18" s="150">
        <v>2100.3420000000001</v>
      </c>
      <c r="G18" s="143">
        <v>3110.4140000000002</v>
      </c>
      <c r="H18" s="29"/>
      <c r="I18" s="29"/>
      <c r="J18" s="158" t="s">
        <v>167</v>
      </c>
      <c r="K18" s="150">
        <v>6043.683</v>
      </c>
      <c r="L18" s="143">
        <v>7005.6130000000003</v>
      </c>
      <c r="M18" s="144"/>
      <c r="N18" s="158" t="s">
        <v>167</v>
      </c>
      <c r="O18" s="150">
        <v>4480.6790000000001</v>
      </c>
      <c r="P18" s="143">
        <v>4509.5129999999999</v>
      </c>
      <c r="Q18" s="29"/>
    </row>
    <row r="19" spans="1:17" ht="15.75">
      <c r="A19" s="158" t="s">
        <v>261</v>
      </c>
      <c r="B19" s="150">
        <v>616.81799999999998</v>
      </c>
      <c r="C19" s="143">
        <v>584.11599999999999</v>
      </c>
      <c r="D19" s="144"/>
      <c r="E19" s="158" t="s">
        <v>164</v>
      </c>
      <c r="F19" s="150">
        <v>652.26499999999999</v>
      </c>
      <c r="G19" s="143">
        <v>805.87699999999995</v>
      </c>
      <c r="H19" s="29"/>
      <c r="I19" s="29"/>
      <c r="J19" s="158" t="s">
        <v>163</v>
      </c>
      <c r="K19" s="150">
        <v>4065.1640000000002</v>
      </c>
      <c r="L19" s="143">
        <v>4740.5929999999998</v>
      </c>
      <c r="M19" s="144"/>
      <c r="N19" s="158" t="s">
        <v>166</v>
      </c>
      <c r="O19" s="150">
        <v>7072.7169999999996</v>
      </c>
      <c r="P19" s="143">
        <v>3956.7220000000002</v>
      </c>
      <c r="Q19" s="29"/>
    </row>
    <row r="20" spans="1:17" ht="16.5" thickBot="1">
      <c r="A20" s="159" t="s">
        <v>164</v>
      </c>
      <c r="B20" s="151">
        <v>422.82499999999999</v>
      </c>
      <c r="C20" s="145">
        <v>644.69600000000003</v>
      </c>
      <c r="D20" s="144"/>
      <c r="E20" s="159" t="s">
        <v>265</v>
      </c>
      <c r="F20" s="151">
        <v>276.178</v>
      </c>
      <c r="G20" s="145">
        <v>413.46699999999998</v>
      </c>
      <c r="H20" s="29"/>
      <c r="I20" s="29"/>
      <c r="J20" s="159" t="s">
        <v>146</v>
      </c>
      <c r="K20" s="151">
        <v>2014.749</v>
      </c>
      <c r="L20" s="145">
        <v>1411.4590000000001</v>
      </c>
      <c r="M20" s="144"/>
      <c r="N20" s="159" t="s">
        <v>288</v>
      </c>
      <c r="O20" s="151">
        <v>2335.1410000000001</v>
      </c>
      <c r="P20" s="145">
        <v>2721.6869999999999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>
      <c r="A1" s="5" t="s">
        <v>49</v>
      </c>
      <c r="B1" s="6"/>
      <c r="C1" s="6"/>
      <c r="D1" s="7"/>
      <c r="F1" s="8"/>
    </row>
    <row r="2" spans="1:6" s="9" customFormat="1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2"/>
  <sheetViews>
    <sheetView showGridLines="0" zoomScale="90" zoomScaleNormal="90" workbookViewId="0">
      <selection activeCell="U12" sqref="U12"/>
    </sheetView>
  </sheetViews>
  <sheetFormatPr defaultColWidth="9.140625" defaultRowHeight="20.25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321"/>
      <c r="B2" s="322"/>
      <c r="C2" s="323" t="s">
        <v>105</v>
      </c>
      <c r="D2" s="324"/>
      <c r="E2" s="323"/>
      <c r="F2" s="323"/>
      <c r="G2" s="325" t="s">
        <v>106</v>
      </c>
      <c r="H2" s="326"/>
      <c r="I2" s="326"/>
      <c r="J2" s="326"/>
      <c r="K2" s="327"/>
      <c r="L2" s="327"/>
      <c r="M2" s="327"/>
      <c r="N2" s="328"/>
    </row>
    <row r="3" spans="1:14" ht="60.75">
      <c r="A3" s="244" t="s">
        <v>107</v>
      </c>
      <c r="B3" s="245" t="s">
        <v>5</v>
      </c>
      <c r="C3" s="246">
        <v>44665</v>
      </c>
      <c r="D3" s="247"/>
      <c r="E3" s="248">
        <v>44658</v>
      </c>
      <c r="F3" s="249"/>
      <c r="G3" s="250" t="s">
        <v>108</v>
      </c>
      <c r="H3" s="251"/>
      <c r="I3" s="252" t="s">
        <v>109</v>
      </c>
      <c r="J3" s="251"/>
      <c r="K3" s="252" t="s">
        <v>110</v>
      </c>
      <c r="L3" s="251"/>
      <c r="M3" s="252" t="s">
        <v>111</v>
      </c>
      <c r="N3" s="253"/>
    </row>
    <row r="4" spans="1:14" ht="21" thickBot="1">
      <c r="A4" s="329"/>
      <c r="B4" s="330"/>
      <c r="C4" s="331" t="s">
        <v>6</v>
      </c>
      <c r="D4" s="332" t="s">
        <v>7</v>
      </c>
      <c r="E4" s="333" t="s">
        <v>6</v>
      </c>
      <c r="F4" s="334" t="s">
        <v>7</v>
      </c>
      <c r="G4" s="335" t="s">
        <v>6</v>
      </c>
      <c r="H4" s="336" t="s">
        <v>7</v>
      </c>
      <c r="I4" s="337" t="s">
        <v>6</v>
      </c>
      <c r="J4" s="336" t="s">
        <v>7</v>
      </c>
      <c r="K4" s="337" t="s">
        <v>6</v>
      </c>
      <c r="L4" s="336" t="s">
        <v>7</v>
      </c>
      <c r="M4" s="337" t="s">
        <v>6</v>
      </c>
      <c r="N4" s="338" t="s">
        <v>7</v>
      </c>
    </row>
    <row r="5" spans="1:14" ht="21" thickBot="1">
      <c r="A5" s="339">
        <v>1</v>
      </c>
      <c r="B5" s="340">
        <v>2</v>
      </c>
      <c r="C5" s="341">
        <v>3</v>
      </c>
      <c r="D5" s="342">
        <v>4</v>
      </c>
      <c r="E5" s="342">
        <v>5</v>
      </c>
      <c r="F5" s="343">
        <v>6</v>
      </c>
      <c r="G5" s="344">
        <v>7</v>
      </c>
      <c r="H5" s="345">
        <v>8</v>
      </c>
      <c r="I5" s="345">
        <v>9</v>
      </c>
      <c r="J5" s="345">
        <v>10</v>
      </c>
      <c r="K5" s="345">
        <v>11</v>
      </c>
      <c r="L5" s="345">
        <v>12</v>
      </c>
      <c r="M5" s="345">
        <v>13</v>
      </c>
      <c r="N5" s="346">
        <v>14</v>
      </c>
    </row>
    <row r="6" spans="1:14" ht="21" thickBot="1">
      <c r="A6" s="347" t="s">
        <v>112</v>
      </c>
      <c r="B6" s="348"/>
      <c r="C6" s="254"/>
      <c r="D6" s="254"/>
      <c r="E6" s="254"/>
      <c r="F6" s="254"/>
      <c r="G6" s="255"/>
      <c r="H6" s="256"/>
      <c r="I6" s="256"/>
      <c r="J6" s="256"/>
      <c r="K6" s="256"/>
      <c r="L6" s="256"/>
      <c r="M6" s="256"/>
      <c r="N6" s="257"/>
    </row>
    <row r="7" spans="1:14">
      <c r="A7" s="349" t="s">
        <v>9</v>
      </c>
      <c r="B7" s="350" t="s">
        <v>8</v>
      </c>
      <c r="C7" s="258">
        <v>16.89</v>
      </c>
      <c r="D7" s="259">
        <v>19.946666666666669</v>
      </c>
      <c r="E7" s="260">
        <v>15.335000000000001</v>
      </c>
      <c r="F7" s="261">
        <v>18.670000000000002</v>
      </c>
      <c r="G7" s="262">
        <v>10.140202151940004</v>
      </c>
      <c r="H7" s="263">
        <v>6.8380646313158389</v>
      </c>
      <c r="I7" s="264">
        <v>10.140202151940004</v>
      </c>
      <c r="J7" s="263">
        <v>6.8380646313158389</v>
      </c>
      <c r="K7" s="264">
        <v>7.802776448061274</v>
      </c>
      <c r="L7" s="263">
        <v>3.8348082595870281</v>
      </c>
      <c r="M7" s="264">
        <v>8.570816370259271</v>
      </c>
      <c r="N7" s="265">
        <v>1.132330572925484</v>
      </c>
    </row>
    <row r="8" spans="1:14">
      <c r="A8" s="351" t="s">
        <v>113</v>
      </c>
      <c r="B8" s="350" t="s">
        <v>8</v>
      </c>
      <c r="C8" s="258">
        <v>1.6875</v>
      </c>
      <c r="D8" s="259">
        <v>2.0375000000000001</v>
      </c>
      <c r="E8" s="260">
        <v>1.5625</v>
      </c>
      <c r="F8" s="261">
        <v>2.0374999999999996</v>
      </c>
      <c r="G8" s="262">
        <v>8</v>
      </c>
      <c r="H8" s="263">
        <v>2.1795789440493874E-14</v>
      </c>
      <c r="I8" s="264">
        <v>11.263736263736268</v>
      </c>
      <c r="J8" s="263">
        <v>6.3043478260869579</v>
      </c>
      <c r="K8" s="264">
        <v>28.571428571428569</v>
      </c>
      <c r="L8" s="263">
        <v>25.38461538461539</v>
      </c>
      <c r="M8" s="264">
        <v>25.664893617021267</v>
      </c>
      <c r="N8" s="265">
        <v>26.216814159292039</v>
      </c>
    </row>
    <row r="9" spans="1:14">
      <c r="A9" s="351" t="s">
        <v>10</v>
      </c>
      <c r="B9" s="350" t="s">
        <v>8</v>
      </c>
      <c r="C9" s="258">
        <v>1.2962499999999999</v>
      </c>
      <c r="D9" s="259">
        <v>1.6012499999999998</v>
      </c>
      <c r="E9" s="260">
        <v>1.32125</v>
      </c>
      <c r="F9" s="261">
        <v>1.7312500000000002</v>
      </c>
      <c r="G9" s="262">
        <v>-1.8921475875118361</v>
      </c>
      <c r="H9" s="263">
        <v>-7.5090252707581424</v>
      </c>
      <c r="I9" s="264">
        <v>4.1164658634538176</v>
      </c>
      <c r="J9" s="263">
        <v>3.8648648648648498</v>
      </c>
      <c r="K9" s="264">
        <v>4.0120361083249598</v>
      </c>
      <c r="L9" s="263">
        <v>-48.760000000000005</v>
      </c>
      <c r="M9" s="264">
        <v>-2.1170442286947218</v>
      </c>
      <c r="N9" s="265">
        <v>-5.01059322033898</v>
      </c>
    </row>
    <row r="10" spans="1:14">
      <c r="A10" s="351" t="s">
        <v>11</v>
      </c>
      <c r="B10" s="350" t="s">
        <v>8</v>
      </c>
      <c r="C10" s="258">
        <v>1.96875</v>
      </c>
      <c r="D10" s="259">
        <v>2.2999999999999998</v>
      </c>
      <c r="E10" s="260">
        <v>1.9000000000000001</v>
      </c>
      <c r="F10" s="261">
        <v>2.3299999999999996</v>
      </c>
      <c r="G10" s="262">
        <v>3.6184210526315717</v>
      </c>
      <c r="H10" s="263">
        <v>-1.2875536480686613</v>
      </c>
      <c r="I10" s="264">
        <v>7.8767123287671259</v>
      </c>
      <c r="J10" s="263">
        <v>-7.2411296162212618E-2</v>
      </c>
      <c r="K10" s="264">
        <v>28.048780487804891</v>
      </c>
      <c r="L10" s="263">
        <v>21.773659827928505</v>
      </c>
      <c r="M10" s="264">
        <v>18.124999999999979</v>
      </c>
      <c r="N10" s="265">
        <v>16.45569620253162</v>
      </c>
    </row>
    <row r="11" spans="1:14">
      <c r="A11" s="351" t="s">
        <v>12</v>
      </c>
      <c r="B11" s="350" t="s">
        <v>8</v>
      </c>
      <c r="C11" s="258">
        <v>1.375</v>
      </c>
      <c r="D11" s="259">
        <v>1.6750000000000003</v>
      </c>
      <c r="E11" s="260">
        <v>1.3625</v>
      </c>
      <c r="F11" s="261">
        <v>1.7249999999999999</v>
      </c>
      <c r="G11" s="262">
        <v>0.91743119266054718</v>
      </c>
      <c r="H11" s="263">
        <v>-2.8985507246376585</v>
      </c>
      <c r="I11" s="264">
        <v>0.60975609756098981</v>
      </c>
      <c r="J11" s="263">
        <v>1.5151515151515231</v>
      </c>
      <c r="K11" s="264">
        <v>14.583333333333337</v>
      </c>
      <c r="L11" s="263">
        <v>7.2000000000000171</v>
      </c>
      <c r="M11" s="264">
        <v>9.374999999999984</v>
      </c>
      <c r="N11" s="265">
        <v>5.6306306306306384</v>
      </c>
    </row>
    <row r="12" spans="1:14">
      <c r="A12" s="351" t="s">
        <v>14</v>
      </c>
      <c r="B12" s="350" t="s">
        <v>8</v>
      </c>
      <c r="C12" s="258">
        <v>9.25</v>
      </c>
      <c r="D12" s="259">
        <v>10.625</v>
      </c>
      <c r="E12" s="260">
        <v>8.8333333333333339</v>
      </c>
      <c r="F12" s="261">
        <v>9.6666666666666661</v>
      </c>
      <c r="G12" s="262">
        <v>4.716981132075464</v>
      </c>
      <c r="H12" s="263">
        <v>9.9137931034482829</v>
      </c>
      <c r="I12" s="264">
        <v>13.265306122448989</v>
      </c>
      <c r="J12" s="263">
        <v>11.842105263157894</v>
      </c>
      <c r="K12" s="264">
        <v>15.625</v>
      </c>
      <c r="L12" s="263">
        <v>-0.39062499999999445</v>
      </c>
      <c r="M12" s="264">
        <v>8.8235294117647065</v>
      </c>
      <c r="N12" s="265">
        <v>1.1904761904761905</v>
      </c>
    </row>
    <row r="13" spans="1:14">
      <c r="A13" s="351" t="s">
        <v>15</v>
      </c>
      <c r="B13" s="350" t="s">
        <v>8</v>
      </c>
      <c r="C13" s="258">
        <v>7.5</v>
      </c>
      <c r="D13" s="259">
        <v>9.1</v>
      </c>
      <c r="E13" s="260">
        <v>7.833333333333333</v>
      </c>
      <c r="F13" s="261">
        <v>9.0333333333333332</v>
      </c>
      <c r="G13" s="262">
        <v>-4.2553191489361666</v>
      </c>
      <c r="H13" s="263">
        <v>0.73800738007379807</v>
      </c>
      <c r="I13" s="264">
        <v>-3.225806451612903</v>
      </c>
      <c r="J13" s="263">
        <v>-5.4545454545454586</v>
      </c>
      <c r="K13" s="264">
        <v>-20</v>
      </c>
      <c r="L13" s="263">
        <v>-18.202247191011239</v>
      </c>
      <c r="M13" s="264">
        <v>-23.076923076923077</v>
      </c>
      <c r="N13" s="265">
        <v>-15.34883720930233</v>
      </c>
    </row>
    <row r="14" spans="1:14">
      <c r="A14" s="351" t="s">
        <v>17</v>
      </c>
      <c r="B14" s="350" t="s">
        <v>8</v>
      </c>
      <c r="C14" s="258">
        <v>3.85</v>
      </c>
      <c r="D14" s="259">
        <v>4.6124999999999998</v>
      </c>
      <c r="E14" s="260">
        <v>3.8937499999999998</v>
      </c>
      <c r="F14" s="261">
        <v>4.8875000000000002</v>
      </c>
      <c r="G14" s="262">
        <v>-1.1235955056179707</v>
      </c>
      <c r="H14" s="263">
        <v>-5.6265984654731529</v>
      </c>
      <c r="I14" s="264">
        <v>6.2068965517241406</v>
      </c>
      <c r="J14" s="263">
        <v>-0.44964028776979692</v>
      </c>
      <c r="K14" s="264">
        <v>7.8809106830122584</v>
      </c>
      <c r="L14" s="263">
        <v>2.216066481994452</v>
      </c>
      <c r="M14" s="264">
        <v>0.74766355140186647</v>
      </c>
      <c r="N14" s="265">
        <v>-1.56249999999999</v>
      </c>
    </row>
    <row r="15" spans="1:14">
      <c r="A15" s="351" t="s">
        <v>18</v>
      </c>
      <c r="B15" s="350" t="s">
        <v>8</v>
      </c>
      <c r="C15" s="258">
        <v>12.976190476190478</v>
      </c>
      <c r="D15" s="259">
        <v>15.952380952380951</v>
      </c>
      <c r="E15" s="260">
        <v>12.928571428571429</v>
      </c>
      <c r="F15" s="261">
        <v>16.238095238095237</v>
      </c>
      <c r="G15" s="262">
        <v>0.36832412523021502</v>
      </c>
      <c r="H15" s="263">
        <v>-1.759530791788861</v>
      </c>
      <c r="I15" s="264">
        <v>-11.926308985132486</v>
      </c>
      <c r="J15" s="263">
        <v>-4.2857142857142811</v>
      </c>
      <c r="K15" s="264">
        <v>4.6065259117082809</v>
      </c>
      <c r="L15" s="263">
        <v>6.8580542264752662</v>
      </c>
      <c r="M15" s="264">
        <v>6.1688311688311757</v>
      </c>
      <c r="N15" s="265">
        <v>9.5965103598691162</v>
      </c>
    </row>
    <row r="16" spans="1:14">
      <c r="A16" s="352" t="s">
        <v>139</v>
      </c>
      <c r="B16" s="350" t="s">
        <v>8</v>
      </c>
      <c r="C16" s="258">
        <v>13.995238095238095</v>
      </c>
      <c r="D16" s="259">
        <v>16.976666666666667</v>
      </c>
      <c r="E16" s="260">
        <v>14.549999999999999</v>
      </c>
      <c r="F16" s="261">
        <v>18.250555555555554</v>
      </c>
      <c r="G16" s="262">
        <v>-3.8127965963017436</v>
      </c>
      <c r="H16" s="263">
        <v>-6.9800006088094655</v>
      </c>
      <c r="I16" s="264">
        <v>-8.885168650793668</v>
      </c>
      <c r="J16" s="263">
        <v>-15.538971807628529</v>
      </c>
      <c r="K16" s="264">
        <v>-9.8438602411117024</v>
      </c>
      <c r="L16" s="263">
        <v>-16.115294117647068</v>
      </c>
      <c r="M16" s="264">
        <v>-21.399598841096505</v>
      </c>
      <c r="N16" s="265">
        <v>-26.277442702050656</v>
      </c>
    </row>
    <row r="17" spans="1:14">
      <c r="A17" s="351" t="s">
        <v>19</v>
      </c>
      <c r="B17" s="350" t="s">
        <v>221</v>
      </c>
      <c r="C17" s="258">
        <v>1.8714285714285717</v>
      </c>
      <c r="D17" s="259">
        <v>2.2642857142857147</v>
      </c>
      <c r="E17" s="260">
        <v>2.0100000000000002</v>
      </c>
      <c r="F17" s="261">
        <v>2.38</v>
      </c>
      <c r="G17" s="262">
        <v>-6.8941009239516697</v>
      </c>
      <c r="H17" s="263">
        <v>-4.8619447779111438</v>
      </c>
      <c r="I17" s="264">
        <v>-11.932773109243687</v>
      </c>
      <c r="J17" s="263">
        <v>-5.6547619047618847</v>
      </c>
      <c r="K17" s="264">
        <v>2.077922077922095</v>
      </c>
      <c r="L17" s="263">
        <v>13.214285714285733</v>
      </c>
      <c r="M17" s="264">
        <v>1.158301158301166</v>
      </c>
      <c r="N17" s="265">
        <v>13.214285714285733</v>
      </c>
    </row>
    <row r="18" spans="1:14">
      <c r="A18" s="351" t="s">
        <v>20</v>
      </c>
      <c r="B18" s="350" t="s">
        <v>21</v>
      </c>
      <c r="C18" s="258">
        <v>2.7976190476190474</v>
      </c>
      <c r="D18" s="259">
        <v>3.5047619047619052</v>
      </c>
      <c r="E18" s="260">
        <v>2.8</v>
      </c>
      <c r="F18" s="261">
        <v>3.5666666666666673</v>
      </c>
      <c r="G18" s="262">
        <v>-8.5034013605441883E-2</v>
      </c>
      <c r="H18" s="263">
        <v>-1.7356475300400593</v>
      </c>
      <c r="I18" s="264">
        <v>-10.714285714285719</v>
      </c>
      <c r="J18" s="263">
        <v>-8.5714285714285534</v>
      </c>
      <c r="K18" s="264">
        <v>1.7316017316017254</v>
      </c>
      <c r="L18" s="263">
        <v>-3.5386631716906822</v>
      </c>
      <c r="M18" s="264">
        <v>-10.044403613535462</v>
      </c>
      <c r="N18" s="265">
        <v>-12.599453746585901</v>
      </c>
    </row>
    <row r="19" spans="1:14">
      <c r="A19" s="351" t="s">
        <v>44</v>
      </c>
      <c r="B19" s="350" t="s">
        <v>8</v>
      </c>
      <c r="C19" s="258">
        <v>2.8</v>
      </c>
      <c r="D19" s="259">
        <v>3.3125</v>
      </c>
      <c r="E19" s="260">
        <v>2.7285714285714291</v>
      </c>
      <c r="F19" s="261">
        <v>3.2571428571428571</v>
      </c>
      <c r="G19" s="262">
        <v>2.617801047120393</v>
      </c>
      <c r="H19" s="263">
        <v>1.6995614035087727</v>
      </c>
      <c r="I19" s="264">
        <v>7.0063694267515837</v>
      </c>
      <c r="J19" s="263">
        <v>4.0575916230366413</v>
      </c>
      <c r="K19" s="264">
        <v>9.8039215686274517</v>
      </c>
      <c r="L19" s="263">
        <v>8.606557377049187</v>
      </c>
      <c r="M19" s="264">
        <v>15.294117647058824</v>
      </c>
      <c r="N19" s="265">
        <v>11.478365384615397</v>
      </c>
    </row>
    <row r="20" spans="1:14" ht="21" thickBot="1">
      <c r="A20" s="351" t="s">
        <v>22</v>
      </c>
      <c r="B20" s="350" t="s">
        <v>8</v>
      </c>
      <c r="C20" s="258">
        <v>0.99833333333333329</v>
      </c>
      <c r="D20" s="259">
        <v>1.2495833333333333</v>
      </c>
      <c r="E20" s="260">
        <v>1.0037500000000001</v>
      </c>
      <c r="F20" s="261">
        <v>1.2495833333333333</v>
      </c>
      <c r="G20" s="262">
        <v>-0.53964300539644794</v>
      </c>
      <c r="H20" s="263">
        <v>0</v>
      </c>
      <c r="I20" s="264">
        <v>3.2758620689655125</v>
      </c>
      <c r="J20" s="263">
        <v>2.4715261958997767</v>
      </c>
      <c r="K20" s="264">
        <v>8.9090909090909101</v>
      </c>
      <c r="L20" s="263">
        <v>5.5985915492957874</v>
      </c>
      <c r="M20" s="264">
        <v>10.34210526315789</v>
      </c>
      <c r="N20" s="265">
        <v>5.8114919354838834</v>
      </c>
    </row>
    <row r="21" spans="1:14" ht="21" thickBot="1">
      <c r="A21" s="347" t="s">
        <v>215</v>
      </c>
      <c r="B21" s="353"/>
      <c r="C21" s="254"/>
      <c r="D21" s="254"/>
      <c r="E21" s="254"/>
      <c r="F21" s="254"/>
      <c r="G21" s="256"/>
      <c r="H21" s="256"/>
      <c r="I21" s="256"/>
      <c r="J21" s="256"/>
      <c r="K21" s="256"/>
      <c r="L21" s="256"/>
      <c r="M21" s="256"/>
      <c r="N21" s="257"/>
    </row>
    <row r="22" spans="1:14" ht="21" thickBot="1">
      <c r="A22" s="351" t="s">
        <v>23</v>
      </c>
      <c r="B22" s="350" t="s">
        <v>8</v>
      </c>
      <c r="C22" s="258">
        <v>3.96875</v>
      </c>
      <c r="D22" s="259">
        <v>5.46875</v>
      </c>
      <c r="E22" s="260">
        <v>3.84375</v>
      </c>
      <c r="F22" s="261">
        <v>5.7312500000000002</v>
      </c>
      <c r="G22" s="262">
        <v>3.2520325203252036</v>
      </c>
      <c r="H22" s="263">
        <v>-4.5801526717557284</v>
      </c>
      <c r="I22" s="264">
        <v>17.592592592592592</v>
      </c>
      <c r="J22" s="263">
        <v>2.219626168224289</v>
      </c>
      <c r="K22" s="264">
        <v>13.392857142857142</v>
      </c>
      <c r="L22" s="263">
        <v>8.0246913580246915</v>
      </c>
      <c r="M22" s="264">
        <v>23.472222222222218</v>
      </c>
      <c r="N22" s="265">
        <v>6.3368055555555483</v>
      </c>
    </row>
    <row r="23" spans="1:14" ht="21" thickBot="1">
      <c r="A23" s="347" t="s">
        <v>138</v>
      </c>
      <c r="B23" s="353"/>
      <c r="C23" s="254"/>
      <c r="D23" s="254"/>
      <c r="E23" s="254"/>
      <c r="F23" s="254"/>
      <c r="G23" s="256"/>
      <c r="H23" s="256"/>
      <c r="I23" s="256"/>
      <c r="J23" s="256"/>
      <c r="K23" s="256"/>
      <c r="L23" s="256"/>
      <c r="M23" s="256"/>
      <c r="N23" s="257"/>
    </row>
    <row r="24" spans="1:14">
      <c r="A24" s="354" t="s">
        <v>257</v>
      </c>
      <c r="B24" s="350" t="s">
        <v>8</v>
      </c>
      <c r="C24" s="258">
        <v>1.8316666666666668</v>
      </c>
      <c r="D24" s="259">
        <v>2.83</v>
      </c>
      <c r="E24" s="260">
        <v>1.8316666666666668</v>
      </c>
      <c r="F24" s="261">
        <v>2.83</v>
      </c>
      <c r="G24" s="262">
        <v>0</v>
      </c>
      <c r="H24" s="263">
        <v>0</v>
      </c>
      <c r="I24" s="264">
        <v>0</v>
      </c>
      <c r="J24" s="263">
        <v>0</v>
      </c>
      <c r="K24" s="264">
        <v>0</v>
      </c>
      <c r="L24" s="263">
        <v>0</v>
      </c>
      <c r="M24" s="264">
        <v>0</v>
      </c>
      <c r="N24" s="265">
        <v>0</v>
      </c>
    </row>
    <row r="25" spans="1:14">
      <c r="A25" s="354" t="s">
        <v>258</v>
      </c>
      <c r="B25" s="350" t="s">
        <v>8</v>
      </c>
      <c r="C25" s="258">
        <v>2.3833333333333333</v>
      </c>
      <c r="D25" s="259">
        <v>3.1986666666666665</v>
      </c>
      <c r="E25" s="260">
        <v>2.3833333333333333</v>
      </c>
      <c r="F25" s="261">
        <v>3.198666666666667</v>
      </c>
      <c r="G25" s="262">
        <v>0</v>
      </c>
      <c r="H25" s="263">
        <v>-1.3883572629743515E-14</v>
      </c>
      <c r="I25" s="264">
        <v>5.9259259259259247</v>
      </c>
      <c r="J25" s="263">
        <v>6.669630947087585</v>
      </c>
      <c r="K25" s="264">
        <v>5.9259259259259247</v>
      </c>
      <c r="L25" s="263">
        <v>6.669630947087585</v>
      </c>
      <c r="M25" s="264">
        <v>5.9259259259259247</v>
      </c>
      <c r="N25" s="265">
        <v>9.6936442615454954</v>
      </c>
    </row>
    <row r="26" spans="1:14">
      <c r="A26" s="354" t="s">
        <v>262</v>
      </c>
      <c r="B26" s="350" t="s">
        <v>8</v>
      </c>
      <c r="C26" s="258">
        <v>1.8125</v>
      </c>
      <c r="D26" s="259">
        <v>2.1333333333333333</v>
      </c>
      <c r="E26" s="260">
        <v>1.8125</v>
      </c>
      <c r="F26" s="261">
        <v>2.2166666666666668</v>
      </c>
      <c r="G26" s="262">
        <v>0</v>
      </c>
      <c r="H26" s="263">
        <v>-3.7593984962406082</v>
      </c>
      <c r="I26" s="264">
        <v>-1.2250736823450001E-14</v>
      </c>
      <c r="J26" s="263">
        <v>-3.7593984962406082</v>
      </c>
      <c r="K26" s="264">
        <v>-1.2250736823450001E-14</v>
      </c>
      <c r="L26" s="263">
        <v>7.818608287723923E-2</v>
      </c>
      <c r="M26" s="264">
        <v>-1.2250736823450001E-14</v>
      </c>
      <c r="N26" s="265">
        <v>2.4819855884707809</v>
      </c>
    </row>
    <row r="27" spans="1:14">
      <c r="A27" s="354" t="s">
        <v>220</v>
      </c>
      <c r="B27" s="350" t="s">
        <v>8</v>
      </c>
      <c r="C27" s="258">
        <v>1.288888888888889</v>
      </c>
      <c r="D27" s="259">
        <v>1.8333333333333333</v>
      </c>
      <c r="E27" s="260">
        <v>1.288888888888889</v>
      </c>
      <c r="F27" s="261">
        <v>1.8333333333333333</v>
      </c>
      <c r="G27" s="262">
        <v>0</v>
      </c>
      <c r="H27" s="263">
        <v>0</v>
      </c>
      <c r="I27" s="264">
        <v>0</v>
      </c>
      <c r="J27" s="263">
        <v>0</v>
      </c>
      <c r="K27" s="264">
        <v>5.4545454545454533</v>
      </c>
      <c r="L27" s="263">
        <v>0</v>
      </c>
      <c r="M27" s="264">
        <v>5.4545454545454533</v>
      </c>
      <c r="N27" s="265">
        <v>0</v>
      </c>
    </row>
    <row r="28" spans="1:14">
      <c r="A28" s="354" t="s">
        <v>217</v>
      </c>
      <c r="B28" s="350" t="s">
        <v>8</v>
      </c>
      <c r="C28" s="258">
        <v>1.4393333333333334</v>
      </c>
      <c r="D28" s="259">
        <v>1.9986666666666668</v>
      </c>
      <c r="E28" s="260">
        <v>1.4393333333333334</v>
      </c>
      <c r="F28" s="261">
        <v>1.9986666666666668</v>
      </c>
      <c r="G28" s="262">
        <v>0</v>
      </c>
      <c r="H28" s="263">
        <v>0</v>
      </c>
      <c r="I28" s="264">
        <v>0</v>
      </c>
      <c r="J28" s="263">
        <v>0</v>
      </c>
      <c r="K28" s="264">
        <v>3.5988483685220598</v>
      </c>
      <c r="L28" s="263">
        <v>1.627118644067798</v>
      </c>
      <c r="M28" s="264">
        <v>3.5988483685220598</v>
      </c>
      <c r="N28" s="265">
        <v>1.627118644067798</v>
      </c>
    </row>
    <row r="29" spans="1:14">
      <c r="A29" s="354" t="s">
        <v>256</v>
      </c>
      <c r="B29" s="350" t="s">
        <v>8</v>
      </c>
      <c r="C29" s="258">
        <v>1.8653333333333333</v>
      </c>
      <c r="D29" s="259">
        <v>2.8679999999999994</v>
      </c>
      <c r="E29" s="260">
        <v>1.8653333333333333</v>
      </c>
      <c r="F29" s="261">
        <v>2.8679999999999994</v>
      </c>
      <c r="G29" s="262">
        <v>0</v>
      </c>
      <c r="H29" s="263">
        <v>0</v>
      </c>
      <c r="I29" s="264">
        <v>3.668025194516491</v>
      </c>
      <c r="J29" s="263">
        <v>13.270142180094782</v>
      </c>
      <c r="K29" s="264">
        <v>3.6680251945164652</v>
      </c>
      <c r="L29" s="263">
        <v>10.364289379168792</v>
      </c>
      <c r="M29" s="264">
        <v>3.6680251945164652</v>
      </c>
      <c r="N29" s="265">
        <v>10.364289379168792</v>
      </c>
    </row>
    <row r="30" spans="1:14" ht="21" thickBot="1">
      <c r="A30" s="354" t="s">
        <v>218</v>
      </c>
      <c r="B30" s="350" t="s">
        <v>8</v>
      </c>
      <c r="C30" s="258">
        <v>1.4406666666666668</v>
      </c>
      <c r="D30" s="259">
        <v>1.9</v>
      </c>
      <c r="E30" s="260">
        <v>1.4406666666666668</v>
      </c>
      <c r="F30" s="261">
        <v>1.9</v>
      </c>
      <c r="G30" s="262">
        <v>0</v>
      </c>
      <c r="H30" s="263">
        <v>0</v>
      </c>
      <c r="I30" s="264">
        <v>1.5412628754629663E-14</v>
      </c>
      <c r="J30" s="263">
        <v>0</v>
      </c>
      <c r="K30" s="264">
        <v>2.8557829604950049</v>
      </c>
      <c r="L30" s="263">
        <v>0</v>
      </c>
      <c r="M30" s="264">
        <v>2.8557829604950049</v>
      </c>
      <c r="N30" s="265">
        <v>0</v>
      </c>
    </row>
    <row r="31" spans="1:14" ht="21" thickBot="1">
      <c r="A31" s="347" t="s">
        <v>263</v>
      </c>
      <c r="B31" s="353"/>
      <c r="C31" s="254"/>
      <c r="D31" s="254"/>
      <c r="E31" s="254"/>
      <c r="F31" s="254"/>
      <c r="G31" s="256"/>
      <c r="H31" s="256"/>
      <c r="I31" s="256"/>
      <c r="J31" s="256"/>
      <c r="K31" s="256"/>
      <c r="L31" s="256"/>
      <c r="M31" s="256"/>
      <c r="N31" s="257"/>
    </row>
    <row r="32" spans="1:14">
      <c r="A32" s="355" t="s">
        <v>24</v>
      </c>
      <c r="B32" s="266" t="s">
        <v>8</v>
      </c>
      <c r="C32" s="258">
        <v>11.5</v>
      </c>
      <c r="D32" s="259">
        <v>14</v>
      </c>
      <c r="E32" s="260">
        <v>11.5</v>
      </c>
      <c r="F32" s="261">
        <v>14</v>
      </c>
      <c r="G32" s="262">
        <v>0</v>
      </c>
      <c r="H32" s="263">
        <v>0</v>
      </c>
      <c r="I32" s="264">
        <v>0</v>
      </c>
      <c r="J32" s="263">
        <v>0</v>
      </c>
      <c r="K32" s="264">
        <v>6.9767441860465116</v>
      </c>
      <c r="L32" s="263">
        <v>0</v>
      </c>
      <c r="M32" s="264">
        <v>-1.4285714285714235</v>
      </c>
      <c r="N32" s="265">
        <v>2.4390243902439068</v>
      </c>
    </row>
    <row r="33" spans="1:14">
      <c r="A33" s="355" t="s">
        <v>25</v>
      </c>
      <c r="B33" s="266" t="s">
        <v>21</v>
      </c>
      <c r="C33" s="258">
        <v>5.6071428571428568</v>
      </c>
      <c r="D33" s="259">
        <v>6.7857142857142856</v>
      </c>
      <c r="E33" s="260">
        <v>5.875</v>
      </c>
      <c r="F33" s="261">
        <v>7.083333333333333</v>
      </c>
      <c r="G33" s="262">
        <v>-4.5592705167173317</v>
      </c>
      <c r="H33" s="263">
        <v>-4.2016806722689051</v>
      </c>
      <c r="I33" s="264">
        <v>-13.736263736263743</v>
      </c>
      <c r="J33" s="263">
        <v>-10.241874527588811</v>
      </c>
      <c r="K33" s="264">
        <v>-5.0785973397823581</v>
      </c>
      <c r="L33" s="263">
        <v>-2.5641025641025679</v>
      </c>
      <c r="M33" s="264">
        <v>-7.8277886497064602</v>
      </c>
      <c r="N33" s="265">
        <v>-2.4807527801539755</v>
      </c>
    </row>
    <row r="34" spans="1:14">
      <c r="A34" s="355" t="s">
        <v>307</v>
      </c>
      <c r="B34" s="266" t="s">
        <v>21</v>
      </c>
      <c r="C34" s="258">
        <v>5.083333333333333</v>
      </c>
      <c r="D34" s="259">
        <v>6.5</v>
      </c>
      <c r="E34" s="260">
        <v>5.6</v>
      </c>
      <c r="F34" s="261">
        <v>6.2</v>
      </c>
      <c r="G34" s="262">
        <v>-9.2261904761904745</v>
      </c>
      <c r="H34" s="263">
        <v>4.8387096774193523</v>
      </c>
      <c r="I34" s="264">
        <v>-4.5383411580594766</v>
      </c>
      <c r="J34" s="263">
        <v>16.591928251121072</v>
      </c>
      <c r="K34" s="264">
        <v>-15.277777777777782</v>
      </c>
      <c r="L34" s="263">
        <v>8.3333333333333321</v>
      </c>
      <c r="M34" s="264"/>
      <c r="N34" s="265"/>
    </row>
    <row r="35" spans="1:14">
      <c r="A35" s="355" t="s">
        <v>13</v>
      </c>
      <c r="B35" s="266" t="s">
        <v>8</v>
      </c>
      <c r="C35" s="258">
        <v>7.25</v>
      </c>
      <c r="D35" s="259">
        <v>8</v>
      </c>
      <c r="E35" s="260">
        <v>8</v>
      </c>
      <c r="F35" s="261">
        <v>8.5</v>
      </c>
      <c r="G35" s="262">
        <v>-9.375</v>
      </c>
      <c r="H35" s="263">
        <v>-5.8823529411764701</v>
      </c>
      <c r="I35" s="264">
        <v>-11.022727272727261</v>
      </c>
      <c r="J35" s="263">
        <v>-20</v>
      </c>
      <c r="K35" s="264">
        <v>-19.36148300720906</v>
      </c>
      <c r="L35" s="263">
        <v>-24.409448818897641</v>
      </c>
      <c r="M35" s="264">
        <v>-22.450677442357968</v>
      </c>
      <c r="N35" s="265">
        <v>-21.568627450980387</v>
      </c>
    </row>
    <row r="36" spans="1:14">
      <c r="A36" s="355" t="s">
        <v>26</v>
      </c>
      <c r="B36" s="266" t="s">
        <v>8</v>
      </c>
      <c r="C36" s="258">
        <v>10.824999999999999</v>
      </c>
      <c r="D36" s="259">
        <v>13</v>
      </c>
      <c r="E36" s="260">
        <v>12.285714285714286</v>
      </c>
      <c r="F36" s="261">
        <v>13.857142857142858</v>
      </c>
      <c r="G36" s="262">
        <v>-11.889534883720941</v>
      </c>
      <c r="H36" s="263">
        <v>-6.1855670103092821</v>
      </c>
      <c r="I36" s="264">
        <v>-13.973509933774844</v>
      </c>
      <c r="J36" s="263">
        <v>-9.3023255813953529</v>
      </c>
      <c r="K36" s="264">
        <v>-0.94771241830066233</v>
      </c>
      <c r="L36" s="263">
        <v>4.5977011494252853</v>
      </c>
      <c r="M36" s="264">
        <v>0.36423841059601281</v>
      </c>
      <c r="N36" s="265">
        <v>7.0588235294117689</v>
      </c>
    </row>
    <row r="37" spans="1:14">
      <c r="A37" s="355" t="s">
        <v>27</v>
      </c>
      <c r="B37" s="350" t="s">
        <v>8</v>
      </c>
      <c r="C37" s="258">
        <v>12.166666666666666</v>
      </c>
      <c r="D37" s="259">
        <v>13.5</v>
      </c>
      <c r="E37" s="260">
        <v>14.2</v>
      </c>
      <c r="F37" s="261">
        <v>15.8</v>
      </c>
      <c r="G37" s="262">
        <v>-14.319248826291078</v>
      </c>
      <c r="H37" s="263">
        <v>-14.556962025316459</v>
      </c>
      <c r="I37" s="264">
        <v>-15.509259259259265</v>
      </c>
      <c r="J37" s="263">
        <v>-15.625</v>
      </c>
      <c r="K37" s="264">
        <v>5.0359712230215719</v>
      </c>
      <c r="L37" s="263">
        <v>3.8461538461538463</v>
      </c>
      <c r="M37" s="264">
        <v>7.3529411764705772</v>
      </c>
      <c r="N37" s="265">
        <v>9.4594594594594543</v>
      </c>
    </row>
    <row r="38" spans="1:14">
      <c r="A38" s="355" t="s">
        <v>28</v>
      </c>
      <c r="B38" s="350" t="s">
        <v>8</v>
      </c>
      <c r="C38" s="258">
        <v>11.766666666666666</v>
      </c>
      <c r="D38" s="259">
        <v>13.333333333333334</v>
      </c>
      <c r="E38" s="260">
        <v>13</v>
      </c>
      <c r="F38" s="261">
        <v>14.8</v>
      </c>
      <c r="G38" s="262">
        <v>-9.4871794871794943</v>
      </c>
      <c r="H38" s="263">
        <v>-9.9099099099099099</v>
      </c>
      <c r="I38" s="264">
        <v>-6.6137566137566193</v>
      </c>
      <c r="J38" s="263">
        <v>-5.3030303030303116</v>
      </c>
      <c r="K38" s="264">
        <v>-0.56338028169015375</v>
      </c>
      <c r="L38" s="263">
        <v>3.8961038961038961</v>
      </c>
      <c r="M38" s="264">
        <v>-1.2587412587412619</v>
      </c>
      <c r="N38" s="265">
        <v>3.8961038961038961</v>
      </c>
    </row>
    <row r="39" spans="1:14">
      <c r="A39" s="355" t="s">
        <v>18</v>
      </c>
      <c r="B39" s="266" t="s">
        <v>8</v>
      </c>
      <c r="C39" s="258">
        <v>12.25</v>
      </c>
      <c r="D39" s="259">
        <v>14.194444444444443</v>
      </c>
      <c r="E39" s="260">
        <v>12.083333333333334</v>
      </c>
      <c r="F39" s="261">
        <v>14.166666666666666</v>
      </c>
      <c r="G39" s="262">
        <v>1.3793103448275812</v>
      </c>
      <c r="H39" s="263">
        <v>0.19607843137254208</v>
      </c>
      <c r="I39" s="264">
        <v>14.130434782608686</v>
      </c>
      <c r="J39" s="263">
        <v>8.9087809036658179</v>
      </c>
      <c r="K39" s="264">
        <v>33.152173913043484</v>
      </c>
      <c r="L39" s="263">
        <v>14.471326164874537</v>
      </c>
      <c r="M39" s="264">
        <v>28.571428571428587</v>
      </c>
      <c r="N39" s="265">
        <v>21.666666666666661</v>
      </c>
    </row>
    <row r="40" spans="1:14">
      <c r="A40" s="355" t="s">
        <v>19</v>
      </c>
      <c r="B40" s="266" t="s">
        <v>221</v>
      </c>
      <c r="C40" s="258">
        <v>1.78</v>
      </c>
      <c r="D40" s="259">
        <v>2.1</v>
      </c>
      <c r="E40" s="260">
        <v>1.81</v>
      </c>
      <c r="F40" s="261">
        <v>2.1399999999999997</v>
      </c>
      <c r="G40" s="262">
        <v>-1.6574585635359129</v>
      </c>
      <c r="H40" s="263">
        <v>-1.869158878504654</v>
      </c>
      <c r="I40" s="264">
        <v>1.7142857142857157</v>
      </c>
      <c r="J40" s="263">
        <v>0</v>
      </c>
      <c r="K40" s="264">
        <v>-4.3010752688172085</v>
      </c>
      <c r="L40" s="263">
        <v>-7.8947368421052699</v>
      </c>
      <c r="M40" s="264">
        <v>1.1363636363636247</v>
      </c>
      <c r="N40" s="265">
        <v>2.9411764705882377</v>
      </c>
    </row>
    <row r="41" spans="1:14">
      <c r="A41" s="355" t="s">
        <v>20</v>
      </c>
      <c r="B41" s="266" t="s">
        <v>21</v>
      </c>
      <c r="C41" s="258">
        <v>2.3812499999999996</v>
      </c>
      <c r="D41" s="259">
        <v>3.2124999999999999</v>
      </c>
      <c r="E41" s="260">
        <v>2.4281250000000001</v>
      </c>
      <c r="F41" s="261">
        <v>3.2906249999999999</v>
      </c>
      <c r="G41" s="262">
        <v>-1.9305019305019488</v>
      </c>
      <c r="H41" s="263">
        <v>-2.3741690408357075</v>
      </c>
      <c r="I41" s="264">
        <v>-0.7812500000000111</v>
      </c>
      <c r="J41" s="263">
        <v>3.0748663101604241</v>
      </c>
      <c r="K41" s="264">
        <v>-18.589743589743595</v>
      </c>
      <c r="L41" s="263">
        <v>-8.757396449704137</v>
      </c>
      <c r="M41" s="264">
        <v>-10.981308411214959</v>
      </c>
      <c r="N41" s="265">
        <v>8.1346423562412351</v>
      </c>
    </row>
    <row r="42" spans="1:14" ht="21" thickBot="1">
      <c r="A42" s="355" t="s">
        <v>292</v>
      </c>
      <c r="B42" s="266" t="s">
        <v>8</v>
      </c>
      <c r="C42" s="258">
        <v>3.1666666666666665</v>
      </c>
      <c r="D42" s="259">
        <v>3.7333333333333329</v>
      </c>
      <c r="E42" s="260">
        <v>3.0666666666666664</v>
      </c>
      <c r="F42" s="261">
        <v>3.5833333333333335</v>
      </c>
      <c r="G42" s="262">
        <v>3.2608695652173947</v>
      </c>
      <c r="H42" s="263">
        <v>4.1860465116278913</v>
      </c>
      <c r="I42" s="264">
        <v>3.2608695652173947</v>
      </c>
      <c r="J42" s="263">
        <v>4.1860465116278913</v>
      </c>
      <c r="K42" s="264">
        <v>-1.8595041322314068</v>
      </c>
      <c r="L42" s="263">
        <v>-0.44444444444445469</v>
      </c>
      <c r="M42" s="264">
        <v>-3.0612244897959342</v>
      </c>
      <c r="N42" s="265">
        <v>-3.448275862068976</v>
      </c>
    </row>
    <row r="43" spans="1:14" ht="21" thickBot="1">
      <c r="A43" s="347" t="s">
        <v>222</v>
      </c>
      <c r="B43" s="353"/>
      <c r="C43" s="254"/>
      <c r="D43" s="254"/>
      <c r="E43" s="254"/>
      <c r="F43" s="254"/>
      <c r="G43" s="256"/>
      <c r="H43" s="256"/>
      <c r="I43" s="256"/>
      <c r="J43" s="256"/>
      <c r="K43" s="256"/>
      <c r="L43" s="256"/>
      <c r="M43" s="256"/>
      <c r="N43" s="257"/>
    </row>
    <row r="44" spans="1:14">
      <c r="A44" s="355" t="s">
        <v>30</v>
      </c>
      <c r="B44" s="266" t="s">
        <v>21</v>
      </c>
      <c r="C44" s="258">
        <v>6.4285714285714288</v>
      </c>
      <c r="D44" s="259">
        <v>8.4285714285714288</v>
      </c>
      <c r="E44" s="260">
        <v>6.083333333333333</v>
      </c>
      <c r="F44" s="261">
        <v>8</v>
      </c>
      <c r="G44" s="262">
        <v>5.6751467710371912</v>
      </c>
      <c r="H44" s="263">
        <v>5.3571428571428603</v>
      </c>
      <c r="I44" s="264">
        <v>2.040816326530619</v>
      </c>
      <c r="J44" s="263">
        <v>-4.2207792207792254</v>
      </c>
      <c r="K44" s="264">
        <v>-4.2553191489361684</v>
      </c>
      <c r="L44" s="263">
        <v>-0.84033613445377853</v>
      </c>
      <c r="M44" s="264">
        <v>-10.299003322259138</v>
      </c>
      <c r="N44" s="265">
        <v>-6.3492063492063462</v>
      </c>
    </row>
    <row r="45" spans="1:14">
      <c r="A45" s="355" t="s">
        <v>32</v>
      </c>
      <c r="B45" s="266" t="s">
        <v>8</v>
      </c>
      <c r="C45" s="258">
        <v>5.0834722222222224</v>
      </c>
      <c r="D45" s="259">
        <v>5.905555555555555</v>
      </c>
      <c r="E45" s="260">
        <v>5.1553968253968252</v>
      </c>
      <c r="F45" s="261">
        <v>5.8285714285714283</v>
      </c>
      <c r="G45" s="262">
        <v>-1.3951322392930745</v>
      </c>
      <c r="H45" s="263">
        <v>1.3208061002178604</v>
      </c>
      <c r="I45" s="264">
        <v>-0.46502773849667672</v>
      </c>
      <c r="J45" s="263">
        <v>1.0136205258156494</v>
      </c>
      <c r="K45" s="264">
        <v>6.0143798354256379E-2</v>
      </c>
      <c r="L45" s="263">
        <v>-3.681051081662706</v>
      </c>
      <c r="M45" s="264">
        <v>-3.4754664094758754</v>
      </c>
      <c r="N45" s="265">
        <v>0.26950545748551313</v>
      </c>
    </row>
    <row r="46" spans="1:14">
      <c r="A46" s="355" t="s">
        <v>34</v>
      </c>
      <c r="B46" s="266" t="s">
        <v>8</v>
      </c>
      <c r="C46" s="258">
        <v>5.15625</v>
      </c>
      <c r="D46" s="259">
        <v>6.5</v>
      </c>
      <c r="E46" s="260">
        <v>5.2071428571428573</v>
      </c>
      <c r="F46" s="261">
        <v>6.6714285714285717</v>
      </c>
      <c r="G46" s="262">
        <v>-0.97736625514403574</v>
      </c>
      <c r="H46" s="263">
        <v>-2.5695931477516103</v>
      </c>
      <c r="I46" s="264">
        <v>2.2727272727272667</v>
      </c>
      <c r="J46" s="263">
        <v>-0.51020408163266484</v>
      </c>
      <c r="K46" s="264">
        <v>5.2295918367346861</v>
      </c>
      <c r="L46" s="263">
        <v>-0.38314176245211273</v>
      </c>
      <c r="M46" s="264">
        <v>4.0165706051873169</v>
      </c>
      <c r="N46" s="265">
        <v>2.9411764705882244</v>
      </c>
    </row>
    <row r="47" spans="1:14">
      <c r="A47" s="355" t="s">
        <v>35</v>
      </c>
      <c r="B47" s="266" t="s">
        <v>8</v>
      </c>
      <c r="C47" s="258">
        <v>5.2909663865546221</v>
      </c>
      <c r="D47" s="259">
        <v>8.9198529411764707</v>
      </c>
      <c r="E47" s="260">
        <v>5.4753901560624252</v>
      </c>
      <c r="F47" s="261">
        <v>9.2512605042016816</v>
      </c>
      <c r="G47" s="262">
        <v>-3.3682306511729867</v>
      </c>
      <c r="H47" s="263">
        <v>-3.5822963030248065</v>
      </c>
      <c r="I47" s="264">
        <v>-8.8490770901194402</v>
      </c>
      <c r="J47" s="263">
        <v>-8.9173090399439534</v>
      </c>
      <c r="K47" s="264">
        <v>-1.1674678701069361</v>
      </c>
      <c r="L47" s="263">
        <v>-12.933323763726415</v>
      </c>
      <c r="M47" s="264">
        <v>-12.499999999999995</v>
      </c>
      <c r="N47" s="265">
        <v>-15.116953218712514</v>
      </c>
    </row>
    <row r="48" spans="1:14">
      <c r="A48" s="355" t="s">
        <v>23</v>
      </c>
      <c r="B48" s="266" t="s">
        <v>8</v>
      </c>
      <c r="C48" s="258">
        <v>5.4666666666666668</v>
      </c>
      <c r="D48" s="259">
        <v>7.0666666666666655</v>
      </c>
      <c r="E48" s="260">
        <v>5.583333333333333</v>
      </c>
      <c r="F48" s="261">
        <v>7.333333333333333</v>
      </c>
      <c r="G48" s="262">
        <v>-2.0895522388059629</v>
      </c>
      <c r="H48" s="263">
        <v>-3.6363636363636478</v>
      </c>
      <c r="I48" s="264">
        <v>-2.0895522388059629</v>
      </c>
      <c r="J48" s="263">
        <v>-3.6363636363636478</v>
      </c>
      <c r="K48" s="264">
        <v>0</v>
      </c>
      <c r="L48" s="263">
        <v>2.9126213592233041</v>
      </c>
      <c r="M48" s="264">
        <v>0.92307692307693634</v>
      </c>
      <c r="N48" s="265">
        <v>2.9126213592233041</v>
      </c>
    </row>
    <row r="49" spans="1:14">
      <c r="A49" s="355" t="s">
        <v>37</v>
      </c>
      <c r="B49" s="350" t="s">
        <v>8</v>
      </c>
      <c r="C49" s="258">
        <v>4.875</v>
      </c>
      <c r="D49" s="259">
        <v>8.375</v>
      </c>
      <c r="E49" s="260">
        <v>4.9285714285714288</v>
      </c>
      <c r="F49" s="261">
        <v>8.3857142857142861</v>
      </c>
      <c r="G49" s="262">
        <v>-1.0869565217391357</v>
      </c>
      <c r="H49" s="263">
        <v>-0.12776831345826717</v>
      </c>
      <c r="I49" s="264">
        <v>-7.1428571428571423</v>
      </c>
      <c r="J49" s="263">
        <v>-4.6489563567362415</v>
      </c>
      <c r="K49" s="264">
        <v>-1.2658227848101267</v>
      </c>
      <c r="L49" s="263">
        <v>4.6875</v>
      </c>
      <c r="M49" s="264">
        <v>-7.7702702702702684</v>
      </c>
      <c r="N49" s="265">
        <v>-0.63559322033898602</v>
      </c>
    </row>
    <row r="50" spans="1:14">
      <c r="A50" s="355" t="s">
        <v>48</v>
      </c>
      <c r="B50" s="350" t="s">
        <v>8</v>
      </c>
      <c r="C50" s="258">
        <v>9</v>
      </c>
      <c r="D50" s="259">
        <v>9.5</v>
      </c>
      <c r="E50" s="260">
        <v>9</v>
      </c>
      <c r="F50" s="261">
        <v>9.5</v>
      </c>
      <c r="G50" s="262">
        <v>0</v>
      </c>
      <c r="H50" s="263">
        <v>0</v>
      </c>
      <c r="I50" s="264">
        <v>-5.2631578947368416</v>
      </c>
      <c r="J50" s="263">
        <v>-9.5238095238095237</v>
      </c>
      <c r="K50" s="264">
        <v>-10</v>
      </c>
      <c r="L50" s="263">
        <v>-9.5238095238095237</v>
      </c>
      <c r="M50" s="264">
        <v>5.8823529411764701</v>
      </c>
      <c r="N50" s="265">
        <v>5.5555555555555554</v>
      </c>
    </row>
    <row r="51" spans="1:14">
      <c r="A51" s="356" t="s">
        <v>47</v>
      </c>
      <c r="B51" s="350" t="s">
        <v>8</v>
      </c>
      <c r="C51" s="258">
        <v>11.7</v>
      </c>
      <c r="D51" s="259">
        <v>14.52</v>
      </c>
      <c r="E51" s="260">
        <v>11.875</v>
      </c>
      <c r="F51" s="261">
        <v>14.75</v>
      </c>
      <c r="G51" s="262">
        <v>-1.4736842105263219</v>
      </c>
      <c r="H51" s="263">
        <v>-1.5593220338983078</v>
      </c>
      <c r="I51" s="264">
        <v>-16.428571428571434</v>
      </c>
      <c r="J51" s="263">
        <v>-12.000000000000002</v>
      </c>
      <c r="K51" s="264">
        <v>-31.976744186046513</v>
      </c>
      <c r="L51" s="263">
        <v>-25.154639175257731</v>
      </c>
      <c r="M51" s="264">
        <v>-35</v>
      </c>
      <c r="N51" s="265">
        <v>-32.984615384615388</v>
      </c>
    </row>
    <row r="52" spans="1:14" ht="21" thickBot="1">
      <c r="A52" s="357" t="s">
        <v>39</v>
      </c>
      <c r="B52" s="358" t="s">
        <v>8</v>
      </c>
      <c r="C52" s="280">
        <v>13.726190476190476</v>
      </c>
      <c r="D52" s="281">
        <v>18.325396825396826</v>
      </c>
      <c r="E52" s="282">
        <v>14.187074829931973</v>
      </c>
      <c r="F52" s="283">
        <v>18.014739229024944</v>
      </c>
      <c r="G52" s="374">
        <v>-3.2486214337089425</v>
      </c>
      <c r="H52" s="267">
        <v>1.7244634652904549</v>
      </c>
      <c r="I52" s="268">
        <v>1.4270354804026968</v>
      </c>
      <c r="J52" s="267">
        <v>2.7668570580817464</v>
      </c>
      <c r="K52" s="268">
        <v>-1.2490186282206808</v>
      </c>
      <c r="L52" s="267">
        <v>3.9797354348437959</v>
      </c>
      <c r="M52" s="268">
        <v>-5.1586368977673374</v>
      </c>
      <c r="N52" s="269">
        <v>4.0344485781593891</v>
      </c>
    </row>
  </sheetData>
  <phoneticPr fontId="15" type="noConversion"/>
  <conditionalFormatting sqref="G19:H20">
    <cfRule type="cellIs" dxfId="31" priority="19" operator="lessThan">
      <formula>0</formula>
    </cfRule>
    <cfRule type="cellIs" dxfId="30" priority="20" operator="greaterThan">
      <formula>0</formula>
    </cfRule>
  </conditionalFormatting>
  <conditionalFormatting sqref="G24:H31 G7:H18">
    <cfRule type="cellIs" dxfId="29" priority="41" operator="lessThan">
      <formula>0</formula>
    </cfRule>
    <cfRule type="cellIs" dxfId="28" priority="42" operator="greaterThan">
      <formula>0</formula>
    </cfRule>
  </conditionalFormatting>
  <conditionalFormatting sqref="G36:H36 G38:G41">
    <cfRule type="cellIs" dxfId="27" priority="33" operator="lessThan">
      <formula>0</formula>
    </cfRule>
    <cfRule type="cellIs" dxfId="26" priority="34" operator="greaterThan">
      <formula>0</formula>
    </cfRule>
  </conditionalFormatting>
  <conditionalFormatting sqref="G43:H45">
    <cfRule type="cellIs" dxfId="25" priority="31" operator="lessThan">
      <formula>0</formula>
    </cfRule>
    <cfRule type="cellIs" dxfId="24" priority="32" operator="greaterThan">
      <formula>0</formula>
    </cfRule>
  </conditionalFormatting>
  <conditionalFormatting sqref="G22:H23">
    <cfRule type="cellIs" dxfId="23" priority="21" operator="lessThan">
      <formula>0</formula>
    </cfRule>
    <cfRule type="cellIs" dxfId="22" priority="22" operator="greaterThan">
      <formula>0</formula>
    </cfRule>
  </conditionalFormatting>
  <conditionalFormatting sqref="G46:H47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G33:H35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G48:H51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G52:H5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G42:H4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32:H32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G21:H21">
    <cfRule type="cellIs" dxfId="9" priority="7" operator="lessThan">
      <formula>0</formula>
    </cfRule>
    <cfRule type="cellIs" dxfId="8" priority="8" operator="greaterThan">
      <formula>0</formula>
    </cfRule>
  </conditionalFormatting>
  <conditionalFormatting sqref="G37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37:H41">
    <cfRule type="cellIs" dxfId="5" priority="3" operator="lessThan">
      <formula>0</formula>
    </cfRule>
    <cfRule type="cellIs" dxfId="4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6"/>
  <sheetViews>
    <sheetView showGridLines="0" showZeros="0" zoomScaleNormal="100" workbookViewId="0">
      <selection activeCell="A2" sqref="A2"/>
    </sheetView>
  </sheetViews>
  <sheetFormatPr defaultColWidth="9.140625" defaultRowHeight="18"/>
  <cols>
    <col min="1" max="1" width="17.42578125" style="8" customWidth="1"/>
    <col min="2" max="2" width="9.42578125" style="8" customWidth="1"/>
    <col min="3" max="3" width="8.42578125" style="8" customWidth="1"/>
    <col min="4" max="9" width="7.5703125" style="8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9" ht="21.75" thickBot="1">
      <c r="A2" s="68" t="s">
        <v>330</v>
      </c>
    </row>
    <row r="3" spans="1:19" ht="18.75" thickBot="1">
      <c r="A3" s="165" t="s">
        <v>3</v>
      </c>
      <c r="B3" s="166"/>
      <c r="C3" s="167"/>
      <c r="D3" s="168" t="s">
        <v>41</v>
      </c>
      <c r="E3" s="169"/>
      <c r="F3" s="170" t="s">
        <v>291</v>
      </c>
      <c r="G3" s="169"/>
      <c r="H3" s="169" t="s">
        <v>302</v>
      </c>
      <c r="I3" s="169"/>
      <c r="J3" s="170" t="s">
        <v>284</v>
      </c>
      <c r="K3" s="169"/>
      <c r="L3" s="170" t="s">
        <v>239</v>
      </c>
      <c r="M3" s="169"/>
      <c r="N3" s="170" t="s">
        <v>313</v>
      </c>
      <c r="O3" s="169"/>
      <c r="P3" s="170" t="s">
        <v>289</v>
      </c>
      <c r="Q3" s="169"/>
      <c r="R3" s="170" t="s">
        <v>329</v>
      </c>
      <c r="S3" s="171"/>
    </row>
    <row r="4" spans="1:19">
      <c r="A4" s="172" t="s">
        <v>42</v>
      </c>
      <c r="B4" s="173"/>
      <c r="C4" s="174"/>
      <c r="D4" s="175">
        <v>44663</v>
      </c>
      <c r="E4" s="175"/>
      <c r="F4" s="175">
        <v>44663</v>
      </c>
      <c r="G4" s="175"/>
      <c r="H4" s="175">
        <v>44659</v>
      </c>
      <c r="I4" s="175"/>
      <c r="J4" s="175">
        <v>44662</v>
      </c>
      <c r="K4" s="175"/>
      <c r="L4" s="175">
        <v>44662</v>
      </c>
      <c r="M4" s="175"/>
      <c r="N4" s="175">
        <v>44663</v>
      </c>
      <c r="O4" s="175"/>
      <c r="P4" s="175">
        <v>44662</v>
      </c>
      <c r="Q4" s="175"/>
      <c r="R4" s="175">
        <v>44663</v>
      </c>
      <c r="S4" s="176"/>
    </row>
    <row r="5" spans="1:19" ht="18.75" thickBot="1">
      <c r="A5" s="177" t="s">
        <v>45</v>
      </c>
      <c r="B5" s="178"/>
      <c r="C5" s="179"/>
      <c r="D5" s="180" t="s">
        <v>7</v>
      </c>
      <c r="E5" s="181" t="s">
        <v>6</v>
      </c>
      <c r="F5" s="182" t="s">
        <v>7</v>
      </c>
      <c r="G5" s="181" t="s">
        <v>6</v>
      </c>
      <c r="H5" s="182" t="s">
        <v>7</v>
      </c>
      <c r="I5" s="181" t="s">
        <v>6</v>
      </c>
      <c r="J5" s="182" t="s">
        <v>7</v>
      </c>
      <c r="K5" s="181" t="s">
        <v>6</v>
      </c>
      <c r="L5" s="182" t="s">
        <v>7</v>
      </c>
      <c r="M5" s="181" t="s">
        <v>6</v>
      </c>
      <c r="N5" s="182" t="s">
        <v>7</v>
      </c>
      <c r="O5" s="181" t="s">
        <v>6</v>
      </c>
      <c r="P5" s="182" t="s">
        <v>7</v>
      </c>
      <c r="Q5" s="181" t="s">
        <v>6</v>
      </c>
      <c r="R5" s="182" t="s">
        <v>7</v>
      </c>
      <c r="S5" s="275" t="s">
        <v>6</v>
      </c>
    </row>
    <row r="6" spans="1:19" ht="18.75" thickBot="1">
      <c r="A6" s="183" t="s">
        <v>43</v>
      </c>
      <c r="B6" s="184"/>
      <c r="C6" s="185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7"/>
    </row>
    <row r="7" spans="1:19">
      <c r="A7" s="188" t="s">
        <v>113</v>
      </c>
      <c r="B7" s="189"/>
      <c r="C7" s="190" t="s">
        <v>8</v>
      </c>
      <c r="D7" s="191">
        <v>1.3</v>
      </c>
      <c r="E7" s="192">
        <v>2</v>
      </c>
      <c r="F7" s="193">
        <v>2</v>
      </c>
      <c r="G7" s="194">
        <v>2</v>
      </c>
      <c r="H7" s="193">
        <v>1.5</v>
      </c>
      <c r="I7" s="194">
        <v>1.8</v>
      </c>
      <c r="J7" s="193">
        <v>1</v>
      </c>
      <c r="K7" s="194">
        <v>1.7</v>
      </c>
      <c r="L7" s="193">
        <v>1.6</v>
      </c>
      <c r="M7" s="194">
        <v>1.8</v>
      </c>
      <c r="N7" s="193">
        <v>1.6</v>
      </c>
      <c r="O7" s="194">
        <v>2</v>
      </c>
      <c r="P7" s="193">
        <v>2.5</v>
      </c>
      <c r="Q7" s="194">
        <v>2.8</v>
      </c>
      <c r="R7" s="193">
        <v>2</v>
      </c>
      <c r="S7" s="195">
        <v>2.2000000000000002</v>
      </c>
    </row>
    <row r="8" spans="1:19">
      <c r="A8" s="188" t="s">
        <v>10</v>
      </c>
      <c r="B8" s="189"/>
      <c r="C8" s="190" t="s">
        <v>8</v>
      </c>
      <c r="D8" s="191">
        <v>1</v>
      </c>
      <c r="E8" s="192">
        <v>1.25</v>
      </c>
      <c r="F8" s="193">
        <v>1.2</v>
      </c>
      <c r="G8" s="194">
        <v>1.4</v>
      </c>
      <c r="H8" s="193">
        <v>1.47</v>
      </c>
      <c r="I8" s="194">
        <v>1.76</v>
      </c>
      <c r="J8" s="193">
        <v>1</v>
      </c>
      <c r="K8" s="194">
        <v>1.6</v>
      </c>
      <c r="L8" s="193">
        <v>1.4</v>
      </c>
      <c r="M8" s="194">
        <v>1.8</v>
      </c>
      <c r="N8" s="193">
        <v>1.3</v>
      </c>
      <c r="O8" s="194">
        <v>1.8</v>
      </c>
      <c r="P8" s="193">
        <v>1.8</v>
      </c>
      <c r="Q8" s="194">
        <v>1.8</v>
      </c>
      <c r="R8" s="193">
        <v>1.2</v>
      </c>
      <c r="S8" s="195">
        <v>1.4</v>
      </c>
    </row>
    <row r="9" spans="1:19">
      <c r="A9" s="188" t="s">
        <v>11</v>
      </c>
      <c r="B9" s="189"/>
      <c r="C9" s="190" t="s">
        <v>8</v>
      </c>
      <c r="D9" s="191">
        <v>1.45</v>
      </c>
      <c r="E9" s="192">
        <v>1.8</v>
      </c>
      <c r="F9" s="193">
        <v>1.6</v>
      </c>
      <c r="G9" s="194">
        <v>2</v>
      </c>
      <c r="H9" s="193">
        <v>1.5</v>
      </c>
      <c r="I9" s="194">
        <v>1.75</v>
      </c>
      <c r="J9" s="193">
        <v>1.2</v>
      </c>
      <c r="K9" s="194">
        <v>1.6</v>
      </c>
      <c r="L9" s="193">
        <v>1.4</v>
      </c>
      <c r="M9" s="194">
        <v>1.75</v>
      </c>
      <c r="N9" s="193">
        <v>2</v>
      </c>
      <c r="O9" s="194">
        <v>2.5</v>
      </c>
      <c r="P9" s="193">
        <v>4.8</v>
      </c>
      <c r="Q9" s="194">
        <v>5</v>
      </c>
      <c r="R9" s="193">
        <v>1.8</v>
      </c>
      <c r="S9" s="195">
        <v>2</v>
      </c>
    </row>
    <row r="10" spans="1:19">
      <c r="A10" s="188" t="s">
        <v>12</v>
      </c>
      <c r="B10" s="189"/>
      <c r="C10" s="190" t="s">
        <v>8</v>
      </c>
      <c r="D10" s="191">
        <v>0.9</v>
      </c>
      <c r="E10" s="192">
        <v>1.2</v>
      </c>
      <c r="F10" s="193">
        <v>1.4</v>
      </c>
      <c r="G10" s="194">
        <v>1.6</v>
      </c>
      <c r="H10" s="193">
        <v>1.4</v>
      </c>
      <c r="I10" s="194">
        <v>1.5</v>
      </c>
      <c r="J10" s="193">
        <v>1</v>
      </c>
      <c r="K10" s="194">
        <v>1.7</v>
      </c>
      <c r="L10" s="193">
        <v>1.6</v>
      </c>
      <c r="M10" s="194">
        <v>1.9</v>
      </c>
      <c r="N10" s="193">
        <v>1.4</v>
      </c>
      <c r="O10" s="194">
        <v>1.6</v>
      </c>
      <c r="P10" s="193">
        <v>1.8</v>
      </c>
      <c r="Q10" s="194">
        <v>2</v>
      </c>
      <c r="R10" s="193">
        <v>1.5</v>
      </c>
      <c r="S10" s="195">
        <v>1.9</v>
      </c>
    </row>
    <row r="11" spans="1:19">
      <c r="A11" s="188" t="s">
        <v>13</v>
      </c>
      <c r="B11" s="189"/>
      <c r="C11" s="190" t="s">
        <v>8</v>
      </c>
      <c r="D11" s="191"/>
      <c r="E11" s="192"/>
      <c r="F11" s="193"/>
      <c r="G11" s="194"/>
      <c r="H11" s="193">
        <v>8</v>
      </c>
      <c r="I11" s="194">
        <v>8.4</v>
      </c>
      <c r="J11" s="193"/>
      <c r="K11" s="194"/>
      <c r="L11" s="193">
        <v>8</v>
      </c>
      <c r="M11" s="194">
        <v>9.6</v>
      </c>
      <c r="N11" s="193"/>
      <c r="O11" s="194"/>
      <c r="P11" s="193"/>
      <c r="Q11" s="194"/>
      <c r="R11" s="193">
        <v>8</v>
      </c>
      <c r="S11" s="195">
        <v>8.5</v>
      </c>
    </row>
    <row r="12" spans="1:19">
      <c r="A12" s="188" t="s">
        <v>14</v>
      </c>
      <c r="B12" s="189"/>
      <c r="C12" s="190" t="s">
        <v>8</v>
      </c>
      <c r="D12" s="191">
        <v>9.5</v>
      </c>
      <c r="E12" s="192">
        <v>12</v>
      </c>
      <c r="F12" s="193">
        <v>8.5</v>
      </c>
      <c r="G12" s="194">
        <v>9.5</v>
      </c>
      <c r="H12" s="193">
        <v>9</v>
      </c>
      <c r="I12" s="194">
        <v>10</v>
      </c>
      <c r="J12" s="193"/>
      <c r="K12" s="194"/>
      <c r="L12" s="193"/>
      <c r="M12" s="194"/>
      <c r="N12" s="193"/>
      <c r="O12" s="194"/>
      <c r="P12" s="193"/>
      <c r="Q12" s="194"/>
      <c r="R12" s="193">
        <v>10</v>
      </c>
      <c r="S12" s="195">
        <v>11</v>
      </c>
    </row>
    <row r="13" spans="1:19">
      <c r="A13" s="188" t="s">
        <v>15</v>
      </c>
      <c r="B13" s="189"/>
      <c r="C13" s="190" t="s">
        <v>8</v>
      </c>
      <c r="D13" s="191">
        <v>7</v>
      </c>
      <c r="E13" s="192">
        <v>9.5</v>
      </c>
      <c r="F13" s="193">
        <v>8</v>
      </c>
      <c r="G13" s="194">
        <v>9</v>
      </c>
      <c r="H13" s="193"/>
      <c r="I13" s="194"/>
      <c r="J13" s="193">
        <v>6</v>
      </c>
      <c r="K13" s="194">
        <v>9</v>
      </c>
      <c r="L13" s="193"/>
      <c r="M13" s="194"/>
      <c r="N13" s="193">
        <v>8</v>
      </c>
      <c r="O13" s="194">
        <v>9</v>
      </c>
      <c r="P13" s="193">
        <v>8.5</v>
      </c>
      <c r="Q13" s="194">
        <v>9</v>
      </c>
      <c r="R13" s="193"/>
      <c r="S13" s="195"/>
    </row>
    <row r="14" spans="1:19">
      <c r="A14" s="188" t="s">
        <v>17</v>
      </c>
      <c r="B14" s="189"/>
      <c r="C14" s="190" t="s">
        <v>8</v>
      </c>
      <c r="D14" s="191">
        <v>3</v>
      </c>
      <c r="E14" s="192">
        <v>4.5</v>
      </c>
      <c r="F14" s="193">
        <v>4</v>
      </c>
      <c r="G14" s="194">
        <v>4.5</v>
      </c>
      <c r="H14" s="193">
        <v>5</v>
      </c>
      <c r="I14" s="194">
        <v>5</v>
      </c>
      <c r="J14" s="193">
        <v>2.4</v>
      </c>
      <c r="K14" s="194">
        <v>4</v>
      </c>
      <c r="L14" s="193">
        <v>3.4</v>
      </c>
      <c r="M14" s="194">
        <v>4.4000000000000004</v>
      </c>
      <c r="N14" s="193">
        <v>4</v>
      </c>
      <c r="O14" s="194">
        <v>5</v>
      </c>
      <c r="P14" s="193">
        <v>4.2</v>
      </c>
      <c r="Q14" s="194">
        <v>4.5</v>
      </c>
      <c r="R14" s="193">
        <v>4.8</v>
      </c>
      <c r="S14" s="195">
        <v>5</v>
      </c>
    </row>
    <row r="15" spans="1:19">
      <c r="A15" s="188" t="s">
        <v>18</v>
      </c>
      <c r="B15" s="189"/>
      <c r="C15" s="190" t="s">
        <v>8</v>
      </c>
      <c r="D15" s="191">
        <v>11.5</v>
      </c>
      <c r="E15" s="192">
        <v>14</v>
      </c>
      <c r="F15" s="193">
        <v>11.666666666666666</v>
      </c>
      <c r="G15" s="194">
        <v>13.333333333333334</v>
      </c>
      <c r="H15" s="193"/>
      <c r="I15" s="194"/>
      <c r="J15" s="193">
        <v>14.166666666666666</v>
      </c>
      <c r="K15" s="194">
        <v>18.333333333333332</v>
      </c>
      <c r="L15" s="193">
        <v>17.5</v>
      </c>
      <c r="M15" s="194">
        <v>20</v>
      </c>
      <c r="N15" s="193">
        <v>13</v>
      </c>
      <c r="O15" s="194">
        <v>14</v>
      </c>
      <c r="P15" s="193">
        <v>12</v>
      </c>
      <c r="Q15" s="194">
        <v>15</v>
      </c>
      <c r="R15" s="193">
        <v>11</v>
      </c>
      <c r="S15" s="195">
        <v>17</v>
      </c>
    </row>
    <row r="16" spans="1:19">
      <c r="A16" s="188" t="s">
        <v>139</v>
      </c>
      <c r="B16" s="189"/>
      <c r="C16" s="190" t="s">
        <v>8</v>
      </c>
      <c r="D16" s="191">
        <v>12.5</v>
      </c>
      <c r="E16" s="192">
        <v>16</v>
      </c>
      <c r="F16" s="193">
        <v>12.5</v>
      </c>
      <c r="G16" s="194">
        <v>14.166666666666666</v>
      </c>
      <c r="H16" s="193">
        <v>13.3</v>
      </c>
      <c r="I16" s="194">
        <v>16.670000000000002</v>
      </c>
      <c r="J16" s="193">
        <v>15</v>
      </c>
      <c r="K16" s="194">
        <v>18.333333333333332</v>
      </c>
      <c r="L16" s="193">
        <v>16.666666666666668</v>
      </c>
      <c r="M16" s="194">
        <v>21.666666666666668</v>
      </c>
      <c r="N16" s="193">
        <v>15</v>
      </c>
      <c r="O16" s="194">
        <v>17</v>
      </c>
      <c r="P16" s="193"/>
      <c r="Q16" s="194"/>
      <c r="R16" s="193">
        <v>13</v>
      </c>
      <c r="S16" s="195">
        <v>15</v>
      </c>
    </row>
    <row r="17" spans="1:19">
      <c r="A17" s="188" t="s">
        <v>29</v>
      </c>
      <c r="B17" s="189"/>
      <c r="C17" s="190" t="s">
        <v>21</v>
      </c>
      <c r="D17" s="191"/>
      <c r="E17" s="192"/>
      <c r="F17" s="193">
        <v>3</v>
      </c>
      <c r="G17" s="194">
        <v>3</v>
      </c>
      <c r="H17" s="193">
        <v>1.3</v>
      </c>
      <c r="I17" s="194">
        <v>1.8</v>
      </c>
      <c r="J17" s="193"/>
      <c r="K17" s="194"/>
      <c r="L17" s="193">
        <v>1.5</v>
      </c>
      <c r="M17" s="194">
        <v>2</v>
      </c>
      <c r="N17" s="193">
        <v>2.5</v>
      </c>
      <c r="O17" s="194">
        <v>3</v>
      </c>
      <c r="P17" s="193"/>
      <c r="Q17" s="194"/>
      <c r="R17" s="193">
        <v>1.6</v>
      </c>
      <c r="S17" s="195">
        <v>2</v>
      </c>
    </row>
    <row r="18" spans="1:19">
      <c r="A18" s="188" t="s">
        <v>19</v>
      </c>
      <c r="B18" s="189"/>
      <c r="C18" s="190" t="s">
        <v>221</v>
      </c>
      <c r="D18" s="191">
        <v>2</v>
      </c>
      <c r="E18" s="192">
        <v>2.75</v>
      </c>
      <c r="F18" s="193">
        <v>1.5</v>
      </c>
      <c r="G18" s="194">
        <v>1.8</v>
      </c>
      <c r="H18" s="193"/>
      <c r="I18" s="194"/>
      <c r="J18" s="193">
        <v>1.5</v>
      </c>
      <c r="K18" s="194">
        <v>2.2999999999999998</v>
      </c>
      <c r="L18" s="193">
        <v>2</v>
      </c>
      <c r="M18" s="194">
        <v>2</v>
      </c>
      <c r="N18" s="193">
        <v>1.8</v>
      </c>
      <c r="O18" s="194">
        <v>2</v>
      </c>
      <c r="P18" s="193">
        <v>2.5</v>
      </c>
      <c r="Q18" s="194">
        <v>3</v>
      </c>
      <c r="R18" s="193">
        <v>1.8</v>
      </c>
      <c r="S18" s="195">
        <v>2</v>
      </c>
    </row>
    <row r="19" spans="1:19">
      <c r="A19" s="188" t="s">
        <v>20</v>
      </c>
      <c r="B19" s="189"/>
      <c r="C19" s="190" t="s">
        <v>21</v>
      </c>
      <c r="D19" s="191">
        <v>2.5</v>
      </c>
      <c r="E19" s="192">
        <v>4</v>
      </c>
      <c r="F19" s="193">
        <v>2.0833333333333335</v>
      </c>
      <c r="G19" s="194">
        <v>2.5</v>
      </c>
      <c r="H19" s="193">
        <v>2.5</v>
      </c>
      <c r="I19" s="194">
        <v>3.5</v>
      </c>
      <c r="J19" s="193">
        <v>2.5</v>
      </c>
      <c r="K19" s="194">
        <v>3.5</v>
      </c>
      <c r="L19" s="193">
        <v>3</v>
      </c>
      <c r="M19" s="194">
        <v>3.3333333333333335</v>
      </c>
      <c r="N19" s="193"/>
      <c r="O19" s="194"/>
      <c r="P19" s="193">
        <v>3.5</v>
      </c>
      <c r="Q19" s="194">
        <v>4</v>
      </c>
      <c r="R19" s="193">
        <v>3.5</v>
      </c>
      <c r="S19" s="195">
        <v>3.7</v>
      </c>
    </row>
    <row r="20" spans="1:19">
      <c r="A20" s="188" t="s">
        <v>44</v>
      </c>
      <c r="B20" s="189"/>
      <c r="C20" s="190" t="s">
        <v>8</v>
      </c>
      <c r="D20" s="191">
        <v>1.8</v>
      </c>
      <c r="E20" s="192">
        <v>2.5</v>
      </c>
      <c r="F20" s="193">
        <v>2.4</v>
      </c>
      <c r="G20" s="194">
        <v>3</v>
      </c>
      <c r="H20" s="193">
        <v>2.8</v>
      </c>
      <c r="I20" s="194">
        <v>3</v>
      </c>
      <c r="J20" s="193">
        <v>2.4</v>
      </c>
      <c r="K20" s="194">
        <v>3.4</v>
      </c>
      <c r="L20" s="193">
        <v>3</v>
      </c>
      <c r="M20" s="194">
        <v>3.6</v>
      </c>
      <c r="N20" s="193">
        <v>3.5</v>
      </c>
      <c r="O20" s="194">
        <v>4</v>
      </c>
      <c r="P20" s="193">
        <v>3.5</v>
      </c>
      <c r="Q20" s="194">
        <v>4</v>
      </c>
      <c r="R20" s="193">
        <v>3</v>
      </c>
      <c r="S20" s="195">
        <v>3</v>
      </c>
    </row>
    <row r="21" spans="1:19">
      <c r="A21" s="188" t="s">
        <v>22</v>
      </c>
      <c r="B21" s="189"/>
      <c r="C21" s="190" t="s">
        <v>8</v>
      </c>
      <c r="D21" s="191">
        <v>0.85</v>
      </c>
      <c r="E21" s="192">
        <v>1.33</v>
      </c>
      <c r="F21" s="193">
        <v>1</v>
      </c>
      <c r="G21" s="194">
        <v>1.2</v>
      </c>
      <c r="H21" s="193">
        <v>1.07</v>
      </c>
      <c r="I21" s="194">
        <v>1.2</v>
      </c>
      <c r="J21" s="193">
        <v>0.8</v>
      </c>
      <c r="K21" s="194">
        <v>1.2666666666666666</v>
      </c>
      <c r="L21" s="193">
        <v>1</v>
      </c>
      <c r="M21" s="194">
        <v>1.2</v>
      </c>
      <c r="N21" s="193">
        <v>1.2</v>
      </c>
      <c r="O21" s="194">
        <v>1.4</v>
      </c>
      <c r="P21" s="193">
        <v>1.0666666666666667</v>
      </c>
      <c r="Q21" s="194">
        <v>1.2</v>
      </c>
      <c r="R21" s="193">
        <v>1</v>
      </c>
      <c r="S21" s="195">
        <v>1.2</v>
      </c>
    </row>
    <row r="22" spans="1:19">
      <c r="A22" s="188" t="s">
        <v>9</v>
      </c>
      <c r="B22" s="189"/>
      <c r="C22" s="190" t="s">
        <v>8</v>
      </c>
      <c r="D22" s="191">
        <v>14</v>
      </c>
      <c r="E22" s="192">
        <v>20</v>
      </c>
      <c r="F22" s="193"/>
      <c r="G22" s="194"/>
      <c r="H22" s="193">
        <v>16.670000000000002</v>
      </c>
      <c r="I22" s="194">
        <v>17.34</v>
      </c>
      <c r="J22" s="193"/>
      <c r="K22" s="194"/>
      <c r="L22" s="193"/>
      <c r="M22" s="194"/>
      <c r="N22" s="193"/>
      <c r="O22" s="194"/>
      <c r="P22" s="193"/>
      <c r="Q22" s="194"/>
      <c r="R22" s="193">
        <v>20</v>
      </c>
      <c r="S22" s="195">
        <v>22.5</v>
      </c>
    </row>
    <row r="23" spans="1:19" ht="18.75" thickBot="1">
      <c r="A23" s="188" t="s">
        <v>16</v>
      </c>
      <c r="B23" s="189"/>
      <c r="C23" s="190" t="s">
        <v>8</v>
      </c>
      <c r="D23" s="191">
        <v>6.5</v>
      </c>
      <c r="E23" s="192">
        <v>8</v>
      </c>
      <c r="F23" s="193">
        <v>7</v>
      </c>
      <c r="G23" s="194">
        <v>8</v>
      </c>
      <c r="H23" s="193">
        <v>6.76</v>
      </c>
      <c r="I23" s="194">
        <v>7.34</v>
      </c>
      <c r="J23" s="193">
        <v>7.5</v>
      </c>
      <c r="K23" s="194">
        <v>9.5</v>
      </c>
      <c r="L23" s="193">
        <v>8</v>
      </c>
      <c r="M23" s="194">
        <v>9.3333333333333339</v>
      </c>
      <c r="N23" s="193">
        <v>9</v>
      </c>
      <c r="O23" s="194">
        <v>10</v>
      </c>
      <c r="P23" s="193">
        <v>7.5</v>
      </c>
      <c r="Q23" s="194">
        <v>8</v>
      </c>
      <c r="R23" s="193">
        <v>7</v>
      </c>
      <c r="S23" s="195">
        <v>8</v>
      </c>
    </row>
    <row r="24" spans="1:19" ht="18.75" thickBot="1">
      <c r="A24" s="196" t="s">
        <v>114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97"/>
    </row>
    <row r="25" spans="1:19">
      <c r="A25" s="188" t="s">
        <v>24</v>
      </c>
      <c r="B25" s="189"/>
      <c r="C25" s="190" t="s">
        <v>8</v>
      </c>
      <c r="D25" s="191">
        <v>10.5</v>
      </c>
      <c r="E25" s="192">
        <v>13</v>
      </c>
      <c r="F25" s="193">
        <v>10</v>
      </c>
      <c r="G25" s="194">
        <v>13</v>
      </c>
      <c r="H25" s="193">
        <v>14</v>
      </c>
      <c r="I25" s="194">
        <v>16</v>
      </c>
      <c r="J25" s="193"/>
      <c r="K25" s="194"/>
      <c r="L25" s="193"/>
      <c r="M25" s="194"/>
      <c r="N25" s="193"/>
      <c r="O25" s="194"/>
      <c r="P25" s="193"/>
      <c r="Q25" s="194"/>
      <c r="R25" s="193"/>
      <c r="S25" s="195"/>
    </row>
    <row r="26" spans="1:19">
      <c r="A26" s="188" t="s">
        <v>25</v>
      </c>
      <c r="B26" s="189"/>
      <c r="C26" s="190" t="s">
        <v>21</v>
      </c>
      <c r="D26" s="191">
        <v>4.75</v>
      </c>
      <c r="E26" s="192">
        <v>7</v>
      </c>
      <c r="F26" s="193">
        <v>5</v>
      </c>
      <c r="G26" s="194">
        <v>6</v>
      </c>
      <c r="H26" s="193">
        <v>5</v>
      </c>
      <c r="I26" s="194">
        <v>6</v>
      </c>
      <c r="J26" s="193"/>
      <c r="K26" s="194"/>
      <c r="L26" s="193">
        <v>6</v>
      </c>
      <c r="M26" s="194">
        <v>7</v>
      </c>
      <c r="N26" s="193">
        <v>5</v>
      </c>
      <c r="O26" s="194">
        <v>7</v>
      </c>
      <c r="P26" s="193">
        <v>7.5</v>
      </c>
      <c r="Q26" s="194">
        <v>7.5</v>
      </c>
      <c r="R26" s="193">
        <v>6</v>
      </c>
      <c r="S26" s="195">
        <v>7</v>
      </c>
    </row>
    <row r="27" spans="1:19">
      <c r="A27" s="188" t="s">
        <v>307</v>
      </c>
      <c r="B27" s="189"/>
      <c r="C27" s="190" t="s">
        <v>21</v>
      </c>
      <c r="D27" s="191"/>
      <c r="E27" s="192"/>
      <c r="F27" s="193">
        <v>4</v>
      </c>
      <c r="G27" s="194">
        <v>6</v>
      </c>
      <c r="H27" s="193">
        <v>4</v>
      </c>
      <c r="I27" s="194">
        <v>5.5</v>
      </c>
      <c r="J27" s="193"/>
      <c r="K27" s="194"/>
      <c r="L27" s="193">
        <v>5.5</v>
      </c>
      <c r="M27" s="194">
        <v>6</v>
      </c>
      <c r="N27" s="193">
        <v>6</v>
      </c>
      <c r="O27" s="194">
        <v>8</v>
      </c>
      <c r="P27" s="193">
        <v>6.5</v>
      </c>
      <c r="Q27" s="194">
        <v>6.5</v>
      </c>
      <c r="R27" s="193">
        <v>4.5</v>
      </c>
      <c r="S27" s="195">
        <v>7</v>
      </c>
    </row>
    <row r="28" spans="1:19">
      <c r="A28" s="188" t="s">
        <v>13</v>
      </c>
      <c r="B28" s="189"/>
      <c r="C28" s="190" t="s">
        <v>8</v>
      </c>
      <c r="D28" s="191"/>
      <c r="E28" s="192"/>
      <c r="F28" s="193">
        <v>8</v>
      </c>
      <c r="G28" s="194">
        <v>9</v>
      </c>
      <c r="H28" s="193"/>
      <c r="I28" s="194"/>
      <c r="J28" s="193"/>
      <c r="K28" s="194"/>
      <c r="L28" s="193"/>
      <c r="M28" s="194"/>
      <c r="N28" s="193"/>
      <c r="O28" s="194"/>
      <c r="P28" s="193"/>
      <c r="Q28" s="194"/>
      <c r="R28" s="193">
        <v>6.5</v>
      </c>
      <c r="S28" s="195">
        <v>7</v>
      </c>
    </row>
    <row r="29" spans="1:19">
      <c r="A29" s="188" t="s">
        <v>26</v>
      </c>
      <c r="B29" s="189"/>
      <c r="C29" s="190" t="s">
        <v>8</v>
      </c>
      <c r="D29" s="191">
        <v>7.6</v>
      </c>
      <c r="E29" s="192">
        <v>12</v>
      </c>
      <c r="F29" s="193">
        <v>12</v>
      </c>
      <c r="G29" s="194">
        <v>14</v>
      </c>
      <c r="H29" s="193">
        <v>10</v>
      </c>
      <c r="I29" s="194">
        <v>14</v>
      </c>
      <c r="J29" s="193">
        <v>9</v>
      </c>
      <c r="K29" s="194">
        <v>11</v>
      </c>
      <c r="L29" s="193">
        <v>13</v>
      </c>
      <c r="M29" s="194">
        <v>15</v>
      </c>
      <c r="N29" s="193">
        <v>12</v>
      </c>
      <c r="O29" s="194">
        <v>14</v>
      </c>
      <c r="P29" s="193">
        <v>12</v>
      </c>
      <c r="Q29" s="194">
        <v>12</v>
      </c>
      <c r="R29" s="193">
        <v>11</v>
      </c>
      <c r="S29" s="195">
        <v>12</v>
      </c>
    </row>
    <row r="30" spans="1:19">
      <c r="A30" s="188" t="s">
        <v>27</v>
      </c>
      <c r="B30" s="189"/>
      <c r="C30" s="190" t="s">
        <v>8</v>
      </c>
      <c r="D30" s="191">
        <v>12</v>
      </c>
      <c r="E30" s="192">
        <v>14</v>
      </c>
      <c r="F30" s="193">
        <v>10</v>
      </c>
      <c r="G30" s="194">
        <v>10</v>
      </c>
      <c r="H30" s="193">
        <v>12</v>
      </c>
      <c r="I30" s="194">
        <v>15</v>
      </c>
      <c r="J30" s="193"/>
      <c r="K30" s="194"/>
      <c r="L30" s="193">
        <v>13</v>
      </c>
      <c r="M30" s="194">
        <v>15</v>
      </c>
      <c r="N30" s="193"/>
      <c r="O30" s="194"/>
      <c r="P30" s="193">
        <v>15</v>
      </c>
      <c r="Q30" s="194">
        <v>15</v>
      </c>
      <c r="R30" s="193">
        <v>11</v>
      </c>
      <c r="S30" s="195">
        <v>12</v>
      </c>
    </row>
    <row r="31" spans="1:19">
      <c r="A31" s="188" t="s">
        <v>28</v>
      </c>
      <c r="B31" s="189"/>
      <c r="C31" s="190" t="s">
        <v>8</v>
      </c>
      <c r="D31" s="191">
        <v>7.6</v>
      </c>
      <c r="E31" s="192">
        <v>12</v>
      </c>
      <c r="F31" s="193">
        <v>12</v>
      </c>
      <c r="G31" s="194">
        <v>12</v>
      </c>
      <c r="H31" s="193">
        <v>13</v>
      </c>
      <c r="I31" s="194">
        <v>15</v>
      </c>
      <c r="J31" s="193"/>
      <c r="K31" s="194"/>
      <c r="L31" s="193">
        <v>13</v>
      </c>
      <c r="M31" s="194">
        <v>15</v>
      </c>
      <c r="N31" s="193"/>
      <c r="O31" s="194"/>
      <c r="P31" s="193">
        <v>13</v>
      </c>
      <c r="Q31" s="194">
        <v>13</v>
      </c>
      <c r="R31" s="193">
        <v>12</v>
      </c>
      <c r="S31" s="195">
        <v>13</v>
      </c>
    </row>
    <row r="32" spans="1:19">
      <c r="A32" s="188" t="s">
        <v>18</v>
      </c>
      <c r="B32" s="189"/>
      <c r="C32" s="190" t="s">
        <v>8</v>
      </c>
      <c r="D32" s="191">
        <v>9</v>
      </c>
      <c r="E32" s="192">
        <v>15</v>
      </c>
      <c r="F32" s="193">
        <v>12.5</v>
      </c>
      <c r="G32" s="194">
        <v>12.5</v>
      </c>
      <c r="H32" s="193">
        <v>17.5</v>
      </c>
      <c r="I32" s="194">
        <v>17.5</v>
      </c>
      <c r="J32" s="193">
        <v>11</v>
      </c>
      <c r="K32" s="194">
        <v>14</v>
      </c>
      <c r="L32" s="193">
        <v>12.5</v>
      </c>
      <c r="M32" s="194">
        <v>14.166666666666666</v>
      </c>
      <c r="N32" s="193">
        <v>11</v>
      </c>
      <c r="O32" s="194">
        <v>12</v>
      </c>
      <c r="P32" s="193"/>
      <c r="Q32" s="194"/>
      <c r="R32" s="193"/>
      <c r="S32" s="195"/>
    </row>
    <row r="33" spans="1:19">
      <c r="A33" s="188" t="s">
        <v>139</v>
      </c>
      <c r="B33" s="189"/>
      <c r="C33" s="190" t="s">
        <v>8</v>
      </c>
      <c r="D33" s="191"/>
      <c r="E33" s="192"/>
      <c r="F33" s="193">
        <v>10</v>
      </c>
      <c r="G33" s="194">
        <v>10</v>
      </c>
      <c r="H33" s="193"/>
      <c r="I33" s="194"/>
      <c r="J33" s="193"/>
      <c r="K33" s="194"/>
      <c r="L33" s="193"/>
      <c r="M33" s="194"/>
      <c r="N33" s="193">
        <v>12</v>
      </c>
      <c r="O33" s="194">
        <v>14</v>
      </c>
      <c r="P33" s="193"/>
      <c r="Q33" s="194"/>
      <c r="R33" s="193"/>
      <c r="S33" s="195"/>
    </row>
    <row r="34" spans="1:19">
      <c r="A34" s="188" t="s">
        <v>19</v>
      </c>
      <c r="B34" s="189"/>
      <c r="C34" s="190" t="s">
        <v>221</v>
      </c>
      <c r="D34" s="191">
        <v>1.3</v>
      </c>
      <c r="E34" s="192">
        <v>1.5</v>
      </c>
      <c r="F34" s="193">
        <v>1.5</v>
      </c>
      <c r="G34" s="194">
        <v>1.8</v>
      </c>
      <c r="H34" s="193">
        <v>2.2000000000000002</v>
      </c>
      <c r="I34" s="194">
        <v>2.5</v>
      </c>
      <c r="J34" s="193">
        <v>1.7</v>
      </c>
      <c r="K34" s="194">
        <v>2.2000000000000002</v>
      </c>
      <c r="L34" s="193">
        <v>2.2000000000000002</v>
      </c>
      <c r="M34" s="194">
        <v>2.5</v>
      </c>
      <c r="N34" s="193"/>
      <c r="O34" s="194"/>
      <c r="P34" s="193"/>
      <c r="Q34" s="194"/>
      <c r="R34" s="193"/>
      <c r="S34" s="195"/>
    </row>
    <row r="35" spans="1:19">
      <c r="A35" s="188" t="s">
        <v>20</v>
      </c>
      <c r="B35" s="189"/>
      <c r="C35" s="190" t="s">
        <v>21</v>
      </c>
      <c r="D35" s="191">
        <v>2.0499999999999998</v>
      </c>
      <c r="E35" s="192">
        <v>3.3</v>
      </c>
      <c r="F35" s="193">
        <v>1.875</v>
      </c>
      <c r="G35" s="194">
        <v>2.25</v>
      </c>
      <c r="H35" s="193"/>
      <c r="I35" s="194"/>
      <c r="J35" s="193">
        <v>2.6</v>
      </c>
      <c r="K35" s="194">
        <v>3.8</v>
      </c>
      <c r="L35" s="193"/>
      <c r="M35" s="194"/>
      <c r="N35" s="193">
        <v>3</v>
      </c>
      <c r="O35" s="194">
        <v>3.5</v>
      </c>
      <c r="P35" s="193"/>
      <c r="Q35" s="194"/>
      <c r="R35" s="193"/>
      <c r="S35" s="195"/>
    </row>
    <row r="36" spans="1:19" ht="18.75" thickBot="1">
      <c r="A36" s="284" t="s">
        <v>292</v>
      </c>
      <c r="B36" s="285"/>
      <c r="C36" s="198" t="s">
        <v>8</v>
      </c>
      <c r="D36" s="199">
        <v>3</v>
      </c>
      <c r="E36" s="200">
        <v>3.65</v>
      </c>
      <c r="F36" s="201"/>
      <c r="G36" s="202"/>
      <c r="H36" s="201">
        <v>3</v>
      </c>
      <c r="I36" s="202">
        <v>3.8</v>
      </c>
      <c r="J36" s="201">
        <v>3.5</v>
      </c>
      <c r="K36" s="202">
        <v>3.75</v>
      </c>
      <c r="L36" s="201"/>
      <c r="M36" s="202"/>
      <c r="N36" s="201"/>
      <c r="O36" s="202"/>
      <c r="P36" s="201"/>
      <c r="Q36" s="202"/>
      <c r="R36" s="201"/>
      <c r="S36" s="20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7"/>
  <sheetViews>
    <sheetView showGridLines="0" showZeros="0" zoomScaleNormal="100" workbookViewId="0">
      <selection activeCell="V8" sqref="V8"/>
    </sheetView>
  </sheetViews>
  <sheetFormatPr defaultColWidth="9.140625" defaultRowHeight="15.75"/>
  <cols>
    <col min="1" max="1" width="16" style="26" customWidth="1"/>
    <col min="2" max="2" width="13.5703125" style="27" customWidth="1"/>
    <col min="3" max="3" width="6.5703125" style="26" customWidth="1"/>
    <col min="4" max="13" width="9.140625" style="26" customWidth="1"/>
    <col min="14" max="16384" width="9.140625" style="2"/>
  </cols>
  <sheetData>
    <row r="1" spans="1:19" ht="36" customHeight="1" thickBot="1">
      <c r="A1" s="68" t="s">
        <v>331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9" ht="16.5" thickBot="1">
      <c r="A2" s="165" t="s">
        <v>40</v>
      </c>
      <c r="B2" s="166"/>
      <c r="C2" s="167"/>
      <c r="D2" s="169" t="s">
        <v>41</v>
      </c>
      <c r="E2" s="169"/>
      <c r="F2" s="170" t="s">
        <v>291</v>
      </c>
      <c r="G2" s="169"/>
      <c r="H2" s="169" t="s">
        <v>302</v>
      </c>
      <c r="I2" s="169"/>
      <c r="J2" s="170" t="s">
        <v>284</v>
      </c>
      <c r="K2" s="169"/>
      <c r="L2" s="169" t="s">
        <v>239</v>
      </c>
      <c r="M2" s="169"/>
      <c r="N2" s="170" t="s">
        <v>313</v>
      </c>
      <c r="O2" s="169"/>
      <c r="P2" s="169" t="s">
        <v>289</v>
      </c>
      <c r="Q2" s="169"/>
      <c r="R2" s="169" t="s">
        <v>329</v>
      </c>
      <c r="S2" s="171"/>
    </row>
    <row r="3" spans="1:19">
      <c r="A3" s="172" t="s">
        <v>42</v>
      </c>
      <c r="B3" s="173"/>
      <c r="C3" s="174"/>
      <c r="D3" s="175">
        <v>44663</v>
      </c>
      <c r="E3" s="175"/>
      <c r="F3" s="175">
        <v>44663</v>
      </c>
      <c r="G3" s="175"/>
      <c r="H3" s="175">
        <v>44659</v>
      </c>
      <c r="I3" s="175"/>
      <c r="J3" s="175">
        <v>44662</v>
      </c>
      <c r="K3" s="175"/>
      <c r="L3" s="175">
        <v>44662</v>
      </c>
      <c r="M3" s="175"/>
      <c r="N3" s="175">
        <v>44663</v>
      </c>
      <c r="O3" s="175"/>
      <c r="P3" s="175">
        <v>44662</v>
      </c>
      <c r="Q3" s="175"/>
      <c r="R3" s="175">
        <v>44663</v>
      </c>
      <c r="S3" s="176"/>
    </row>
    <row r="4" spans="1:19" ht="16.5" thickBot="1">
      <c r="A4" s="204" t="s">
        <v>45</v>
      </c>
      <c r="B4" s="205" t="s">
        <v>46</v>
      </c>
      <c r="C4" s="206" t="s">
        <v>5</v>
      </c>
      <c r="D4" s="207" t="s">
        <v>6</v>
      </c>
      <c r="E4" s="208" t="s">
        <v>7</v>
      </c>
      <c r="F4" s="207" t="s">
        <v>6</v>
      </c>
      <c r="G4" s="208" t="s">
        <v>7</v>
      </c>
      <c r="H4" s="207" t="s">
        <v>6</v>
      </c>
      <c r="I4" s="208" t="s">
        <v>7</v>
      </c>
      <c r="J4" s="207" t="s">
        <v>6</v>
      </c>
      <c r="K4" s="208" t="s">
        <v>7</v>
      </c>
      <c r="L4" s="207" t="s">
        <v>6</v>
      </c>
      <c r="M4" s="208" t="s">
        <v>7</v>
      </c>
      <c r="N4" s="207" t="s">
        <v>6</v>
      </c>
      <c r="O4" s="208" t="s">
        <v>7</v>
      </c>
      <c r="P4" s="208" t="s">
        <v>6</v>
      </c>
      <c r="Q4" s="207" t="s">
        <v>7</v>
      </c>
      <c r="R4" s="208"/>
      <c r="S4" s="209"/>
    </row>
    <row r="5" spans="1:19" thickBot="1">
      <c r="A5" s="196" t="s">
        <v>43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97"/>
    </row>
    <row r="6" spans="1:19" thickBot="1">
      <c r="A6" s="210" t="s">
        <v>23</v>
      </c>
      <c r="B6" s="211"/>
      <c r="C6" s="190" t="s">
        <v>8</v>
      </c>
      <c r="D6" s="375">
        <v>3.75</v>
      </c>
      <c r="E6" s="376">
        <v>5.5</v>
      </c>
      <c r="F6" s="377">
        <v>4</v>
      </c>
      <c r="G6" s="378">
        <v>5</v>
      </c>
      <c r="H6" s="377">
        <v>2</v>
      </c>
      <c r="I6" s="378">
        <v>6</v>
      </c>
      <c r="J6" s="377">
        <v>2</v>
      </c>
      <c r="K6" s="378">
        <v>4.75</v>
      </c>
      <c r="L6" s="377">
        <v>4.5</v>
      </c>
      <c r="M6" s="378">
        <v>5</v>
      </c>
      <c r="N6" s="377">
        <v>5</v>
      </c>
      <c r="O6" s="378">
        <v>6</v>
      </c>
      <c r="P6" s="378">
        <v>6.5</v>
      </c>
      <c r="Q6" s="377">
        <v>7</v>
      </c>
      <c r="R6" s="378">
        <v>4</v>
      </c>
      <c r="S6" s="379">
        <v>4.5</v>
      </c>
    </row>
    <row r="7" spans="1:19" ht="16.5" thickBot="1">
      <c r="A7" s="212" t="s">
        <v>36</v>
      </c>
      <c r="B7" s="213"/>
      <c r="C7" s="214"/>
      <c r="D7" s="380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2"/>
    </row>
    <row r="8" spans="1:19">
      <c r="A8" s="215"/>
      <c r="B8" s="216" t="s">
        <v>257</v>
      </c>
      <c r="C8" s="190" t="s">
        <v>8</v>
      </c>
      <c r="D8" s="383"/>
      <c r="E8" s="384"/>
      <c r="F8" s="384"/>
      <c r="G8" s="384"/>
      <c r="H8" s="384">
        <v>1.33</v>
      </c>
      <c r="I8" s="384">
        <v>2.66</v>
      </c>
      <c r="J8" s="384"/>
      <c r="K8" s="384"/>
      <c r="L8" s="384">
        <v>2.3333333333333335</v>
      </c>
      <c r="M8" s="384">
        <v>3</v>
      </c>
      <c r="N8" s="384"/>
      <c r="O8" s="384"/>
      <c r="P8" s="384"/>
      <c r="Q8" s="384"/>
      <c r="R8" s="384"/>
      <c r="S8" s="385"/>
    </row>
    <row r="9" spans="1:19">
      <c r="A9" s="215"/>
      <c r="B9" s="216" t="s">
        <v>258</v>
      </c>
      <c r="C9" s="190" t="s">
        <v>8</v>
      </c>
      <c r="D9" s="217">
        <v>2.25</v>
      </c>
      <c r="E9" s="218">
        <v>3.33</v>
      </c>
      <c r="F9" s="218">
        <v>2.6666666666666665</v>
      </c>
      <c r="G9" s="218">
        <v>3.3333333333333335</v>
      </c>
      <c r="H9" s="218">
        <v>3</v>
      </c>
      <c r="I9" s="218">
        <v>3.33</v>
      </c>
      <c r="J9" s="218">
        <v>1.6666666666666667</v>
      </c>
      <c r="K9" s="218">
        <v>3.3333333333333335</v>
      </c>
      <c r="L9" s="218">
        <v>2.3333333333333335</v>
      </c>
      <c r="M9" s="218">
        <v>2.6666666666666665</v>
      </c>
      <c r="N9" s="218"/>
      <c r="O9" s="218"/>
      <c r="P9" s="218"/>
      <c r="Q9" s="218"/>
      <c r="R9" s="218"/>
      <c r="S9" s="219"/>
    </row>
    <row r="10" spans="1:19">
      <c r="A10" s="215"/>
      <c r="B10" s="216" t="s">
        <v>259</v>
      </c>
      <c r="C10" s="190" t="s">
        <v>8</v>
      </c>
      <c r="D10" s="217">
        <v>1.2</v>
      </c>
      <c r="E10" s="218">
        <v>1.66</v>
      </c>
      <c r="F10" s="218">
        <v>1.6666666666666667</v>
      </c>
      <c r="G10" s="218">
        <v>1.6666666666666667</v>
      </c>
      <c r="H10" s="218">
        <v>1.66</v>
      </c>
      <c r="I10" s="218">
        <v>1.66</v>
      </c>
      <c r="J10" s="218">
        <v>1</v>
      </c>
      <c r="K10" s="218">
        <v>2.3333333333333335</v>
      </c>
      <c r="L10" s="218">
        <v>2.3333333333333335</v>
      </c>
      <c r="M10" s="218">
        <v>2.3333333333333335</v>
      </c>
      <c r="N10" s="218"/>
      <c r="O10" s="218"/>
      <c r="P10" s="218"/>
      <c r="Q10" s="218"/>
      <c r="R10" s="218"/>
      <c r="S10" s="219"/>
    </row>
    <row r="11" spans="1:19">
      <c r="A11" s="215"/>
      <c r="B11" s="216" t="s">
        <v>262</v>
      </c>
      <c r="C11" s="190" t="s">
        <v>8</v>
      </c>
      <c r="D11" s="217">
        <v>1.25</v>
      </c>
      <c r="E11" s="218">
        <v>2.2000000000000002</v>
      </c>
      <c r="F11" s="218">
        <v>1.6666666666666667</v>
      </c>
      <c r="G11" s="218">
        <v>1.6666666666666667</v>
      </c>
      <c r="H11" s="218">
        <v>2</v>
      </c>
      <c r="I11" s="218">
        <v>2</v>
      </c>
      <c r="J11" s="218"/>
      <c r="K11" s="218"/>
      <c r="L11" s="218">
        <v>2.3333333333333335</v>
      </c>
      <c r="M11" s="218">
        <v>2.6666666666666665</v>
      </c>
      <c r="N11" s="218"/>
      <c r="O11" s="218"/>
      <c r="P11" s="218"/>
      <c r="Q11" s="218"/>
      <c r="R11" s="218"/>
      <c r="S11" s="219"/>
    </row>
    <row r="12" spans="1:19">
      <c r="A12" s="215"/>
      <c r="B12" s="216" t="s">
        <v>220</v>
      </c>
      <c r="C12" s="190" t="s">
        <v>8</v>
      </c>
      <c r="D12" s="217">
        <v>1.2</v>
      </c>
      <c r="E12" s="218">
        <v>1.5</v>
      </c>
      <c r="F12" s="218">
        <v>1.6666666666666667</v>
      </c>
      <c r="G12" s="218">
        <v>2</v>
      </c>
      <c r="H12" s="218"/>
      <c r="I12" s="218"/>
      <c r="J12" s="218">
        <v>1</v>
      </c>
      <c r="K12" s="218">
        <v>2</v>
      </c>
      <c r="L12" s="218"/>
      <c r="M12" s="218"/>
      <c r="N12" s="218"/>
      <c r="O12" s="218"/>
      <c r="P12" s="218"/>
      <c r="Q12" s="218"/>
      <c r="R12" s="218"/>
      <c r="S12" s="219"/>
    </row>
    <row r="13" spans="1:19">
      <c r="A13" s="215"/>
      <c r="B13" s="216" t="s">
        <v>217</v>
      </c>
      <c r="C13" s="190" t="s">
        <v>8</v>
      </c>
      <c r="D13" s="217">
        <v>1.2</v>
      </c>
      <c r="E13" s="218">
        <v>1.66</v>
      </c>
      <c r="F13" s="218">
        <v>1.6666666666666667</v>
      </c>
      <c r="G13" s="218">
        <v>2</v>
      </c>
      <c r="H13" s="218">
        <v>1.33</v>
      </c>
      <c r="I13" s="218">
        <v>2</v>
      </c>
      <c r="J13" s="218">
        <v>1</v>
      </c>
      <c r="K13" s="218">
        <v>2</v>
      </c>
      <c r="L13" s="218">
        <v>2</v>
      </c>
      <c r="M13" s="218">
        <v>2.3333333333333335</v>
      </c>
      <c r="N13" s="218"/>
      <c r="O13" s="218"/>
      <c r="P13" s="218"/>
      <c r="Q13" s="218"/>
      <c r="R13" s="218"/>
      <c r="S13" s="219"/>
    </row>
    <row r="14" spans="1:19">
      <c r="A14" s="215"/>
      <c r="B14" s="216" t="s">
        <v>256</v>
      </c>
      <c r="C14" s="190" t="s">
        <v>8</v>
      </c>
      <c r="D14" s="217">
        <v>2</v>
      </c>
      <c r="E14" s="218">
        <v>3</v>
      </c>
      <c r="F14" s="218">
        <v>2</v>
      </c>
      <c r="G14" s="218">
        <v>2.6666666666666665</v>
      </c>
      <c r="H14" s="218">
        <v>1.66</v>
      </c>
      <c r="I14" s="218">
        <v>3.34</v>
      </c>
      <c r="J14" s="218">
        <v>1.3333333333333333</v>
      </c>
      <c r="K14" s="218">
        <v>2.6666666666666665</v>
      </c>
      <c r="L14" s="218">
        <v>2.3333333333333335</v>
      </c>
      <c r="M14" s="218">
        <v>2.6666666666666665</v>
      </c>
      <c r="N14" s="218"/>
      <c r="O14" s="218"/>
      <c r="P14" s="218"/>
      <c r="Q14" s="218"/>
      <c r="R14" s="218"/>
      <c r="S14" s="219"/>
    </row>
    <row r="15" spans="1:19" ht="16.5" thickBot="1">
      <c r="A15" s="215"/>
      <c r="B15" s="216" t="s">
        <v>218</v>
      </c>
      <c r="C15" s="190" t="s">
        <v>8</v>
      </c>
      <c r="D15" s="217">
        <v>1.2</v>
      </c>
      <c r="E15" s="218">
        <v>1.5</v>
      </c>
      <c r="F15" s="218">
        <v>1.6666666666666667</v>
      </c>
      <c r="G15" s="218">
        <v>1.6666666666666667</v>
      </c>
      <c r="H15" s="218">
        <v>1.67</v>
      </c>
      <c r="I15" s="218">
        <v>2</v>
      </c>
      <c r="J15" s="218">
        <v>1</v>
      </c>
      <c r="K15" s="218">
        <v>2</v>
      </c>
      <c r="L15" s="218">
        <v>1.6666666666666667</v>
      </c>
      <c r="M15" s="218">
        <v>2.3333333333333335</v>
      </c>
      <c r="N15" s="218"/>
      <c r="O15" s="218"/>
      <c r="P15" s="218"/>
      <c r="Q15" s="218"/>
      <c r="R15" s="218"/>
      <c r="S15" s="219"/>
    </row>
    <row r="16" spans="1:19" thickBot="1">
      <c r="A16" s="196" t="s">
        <v>114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97"/>
    </row>
    <row r="17" spans="1:19" ht="15">
      <c r="A17" s="220" t="s">
        <v>30</v>
      </c>
      <c r="B17" s="221"/>
      <c r="C17" s="222" t="s">
        <v>21</v>
      </c>
      <c r="D17" s="223">
        <v>5</v>
      </c>
      <c r="E17" s="224">
        <v>6</v>
      </c>
      <c r="F17" s="225">
        <v>5</v>
      </c>
      <c r="G17" s="226">
        <v>8</v>
      </c>
      <c r="H17" s="225">
        <v>6</v>
      </c>
      <c r="I17" s="226">
        <v>6</v>
      </c>
      <c r="J17" s="225">
        <v>5</v>
      </c>
      <c r="K17" s="226">
        <v>10</v>
      </c>
      <c r="L17" s="225"/>
      <c r="M17" s="226"/>
      <c r="N17" s="225">
        <v>6</v>
      </c>
      <c r="O17" s="226">
        <v>7</v>
      </c>
      <c r="P17" s="226">
        <v>9</v>
      </c>
      <c r="Q17" s="225">
        <v>10</v>
      </c>
      <c r="R17" s="226">
        <v>9</v>
      </c>
      <c r="S17" s="227">
        <v>12</v>
      </c>
    </row>
    <row r="18" spans="1:19" ht="15">
      <c r="A18" s="210" t="s">
        <v>31</v>
      </c>
      <c r="B18" s="211"/>
      <c r="C18" s="190" t="s">
        <v>8</v>
      </c>
      <c r="D18" s="191">
        <v>5</v>
      </c>
      <c r="E18" s="192">
        <v>7.5</v>
      </c>
      <c r="F18" s="193">
        <v>5</v>
      </c>
      <c r="G18" s="194">
        <v>6</v>
      </c>
      <c r="H18" s="193"/>
      <c r="I18" s="194"/>
      <c r="J18" s="193"/>
      <c r="K18" s="194"/>
      <c r="L18" s="193"/>
      <c r="M18" s="194"/>
      <c r="N18" s="193"/>
      <c r="O18" s="194"/>
      <c r="P18" s="194">
        <v>6</v>
      </c>
      <c r="Q18" s="193">
        <v>6</v>
      </c>
      <c r="R18" s="194">
        <v>6</v>
      </c>
      <c r="S18" s="195">
        <v>7</v>
      </c>
    </row>
    <row r="19" spans="1:19" ht="15">
      <c r="A19" s="210" t="s">
        <v>32</v>
      </c>
      <c r="B19" s="211"/>
      <c r="C19" s="190" t="s">
        <v>8</v>
      </c>
      <c r="D19" s="191">
        <v>4.6100000000000003</v>
      </c>
      <c r="E19" s="192">
        <v>5.8</v>
      </c>
      <c r="F19" s="193">
        <v>5</v>
      </c>
      <c r="G19" s="194">
        <v>5.5</v>
      </c>
      <c r="H19" s="193">
        <v>5.28</v>
      </c>
      <c r="I19" s="194">
        <v>6</v>
      </c>
      <c r="J19" s="193">
        <v>5.2777777777777777</v>
      </c>
      <c r="K19" s="194">
        <v>5.833333333333333</v>
      </c>
      <c r="L19" s="193">
        <v>5.2777777777777777</v>
      </c>
      <c r="M19" s="194">
        <v>6.1111111111111107</v>
      </c>
      <c r="N19" s="193">
        <v>4.7222222222222223</v>
      </c>
      <c r="O19" s="194">
        <v>5</v>
      </c>
      <c r="P19" s="194">
        <v>5.5</v>
      </c>
      <c r="Q19" s="193">
        <v>6</v>
      </c>
      <c r="R19" s="194">
        <v>5</v>
      </c>
      <c r="S19" s="195">
        <v>7</v>
      </c>
    </row>
    <row r="20" spans="1:19" ht="15">
      <c r="A20" s="210" t="s">
        <v>34</v>
      </c>
      <c r="B20" s="211"/>
      <c r="C20" s="190" t="s">
        <v>8</v>
      </c>
      <c r="D20" s="191">
        <v>3.75</v>
      </c>
      <c r="E20" s="192">
        <v>6</v>
      </c>
      <c r="F20" s="193">
        <v>7</v>
      </c>
      <c r="G20" s="194">
        <v>7</v>
      </c>
      <c r="H20" s="193">
        <v>5</v>
      </c>
      <c r="I20" s="194">
        <v>6.5</v>
      </c>
      <c r="J20" s="193">
        <v>6</v>
      </c>
      <c r="K20" s="194">
        <v>7</v>
      </c>
      <c r="L20" s="193">
        <v>4.5</v>
      </c>
      <c r="M20" s="194">
        <v>6.5</v>
      </c>
      <c r="N20" s="193">
        <v>3.5</v>
      </c>
      <c r="O20" s="194">
        <v>5</v>
      </c>
      <c r="P20" s="194">
        <v>6.5</v>
      </c>
      <c r="Q20" s="193">
        <v>8</v>
      </c>
      <c r="R20" s="194">
        <v>5</v>
      </c>
      <c r="S20" s="195">
        <v>6</v>
      </c>
    </row>
    <row r="21" spans="1:19" ht="15">
      <c r="A21" s="210" t="s">
        <v>35</v>
      </c>
      <c r="B21" s="211"/>
      <c r="C21" s="190" t="s">
        <v>8</v>
      </c>
      <c r="D21" s="191">
        <v>4</v>
      </c>
      <c r="E21" s="192">
        <v>16</v>
      </c>
      <c r="F21" s="193">
        <v>6</v>
      </c>
      <c r="G21" s="194">
        <v>15</v>
      </c>
      <c r="H21" s="193">
        <v>5</v>
      </c>
      <c r="I21" s="194">
        <v>5.8</v>
      </c>
      <c r="J21" s="193">
        <v>6.4705882352941178</v>
      </c>
      <c r="K21" s="194">
        <v>7.0588235294117645</v>
      </c>
      <c r="L21" s="193">
        <v>5.3571428571428568</v>
      </c>
      <c r="M21" s="194">
        <v>7.5</v>
      </c>
      <c r="N21" s="193">
        <v>4</v>
      </c>
      <c r="O21" s="194">
        <v>6</v>
      </c>
      <c r="P21" s="194">
        <v>7.5</v>
      </c>
      <c r="Q21" s="193">
        <v>8</v>
      </c>
      <c r="R21" s="194">
        <v>4</v>
      </c>
      <c r="S21" s="195">
        <v>6</v>
      </c>
    </row>
    <row r="22" spans="1:19" ht="15">
      <c r="A22" s="210" t="s">
        <v>23</v>
      </c>
      <c r="B22" s="211"/>
      <c r="C22" s="190" t="s">
        <v>8</v>
      </c>
      <c r="D22" s="191">
        <v>5</v>
      </c>
      <c r="E22" s="192">
        <v>11</v>
      </c>
      <c r="F22" s="193">
        <v>5</v>
      </c>
      <c r="G22" s="194">
        <v>5</v>
      </c>
      <c r="H22" s="193"/>
      <c r="I22" s="194"/>
      <c r="J22" s="193">
        <v>5.833333333333333</v>
      </c>
      <c r="K22" s="194">
        <v>6.25</v>
      </c>
      <c r="L22" s="193">
        <v>6.5</v>
      </c>
      <c r="M22" s="194">
        <v>7.083333333333333</v>
      </c>
      <c r="N22" s="193"/>
      <c r="O22" s="194"/>
      <c r="P22" s="194"/>
      <c r="Q22" s="193"/>
      <c r="R22" s="194">
        <v>5</v>
      </c>
      <c r="S22" s="195">
        <v>6</v>
      </c>
    </row>
    <row r="23" spans="1:19" ht="15">
      <c r="A23" s="210" t="s">
        <v>37</v>
      </c>
      <c r="B23" s="211"/>
      <c r="C23" s="190" t="s">
        <v>8</v>
      </c>
      <c r="D23" s="191">
        <v>4</v>
      </c>
      <c r="E23" s="192">
        <v>11</v>
      </c>
      <c r="F23" s="193">
        <v>4.5</v>
      </c>
      <c r="G23" s="194">
        <v>8.5</v>
      </c>
      <c r="H23" s="193">
        <v>5</v>
      </c>
      <c r="I23" s="194">
        <v>7.5</v>
      </c>
      <c r="J23" s="193">
        <v>5</v>
      </c>
      <c r="K23" s="194">
        <v>7</v>
      </c>
      <c r="L23" s="193">
        <v>5.5</v>
      </c>
      <c r="M23" s="194">
        <v>11</v>
      </c>
      <c r="N23" s="193">
        <v>3</v>
      </c>
      <c r="O23" s="194">
        <v>6</v>
      </c>
      <c r="P23" s="194">
        <v>5.5</v>
      </c>
      <c r="Q23" s="193">
        <v>7.5</v>
      </c>
      <c r="R23" s="194">
        <v>6.5</v>
      </c>
      <c r="S23" s="195">
        <v>8.5</v>
      </c>
    </row>
    <row r="24" spans="1:19" ht="15">
      <c r="A24" s="210" t="s">
        <v>38</v>
      </c>
      <c r="B24" s="211"/>
      <c r="C24" s="190" t="s">
        <v>8</v>
      </c>
      <c r="D24" s="191">
        <v>2.5</v>
      </c>
      <c r="E24" s="192">
        <v>7.5</v>
      </c>
      <c r="F24" s="193">
        <v>4.5</v>
      </c>
      <c r="G24" s="194">
        <v>6.5</v>
      </c>
      <c r="H24" s="193">
        <v>3.5</v>
      </c>
      <c r="I24" s="194">
        <v>6.4</v>
      </c>
      <c r="J24" s="193">
        <v>6</v>
      </c>
      <c r="K24" s="194">
        <v>7</v>
      </c>
      <c r="L24" s="193">
        <v>5</v>
      </c>
      <c r="M24" s="194">
        <v>7</v>
      </c>
      <c r="N24" s="193">
        <v>5</v>
      </c>
      <c r="O24" s="194">
        <v>6.5</v>
      </c>
      <c r="P24" s="194">
        <v>5.5</v>
      </c>
      <c r="Q24" s="193">
        <v>7</v>
      </c>
      <c r="R24" s="194">
        <v>5</v>
      </c>
      <c r="S24" s="195">
        <v>7</v>
      </c>
    </row>
    <row r="25" spans="1:19" ht="15">
      <c r="A25" s="210" t="s">
        <v>48</v>
      </c>
      <c r="B25" s="211"/>
      <c r="C25" s="190" t="s">
        <v>8</v>
      </c>
      <c r="D25" s="191">
        <v>5</v>
      </c>
      <c r="E25" s="192">
        <v>6</v>
      </c>
      <c r="F25" s="193"/>
      <c r="G25" s="194"/>
      <c r="H25" s="193"/>
      <c r="I25" s="194"/>
      <c r="J25" s="193"/>
      <c r="K25" s="194"/>
      <c r="L25" s="193"/>
      <c r="M25" s="194"/>
      <c r="N25" s="193"/>
      <c r="O25" s="194"/>
      <c r="P25" s="194">
        <v>13</v>
      </c>
      <c r="Q25" s="193">
        <v>13</v>
      </c>
      <c r="R25" s="194"/>
      <c r="S25" s="195"/>
    </row>
    <row r="26" spans="1:19" ht="15">
      <c r="A26" s="210" t="s">
        <v>47</v>
      </c>
      <c r="B26" s="211"/>
      <c r="C26" s="190" t="s">
        <v>8</v>
      </c>
      <c r="D26" s="191">
        <v>9.5</v>
      </c>
      <c r="E26" s="192">
        <v>12</v>
      </c>
      <c r="F26" s="193">
        <v>12</v>
      </c>
      <c r="G26" s="194">
        <v>14</v>
      </c>
      <c r="H26" s="193">
        <v>9</v>
      </c>
      <c r="I26" s="194">
        <v>13.6</v>
      </c>
      <c r="J26" s="193">
        <v>10</v>
      </c>
      <c r="K26" s="194">
        <v>13</v>
      </c>
      <c r="L26" s="193">
        <v>18</v>
      </c>
      <c r="M26" s="194">
        <v>20</v>
      </c>
      <c r="N26" s="193"/>
      <c r="O26" s="194"/>
      <c r="P26" s="194"/>
      <c r="Q26" s="193"/>
      <c r="R26" s="194"/>
      <c r="S26" s="195"/>
    </row>
    <row r="27" spans="1:19" thickBot="1">
      <c r="A27" s="228" t="s">
        <v>39</v>
      </c>
      <c r="B27" s="229"/>
      <c r="C27" s="198" t="s">
        <v>8</v>
      </c>
      <c r="D27" s="199">
        <v>13</v>
      </c>
      <c r="E27" s="200">
        <v>19</v>
      </c>
      <c r="F27" s="201">
        <v>12</v>
      </c>
      <c r="G27" s="202">
        <v>18</v>
      </c>
      <c r="H27" s="201">
        <v>11</v>
      </c>
      <c r="I27" s="202">
        <v>20</v>
      </c>
      <c r="J27" s="201">
        <v>16.666666666666668</v>
      </c>
      <c r="K27" s="202">
        <v>18.888888888888889</v>
      </c>
      <c r="L27" s="201">
        <v>11.142857142857142</v>
      </c>
      <c r="M27" s="202">
        <v>19.714285714285715</v>
      </c>
      <c r="N27" s="201">
        <v>15</v>
      </c>
      <c r="O27" s="202">
        <v>17</v>
      </c>
      <c r="P27" s="202">
        <v>15</v>
      </c>
      <c r="Q27" s="201">
        <v>15</v>
      </c>
      <c r="R27" s="202">
        <v>16</v>
      </c>
      <c r="S27" s="203">
        <v>19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K9" sqref="K9"/>
    </sheetView>
  </sheetViews>
  <sheetFormatPr defaultColWidth="9.140625" defaultRowHeight="12.75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>
      <c r="B1" s="29"/>
      <c r="C1" s="29"/>
      <c r="D1" s="29"/>
      <c r="E1" s="29"/>
      <c r="F1" s="29"/>
      <c r="G1" s="29"/>
      <c r="H1" s="29"/>
    </row>
    <row r="2" spans="2:8" ht="21">
      <c r="B2" s="71" t="s">
        <v>115</v>
      </c>
      <c r="C2" s="29"/>
      <c r="D2" s="29"/>
      <c r="E2" s="29"/>
      <c r="F2" s="29"/>
      <c r="G2" s="29"/>
      <c r="H2" s="29"/>
    </row>
    <row r="3" spans="2:8">
      <c r="C3" s="29"/>
      <c r="D3" s="29"/>
      <c r="E3" s="29"/>
      <c r="F3" s="29"/>
      <c r="G3" s="29"/>
      <c r="H3" s="29"/>
    </row>
    <row r="4" spans="2:8" ht="13.5" thickBot="1">
      <c r="B4" s="29"/>
      <c r="C4" s="29"/>
      <c r="D4" s="29"/>
      <c r="E4" s="29"/>
      <c r="F4" s="29"/>
      <c r="G4" s="29"/>
      <c r="H4" s="29"/>
    </row>
    <row r="5" spans="2:8" ht="15.75">
      <c r="B5" s="81" t="s">
        <v>3</v>
      </c>
      <c r="C5" s="82"/>
      <c r="D5" s="82"/>
      <c r="E5" s="82"/>
      <c r="F5" s="82"/>
      <c r="G5" s="82"/>
      <c r="H5" s="83"/>
    </row>
    <row r="6" spans="2:8" ht="16.5" thickBot="1">
      <c r="B6" s="84" t="s">
        <v>282</v>
      </c>
      <c r="C6" s="85"/>
      <c r="D6" s="85"/>
      <c r="E6" s="85"/>
      <c r="F6" s="85"/>
      <c r="G6" s="85"/>
      <c r="H6" s="86"/>
    </row>
    <row r="7" spans="2:8" ht="16.5" thickBot="1">
      <c r="B7" s="386" t="s">
        <v>116</v>
      </c>
      <c r="C7" s="389" t="s">
        <v>117</v>
      </c>
      <c r="D7" s="390"/>
      <c r="E7" s="391"/>
      <c r="F7" s="392" t="s">
        <v>10</v>
      </c>
      <c r="G7" s="393"/>
      <c r="H7" s="394"/>
    </row>
    <row r="8" spans="2:8" ht="12.75" customHeight="1">
      <c r="B8" s="387"/>
      <c r="C8" s="395" t="s">
        <v>120</v>
      </c>
      <c r="D8" s="396"/>
      <c r="E8" s="397" t="s">
        <v>119</v>
      </c>
      <c r="F8" s="395" t="s">
        <v>118</v>
      </c>
      <c r="G8" s="396"/>
      <c r="H8" s="397" t="s">
        <v>119</v>
      </c>
    </row>
    <row r="9" spans="2:8" ht="32.25" thickBot="1">
      <c r="B9" s="388"/>
      <c r="C9" s="153" t="s">
        <v>317</v>
      </c>
      <c r="D9" s="154" t="s">
        <v>312</v>
      </c>
      <c r="E9" s="398"/>
      <c r="F9" s="153" t="s">
        <v>317</v>
      </c>
      <c r="G9" s="154" t="s">
        <v>312</v>
      </c>
      <c r="H9" s="398"/>
    </row>
    <row r="10" spans="2:8" ht="15.75">
      <c r="B10" s="72" t="s">
        <v>121</v>
      </c>
      <c r="C10" s="87">
        <v>173.33</v>
      </c>
      <c r="D10" s="73">
        <v>178.33</v>
      </c>
      <c r="E10" s="74">
        <f t="shared" ref="E10:E25" si="0">(C10-D10)/D10*100</f>
        <v>-2.8037907250602814</v>
      </c>
      <c r="F10" s="91">
        <v>3.08</v>
      </c>
      <c r="G10" s="73">
        <v>2.92</v>
      </c>
      <c r="H10" s="74">
        <f>(F10-G10)/G10*100</f>
        <v>5.4794520547945256</v>
      </c>
    </row>
    <row r="11" spans="2:8" ht="15.75">
      <c r="B11" s="72" t="s">
        <v>122</v>
      </c>
      <c r="C11" s="88">
        <v>123.33</v>
      </c>
      <c r="D11" s="75">
        <v>110</v>
      </c>
      <c r="E11" s="74">
        <f t="shared" si="0"/>
        <v>12.118181818181817</v>
      </c>
      <c r="F11" s="92">
        <v>1.88</v>
      </c>
      <c r="G11" s="76">
        <v>1.78</v>
      </c>
      <c r="H11" s="74">
        <f t="shared" ref="H11:H13" si="1">(F11-G11)/G11*100</f>
        <v>5.61797752808988</v>
      </c>
    </row>
    <row r="12" spans="2:8" ht="15.75">
      <c r="B12" s="72" t="s">
        <v>123</v>
      </c>
      <c r="C12" s="88">
        <v>118</v>
      </c>
      <c r="D12" s="76">
        <v>118</v>
      </c>
      <c r="E12" s="74">
        <f t="shared" si="0"/>
        <v>0</v>
      </c>
      <c r="F12" s="92">
        <v>2.83</v>
      </c>
      <c r="G12" s="76">
        <v>2.83</v>
      </c>
      <c r="H12" s="74">
        <f t="shared" si="1"/>
        <v>0</v>
      </c>
    </row>
    <row r="13" spans="2:8" ht="15.75">
      <c r="B13" s="72" t="s">
        <v>124</v>
      </c>
      <c r="C13" s="89">
        <v>300</v>
      </c>
      <c r="D13" s="76">
        <v>300</v>
      </c>
      <c r="E13" s="74">
        <f t="shared" si="0"/>
        <v>0</v>
      </c>
      <c r="F13" s="93">
        <v>3.5</v>
      </c>
      <c r="G13" s="76">
        <v>3.5</v>
      </c>
      <c r="H13" s="74">
        <f t="shared" si="1"/>
        <v>0</v>
      </c>
    </row>
    <row r="14" spans="2:8" ht="15.75">
      <c r="B14" s="72" t="s">
        <v>125</v>
      </c>
      <c r="C14" s="88">
        <v>140</v>
      </c>
      <c r="D14" s="76">
        <v>140</v>
      </c>
      <c r="E14" s="76">
        <f t="shared" si="0"/>
        <v>0</v>
      </c>
      <c r="F14" s="92">
        <v>2.69</v>
      </c>
      <c r="G14" s="76">
        <v>2.75</v>
      </c>
      <c r="H14" s="74">
        <f t="shared" ref="H14:H25" si="2">(F14-G14)/G14*100</f>
        <v>-2.1818181818181839</v>
      </c>
    </row>
    <row r="15" spans="2:8" ht="15.75">
      <c r="B15" s="72" t="s">
        <v>137</v>
      </c>
      <c r="C15" s="88">
        <v>106</v>
      </c>
      <c r="D15" s="76">
        <v>102.17</v>
      </c>
      <c r="E15" s="74">
        <f t="shared" si="0"/>
        <v>3.7486542037780151</v>
      </c>
      <c r="F15" s="92">
        <v>1.69</v>
      </c>
      <c r="G15" s="76">
        <v>1.46</v>
      </c>
      <c r="H15" s="74">
        <f t="shared" si="2"/>
        <v>15.753424657534246</v>
      </c>
    </row>
    <row r="16" spans="2:8" ht="15.75">
      <c r="B16" s="72" t="s">
        <v>126</v>
      </c>
      <c r="C16" s="88">
        <v>96.67</v>
      </c>
      <c r="D16" s="76">
        <v>95</v>
      </c>
      <c r="E16" s="74">
        <f t="shared" si="0"/>
        <v>1.757894736842107</v>
      </c>
      <c r="F16" s="92">
        <v>2.6</v>
      </c>
      <c r="G16" s="76">
        <v>2.5499999999999998</v>
      </c>
      <c r="H16" s="74">
        <f t="shared" si="2"/>
        <v>1.960784313725501</v>
      </c>
    </row>
    <row r="17" spans="2:8" ht="15.75">
      <c r="B17" s="72" t="s">
        <v>127</v>
      </c>
      <c r="C17" s="88">
        <v>183</v>
      </c>
      <c r="D17" s="75">
        <v>179</v>
      </c>
      <c r="E17" s="74">
        <f t="shared" si="0"/>
        <v>2.2346368715083798</v>
      </c>
      <c r="F17" s="92">
        <v>2.94</v>
      </c>
      <c r="G17" s="75">
        <v>2.94</v>
      </c>
      <c r="H17" s="74">
        <f t="shared" si="2"/>
        <v>0</v>
      </c>
    </row>
    <row r="18" spans="2:8" ht="15.75">
      <c r="B18" s="72" t="s">
        <v>128</v>
      </c>
      <c r="C18" s="88">
        <v>151.66999999999999</v>
      </c>
      <c r="D18" s="76">
        <v>149.16999999999999</v>
      </c>
      <c r="E18" s="74">
        <f t="shared" si="0"/>
        <v>1.6759402024535766</v>
      </c>
      <c r="F18" s="92">
        <v>2.27</v>
      </c>
      <c r="G18" s="76">
        <v>2.2799999999999998</v>
      </c>
      <c r="H18" s="74">
        <f t="shared" si="2"/>
        <v>-0.43859649122806088</v>
      </c>
    </row>
    <row r="19" spans="2:8" ht="15.75">
      <c r="B19" s="72" t="s">
        <v>129</v>
      </c>
      <c r="C19" s="88">
        <v>128.57</v>
      </c>
      <c r="D19" s="76">
        <v>129.16999999999999</v>
      </c>
      <c r="E19" s="74">
        <f t="shared" si="0"/>
        <v>-0.46450414182859362</v>
      </c>
      <c r="F19" s="92">
        <v>2.86</v>
      </c>
      <c r="G19" s="76">
        <v>2.88</v>
      </c>
      <c r="H19" s="74">
        <f t="shared" si="2"/>
        <v>-0.69444444444444509</v>
      </c>
    </row>
    <row r="20" spans="2:8" ht="15.75">
      <c r="B20" s="72" t="s">
        <v>130</v>
      </c>
      <c r="C20" s="88">
        <v>175</v>
      </c>
      <c r="D20" s="76">
        <v>175.5</v>
      </c>
      <c r="E20" s="74">
        <f t="shared" si="0"/>
        <v>-0.28490028490028491</v>
      </c>
      <c r="F20" s="92">
        <v>2.63</v>
      </c>
      <c r="G20" s="76">
        <v>2.63</v>
      </c>
      <c r="H20" s="74">
        <f t="shared" si="2"/>
        <v>0</v>
      </c>
    </row>
    <row r="21" spans="2:8" ht="15.75">
      <c r="B21" s="72" t="s">
        <v>131</v>
      </c>
      <c r="C21" s="88">
        <v>136.19999999999999</v>
      </c>
      <c r="D21" s="76">
        <v>135.4</v>
      </c>
      <c r="E21" s="74">
        <f t="shared" si="0"/>
        <v>0.59084194977842164</v>
      </c>
      <c r="F21" s="92">
        <v>2.4300000000000002</v>
      </c>
      <c r="G21" s="76">
        <v>2.68</v>
      </c>
      <c r="H21" s="74">
        <f t="shared" si="2"/>
        <v>-9.3283582089552226</v>
      </c>
    </row>
    <row r="22" spans="2:8" ht="15.75">
      <c r="B22" s="72" t="s">
        <v>132</v>
      </c>
      <c r="C22" s="89">
        <v>72.5</v>
      </c>
      <c r="D22" s="76">
        <v>85.83</v>
      </c>
      <c r="E22" s="74">
        <f t="shared" si="0"/>
        <v>-15.530700221367818</v>
      </c>
      <c r="F22" s="93">
        <v>1.29</v>
      </c>
      <c r="G22" s="76">
        <v>2.13</v>
      </c>
      <c r="H22" s="74">
        <f t="shared" ref="H22" si="3">(F22-G22)/G22*100</f>
        <v>-39.436619718309856</v>
      </c>
    </row>
    <row r="23" spans="2:8" ht="15.75">
      <c r="B23" s="72" t="s">
        <v>133</v>
      </c>
      <c r="C23" s="88">
        <v>180</v>
      </c>
      <c r="D23" s="76">
        <v>185</v>
      </c>
      <c r="E23" s="74">
        <f t="shared" si="0"/>
        <v>-2.7027027027027026</v>
      </c>
      <c r="F23" s="92">
        <v>3</v>
      </c>
      <c r="G23" s="76">
        <v>2.97</v>
      </c>
      <c r="H23" s="74">
        <f t="shared" si="2"/>
        <v>1.0101010101010035</v>
      </c>
    </row>
    <row r="24" spans="2:8" ht="15.75">
      <c r="B24" s="72" t="s">
        <v>134</v>
      </c>
      <c r="C24" s="88">
        <v>144</v>
      </c>
      <c r="D24" s="76">
        <v>144</v>
      </c>
      <c r="E24" s="74">
        <f t="shared" si="0"/>
        <v>0</v>
      </c>
      <c r="F24" s="92">
        <v>2.83</v>
      </c>
      <c r="G24" s="76">
        <v>2.89</v>
      </c>
      <c r="H24" s="74">
        <f t="shared" si="2"/>
        <v>-2.0761245674740501</v>
      </c>
    </row>
    <row r="25" spans="2:8" ht="16.5" thickBot="1">
      <c r="B25" s="77" t="s">
        <v>135</v>
      </c>
      <c r="C25" s="90">
        <v>95</v>
      </c>
      <c r="D25" s="78">
        <v>110</v>
      </c>
      <c r="E25" s="79">
        <f t="shared" si="0"/>
        <v>-13.636363636363635</v>
      </c>
      <c r="F25" s="94">
        <v>3.85</v>
      </c>
      <c r="G25" s="78">
        <v>3.6</v>
      </c>
      <c r="H25" s="80">
        <f t="shared" si="2"/>
        <v>6.9444444444444446</v>
      </c>
    </row>
    <row r="26" spans="2:8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10:H2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workbookViewId="0">
      <selection activeCell="G27" sqref="G27"/>
    </sheetView>
  </sheetViews>
  <sheetFormatPr defaultRowHeight="12.75"/>
  <cols>
    <col min="1" max="1" width="30.7109375" customWidth="1"/>
    <col min="2" max="2" width="12.140625" bestFit="1" customWidth="1"/>
    <col min="3" max="3" width="10.28515625" bestFit="1" customWidth="1"/>
    <col min="4" max="4" width="14.140625" bestFit="1" customWidth="1"/>
    <col min="9" max="9" width="32.42578125" customWidth="1"/>
    <col min="10" max="10" width="12.140625" bestFit="1" customWidth="1"/>
    <col min="11" max="11" width="13" customWidth="1"/>
    <col min="12" max="12" width="14.140625" bestFit="1" customWidth="1"/>
  </cols>
  <sheetData>
    <row r="3" spans="1:15" ht="21">
      <c r="A3" s="359" t="s">
        <v>318</v>
      </c>
      <c r="I3" s="359" t="s">
        <v>327</v>
      </c>
    </row>
    <row r="4" spans="1:15" ht="21.75" thickBot="1">
      <c r="A4" s="399" t="s">
        <v>319</v>
      </c>
      <c r="B4" s="399"/>
      <c r="C4" s="399"/>
      <c r="I4" s="399" t="s">
        <v>319</v>
      </c>
      <c r="J4" s="399"/>
      <c r="K4" s="399"/>
      <c r="L4" s="399"/>
      <c r="M4" s="399"/>
      <c r="N4" s="399"/>
      <c r="O4" s="399"/>
    </row>
    <row r="5" spans="1:15" ht="18.75" thickBot="1">
      <c r="A5" s="360" t="s">
        <v>320</v>
      </c>
      <c r="B5" s="361" t="s">
        <v>321</v>
      </c>
      <c r="C5" s="361" t="s">
        <v>322</v>
      </c>
      <c r="D5" s="361" t="s">
        <v>242</v>
      </c>
      <c r="I5" s="360" t="s">
        <v>320</v>
      </c>
      <c r="J5" s="370" t="s">
        <v>321</v>
      </c>
      <c r="K5" s="370" t="s">
        <v>322</v>
      </c>
      <c r="L5" s="361" t="s">
        <v>242</v>
      </c>
    </row>
    <row r="6" spans="1:15" ht="18">
      <c r="A6" s="362" t="s">
        <v>259</v>
      </c>
      <c r="B6" s="363">
        <v>142.9003937988542</v>
      </c>
      <c r="C6" s="363">
        <v>187.9</v>
      </c>
      <c r="D6" s="364">
        <f t="shared" ref="D6:D11" si="0">(C6-B6)/B6*100</f>
        <v>31.490190478052149</v>
      </c>
      <c r="I6" s="362" t="s">
        <v>259</v>
      </c>
      <c r="J6" s="363">
        <v>222.39618793641452</v>
      </c>
      <c r="K6" s="363">
        <v>239.54212306238276</v>
      </c>
      <c r="L6" s="364">
        <f t="shared" ref="L6:L11" si="1">(K6-J6)/J6*100</f>
        <v>7.7096353516951668</v>
      </c>
    </row>
    <row r="7" spans="1:15" ht="18">
      <c r="A7" s="365" t="s">
        <v>260</v>
      </c>
      <c r="B7" s="364">
        <v>95.989159260826639</v>
      </c>
      <c r="C7" s="364">
        <v>104.7</v>
      </c>
      <c r="D7" s="364">
        <f t="shared" si="0"/>
        <v>9.0748172046218496</v>
      </c>
      <c r="I7" s="365" t="s">
        <v>260</v>
      </c>
      <c r="J7" s="364">
        <v>231.21368758608688</v>
      </c>
      <c r="K7" s="364">
        <v>207.93674449929117</v>
      </c>
      <c r="L7" s="364">
        <f t="shared" si="1"/>
        <v>-10.06728595084973</v>
      </c>
    </row>
    <row r="8" spans="1:15" ht="18">
      <c r="A8" s="365" t="s">
        <v>283</v>
      </c>
      <c r="B8" s="366">
        <v>73.592659014965832</v>
      </c>
      <c r="C8" s="366">
        <v>78.7</v>
      </c>
      <c r="D8" s="366">
        <f t="shared" si="0"/>
        <v>6.9400141989645183</v>
      </c>
      <c r="I8" s="365" t="s">
        <v>283</v>
      </c>
      <c r="J8" s="366">
        <v>139</v>
      </c>
      <c r="K8" s="366">
        <v>145.67759710775056</v>
      </c>
      <c r="L8" s="366">
        <f t="shared" si="1"/>
        <v>4.8040266962234224</v>
      </c>
    </row>
    <row r="9" spans="1:15" ht="18">
      <c r="A9" s="365" t="s">
        <v>323</v>
      </c>
      <c r="B9" s="364">
        <v>90.395801456452403</v>
      </c>
      <c r="C9" s="364">
        <v>81.3</v>
      </c>
      <c r="D9" s="364">
        <f t="shared" si="0"/>
        <v>-10.062194604064937</v>
      </c>
      <c r="I9" s="365" t="s">
        <v>323</v>
      </c>
      <c r="J9" s="364">
        <v>160.81</v>
      </c>
      <c r="K9" s="364">
        <v>160.40572818539513</v>
      </c>
      <c r="L9" s="364">
        <f t="shared" si="1"/>
        <v>-0.2513971858745529</v>
      </c>
    </row>
    <row r="10" spans="1:15" ht="18">
      <c r="A10" s="365" t="s">
        <v>324</v>
      </c>
      <c r="B10" s="364">
        <v>74.106815409762604</v>
      </c>
      <c r="C10" s="364"/>
      <c r="D10" s="364" t="s">
        <v>140</v>
      </c>
      <c r="I10" s="365" t="s">
        <v>324</v>
      </c>
      <c r="J10" s="364">
        <v>162.63</v>
      </c>
      <c r="K10" s="364">
        <v>193.66455194130174</v>
      </c>
      <c r="L10" s="364" t="s">
        <v>140</v>
      </c>
    </row>
    <row r="11" spans="1:15" ht="18.75" thickBot="1">
      <c r="A11" s="367" t="s">
        <v>218</v>
      </c>
      <c r="B11" s="368">
        <v>72.167118938728038</v>
      </c>
      <c r="C11" s="368">
        <v>83.9</v>
      </c>
      <c r="D11" s="368">
        <f t="shared" si="0"/>
        <v>16.257931913886601</v>
      </c>
      <c r="I11" s="367" t="s">
        <v>218</v>
      </c>
      <c r="J11" s="368">
        <v>170.17</v>
      </c>
      <c r="K11" s="368">
        <v>183.13163833289363</v>
      </c>
      <c r="L11" s="368">
        <f t="shared" si="1"/>
        <v>7.6168762607355252</v>
      </c>
    </row>
    <row r="12" spans="1:15">
      <c r="A12" s="369" t="s">
        <v>325</v>
      </c>
      <c r="I12" s="369" t="s">
        <v>325</v>
      </c>
    </row>
    <row r="14" spans="1:15" ht="13.5" thickBot="1"/>
    <row r="15" spans="1:15" ht="18.75" thickBot="1">
      <c r="A15" s="360" t="s">
        <v>320</v>
      </c>
      <c r="B15" s="361" t="s">
        <v>321</v>
      </c>
      <c r="C15" s="361" t="s">
        <v>322</v>
      </c>
      <c r="D15" s="361" t="s">
        <v>242</v>
      </c>
      <c r="I15" s="360" t="s">
        <v>320</v>
      </c>
      <c r="J15" s="361" t="s">
        <v>321</v>
      </c>
      <c r="K15" s="361" t="s">
        <v>328</v>
      </c>
      <c r="L15" s="361" t="s">
        <v>242</v>
      </c>
    </row>
    <row r="16" spans="1:15" ht="43.5" customHeight="1" thickBot="1">
      <c r="A16" s="372" t="s">
        <v>326</v>
      </c>
      <c r="B16" s="371">
        <v>88.18127793402715</v>
      </c>
      <c r="C16" s="371">
        <v>98.286605255688656</v>
      </c>
      <c r="D16" s="373">
        <f t="shared" ref="D16" si="2">(C16-B16)/B16*100</f>
        <v>11.459719748246117</v>
      </c>
      <c r="I16" s="372" t="s">
        <v>326</v>
      </c>
      <c r="J16" s="371">
        <v>182.43467759708645</v>
      </c>
      <c r="K16" s="371">
        <v>193.35968560417396</v>
      </c>
      <c r="L16" s="373">
        <f t="shared" ref="L16" si="3">(K16-J16)/J16*100</f>
        <v>5.988449208771474</v>
      </c>
    </row>
  </sheetData>
  <mergeCells count="2">
    <mergeCell ref="A4:C4"/>
    <mergeCell ref="I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1"/>
  <sheetViews>
    <sheetView showGridLines="0" workbookViewId="0">
      <selection activeCell="L14" sqref="L14:L16"/>
    </sheetView>
  </sheetViews>
  <sheetFormatPr defaultColWidth="9.140625" defaultRowHeight="12.75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20.42578125" bestFit="1" customWidth="1"/>
    <col min="8" max="9" width="11.5703125" bestFit="1" customWidth="1"/>
    <col min="10" max="10" width="11.5703125" customWidth="1"/>
    <col min="11" max="11" width="21.42578125" bestFit="1" customWidth="1"/>
    <col min="12" max="12" width="23" customWidth="1"/>
    <col min="13" max="13" width="16.7109375" customWidth="1"/>
    <col min="14" max="15" width="11.5703125" bestFit="1" customWidth="1"/>
    <col min="16" max="16" width="34.42578125" bestFit="1" customWidth="1"/>
    <col min="17" max="17" width="19.5703125" customWidth="1"/>
    <col min="18" max="18" width="14.5703125" customWidth="1"/>
    <col min="19" max="19" width="11.5703125" bestFit="1" customWidth="1"/>
  </cols>
  <sheetData>
    <row r="2" spans="1:19" ht="15.75">
      <c r="A2" s="296" t="s">
        <v>316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9" ht="13.5">
      <c r="A3" s="297" t="s">
        <v>285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9" ht="15.75">
      <c r="A4" s="298"/>
      <c r="B4" s="160"/>
      <c r="C4" s="160"/>
      <c r="D4" s="160"/>
      <c r="E4" s="160"/>
      <c r="F4" s="160"/>
      <c r="G4" s="160"/>
      <c r="H4" s="160"/>
      <c r="I4" s="160"/>
      <c r="J4" s="160"/>
    </row>
    <row r="5" spans="1:19" ht="15.75">
      <c r="A5" s="299" t="s">
        <v>251</v>
      </c>
      <c r="B5" s="300"/>
      <c r="C5" s="300"/>
      <c r="D5" s="300"/>
      <c r="E5" s="300"/>
      <c r="F5" s="299" t="s">
        <v>308</v>
      </c>
      <c r="G5" s="294"/>
      <c r="H5" s="294"/>
      <c r="I5" s="294"/>
      <c r="J5" s="160"/>
      <c r="K5" s="301" t="s">
        <v>252</v>
      </c>
      <c r="L5" s="243"/>
      <c r="M5" s="243"/>
      <c r="N5" s="243"/>
      <c r="O5" s="243"/>
      <c r="P5" s="301" t="s">
        <v>253</v>
      </c>
      <c r="Q5" s="243"/>
      <c r="R5" s="243"/>
      <c r="S5" s="243"/>
    </row>
    <row r="6" spans="1:19" ht="13.5" thickBot="1"/>
    <row r="7" spans="1:19" ht="28.5">
      <c r="A7" s="230" t="s">
        <v>254</v>
      </c>
      <c r="B7" s="408" t="s">
        <v>118</v>
      </c>
      <c r="C7" s="401"/>
      <c r="D7" s="409" t="s">
        <v>242</v>
      </c>
      <c r="F7" s="230" t="s">
        <v>254</v>
      </c>
      <c r="G7" s="408" t="s">
        <v>118</v>
      </c>
      <c r="H7" s="401"/>
      <c r="I7" s="409" t="s">
        <v>242</v>
      </c>
      <c r="K7" s="230" t="s">
        <v>254</v>
      </c>
      <c r="L7" s="408" t="s">
        <v>118</v>
      </c>
      <c r="M7" s="401"/>
      <c r="N7" s="409" t="s">
        <v>242</v>
      </c>
      <c r="P7" s="230" t="s">
        <v>254</v>
      </c>
      <c r="Q7" s="400" t="s">
        <v>118</v>
      </c>
      <c r="R7" s="401"/>
      <c r="S7" s="320" t="s">
        <v>242</v>
      </c>
    </row>
    <row r="8" spans="1:19" ht="15" thickBot="1">
      <c r="A8" s="231"/>
      <c r="B8" s="232">
        <v>44661</v>
      </c>
      <c r="C8" s="233">
        <v>44654</v>
      </c>
      <c r="D8" s="410"/>
      <c r="F8" s="231"/>
      <c r="G8" s="232">
        <v>44661</v>
      </c>
      <c r="H8" s="233">
        <v>44647</v>
      </c>
      <c r="I8" s="410"/>
      <c r="K8" s="231"/>
      <c r="L8" s="232">
        <v>44661</v>
      </c>
      <c r="M8" s="233">
        <v>44647</v>
      </c>
      <c r="N8" s="410"/>
      <c r="P8" s="239"/>
      <c r="Q8" s="232">
        <v>44661</v>
      </c>
      <c r="R8" s="233">
        <v>44647</v>
      </c>
      <c r="S8" s="295"/>
    </row>
    <row r="9" spans="1:19" ht="15.75">
      <c r="A9" s="405" t="s">
        <v>243</v>
      </c>
      <c r="B9" s="406"/>
      <c r="C9" s="406"/>
      <c r="D9" s="407"/>
      <c r="F9" s="317" t="s">
        <v>249</v>
      </c>
      <c r="G9" s="318"/>
      <c r="H9" s="318"/>
      <c r="I9" s="319"/>
      <c r="K9" s="402" t="s">
        <v>244</v>
      </c>
      <c r="L9" s="403"/>
      <c r="M9" s="403"/>
      <c r="N9" s="404"/>
      <c r="P9" s="402" t="s">
        <v>244</v>
      </c>
      <c r="Q9" s="403"/>
      <c r="R9" s="403"/>
      <c r="S9" s="404"/>
    </row>
    <row r="10" spans="1:19" ht="15.75" thickBot="1">
      <c r="A10" s="234" t="s">
        <v>259</v>
      </c>
      <c r="B10" s="302">
        <v>2.65</v>
      </c>
      <c r="C10" s="303">
        <v>2.11</v>
      </c>
      <c r="D10" s="236">
        <v>25.592417061611378</v>
      </c>
      <c r="F10" s="237" t="s">
        <v>250</v>
      </c>
      <c r="G10" s="304">
        <v>3.1</v>
      </c>
      <c r="H10" s="238">
        <v>3.12</v>
      </c>
      <c r="I10" s="306">
        <v>-0.64102564102564163</v>
      </c>
      <c r="K10" s="237" t="s">
        <v>12</v>
      </c>
      <c r="L10" s="304">
        <v>1.96</v>
      </c>
      <c r="M10" s="305">
        <v>1.93</v>
      </c>
      <c r="N10" s="306">
        <v>1.5544041450777215</v>
      </c>
      <c r="P10" s="237" t="s">
        <v>12</v>
      </c>
      <c r="Q10" s="304">
        <v>2.65</v>
      </c>
      <c r="R10" s="305">
        <v>2.87</v>
      </c>
      <c r="S10" s="306">
        <v>-7.6655052264808425</v>
      </c>
    </row>
    <row r="11" spans="1:19" ht="15.75" thickBot="1">
      <c r="A11" s="234" t="s">
        <v>260</v>
      </c>
      <c r="B11" s="302">
        <v>2.5</v>
      </c>
      <c r="C11" s="303">
        <v>2.4900000000000002</v>
      </c>
      <c r="D11" s="236">
        <v>0.40160642570280264</v>
      </c>
      <c r="K11" s="234" t="s">
        <v>245</v>
      </c>
      <c r="L11" s="307">
        <v>14.06</v>
      </c>
      <c r="M11" s="303">
        <v>14.18</v>
      </c>
      <c r="N11" s="308">
        <v>-0.84626234132580547</v>
      </c>
      <c r="P11" s="237" t="s">
        <v>246</v>
      </c>
      <c r="Q11" s="304">
        <v>16.579999999999998</v>
      </c>
      <c r="R11" s="305">
        <v>17.23</v>
      </c>
      <c r="S11" s="306">
        <v>-3.7724898432965879</v>
      </c>
    </row>
    <row r="12" spans="1:19" ht="15.75" thickBot="1">
      <c r="A12" s="234" t="s">
        <v>283</v>
      </c>
      <c r="B12" s="307">
        <v>1.65</v>
      </c>
      <c r="C12" s="303">
        <v>1.6</v>
      </c>
      <c r="D12" s="236">
        <v>3.1249999999999889</v>
      </c>
      <c r="K12" s="240" t="s">
        <v>22</v>
      </c>
      <c r="L12" s="309">
        <v>1.6</v>
      </c>
      <c r="M12" s="310">
        <v>1.55</v>
      </c>
      <c r="N12" s="311">
        <v>3.2258064516129057</v>
      </c>
      <c r="P12" s="240" t="s">
        <v>22</v>
      </c>
      <c r="Q12" s="309">
        <v>2.04</v>
      </c>
      <c r="R12" s="310">
        <v>2.08</v>
      </c>
      <c r="S12" s="311">
        <v>-1.9230769230769247</v>
      </c>
    </row>
    <row r="13" spans="1:19" ht="15.75">
      <c r="A13" s="234" t="s">
        <v>247</v>
      </c>
      <c r="B13" s="307">
        <v>1.97</v>
      </c>
      <c r="C13" s="303">
        <v>1.85</v>
      </c>
      <c r="D13" s="236">
        <v>6.4864864864864797</v>
      </c>
      <c r="K13" s="314" t="s">
        <v>248</v>
      </c>
      <c r="L13" s="315"/>
      <c r="M13" s="315"/>
      <c r="N13" s="316"/>
      <c r="P13" s="314" t="s">
        <v>248</v>
      </c>
      <c r="Q13" s="315"/>
      <c r="R13" s="315"/>
      <c r="S13" s="316"/>
    </row>
    <row r="14" spans="1:19" ht="15.75" thickBot="1">
      <c r="A14" s="234" t="s">
        <v>217</v>
      </c>
      <c r="B14" s="307">
        <v>2.14</v>
      </c>
      <c r="C14" s="303">
        <v>1.97</v>
      </c>
      <c r="D14" s="236">
        <v>8.6294416243654908</v>
      </c>
      <c r="K14" s="241" t="s">
        <v>264</v>
      </c>
      <c r="L14" s="312">
        <v>12.3</v>
      </c>
      <c r="M14" s="242">
        <v>11.66</v>
      </c>
      <c r="N14" s="313">
        <v>5.4888507718696449</v>
      </c>
      <c r="P14" s="237" t="s">
        <v>12</v>
      </c>
      <c r="Q14" s="304">
        <v>4.46</v>
      </c>
      <c r="R14" s="305">
        <v>4.8600000000000003</v>
      </c>
      <c r="S14" s="306">
        <v>-8.2304526748971263</v>
      </c>
    </row>
    <row r="15" spans="1:19" ht="15.75" thickBot="1">
      <c r="A15" s="237" t="s">
        <v>218</v>
      </c>
      <c r="B15" s="304">
        <v>1.94</v>
      </c>
      <c r="C15" s="305">
        <v>1.93</v>
      </c>
      <c r="D15" s="276">
        <v>0.51813471502590724</v>
      </c>
      <c r="K15" s="241" t="s">
        <v>245</v>
      </c>
      <c r="L15" s="312">
        <v>11.5</v>
      </c>
      <c r="M15" s="242">
        <v>10.23</v>
      </c>
      <c r="N15" s="313">
        <v>12.414467253176927</v>
      </c>
      <c r="P15" s="241" t="s">
        <v>264</v>
      </c>
      <c r="Q15" s="312">
        <v>12.11</v>
      </c>
      <c r="R15" s="242">
        <v>12.03</v>
      </c>
      <c r="S15" s="313">
        <v>0.66500415627597731</v>
      </c>
    </row>
    <row r="16" spans="1:19" ht="16.5" thickBot="1">
      <c r="A16" s="277" t="s">
        <v>306</v>
      </c>
      <c r="B16" s="278"/>
      <c r="C16" s="278"/>
      <c r="D16" s="279"/>
      <c r="K16" s="237" t="s">
        <v>246</v>
      </c>
      <c r="L16" s="304">
        <v>16.309999999999999</v>
      </c>
      <c r="M16" s="238">
        <v>16.57</v>
      </c>
      <c r="N16" s="306">
        <v>-1.5691007845504017</v>
      </c>
      <c r="P16" s="237" t="s">
        <v>246</v>
      </c>
      <c r="Q16" s="304">
        <v>19.02</v>
      </c>
      <c r="R16" s="305">
        <v>18.61</v>
      </c>
      <c r="S16" s="306">
        <v>2.2031166039763574</v>
      </c>
    </row>
    <row r="17" spans="1:4" ht="15.75" thickBot="1">
      <c r="A17" s="234" t="s">
        <v>290</v>
      </c>
      <c r="B17" s="307">
        <v>6.38</v>
      </c>
      <c r="C17" s="235">
        <v>6.38</v>
      </c>
      <c r="D17" s="308">
        <v>0</v>
      </c>
    </row>
    <row r="18" spans="1:4" ht="15.75">
      <c r="A18" s="405" t="s">
        <v>249</v>
      </c>
      <c r="B18" s="406"/>
      <c r="C18" s="406"/>
      <c r="D18" s="407" t="s">
        <v>140</v>
      </c>
    </row>
    <row r="19" spans="1:4" ht="15.75" thickBot="1">
      <c r="A19" s="237" t="s">
        <v>250</v>
      </c>
      <c r="B19" s="304">
        <v>3.98</v>
      </c>
      <c r="C19" s="238">
        <v>3.51</v>
      </c>
      <c r="D19" s="306">
        <v>13.390313390313397</v>
      </c>
    </row>
    <row r="20" spans="1:4" ht="15.75">
      <c r="A20" s="405" t="s">
        <v>309</v>
      </c>
      <c r="B20" s="406"/>
      <c r="C20" s="406"/>
      <c r="D20" s="407"/>
    </row>
    <row r="21" spans="1:4" ht="15.75" thickBot="1">
      <c r="A21" s="237" t="s">
        <v>250</v>
      </c>
      <c r="B21" s="304">
        <v>10.57</v>
      </c>
      <c r="C21" s="238">
        <v>10.7</v>
      </c>
      <c r="D21" s="306">
        <v>-1.2149532710280282</v>
      </c>
    </row>
  </sheetData>
  <mergeCells count="12">
    <mergeCell ref="Q7:R7"/>
    <mergeCell ref="K9:N9"/>
    <mergeCell ref="P9:S9"/>
    <mergeCell ref="A20:D20"/>
    <mergeCell ref="A9:D9"/>
    <mergeCell ref="B7:C7"/>
    <mergeCell ref="D7:D8"/>
    <mergeCell ref="G7:H7"/>
    <mergeCell ref="I7:I8"/>
    <mergeCell ref="L7:M7"/>
    <mergeCell ref="N7:N8"/>
    <mergeCell ref="A18:D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7" workbookViewId="0">
      <selection activeCell="F54" sqref="F54"/>
    </sheetView>
  </sheetViews>
  <sheetFormatPr defaultRowHeight="12.75"/>
  <cols>
    <col min="1" max="1" width="17.28515625" customWidth="1"/>
    <col min="2" max="2" width="13" customWidth="1"/>
    <col min="3" max="4" width="10.140625" bestFit="1" customWidth="1"/>
  </cols>
  <sheetData>
    <row r="2" spans="1:13" ht="21" customHeight="1">
      <c r="A2" s="411" t="s">
        <v>311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59" spans="1:5">
      <c r="D59" s="160"/>
      <c r="E59" s="160"/>
    </row>
    <row r="60" spans="1:5">
      <c r="D60" s="160"/>
      <c r="E60" s="160"/>
    </row>
    <row r="61" spans="1:5">
      <c r="A61" s="96"/>
      <c r="B61" s="97">
        <v>44661</v>
      </c>
      <c r="C61" s="97">
        <v>44654</v>
      </c>
      <c r="D61" s="161"/>
      <c r="E61" s="160"/>
    </row>
    <row r="62" spans="1:5">
      <c r="A62" s="96" t="s">
        <v>259</v>
      </c>
      <c r="B62" s="98">
        <v>2.65</v>
      </c>
      <c r="C62" s="98">
        <v>2.11</v>
      </c>
      <c r="D62" s="162"/>
      <c r="E62" s="160"/>
    </row>
    <row r="63" spans="1:5">
      <c r="A63" s="96" t="s">
        <v>260</v>
      </c>
      <c r="B63" s="98">
        <v>2.5</v>
      </c>
      <c r="C63" s="98">
        <v>2.4900000000000002</v>
      </c>
      <c r="D63" s="162"/>
      <c r="E63" s="160"/>
    </row>
    <row r="64" spans="1:5">
      <c r="A64" s="96" t="s">
        <v>283</v>
      </c>
      <c r="B64" s="98">
        <v>1.65</v>
      </c>
      <c r="C64" s="98">
        <v>1.6</v>
      </c>
      <c r="D64" s="162"/>
      <c r="E64" s="160"/>
    </row>
    <row r="65" spans="1:5">
      <c r="A65" s="96" t="s">
        <v>247</v>
      </c>
      <c r="B65" s="98">
        <v>1.97</v>
      </c>
      <c r="C65" s="98">
        <v>1.85</v>
      </c>
      <c r="D65" s="162"/>
      <c r="E65" s="160"/>
    </row>
    <row r="66" spans="1:5">
      <c r="A66" s="96" t="s">
        <v>217</v>
      </c>
      <c r="B66" s="98">
        <v>2.14</v>
      </c>
      <c r="C66" s="98">
        <v>1.97</v>
      </c>
      <c r="D66" s="162"/>
      <c r="E66" s="160"/>
    </row>
    <row r="67" spans="1:5">
      <c r="A67" s="96" t="s">
        <v>218</v>
      </c>
      <c r="B67" s="98">
        <v>1.94</v>
      </c>
      <c r="C67" s="98">
        <v>1.93</v>
      </c>
      <c r="D67" s="160"/>
      <c r="E67" s="160"/>
    </row>
    <row r="68" spans="1:5">
      <c r="C68" s="274"/>
      <c r="D68" s="160"/>
      <c r="E68" s="160"/>
    </row>
    <row r="69" spans="1:5">
      <c r="D69" s="160"/>
      <c r="E69" s="160"/>
    </row>
    <row r="70" spans="1:5">
      <c r="D70" s="160"/>
      <c r="E70" s="160"/>
    </row>
    <row r="71" spans="1:5">
      <c r="D71" s="160"/>
      <c r="E71" s="160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H58" sqref="H58"/>
    </sheetView>
  </sheetViews>
  <sheetFormatPr defaultRowHeight="12.75"/>
  <cols>
    <col min="1" max="1" width="21.140625" customWidth="1"/>
    <col min="2" max="2" width="12.7109375" customWidth="1"/>
    <col min="3" max="4" width="10.140625" bestFit="1" customWidth="1"/>
  </cols>
  <sheetData>
    <row r="2" spans="1:22" ht="21">
      <c r="A2" s="412" t="s">
        <v>310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</row>
    <row r="59" spans="1:4">
      <c r="D59" s="160"/>
    </row>
    <row r="60" spans="1:4">
      <c r="A60" s="96"/>
      <c r="B60" s="97">
        <v>44661</v>
      </c>
      <c r="C60" s="97">
        <v>44654</v>
      </c>
      <c r="D60" s="161"/>
    </row>
    <row r="61" spans="1:4">
      <c r="A61" s="96" t="s">
        <v>12</v>
      </c>
      <c r="B61" s="98">
        <v>1.96</v>
      </c>
      <c r="C61" s="98">
        <v>1.93</v>
      </c>
      <c r="D61" s="162"/>
    </row>
    <row r="62" spans="1:4">
      <c r="A62" s="96" t="s">
        <v>245</v>
      </c>
      <c r="B62" s="98">
        <v>14.06</v>
      </c>
      <c r="C62" s="98">
        <v>14.18</v>
      </c>
      <c r="D62" s="162"/>
    </row>
    <row r="63" spans="1:4">
      <c r="A63" s="96" t="s">
        <v>22</v>
      </c>
      <c r="B63" s="98">
        <v>1.6</v>
      </c>
      <c r="C63" s="98">
        <v>1.55</v>
      </c>
      <c r="D63" s="162"/>
    </row>
    <row r="64" spans="1:4">
      <c r="D64" s="160"/>
    </row>
    <row r="65" spans="1:4">
      <c r="A65" s="96"/>
      <c r="B65" s="97">
        <v>44661</v>
      </c>
      <c r="C65" s="97">
        <v>44654</v>
      </c>
      <c r="D65" s="161"/>
    </row>
    <row r="66" spans="1:4">
      <c r="A66" s="96" t="s">
        <v>264</v>
      </c>
      <c r="B66" s="98">
        <v>12.3</v>
      </c>
      <c r="C66" s="98">
        <v>11.66</v>
      </c>
      <c r="D66" s="162"/>
    </row>
    <row r="67" spans="1:4">
      <c r="A67" s="96" t="s">
        <v>245</v>
      </c>
      <c r="B67" s="98">
        <v>11.5</v>
      </c>
      <c r="C67" s="98">
        <v>10.23</v>
      </c>
      <c r="D67" s="162"/>
    </row>
    <row r="68" spans="1:4">
      <c r="A68" s="96" t="s">
        <v>246</v>
      </c>
      <c r="B68" s="98">
        <v>16.309999999999999</v>
      </c>
      <c r="C68" s="98">
        <v>16.57</v>
      </c>
      <c r="D68" s="162"/>
    </row>
    <row r="69" spans="1:4">
      <c r="D69" s="160"/>
    </row>
    <row r="70" spans="1:4">
      <c r="D70" s="160"/>
    </row>
  </sheetData>
  <mergeCells count="1">
    <mergeCell ref="A2:V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 targ_kraj</vt:lpstr>
      <vt:lpstr>ceny_organizacje producentów</vt:lpstr>
      <vt:lpstr>ceny zakupu_sieci handlowe</vt:lpstr>
      <vt:lpstr>sieci handlowe - owoce_wykresy</vt:lpstr>
      <vt:lpstr>sieci handlowe - warzywa_wykres</vt:lpstr>
      <vt:lpstr>handel zagraniczny_I_2022</vt:lpstr>
      <vt:lpstr>eksport_I_2022</vt:lpstr>
      <vt:lpstr>import_I_2022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2022-04-14T12:24:43Z</dcterms:modified>
</cp:coreProperties>
</file>