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465" windowWidth="16515" windowHeight="12345" tabRatio="949"/>
  </bookViews>
  <sheets>
    <sheet name="INFO" sheetId="1" r:id="rId1"/>
    <sheet name="Zmiana Roczna 39_18" sheetId="73" r:id="rId2"/>
    <sheet name="Giełdowe 39_18" sheetId="78" r:id="rId3"/>
    <sheet name="ZiarnoZAK 39_18" sheetId="72" r:id="rId4"/>
    <sheet name="Ziarno PL_UE 38_18" sheetId="76" r:id="rId5"/>
    <sheet name="wykresy PL_UE 38_18" sheetId="77" r:id="rId6"/>
    <sheet name="MakaZAK 39_18" sheetId="74" r:id="rId7"/>
    <sheet name="SrutOtrZAK 39_18" sheetId="75" r:id="rId8"/>
    <sheet name="TargPol 39_18" sheetId="5" r:id="rId9"/>
    <sheet name="TargWoj 39_18" sheetId="7" r:id="rId10"/>
    <sheet name="ZestTarg 39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39_18'!#REF!</definedName>
    <definedName name="_xlnm._FilterDatabase" localSheetId="9" hidden="1">'TargWoj 39_18'!$A$5:$P$19</definedName>
    <definedName name="_xlnm._FilterDatabase" localSheetId="10" hidden="1">'ZestTarg 39_18'!$A$6:$T$129</definedName>
    <definedName name="_xlnm._FilterDatabase" localSheetId="1" hidden="1">'Zmiana Roczna 39_18'!#REF!</definedName>
    <definedName name="_xlnm.Print_Area" localSheetId="14">'Handel zagr. wg krajów'!$A$1:$M$71</definedName>
    <definedName name="_xlnm.Print_Area" localSheetId="6">'MakaZAK 39_18'!$A$1:$P$45</definedName>
    <definedName name="_xlnm.Print_Area" localSheetId="7">'SrutOtrZAK 39_18'!$1:$1048576</definedName>
    <definedName name="_xlnm.Print_Area" localSheetId="5">'wykresy PL_UE 38_18'!#REF!</definedName>
    <definedName name="_xlnm.Print_Area" localSheetId="4">'Ziarno PL_UE 38_18'!#REF!</definedName>
    <definedName name="_xlnm.Print_Area" localSheetId="3">'ZiarnoZAK 39_18'!$A$1:$K$24</definedName>
    <definedName name="TABLE" localSheetId="11">MAKROREGIONY!$A$4:$B$7</definedName>
    <definedName name="_xlnm.Print_Titles" localSheetId="9">'TargWoj 39_18'!$A:$A,'TargWoj 39_18'!$3:$5</definedName>
    <definedName name="_xlnm.Print_Titles" localSheetId="10">'ZestTarg 39_18'!$A:$B,'ZestTarg 39_18'!$3:$5</definedName>
    <definedName name="Z_7210F14B_1A6D_11D8_89CF_0080C8945F41_.wvu.FilterData" localSheetId="9" hidden="1">'TargWoj 39_18'!$A$5:$P$19</definedName>
    <definedName name="Z_7210F14B_1A6D_11D8_89CF_0080C8945F41_.wvu.FilterData" localSheetId="10" hidden="1">'ZestTarg 39_18'!$A$6:$T$8</definedName>
    <definedName name="Z_7210F14B_1A6D_11D8_89CF_0080C8945F41_.wvu.PrintArea" localSheetId="6" hidden="1">'MakaZAK 39_18'!$1:$1048576</definedName>
    <definedName name="Z_7210F14B_1A6D_11D8_89CF_0080C8945F41_.wvu.PrintArea" localSheetId="5" hidden="1">'wykresy PL_UE 38_18'!#REF!</definedName>
    <definedName name="Z_7210F14B_1A6D_11D8_89CF_0080C8945F41_.wvu.PrintArea" localSheetId="4" hidden="1">'Ziarno PL_UE 38_18'!#REF!</definedName>
    <definedName name="Z_7210F14B_1A6D_11D8_89CF_0080C8945F41_.wvu.PrintArea" localSheetId="3" hidden="1">'ZiarnoZAK 39_18'!$1:$1048576</definedName>
    <definedName name="Z_7210F14B_1A6D_11D8_89CF_0080C8945F41_.wvu.PrintTitles" localSheetId="9" hidden="1">'TargWoj 39_18'!$A:$A,'TargWoj 39_18'!$3:$5</definedName>
    <definedName name="Z_7210F14B_1A6D_11D8_89CF_0080C8945F41_.wvu.PrintTitles" localSheetId="10" hidden="1">'ZestTarg 39_18'!$A:$B,'ZestTarg 39_18'!$3:$5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<sst xmlns="http://schemas.openxmlformats.org/spreadsheetml/2006/main" count="3007" uniqueCount="423">
  <si>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</si>
  <si>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</si>
  <si>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</si>
  <si>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</si>
  <si>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</si>
  <si>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</si>
  <si>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</si>
  <si>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</si>
  <si>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</si>
  <si>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</si>
  <si>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</si>
  <si>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</si>
  <si>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</si>
  <si>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</si>
  <si>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</si>
  <si>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</si>
  <si>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</si>
  <si>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</si>
  <si>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</si>
  <si>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</si>
  <si>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</si>
  <si>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</si>
  <si>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</si>
  <si>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</si>
  <si>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</si>
  <si>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</si>
  <si>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</si>
  <si>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</si>
  <si>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</si>
  <si>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</si>
  <si>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</si>
  <si>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</si>
  <si>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</si>
  <si>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</si>
  <si>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</si>
  <si>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</si>
  <si>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</si>
  <si>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</si>
  <si>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</si>
  <si>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</si>
  <si>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</si>
  <si>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</si>
  <si>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</si>
  <si>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</si>
  <si>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</si>
  <si>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</si>
  <si>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</si>
  <si>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</si>
  <si>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</si>
  <si>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</si>
  <si>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</si>
  <si>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</si>
  <si>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</si>
  <si>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</si>
  <si>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</si>
  <si>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</si>
  <si>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</si>
  <si>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</si>
  <si>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</si>
  <si>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</si>
  <si>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</si>
  <si>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</si>
  <si>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</si>
  <si>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</si>
  <si>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</si>
  <si>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</si>
  <si>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</si>
  <si>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</si>
  <si>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</si>
  <si>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</si>
  <si>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</si>
  <si>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</si>
  <si>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</si>
  <si>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</si>
  <si>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</si>
  <si>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</si>
  <si>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</si>
  <si>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</si>
  <si>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</si>
  <si>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</si>
  <si>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</si>
  <si>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</si>
  <si>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</si>
  <si>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</si>
  <si>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</si>
  <si>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</si>
  <si>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</si>
  <si>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</si>
  <si>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</si>
  <si>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</si>
  <si>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</si>
  <si>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</si>
  <si>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</si>
  <si>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</si>
  <si>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</si>
  <si>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</si>
  <si>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</si>
  <si>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</si>
  <si>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</si>
  <si>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</si>
  <si>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</si>
  <si>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</si>
  <si>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</si>
  <si>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</si>
  <si>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</si>
  <si>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</si>
  <si>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</si>
  <si>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</si>
  <si>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</si>
  <si>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</si>
  <si>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</si>
  <si>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</si>
  <si>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</si>
  <si>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</si>
  <si>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</si>
  <si>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</si>
  <si>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</si>
  <si>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</si>
  <si>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</si>
  <si>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</si>
  <si>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</si>
  <si>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</si>
  <si>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</si>
  <si>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</si>
  <si>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</si>
  <si>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</si>
  <si>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</si>
  <si>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</si>
  <si>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</si>
  <si>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</si>
  <si>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</si>
  <si>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</si>
  <si>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</si>
  <si>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</si>
  <si>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</si>
  <si>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</si>
  <si>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</si>
  <si>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</si>
  <si>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</si>
  <si>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</si>
  <si>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</si>
  <si>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</si>
  <si>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</si>
  <si>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</si>
  <si>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</si>
  <si>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</si>
  <si>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</si>
  <si>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</si>
  <si>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</si>
  <si>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</si>
  <si>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</si>
  <si>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</si>
  <si>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</si>
  <si>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</si>
  <si>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</si>
  <si>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</si>
  <si>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</si>
  <si>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</si>
  <si>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</si>
  <si>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</si>
  <si>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</si>
  <si>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</si>
  <si>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</si>
  <si>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</si>
  <si>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</si>
  <si>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</si>
  <si>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</si>
  <si>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</si>
  <si>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</si>
  <si>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</si>
  <si>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</si>
  <si>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</si>
  <si>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</si>
  <si>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</si>
  <si>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</si>
  <si>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</si>
  <si>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</si>
  <si>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</si>
  <si>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</si>
  <si>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</si>
  <si>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</si>
  <si>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</si>
  <si>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</si>
  <si>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</si>
  <si>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</si>
  <si>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</si>
  <si>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</si>
  <si>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</si>
  <si>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</si>
  <si>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</si>
  <si>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</si>
  <si>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</si>
  <si>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</si>
  <si>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</si>
  <si>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</si>
  <si>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</si>
  <si>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</si>
  <si>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</si>
  <si>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</si>
  <si>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</si>
  <si>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</si>
  <si>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</si>
  <si>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</si>
  <si>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</si>
  <si>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</si>
  <si>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</si>
  <si>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</si>
  <si>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</si>
  <si>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</si>
  <si>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</si>
  <si>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</si>
  <si>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</si>
  <si>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</si>
  <si>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</si>
  <si>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</si>
  <si>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</si>
  <si>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</si>
  <si>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</si>
  <si>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</si>
  <si>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</si>
  <si>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</si>
  <si>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</si>
  <si>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</si>
  <si>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</si>
  <si>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</si>
  <si>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</si>
  <si>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</si>
  <si>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</si>
  <si>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</si>
  <si>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</si>
  <si>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</si>
  <si>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</si>
  <si>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</si>
  <si>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</si>
  <si>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</si>
  <si>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</si>
  <si>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</si>
  <si>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</si>
  <si>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</si>
  <si>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</si>
  <si>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</si>
  <si>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</si>
  <si>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</si>
  <si>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</si>
  <si>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</si>
  <si>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</si>
  <si>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</si>
  <si>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</si>
  <si>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</si>
  <si>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</si>
  <si>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</si>
  <si>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</si>
  <si>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</si>
  <si>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</si>
  <si>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</si>
  <si>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</si>
  <si>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</si>
  <si>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</si>
  <si>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</si>
  <si>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</si>
  <si>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</si>
  <si>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</si>
  <si>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</si>
  <si>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</si>
  <si>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</si>
  <si>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</si>
  <si>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</si>
  <si>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</si>
  <si>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</si>
  <si>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</si>
  <si>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</si>
  <si>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</si>
  <si>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</si>
  <si>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</si>
  <si>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</si>
  <si>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</si>
  <si>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</si>
  <si>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</si>
  <si>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</si>
  <si>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</si>
  <si>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</si>
  <si>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</si>
  <si>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</si>
  <si>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</si>
  <si>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</si>
  <si>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</si>
  <si>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</si>
  <si>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</si>
  <si>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</si>
  <si>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</si>
  <si>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</si>
  <si>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</si>
  <si>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</si>
  <si>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</si>
  <si>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</si>
  <si>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</si>
  <si>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</si>
  <si>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</si>
  <si>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</si>
  <si>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</si>
  <si>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</si>
  <si>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</si>
  <si>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</si>
  <si>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</si>
  <si>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</si>
  <si>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</si>
  <si>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</si>
  <si>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</si>
  <si>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</si>
  <si>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</si>
  <si>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</si>
  <si>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</si>
  <si>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</si>
  <si>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</si>
  <si>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</si>
  <si>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</si>
  <si>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</si>
  <si>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</si>
  <si>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</si>
  <si>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</si>
  <si>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</si>
  <si>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</si>
  <si>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</si>
  <si>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</si>
  <si>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</si>
  <si>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</si>
  <si>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</si>
  <si>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</si>
  <si>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</si>
  <si>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</si>
  <si>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</si>
  <si>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</si>
  <si>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</si>
  <si>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</si>
  <si>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</si>
  <si>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</si>
  <si>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</si>
  <si>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</si>
  <si>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</si>
  <si>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</si>
  <si>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</si>
  <si>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</si>
  <si>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</si>
  <si>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</si>
  <si>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</si>
  <si>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</si>
  <si>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</si>
  <si>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</si>
  <si>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</si>
  <si>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</si>
  <si>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</si>
  <si>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</si>
  <si>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</si>
  <si>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</si>
  <si>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</si>
  <si>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</si>
  <si>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</si>
  <si>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</si>
  <si>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</si>
  <si>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</si>
  <si>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</si>
  <si>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</si>
  <si>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</si>
  <si>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</si>
  <si>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</si>
  <si>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</si>
  <si>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</si>
  <si>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</si>
  <si>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</si>
  <si>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</si>
  <si>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</si>
  <si>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</si>
  <si>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</si>
  <si>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</si>
  <si>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</si>
  <si>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</si>
  <si>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Czechy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</si>
  <si>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</si>
  <si>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</si>
  <si>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</si>
  <si>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</si>
  <si>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</si>
  <si>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</si>
  <si>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</si>
  <si>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</si>
  <si>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</si>
  <si>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</si>
  <si>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</si>
  <si>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</si>
  <si>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</si>
  <si>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</si>
  <si>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</si>
  <si>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</si>
  <si>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</si>
  <si>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</si>
  <si>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</si>
  <si>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</si>
  <si>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</si>
  <si>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</si>
  <si>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</si>
  <si>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I-VII 2017r.</t>
  </si>
  <si>
    <t>I-VII 2018r.*</t>
  </si>
  <si>
    <t>HANDEL ZAGRANICZNY PRODUKTAMI ZBOŻOWYMI w okresie I-VII 2018r. - DANE WSTĘPNE</t>
  </si>
  <si>
    <t>Nasiona gryki, pszenżyta, prosa; pozostałe</t>
  </si>
  <si>
    <t>Kongo</t>
  </si>
  <si>
    <t>Estonia</t>
  </si>
  <si>
    <t>2018-09-23</t>
  </si>
  <si>
    <t>2018-09-21</t>
  </si>
  <si>
    <t>10 - 16 września 2018r.</t>
  </si>
  <si>
    <t>NR 39/2018</t>
  </si>
  <si>
    <t>4 października 2018 r.</t>
  </si>
  <si>
    <t>Notowania z okresu:  24 - 30 września 2018r. (39 tydz.)</t>
  </si>
  <si>
    <t>2018-09-30</t>
  </si>
  <si>
    <t>2017-10-01</t>
  </si>
  <si>
    <t>2016-10-02</t>
  </si>
  <si>
    <t>Notowania cen na GIEŁDACH TOWAROWYCH w okresie: 24 - 29.09.2018 roku</t>
  </si>
  <si>
    <t>w okresie: 24 - 30 września 2018 roku</t>
  </si>
  <si>
    <t>paszowe "mokra"</t>
  </si>
  <si>
    <t>2018-09-28</t>
  </si>
  <si>
    <t>Notowania cen na wybranych TARGOWISKACH w okresie: 24 - 28 września 2018 roku</t>
  </si>
  <si>
    <t>17 - 23 września 2018</t>
  </si>
  <si>
    <t>Grecja</t>
  </si>
  <si>
    <t>wrzesień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</si>
</sst>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5" applyNumberFormat="0" applyFill="0" applyAlignment="0" applyProtection="0"/>
    <xf numFmtId="0" fontId="53" fillId="0" borderId="106" applyNumberFormat="0" applyFill="0" applyAlignment="0" applyProtection="0"/>
    <xf numFmtId="0" fontId="54" fillId="0" borderId="107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8" applyNumberFormat="0" applyAlignment="0" applyProtection="0"/>
    <xf numFmtId="0" fontId="59" fillId="10" borderId="109" applyNumberFormat="0" applyAlignment="0" applyProtection="0"/>
    <xf numFmtId="0" fontId="60" fillId="10" borderId="108" applyNumberFormat="0" applyAlignment="0" applyProtection="0"/>
    <xf numFmtId="0" fontId="61" fillId="0" borderId="110" applyNumberFormat="0" applyFill="0" applyAlignment="0" applyProtection="0"/>
    <xf numFmtId="0" fontId="62" fillId="11" borderId="11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3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12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63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49" fontId="3" fillId="0" borderId="64" xfId="0" applyNumberFormat="1" applyFont="1" applyBorder="1" applyAlignment="1"/>
    <xf numFmtId="0" fontId="3" fillId="0" borderId="65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6" xfId="0" applyFont="1" applyBorder="1" applyAlignment="1">
      <alignment horizontal="centerContinuous"/>
    </xf>
    <xf numFmtId="49" fontId="3" fillId="0" borderId="71" xfId="0" applyNumberFormat="1" applyFont="1" applyBorder="1"/>
    <xf numFmtId="0" fontId="3" fillId="0" borderId="68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2" xfId="10" applyNumberFormat="1" applyFont="1" applyFill="1" applyBorder="1" applyAlignment="1">
      <alignment horizontal="center" vertical="center" wrapText="1"/>
    </xf>
    <xf numFmtId="168" fontId="40" fillId="0" borderId="73" xfId="10" applyNumberFormat="1" applyFont="1" applyFill="1" applyBorder="1" applyAlignment="1">
      <alignment horizontal="center" vertical="center" wrapText="1"/>
    </xf>
    <xf numFmtId="168" fontId="40" fillId="0" borderId="74" xfId="10" applyNumberFormat="1" applyFont="1" applyFill="1" applyBorder="1" applyAlignment="1">
      <alignment horizontal="center" vertical="center" wrapText="1"/>
    </xf>
    <xf numFmtId="0" fontId="3" fillId="0" borderId="75" xfId="10" applyFont="1" applyFill="1" applyBorder="1"/>
    <xf numFmtId="0" fontId="3" fillId="0" borderId="76" xfId="10" applyFont="1" applyFill="1" applyBorder="1"/>
    <xf numFmtId="1" fontId="41" fillId="0" borderId="77" xfId="10" applyNumberFormat="1" applyFont="1" applyFill="1" applyBorder="1"/>
    <xf numFmtId="1" fontId="41" fillId="0" borderId="78" xfId="10" applyNumberFormat="1" applyFont="1" applyFill="1" applyBorder="1"/>
    <xf numFmtId="1" fontId="41" fillId="0" borderId="79" xfId="10" applyNumberFormat="1" applyFont="1" applyFill="1" applyBorder="1"/>
    <xf numFmtId="0" fontId="3" fillId="0" borderId="80" xfId="10" applyFont="1" applyFill="1" applyBorder="1"/>
    <xf numFmtId="0" fontId="3" fillId="0" borderId="81" xfId="10" applyFont="1" applyFill="1" applyBorder="1"/>
    <xf numFmtId="1" fontId="41" fillId="0" borderId="82" xfId="10" applyNumberFormat="1" applyFont="1" applyFill="1" applyBorder="1"/>
    <xf numFmtId="1" fontId="41" fillId="0" borderId="83" xfId="10" applyNumberFormat="1" applyFont="1" applyFill="1" applyBorder="1"/>
    <xf numFmtId="1" fontId="41" fillId="0" borderId="81" xfId="10" applyNumberFormat="1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0" fontId="3" fillId="0" borderId="86" xfId="10" applyFont="1" applyFill="1" applyBorder="1"/>
    <xf numFmtId="0" fontId="3" fillId="0" borderId="87" xfId="10" applyFont="1" applyFill="1" applyBorder="1"/>
    <xf numFmtId="0" fontId="3" fillId="0" borderId="88" xfId="10" applyFont="1" applyFill="1" applyBorder="1"/>
    <xf numFmtId="1" fontId="41" fillId="0" borderId="89" xfId="10" applyNumberFormat="1" applyFont="1" applyFill="1" applyBorder="1"/>
    <xf numFmtId="1" fontId="41" fillId="0" borderId="90" xfId="10" applyNumberFormat="1" applyFont="1" applyFill="1" applyBorder="1"/>
    <xf numFmtId="1" fontId="41" fillId="0" borderId="88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91" xfId="11" applyFont="1" applyBorder="1" applyAlignment="1">
      <alignment horizontal="centerContinuous"/>
    </xf>
    <xf numFmtId="0" fontId="30" fillId="0" borderId="92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Fill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 wrapText="1"/>
    </xf>
    <xf numFmtId="0" fontId="45" fillId="0" borderId="101" xfId="11" applyFont="1" applyBorder="1" applyAlignment="1">
      <alignment horizontal="center" vertical="center"/>
    </xf>
    <xf numFmtId="0" fontId="45" fillId="0" borderId="102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91" xfId="11" applyFont="1" applyBorder="1" applyAlignment="1">
      <alignment vertical="center"/>
    </xf>
    <xf numFmtId="0" fontId="45" fillId="0" borderId="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4" xfId="11" applyFont="1" applyBorder="1" applyAlignment="1">
      <alignment horizontal="center" vertical="center"/>
    </xf>
    <xf numFmtId="4" fontId="44" fillId="0" borderId="36" xfId="12" applyNumberFormat="1" applyFont="1" applyBorder="1"/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2" fillId="0" borderId="95" xfId="11" applyFont="1" applyBorder="1" applyAlignment="1">
      <alignment horizontal="centerContinuous"/>
    </xf>
    <xf numFmtId="0" fontId="42" fillId="0" borderId="96" xfId="11" applyFont="1" applyBorder="1" applyAlignment="1">
      <alignment horizontal="centerContinuous"/>
    </xf>
    <xf numFmtId="0" fontId="42" fillId="0" borderId="97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5" fontId="43" fillId="0" borderId="54" xfId="12" applyNumberFormat="1" applyFont="1" applyBorder="1"/>
    <xf numFmtId="165" fontId="43" fillId="0" borderId="1" xfId="12" applyNumberFormat="1" applyFont="1" applyBorder="1"/>
    <xf numFmtId="165" fontId="44" fillId="0" borderId="18" xfId="12" applyNumberFormat="1" applyFont="1" applyBorder="1"/>
    <xf numFmtId="165" fontId="44" fillId="0" borderId="41" xfId="12" applyNumberFormat="1" applyFont="1" applyBorder="1"/>
    <xf numFmtId="165" fontId="44" fillId="0" borderId="33" xfId="12" applyNumberFormat="1" applyFont="1" applyBorder="1"/>
    <xf numFmtId="165" fontId="44" fillId="0" borderId="44" xfId="12" applyNumberFormat="1" applyFont="1" applyBorder="1"/>
    <xf numFmtId="165" fontId="43" fillId="0" borderId="2" xfId="12" applyNumberFormat="1" applyFont="1" applyBorder="1"/>
    <xf numFmtId="165" fontId="44" fillId="0" borderId="18" xfId="11" applyNumberFormat="1" applyFont="1" applyBorder="1"/>
    <xf numFmtId="165" fontId="44" fillId="0" borderId="41" xfId="11" applyNumberFormat="1" applyFont="1" applyBorder="1"/>
    <xf numFmtId="165" fontId="44" fillId="0" borderId="33" xfId="11" applyNumberFormat="1" applyFont="1" applyBorder="1"/>
    <xf numFmtId="165" fontId="44" fillId="0" borderId="44" xfId="11" applyNumberFormat="1" applyFont="1" applyBorder="1"/>
    <xf numFmtId="165" fontId="44" fillId="0" borderId="11" xfId="12" applyNumberFormat="1" applyFont="1" applyBorder="1"/>
    <xf numFmtId="165" fontId="44" fillId="0" borderId="29" xfId="12" applyNumberFormat="1" applyFont="1" applyBorder="1"/>
    <xf numFmtId="4" fontId="43" fillId="0" borderId="2" xfId="12" applyNumberFormat="1" applyFont="1" applyBorder="1"/>
    <xf numFmtId="4" fontId="43" fillId="0" borderId="1" xfId="12" applyNumberFormat="1" applyFont="1" applyBorder="1"/>
    <xf numFmtId="4" fontId="44" fillId="0" borderId="18" xfId="11" applyNumberFormat="1" applyFont="1" applyBorder="1"/>
    <xf numFmtId="4" fontId="44" fillId="0" borderId="41" xfId="11" applyNumberFormat="1" applyFont="1" applyBorder="1"/>
    <xf numFmtId="4" fontId="43" fillId="0" borderId="54" xfId="12" applyNumberFormat="1" applyFont="1" applyBorder="1"/>
    <xf numFmtId="4" fontId="44" fillId="0" borderId="18" xfId="12" applyNumberFormat="1" applyFont="1" applyBorder="1"/>
    <xf numFmtId="4" fontId="44" fillId="0" borderId="41" xfId="12" applyNumberFormat="1" applyFont="1" applyBorder="1"/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5" fillId="0" borderId="8" xfId="11" applyNumberFormat="1" applyFont="1" applyBorder="1" applyAlignment="1">
      <alignment vertical="center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5" fontId="44" fillId="0" borderId="11" xfId="11" applyNumberFormat="1" applyFont="1" applyBorder="1"/>
    <xf numFmtId="165" fontId="44" fillId="0" borderId="29" xfId="11" applyNumberFormat="1" applyFont="1" applyBorder="1"/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4" fontId="44" fillId="0" borderId="40" xfId="11" applyNumberFormat="1" applyFont="1" applyBorder="1"/>
    <xf numFmtId="4" fontId="44" fillId="0" borderId="52" xfId="11" applyNumberFormat="1" applyFont="1" applyBorder="1"/>
    <xf numFmtId="4" fontId="44" fillId="0" borderId="39" xfId="12" applyNumberFormat="1" applyFont="1" applyBorder="1"/>
    <xf numFmtId="4" fontId="44" fillId="0" borderId="40" xfId="12" applyNumberFormat="1" applyFont="1" applyBorder="1"/>
    <xf numFmtId="4" fontId="44" fillId="0" borderId="5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4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7" xfId="0" applyNumberFormat="1" applyFont="1" applyBorder="1"/>
    <xf numFmtId="166" fontId="33" fillId="2" borderId="67" xfId="0" applyNumberFormat="1" applyFont="1" applyFill="1" applyBorder="1"/>
    <xf numFmtId="166" fontId="33" fillId="2" borderId="70" xfId="0" applyNumberFormat="1" applyFont="1" applyFill="1" applyBorder="1"/>
    <xf numFmtId="166" fontId="33" fillId="0" borderId="69" xfId="0" applyNumberFormat="1" applyFont="1" applyBorder="1"/>
    <xf numFmtId="166" fontId="33" fillId="2" borderId="68" xfId="0" applyNumberFormat="1" applyFont="1" applyFill="1" applyBorder="1"/>
    <xf numFmtId="166" fontId="72" fillId="0" borderId="67" xfId="0" applyNumberFormat="1" applyFont="1" applyBorder="1"/>
    <xf numFmtId="166" fontId="72" fillId="2" borderId="67" xfId="0" applyNumberFormat="1" applyFont="1" applyFill="1" applyBorder="1"/>
    <xf numFmtId="166" fontId="72" fillId="2" borderId="70" xfId="0" applyNumberFormat="1" applyFont="1" applyFill="1" applyBorder="1"/>
    <xf numFmtId="166" fontId="72" fillId="0" borderId="69" xfId="0" applyNumberFormat="1" applyFont="1" applyBorder="1"/>
    <xf numFmtId="166" fontId="72" fillId="2" borderId="68" xfId="0" applyNumberFormat="1" applyFont="1" applyFill="1" applyBorder="1"/>
    <xf numFmtId="0" fontId="9" fillId="0" borderId="29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2" borderId="103" xfId="0" applyFont="1" applyFill="1" applyBorder="1" applyAlignment="1">
      <alignment horizontal="center"/>
    </xf>
    <xf numFmtId="165" fontId="45" fillId="0" borderId="8" xfId="11" applyNumberFormat="1" applyFont="1" applyBorder="1" applyAlignment="1">
      <alignment vertical="center"/>
    </xf>
    <xf numFmtId="165" fontId="44" fillId="0" borderId="28" xfId="12" applyNumberFormat="1" applyFont="1" applyBorder="1"/>
    <xf numFmtId="165" fontId="44" fillId="0" borderId="36" xfId="12" applyNumberFormat="1" applyFont="1" applyBorder="1"/>
    <xf numFmtId="165" fontId="44" fillId="0" borderId="45" xfId="12" applyNumberFormat="1" applyFont="1" applyBorder="1"/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5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5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6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7" xfId="0" applyFont="1" applyFill="1" applyBorder="1"/>
    <xf numFmtId="1" fontId="87" fillId="0" borderId="118" xfId="0" applyNumberFormat="1" applyFont="1" applyFill="1" applyBorder="1"/>
    <xf numFmtId="1" fontId="88" fillId="0" borderId="119" xfId="0" applyNumberFormat="1" applyFont="1" applyBorder="1"/>
    <xf numFmtId="1" fontId="88" fillId="0" borderId="120" xfId="0" applyNumberFormat="1" applyFont="1" applyBorder="1"/>
    <xf numFmtId="164" fontId="89" fillId="2" borderId="121" xfId="0" applyNumberFormat="1" applyFont="1" applyFill="1" applyBorder="1"/>
    <xf numFmtId="164" fontId="89" fillId="4" borderId="122" xfId="0" applyNumberFormat="1" applyFont="1" applyFill="1" applyBorder="1"/>
    <xf numFmtId="0" fontId="80" fillId="0" borderId="6" xfId="0" applyFont="1" applyFill="1" applyBorder="1"/>
    <xf numFmtId="0" fontId="86" fillId="0" borderId="123" xfId="0" applyFont="1" applyFill="1" applyBorder="1"/>
    <xf numFmtId="1" fontId="87" fillId="0" borderId="124" xfId="0" applyNumberFormat="1" applyFont="1" applyFill="1" applyBorder="1"/>
    <xf numFmtId="1" fontId="88" fillId="0" borderId="125" xfId="0" applyNumberFormat="1" applyFont="1" applyBorder="1"/>
    <xf numFmtId="1" fontId="88" fillId="0" borderId="126" xfId="0" applyNumberFormat="1" applyFont="1" applyBorder="1"/>
    <xf numFmtId="164" fontId="89" fillId="2" borderId="127" xfId="0" applyNumberFormat="1" applyFont="1" applyFill="1" applyBorder="1"/>
    <xf numFmtId="164" fontId="89" fillId="4" borderId="128" xfId="0" applyNumberFormat="1" applyFont="1" applyFill="1" applyBorder="1"/>
    <xf numFmtId="0" fontId="80" fillId="0" borderId="129" xfId="0" applyFont="1" applyFill="1" applyBorder="1"/>
    <xf numFmtId="0" fontId="86" fillId="0" borderId="130" xfId="0" applyFont="1" applyFill="1" applyBorder="1"/>
    <xf numFmtId="1" fontId="87" fillId="0" borderId="131" xfId="0" applyNumberFormat="1" applyFont="1" applyFill="1" applyBorder="1"/>
    <xf numFmtId="1" fontId="88" fillId="0" borderId="132" xfId="0" applyNumberFormat="1" applyFont="1" applyBorder="1"/>
    <xf numFmtId="1" fontId="88" fillId="0" borderId="133" xfId="0" applyNumberFormat="1" applyFont="1" applyBorder="1"/>
    <xf numFmtId="164" fontId="89" fillId="2" borderId="134" xfId="0" applyNumberFormat="1" applyFont="1" applyFill="1" applyBorder="1"/>
    <xf numFmtId="164" fontId="89" fillId="4" borderId="135" xfId="0" applyNumberFormat="1" applyFont="1" applyFill="1" applyBorder="1"/>
    <xf numFmtId="1" fontId="88" fillId="0" borderId="119" xfId="0" applyNumberFormat="1" applyFont="1" applyFill="1" applyBorder="1"/>
    <xf numFmtId="1" fontId="88" fillId="0" borderId="120" xfId="0" applyNumberFormat="1" applyFont="1" applyFill="1" applyBorder="1"/>
    <xf numFmtId="0" fontId="90" fillId="0" borderId="35" xfId="0" applyFont="1" applyFill="1" applyBorder="1"/>
    <xf numFmtId="1" fontId="88" fillId="0" borderId="125" xfId="0" applyNumberFormat="1" applyFont="1" applyFill="1" applyBorder="1"/>
    <xf numFmtId="1" fontId="88" fillId="0" borderId="126" xfId="0" applyNumberFormat="1" applyFont="1" applyFill="1" applyBorder="1"/>
    <xf numFmtId="0" fontId="80" fillId="0" borderId="19" xfId="0" applyFont="1" applyFill="1" applyBorder="1"/>
    <xf numFmtId="0" fontId="86" fillId="0" borderId="136" xfId="0" applyFont="1" applyFill="1" applyBorder="1"/>
    <xf numFmtId="1" fontId="87" fillId="0" borderId="137" xfId="0" applyNumberFormat="1" applyFont="1" applyFill="1" applyBorder="1"/>
    <xf numFmtId="1" fontId="88" fillId="0" borderId="138" xfId="0" applyNumberFormat="1" applyFont="1" applyFill="1" applyBorder="1"/>
    <xf numFmtId="1" fontId="88" fillId="0" borderId="138" xfId="0" applyNumberFormat="1" applyFont="1" applyBorder="1"/>
    <xf numFmtId="0" fontId="90" fillId="0" borderId="7" xfId="0" applyFont="1" applyFill="1" applyBorder="1"/>
    <xf numFmtId="0" fontId="86" fillId="0" borderId="139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40" xfId="0" applyNumberFormat="1" applyFont="1" applyFill="1" applyBorder="1"/>
    <xf numFmtId="164" fontId="89" fillId="2" borderId="141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42" xfId="0" applyFont="1" applyFill="1" applyBorder="1" applyAlignment="1">
      <alignment horizontal="center" vertical="center" wrapText="1"/>
    </xf>
    <xf numFmtId="0" fontId="92" fillId="0" borderId="143" xfId="0" applyFont="1" applyFill="1" applyBorder="1" applyAlignment="1">
      <alignment horizontal="centerContinuous" wrapText="1"/>
    </xf>
    <xf numFmtId="0" fontId="8" fillId="0" borderId="144" xfId="0" applyFont="1" applyFill="1" applyBorder="1" applyAlignment="1">
      <alignment horizontal="centerContinuous" vertical="top" wrapText="1"/>
    </xf>
    <xf numFmtId="0" fontId="8" fillId="0" borderId="145" xfId="0" applyFont="1" applyFill="1" applyBorder="1" applyAlignment="1">
      <alignment horizontal="center" vertical="center" wrapText="1"/>
    </xf>
    <xf numFmtId="0" fontId="8" fillId="0" borderId="146" xfId="0" applyFont="1" applyFill="1" applyBorder="1" applyAlignment="1">
      <alignment horizontal="center" vertical="center" wrapText="1"/>
    </xf>
    <xf numFmtId="0" fontId="4" fillId="0" borderId="147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8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9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50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51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52" xfId="0" applyFont="1" applyFill="1" applyBorder="1"/>
    <xf numFmtId="0" fontId="9" fillId="0" borderId="153" xfId="0" applyFont="1" applyFill="1" applyBorder="1"/>
    <xf numFmtId="0" fontId="9" fillId="0" borderId="154" xfId="0" applyFont="1" applyFill="1" applyBorder="1"/>
    <xf numFmtId="3" fontId="9" fillId="2" borderId="155" xfId="0" applyNumberFormat="1" applyFont="1" applyFill="1" applyBorder="1"/>
    <xf numFmtId="3" fontId="9" fillId="0" borderId="156" xfId="0" applyNumberFormat="1" applyFont="1" applyBorder="1"/>
    <xf numFmtId="165" fontId="28" fillId="2" borderId="158" xfId="0" applyNumberFormat="1" applyFont="1" applyFill="1" applyBorder="1"/>
    <xf numFmtId="164" fontId="9" fillId="0" borderId="159" xfId="0" applyNumberFormat="1" applyFont="1" applyBorder="1"/>
    <xf numFmtId="1" fontId="9" fillId="2" borderId="155" xfId="0" applyNumberFormat="1" applyFont="1" applyFill="1" applyBorder="1"/>
    <xf numFmtId="1" fontId="9" fillId="0" borderId="156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3" xfId="0" applyFont="1" applyFill="1" applyBorder="1"/>
    <xf numFmtId="0" fontId="9" fillId="0" borderId="161" xfId="0" applyFont="1" applyFill="1" applyBorder="1"/>
    <xf numFmtId="3" fontId="9" fillId="2" borderId="129" xfId="0" applyNumberFormat="1" applyFont="1" applyFill="1" applyBorder="1"/>
    <xf numFmtId="3" fontId="9" fillId="0" borderId="162" xfId="0" applyNumberFormat="1" applyFont="1" applyBorder="1"/>
    <xf numFmtId="164" fontId="9" fillId="0" borderId="163" xfId="0" applyNumberFormat="1" applyFont="1" applyBorder="1"/>
    <xf numFmtId="1" fontId="9" fillId="2" borderId="129" xfId="0" applyNumberFormat="1" applyFont="1" applyFill="1" applyBorder="1"/>
    <xf numFmtId="1" fontId="9" fillId="0" borderId="162" xfId="0" applyNumberFormat="1" applyFont="1" applyBorder="1"/>
    <xf numFmtId="0" fontId="4" fillId="0" borderId="30" xfId="0" applyFont="1" applyFill="1" applyBorder="1"/>
    <xf numFmtId="0" fontId="9" fillId="0" borderId="149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4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5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4" xfId="0" applyFont="1" applyFill="1" applyBorder="1"/>
    <xf numFmtId="0" fontId="10" fillId="0" borderId="165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8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49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54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3" fillId="0" borderId="146" xfId="0" applyFont="1" applyFill="1" applyBorder="1" applyAlignment="1">
      <alignment horizontal="center" vertical="center" wrapText="1"/>
    </xf>
    <xf numFmtId="0" fontId="102" fillId="0" borderId="146" xfId="0" applyFont="1" applyFill="1" applyBorder="1" applyAlignment="1">
      <alignment horizontal="center" vertical="center" wrapText="1"/>
    </xf>
    <xf numFmtId="0" fontId="102" fillId="0" borderId="144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91" fillId="0" borderId="18" xfId="0" applyNumberFormat="1" applyFont="1" applyBorder="1" applyAlignment="1">
      <alignment vertical="center" wrapText="1"/>
    </xf>
    <xf numFmtId="165" fontId="91" fillId="0" borderId="41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165" fontId="91" fillId="0" borderId="13" xfId="0" applyNumberFormat="1" applyFont="1" applyBorder="1" applyAlignment="1">
      <alignment vertical="center" wrapText="1"/>
    </xf>
    <xf numFmtId="165" fontId="91" fillId="0" borderId="38" xfId="0" applyNumberFormat="1" applyFont="1" applyBorder="1" applyAlignment="1">
      <alignment vertical="center" wrapText="1"/>
    </xf>
    <xf numFmtId="165" fontId="91" fillId="0" borderId="13" xfId="0" quotePrefix="1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164" fontId="91" fillId="0" borderId="18" xfId="0" applyNumberFormat="1" applyFont="1" applyBorder="1"/>
    <xf numFmtId="164" fontId="91" fillId="0" borderId="41" xfId="0" applyNumberFormat="1" applyFont="1" applyBorder="1"/>
    <xf numFmtId="164" fontId="91" fillId="0" borderId="13" xfId="0" applyNumberFormat="1" applyFont="1" applyBorder="1"/>
    <xf numFmtId="164" fontId="91" fillId="0" borderId="38" xfId="0" applyNumberFormat="1" applyFont="1" applyBorder="1"/>
    <xf numFmtId="164" fontId="91" fillId="0" borderId="13" xfId="0" quotePrefix="1" applyNumberFormat="1" applyFont="1" applyBorder="1"/>
    <xf numFmtId="164" fontId="91" fillId="0" borderId="17" xfId="0" applyNumberFormat="1" applyFont="1" applyBorder="1"/>
    <xf numFmtId="164" fontId="91" fillId="0" borderId="17" xfId="0" quotePrefix="1" applyNumberFormat="1" applyFont="1" applyBorder="1"/>
    <xf numFmtId="164" fontId="91" fillId="0" borderId="50" xfId="0" applyNumberFormat="1" applyFont="1" applyBorder="1"/>
    <xf numFmtId="164" fontId="49" fillId="0" borderId="157" xfId="0" applyNumberFormat="1" applyFont="1" applyBorder="1"/>
    <xf numFmtId="164" fontId="11" fillId="0" borderId="160" xfId="0" applyNumberFormat="1" applyFont="1" applyBorder="1"/>
    <xf numFmtId="164" fontId="11" fillId="0" borderId="159" xfId="0" applyNumberFormat="1" applyFont="1" applyBorder="1"/>
    <xf numFmtId="164" fontId="11" fillId="0" borderId="157" xfId="0" applyNumberFormat="1" applyFont="1" applyBorder="1"/>
    <xf numFmtId="164" fontId="9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49" fontId="3" fillId="0" borderId="7" xfId="0" applyNumberFormat="1" applyFont="1" applyBorder="1"/>
    <xf numFmtId="0" fontId="3" fillId="0" borderId="65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166" fontId="72" fillId="2" borderId="65" xfId="0" applyNumberFormat="1" applyFont="1" applyFill="1" applyBorder="1"/>
    <xf numFmtId="49" fontId="3" fillId="0" borderId="124" xfId="0" applyNumberFormat="1" applyFont="1" applyBorder="1"/>
    <xf numFmtId="0" fontId="3" fillId="0" borderId="169" xfId="0" applyFont="1" applyBorder="1"/>
    <xf numFmtId="166" fontId="10" fillId="0" borderId="170" xfId="0" applyNumberFormat="1" applyFont="1" applyBorder="1"/>
    <xf numFmtId="166" fontId="10" fillId="2" borderId="170" xfId="0" applyNumberFormat="1" applyFont="1" applyFill="1" applyBorder="1"/>
    <xf numFmtId="166" fontId="10" fillId="2" borderId="169" xfId="0" applyNumberFormat="1" applyFont="1" applyFill="1" applyBorder="1"/>
    <xf numFmtId="166" fontId="10" fillId="2" borderId="128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5" xfId="0" applyFont="1" applyFill="1" applyBorder="1"/>
    <xf numFmtId="0" fontId="10" fillId="0" borderId="171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3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3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" fontId="10" fillId="0" borderId="36" xfId="9" applyNumberFormat="1" applyFont="1" applyBorder="1"/>
    <xf numFmtId="1" fontId="10" fillId="0" borderId="39" xfId="9" applyNumberFormat="1" applyFont="1" applyBorder="1"/>
    <xf numFmtId="164" fontId="10" fillId="0" borderId="38" xfId="9" applyNumberFormat="1" applyFont="1" applyBorder="1"/>
    <xf numFmtId="0" fontId="8" fillId="0" borderId="8" xfId="9" applyFont="1" applyBorder="1" applyAlignment="1">
      <alignment horizontal="center" vertical="center" wrapText="1"/>
    </xf>
    <xf numFmtId="0" fontId="8" fillId="0" borderId="54" xfId="9" applyFont="1" applyBorder="1" applyAlignment="1">
      <alignment horizontal="center" vertical="center" wrapText="1"/>
    </xf>
    <xf numFmtId="0" fontId="8" fillId="2" borderId="142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65" fontId="10" fillId="0" borderId="165" xfId="9" applyNumberFormat="1" applyFont="1" applyFill="1" applyBorder="1"/>
    <xf numFmtId="164" fontId="10" fillId="0" borderId="165" xfId="9" applyNumberFormat="1" applyFont="1" applyFill="1" applyBorder="1"/>
    <xf numFmtId="1" fontId="10" fillId="0" borderId="165" xfId="9" applyNumberFormat="1" applyFont="1" applyFill="1" applyBorder="1"/>
    <xf numFmtId="164" fontId="10" fillId="0" borderId="166" xfId="9" applyNumberFormat="1" applyFont="1" applyFill="1" applyBorder="1"/>
    <xf numFmtId="0" fontId="8" fillId="2" borderId="2" xfId="9" applyFont="1" applyFill="1" applyBorder="1" applyAlignment="1">
      <alignment horizontal="center" vertical="center" wrapText="1"/>
    </xf>
    <xf numFmtId="1" fontId="10" fillId="2" borderId="36" xfId="9" applyNumberFormat="1" applyFont="1" applyFill="1" applyBorder="1"/>
    <xf numFmtId="165" fontId="10" fillId="2" borderId="37" xfId="9" applyNumberFormat="1" applyFont="1" applyFill="1" applyBorder="1"/>
    <xf numFmtId="1" fontId="10" fillId="2" borderId="6" xfId="9" applyNumberFormat="1" applyFont="1" applyFill="1" applyBorder="1"/>
    <xf numFmtId="164" fontId="10" fillId="2" borderId="18" xfId="9" applyNumberFormat="1" applyFont="1" applyFill="1" applyBorder="1"/>
    <xf numFmtId="1" fontId="10" fillId="2" borderId="39" xfId="9" applyNumberFormat="1" applyFont="1" applyFill="1" applyBorder="1"/>
    <xf numFmtId="1" fontId="10" fillId="2" borderId="42" xfId="9" applyNumberFormat="1" applyFont="1" applyFill="1" applyBorder="1"/>
    <xf numFmtId="165" fontId="10" fillId="2" borderId="32" xfId="9" applyNumberFormat="1" applyFont="1" applyFill="1" applyBorder="1"/>
    <xf numFmtId="164" fontId="10" fillId="0" borderId="50" xfId="9" applyNumberFormat="1" applyFont="1" applyBorder="1"/>
    <xf numFmtId="164" fontId="48" fillId="0" borderId="18" xfId="9" applyNumberFormat="1" applyFont="1" applyBorder="1"/>
    <xf numFmtId="164" fontId="48" fillId="0" borderId="165" xfId="9" applyNumberFormat="1" applyFont="1" applyFill="1" applyBorder="1"/>
    <xf numFmtId="164" fontId="48" fillId="0" borderId="13" xfId="9" applyNumberFormat="1" applyFont="1" applyBorder="1"/>
    <xf numFmtId="164" fontId="48" fillId="0" borderId="40" xfId="9" applyNumberFormat="1" applyFont="1" applyBorder="1"/>
    <xf numFmtId="164" fontId="48" fillId="0" borderId="18" xfId="9" quotePrefix="1" applyNumberFormat="1" applyFont="1" applyBorder="1"/>
    <xf numFmtId="164" fontId="48" fillId="0" borderId="41" xfId="9" applyNumberFormat="1" applyFont="1" applyBorder="1"/>
    <xf numFmtId="164" fontId="48" fillId="0" borderId="166" xfId="9" applyNumberFormat="1" applyFont="1" applyFill="1" applyBorder="1"/>
    <xf numFmtId="164" fontId="48" fillId="0" borderId="17" xfId="9" applyNumberFormat="1" applyFont="1" applyBorder="1"/>
    <xf numFmtId="164" fontId="48" fillId="0" borderId="52" xfId="9" quotePrefix="1" applyNumberFormat="1" applyFont="1" applyBorder="1"/>
    <xf numFmtId="164" fontId="48" fillId="0" borderId="41" xfId="9" quotePrefix="1" applyNumberFormat="1" applyFont="1" applyBorder="1"/>
    <xf numFmtId="164" fontId="48" fillId="0" borderId="13" xfId="9" quotePrefix="1" applyNumberFormat="1" applyFont="1" applyBorder="1"/>
    <xf numFmtId="0" fontId="18" fillId="0" borderId="148" xfId="6" applyFont="1" applyFill="1" applyBorder="1" applyAlignment="1">
      <alignment horizontal="center"/>
    </xf>
    <xf numFmtId="0" fontId="18" fillId="0" borderId="151" xfId="6" applyFont="1" applyFill="1" applyBorder="1" applyAlignment="1">
      <alignment horizontal="center"/>
    </xf>
    <xf numFmtId="0" fontId="18" fillId="0" borderId="167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164" fontId="48" fillId="0" borderId="38" xfId="0" quotePrefix="1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2</xdr:row>
      <xdr:rowOff>95250</xdr:rowOff>
    </xdr:from>
    <xdr:to>
      <xdr:col>9</xdr:col>
      <xdr:colOff>557827</xdr:colOff>
      <xdr:row>24</xdr:row>
      <xdr:rowOff>98235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404813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297656</xdr:colOff>
      <xdr:row>2</xdr:row>
      <xdr:rowOff>23811</xdr:rowOff>
    </xdr:from>
    <xdr:to>
      <xdr:col>19</xdr:col>
      <xdr:colOff>428626</xdr:colOff>
      <xdr:row>24</xdr:row>
      <xdr:rowOff>44619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4156" y="333374"/>
          <a:ext cx="5667376" cy="3687933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25</xdr:row>
      <xdr:rowOff>154781</xdr:rowOff>
    </xdr:from>
    <xdr:to>
      <xdr:col>9</xdr:col>
      <xdr:colOff>535731</xdr:colOff>
      <xdr:row>47</xdr:row>
      <xdr:rowOff>83343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594" y="4298156"/>
          <a:ext cx="5964981" cy="3667125"/>
        </a:xfrm>
        <a:prstGeom prst="rect">
          <a:avLst/>
        </a:prstGeom>
      </xdr:spPr>
    </xdr:pic>
    <xdr:clientData/>
  </xdr:twoCellAnchor>
  <xdr:twoCellAnchor editAs="oneCell">
    <xdr:from>
      <xdr:col>10</xdr:col>
      <xdr:colOff>202407</xdr:colOff>
      <xdr:row>26</xdr:row>
      <xdr:rowOff>-1</xdr:rowOff>
    </xdr:from>
    <xdr:to>
      <xdr:col>19</xdr:col>
      <xdr:colOff>418151</xdr:colOff>
      <xdr:row>47</xdr:row>
      <xdr:rowOff>47623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88907" y="4310062"/>
          <a:ext cx="5752150" cy="361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C32" sqref="C31:C32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409</v>
      </c>
      <c r="C9" s="67"/>
      <c r="D9" s="6"/>
      <c r="E9" s="66" t="s">
        <v>30</v>
      </c>
      <c r="F9" s="67"/>
      <c r="G9" s="67"/>
      <c r="H9" s="67"/>
      <c r="I9" s="66" t="s">
        <v>410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82" t="s">
        <v>321</v>
      </c>
      <c r="C13" s="281"/>
      <c r="D13" s="281"/>
    </row>
    <row r="15" spans="1:13" ht="15" x14ac:dyDescent="0.25">
      <c r="B15" s="247" t="s">
        <v>314</v>
      </c>
    </row>
    <row r="16" spans="1:13" ht="14.25" x14ac:dyDescent="0.2">
      <c r="B16" s="247" t="s">
        <v>27</v>
      </c>
    </row>
    <row r="17" spans="2:8" ht="14.25" x14ac:dyDescent="0.2">
      <c r="B17" s="247" t="s">
        <v>312</v>
      </c>
    </row>
    <row r="18" spans="2:8" ht="14.25" x14ac:dyDescent="0.2">
      <c r="B18" s="247" t="s">
        <v>310</v>
      </c>
    </row>
    <row r="19" spans="2:8" ht="18.75" customHeight="1" x14ac:dyDescent="0.25">
      <c r="B19" s="246" t="s">
        <v>313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38"/>
    </row>
    <row r="31" spans="2:8" ht="20.25" x14ac:dyDescent="0.2">
      <c r="B31" s="238"/>
    </row>
    <row r="32" spans="2:8" ht="20.25" x14ac:dyDescent="0.2">
      <c r="B32" s="238"/>
    </row>
    <row r="33" spans="2:2" ht="19.5" x14ac:dyDescent="0.2">
      <c r="B33" s="22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4" t="s">
        <v>419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222" t="s">
        <v>62</v>
      </c>
      <c r="E4" s="99" t="s">
        <v>61</v>
      </c>
      <c r="F4" s="34"/>
      <c r="G4" s="224" t="s">
        <v>62</v>
      </c>
      <c r="H4" s="97" t="s">
        <v>61</v>
      </c>
      <c r="I4" s="34"/>
      <c r="J4" s="224" t="s">
        <v>62</v>
      </c>
    </row>
    <row r="5" spans="1:10" ht="30" x14ac:dyDescent="0.25">
      <c r="A5" s="35"/>
      <c r="B5" s="198" t="s">
        <v>418</v>
      </c>
      <c r="C5" s="199" t="s">
        <v>407</v>
      </c>
      <c r="D5" s="223" t="s">
        <v>63</v>
      </c>
      <c r="E5" s="198" t="s">
        <v>418</v>
      </c>
      <c r="F5" s="199" t="s">
        <v>407</v>
      </c>
      <c r="G5" s="225" t="s">
        <v>63</v>
      </c>
      <c r="H5" s="198" t="s">
        <v>418</v>
      </c>
      <c r="I5" s="199" t="s">
        <v>407</v>
      </c>
      <c r="J5" s="22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3" t="s">
        <v>108</v>
      </c>
      <c r="E6" s="72" t="s">
        <v>108</v>
      </c>
      <c r="F6" s="49" t="s">
        <v>108</v>
      </c>
      <c r="G6" s="195" t="s">
        <v>108</v>
      </c>
      <c r="H6" s="64" t="s">
        <v>108</v>
      </c>
      <c r="I6" s="49" t="s">
        <v>108</v>
      </c>
      <c r="J6" s="195" t="s">
        <v>108</v>
      </c>
    </row>
    <row r="7" spans="1:10" ht="15" x14ac:dyDescent="0.25">
      <c r="A7" s="37" t="s">
        <v>1</v>
      </c>
      <c r="B7" s="72">
        <v>775</v>
      </c>
      <c r="C7" s="49">
        <v>900</v>
      </c>
      <c r="D7" s="193">
        <v>-13.888888888888889</v>
      </c>
      <c r="E7" s="72">
        <v>650</v>
      </c>
      <c r="F7" s="49" t="s">
        <v>108</v>
      </c>
      <c r="G7" s="195" t="s">
        <v>108</v>
      </c>
      <c r="H7" s="64">
        <v>750</v>
      </c>
      <c r="I7" s="49">
        <v>900</v>
      </c>
      <c r="J7" s="195">
        <v>-16.666666666666664</v>
      </c>
    </row>
    <row r="8" spans="1:10" ht="15" x14ac:dyDescent="0.25">
      <c r="A8" s="37" t="s">
        <v>7</v>
      </c>
      <c r="B8" s="72">
        <v>800</v>
      </c>
      <c r="C8" s="49">
        <v>810</v>
      </c>
      <c r="D8" s="193">
        <v>-1.2345679012345678</v>
      </c>
      <c r="E8" s="72">
        <v>700</v>
      </c>
      <c r="F8" s="49">
        <v>700</v>
      </c>
      <c r="G8" s="195">
        <v>0</v>
      </c>
      <c r="H8" s="64">
        <v>700</v>
      </c>
      <c r="I8" s="49">
        <v>683.33</v>
      </c>
      <c r="J8" s="195">
        <v>2.439524095239483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93" t="s">
        <v>108</v>
      </c>
      <c r="E9" s="72" t="s">
        <v>108</v>
      </c>
      <c r="F9" s="49" t="s">
        <v>108</v>
      </c>
      <c r="G9" s="195" t="s">
        <v>108</v>
      </c>
      <c r="H9" s="64" t="s">
        <v>108</v>
      </c>
      <c r="I9" s="49" t="s">
        <v>108</v>
      </c>
      <c r="J9" s="195" t="s">
        <v>108</v>
      </c>
    </row>
    <row r="10" spans="1:10" ht="15" x14ac:dyDescent="0.25">
      <c r="A10" s="37" t="s">
        <v>3</v>
      </c>
      <c r="B10" s="72">
        <v>858.57</v>
      </c>
      <c r="C10" s="49">
        <v>860</v>
      </c>
      <c r="D10" s="193">
        <v>-0.16627906976743606</v>
      </c>
      <c r="E10" s="72">
        <v>641.66999999999996</v>
      </c>
      <c r="F10" s="49">
        <v>650</v>
      </c>
      <c r="G10" s="195">
        <v>-1.2815384615384677</v>
      </c>
      <c r="H10" s="64">
        <v>816.67</v>
      </c>
      <c r="I10" s="49">
        <v>781.43</v>
      </c>
      <c r="J10" s="195">
        <v>4.509680969504628</v>
      </c>
    </row>
    <row r="11" spans="1:10" ht="15" x14ac:dyDescent="0.25">
      <c r="A11" s="37" t="s">
        <v>9</v>
      </c>
      <c r="B11" s="72">
        <v>815</v>
      </c>
      <c r="C11" s="49">
        <v>832.5</v>
      </c>
      <c r="D11" s="193">
        <v>-2.1021021021021022</v>
      </c>
      <c r="E11" s="72">
        <v>600</v>
      </c>
      <c r="F11" s="49">
        <v>800</v>
      </c>
      <c r="G11" s="195">
        <v>-25</v>
      </c>
      <c r="H11" s="64">
        <v>768</v>
      </c>
      <c r="I11" s="49">
        <v>755</v>
      </c>
      <c r="J11" s="195">
        <v>1.7218543046357615</v>
      </c>
    </row>
    <row r="12" spans="1:10" ht="15" x14ac:dyDescent="0.25">
      <c r="A12" s="37" t="s">
        <v>10</v>
      </c>
      <c r="B12" s="72">
        <v>852.92</v>
      </c>
      <c r="C12" s="49">
        <v>848.03</v>
      </c>
      <c r="D12" s="193">
        <v>0.57663054373076261</v>
      </c>
      <c r="E12" s="72">
        <v>670.33</v>
      </c>
      <c r="F12" s="49">
        <v>663.52</v>
      </c>
      <c r="G12" s="195">
        <v>1.0263443453098715</v>
      </c>
      <c r="H12" s="64">
        <v>769.03</v>
      </c>
      <c r="I12" s="49">
        <v>758.79</v>
      </c>
      <c r="J12" s="195">
        <v>1.3495169941617586</v>
      </c>
    </row>
    <row r="13" spans="1:10" ht="15" x14ac:dyDescent="0.25">
      <c r="A13" s="37" t="s">
        <v>11</v>
      </c>
      <c r="B13" s="72">
        <v>857</v>
      </c>
      <c r="C13" s="49">
        <v>855</v>
      </c>
      <c r="D13" s="193">
        <v>0.23391812865497078</v>
      </c>
      <c r="E13" s="72">
        <v>825</v>
      </c>
      <c r="F13" s="49">
        <v>825</v>
      </c>
      <c r="G13" s="195">
        <v>0</v>
      </c>
      <c r="H13" s="64">
        <v>800</v>
      </c>
      <c r="I13" s="49">
        <v>800</v>
      </c>
      <c r="J13" s="195">
        <v>0</v>
      </c>
    </row>
    <row r="14" spans="1:10" ht="15" x14ac:dyDescent="0.25">
      <c r="A14" s="37" t="s">
        <v>13</v>
      </c>
      <c r="B14" s="72">
        <v>875</v>
      </c>
      <c r="C14" s="49">
        <v>866.67</v>
      </c>
      <c r="D14" s="193">
        <v>0.96115014942250698</v>
      </c>
      <c r="E14" s="72">
        <v>616.66999999999996</v>
      </c>
      <c r="F14" s="49">
        <v>645</v>
      </c>
      <c r="G14" s="195">
        <v>-4.3922480620155104</v>
      </c>
      <c r="H14" s="64">
        <v>766.67</v>
      </c>
      <c r="I14" s="49">
        <v>815</v>
      </c>
      <c r="J14" s="195">
        <v>-5.9300613496932568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3" t="s">
        <v>108</v>
      </c>
      <c r="E15" s="72" t="s">
        <v>108</v>
      </c>
      <c r="F15" s="49" t="s">
        <v>108</v>
      </c>
      <c r="G15" s="195" t="s">
        <v>108</v>
      </c>
      <c r="H15" s="64" t="s">
        <v>108</v>
      </c>
      <c r="I15" s="49" t="s">
        <v>108</v>
      </c>
      <c r="J15" s="195" t="s">
        <v>108</v>
      </c>
    </row>
    <row r="16" spans="1:10" ht="15" x14ac:dyDescent="0.25">
      <c r="A16" s="37" t="s">
        <v>16</v>
      </c>
      <c r="B16" s="72">
        <v>848</v>
      </c>
      <c r="C16" s="49">
        <v>838</v>
      </c>
      <c r="D16" s="193">
        <v>1.1933174224343674</v>
      </c>
      <c r="E16" s="72" t="s">
        <v>108</v>
      </c>
      <c r="F16" s="49" t="s">
        <v>108</v>
      </c>
      <c r="G16" s="195" t="s">
        <v>108</v>
      </c>
      <c r="H16" s="64">
        <v>783.2</v>
      </c>
      <c r="I16" s="49">
        <v>788</v>
      </c>
      <c r="J16" s="195">
        <v>-0.60913705583755773</v>
      </c>
    </row>
    <row r="17" spans="1:10" ht="15" x14ac:dyDescent="0.25">
      <c r="A17" s="37" t="s">
        <v>19</v>
      </c>
      <c r="B17" s="72">
        <v>678.33</v>
      </c>
      <c r="C17" s="49">
        <v>637.5</v>
      </c>
      <c r="D17" s="193">
        <v>6.404705882352947</v>
      </c>
      <c r="E17" s="72">
        <v>604.16</v>
      </c>
      <c r="F17" s="49">
        <v>575</v>
      </c>
      <c r="G17" s="195">
        <v>5.0713043478260813</v>
      </c>
      <c r="H17" s="64">
        <v>635</v>
      </c>
      <c r="I17" s="49">
        <v>632.5</v>
      </c>
      <c r="J17" s="195">
        <v>0.39525691699604742</v>
      </c>
    </row>
    <row r="18" spans="1:10" ht="15" x14ac:dyDescent="0.25">
      <c r="A18" s="37" t="s">
        <v>20</v>
      </c>
      <c r="B18" s="72">
        <v>850</v>
      </c>
      <c r="C18" s="49">
        <v>825</v>
      </c>
      <c r="D18" s="193">
        <v>3.0303030303030303</v>
      </c>
      <c r="E18" s="72" t="s">
        <v>108</v>
      </c>
      <c r="F18" s="49">
        <v>700</v>
      </c>
      <c r="G18" s="195" t="s">
        <v>108</v>
      </c>
      <c r="H18" s="64">
        <v>700</v>
      </c>
      <c r="I18" s="49">
        <v>750</v>
      </c>
      <c r="J18" s="195">
        <v>-6.666666666666667</v>
      </c>
    </row>
    <row r="19" spans="1:10" ht="15" x14ac:dyDescent="0.25">
      <c r="A19" s="37" t="s">
        <v>21</v>
      </c>
      <c r="B19" s="72">
        <v>906</v>
      </c>
      <c r="C19" s="49">
        <v>925</v>
      </c>
      <c r="D19" s="193">
        <v>-2.0540540540540539</v>
      </c>
      <c r="E19" s="72">
        <v>722.5</v>
      </c>
      <c r="F19" s="49">
        <v>662.5</v>
      </c>
      <c r="G19" s="195">
        <v>9.0566037735849054</v>
      </c>
      <c r="H19" s="64">
        <v>840</v>
      </c>
      <c r="I19" s="49">
        <v>816.67</v>
      </c>
      <c r="J19" s="195">
        <v>2.856723033783541</v>
      </c>
    </row>
    <row r="20" spans="1:10" ht="15.75" thickBot="1" x14ac:dyDescent="0.3">
      <c r="A20" s="38" t="s">
        <v>40</v>
      </c>
      <c r="B20" s="241">
        <v>900</v>
      </c>
      <c r="C20" s="74">
        <v>900</v>
      </c>
      <c r="D20" s="194">
        <v>0</v>
      </c>
      <c r="E20" s="73" t="s">
        <v>108</v>
      </c>
      <c r="F20" s="74" t="s">
        <v>108</v>
      </c>
      <c r="G20" s="196" t="s">
        <v>108</v>
      </c>
      <c r="H20" s="98" t="s">
        <v>108</v>
      </c>
      <c r="I20" s="74" t="s">
        <v>108</v>
      </c>
      <c r="J20" s="196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198" t="s">
        <v>418</v>
      </c>
      <c r="C24" s="199" t="s">
        <v>407</v>
      </c>
      <c r="D24" s="95" t="s">
        <v>63</v>
      </c>
      <c r="E24" s="198" t="s">
        <v>418</v>
      </c>
      <c r="F24" s="199" t="s">
        <v>407</v>
      </c>
      <c r="G24" s="87" t="s">
        <v>63</v>
      </c>
      <c r="H24" s="198" t="s">
        <v>418</v>
      </c>
      <c r="I24" s="199" t="s">
        <v>407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3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3" t="s">
        <v>108</v>
      </c>
      <c r="E26" s="72">
        <v>800</v>
      </c>
      <c r="F26" s="49" t="s">
        <v>108</v>
      </c>
      <c r="G26" s="195" t="s">
        <v>108</v>
      </c>
      <c r="H26" s="64">
        <v>675</v>
      </c>
      <c r="I26" s="49">
        <v>800</v>
      </c>
      <c r="J26" s="195">
        <v>-15.625</v>
      </c>
    </row>
    <row r="27" spans="1:10" ht="15" x14ac:dyDescent="0.25">
      <c r="A27" s="37" t="s">
        <v>7</v>
      </c>
      <c r="B27" s="72">
        <v>800</v>
      </c>
      <c r="C27" s="49">
        <v>800</v>
      </c>
      <c r="D27" s="193">
        <v>0</v>
      </c>
      <c r="E27" s="72">
        <v>600</v>
      </c>
      <c r="F27" s="49">
        <v>600</v>
      </c>
      <c r="G27" s="195">
        <v>0</v>
      </c>
      <c r="H27" s="64">
        <v>662.5</v>
      </c>
      <c r="I27" s="49">
        <v>680</v>
      </c>
      <c r="J27" s="195">
        <v>-2.5735294117647056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3" t="s">
        <v>108</v>
      </c>
      <c r="E28" s="72" t="s">
        <v>108</v>
      </c>
      <c r="F28" s="49" t="s">
        <v>108</v>
      </c>
      <c r="G28" s="195" t="s">
        <v>108</v>
      </c>
      <c r="H28" s="64" t="s">
        <v>108</v>
      </c>
      <c r="I28" s="49" t="s">
        <v>108</v>
      </c>
      <c r="J28" s="195" t="s">
        <v>108</v>
      </c>
    </row>
    <row r="29" spans="1:10" ht="15" x14ac:dyDescent="0.25">
      <c r="A29" s="37" t="s">
        <v>3</v>
      </c>
      <c r="B29" s="72">
        <v>966.67</v>
      </c>
      <c r="C29" s="49">
        <v>975</v>
      </c>
      <c r="D29" s="193">
        <v>-0.85435897435897856</v>
      </c>
      <c r="E29" s="72">
        <v>676</v>
      </c>
      <c r="F29" s="49">
        <v>646.66999999999996</v>
      </c>
      <c r="G29" s="195">
        <v>4.5355436312184017</v>
      </c>
      <c r="H29" s="64">
        <v>778.57</v>
      </c>
      <c r="I29" s="49">
        <v>771.43</v>
      </c>
      <c r="J29" s="195">
        <v>0.92555384156697307</v>
      </c>
    </row>
    <row r="30" spans="1:10" ht="15" x14ac:dyDescent="0.25">
      <c r="A30" s="37" t="s">
        <v>9</v>
      </c>
      <c r="B30" s="72">
        <v>900</v>
      </c>
      <c r="C30" s="49">
        <v>883.33</v>
      </c>
      <c r="D30" s="193">
        <v>1.8871769327431378</v>
      </c>
      <c r="E30" s="72">
        <v>701.25</v>
      </c>
      <c r="F30" s="49">
        <v>616.66999999999996</v>
      </c>
      <c r="G30" s="195">
        <v>13.715601537288997</v>
      </c>
      <c r="H30" s="64">
        <v>700</v>
      </c>
      <c r="I30" s="49">
        <v>750</v>
      </c>
      <c r="J30" s="195">
        <v>-6.666666666666667</v>
      </c>
    </row>
    <row r="31" spans="1:10" ht="15" x14ac:dyDescent="0.25">
      <c r="A31" s="37" t="s">
        <v>10</v>
      </c>
      <c r="B31" s="72">
        <v>885</v>
      </c>
      <c r="C31" s="49">
        <v>865.48</v>
      </c>
      <c r="D31" s="193">
        <v>2.2553958497018973</v>
      </c>
      <c r="E31" s="72">
        <v>643.17999999999995</v>
      </c>
      <c r="F31" s="49">
        <v>640.5</v>
      </c>
      <c r="G31" s="195">
        <v>0.41842310694768931</v>
      </c>
      <c r="H31" s="64">
        <v>726.94</v>
      </c>
      <c r="I31" s="49">
        <v>721.52</v>
      </c>
      <c r="J31" s="195">
        <v>0.75119192815168989</v>
      </c>
    </row>
    <row r="32" spans="1:10" ht="15" x14ac:dyDescent="0.25">
      <c r="A32" s="37" t="s">
        <v>11</v>
      </c>
      <c r="B32" s="72">
        <v>950</v>
      </c>
      <c r="C32" s="49">
        <v>950</v>
      </c>
      <c r="D32" s="193">
        <v>0</v>
      </c>
      <c r="E32" s="72">
        <v>665</v>
      </c>
      <c r="F32" s="49">
        <v>665</v>
      </c>
      <c r="G32" s="195">
        <v>0</v>
      </c>
      <c r="H32" s="64">
        <v>775</v>
      </c>
      <c r="I32" s="49">
        <v>775</v>
      </c>
      <c r="J32" s="195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3" t="s">
        <v>108</v>
      </c>
      <c r="E33" s="72">
        <v>641.66999999999996</v>
      </c>
      <c r="F33" s="49">
        <v>650</v>
      </c>
      <c r="G33" s="195">
        <v>-1.2815384615384677</v>
      </c>
      <c r="H33" s="64">
        <v>745</v>
      </c>
      <c r="I33" s="49">
        <v>725</v>
      </c>
      <c r="J33" s="195">
        <v>2.7586206896551726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3" t="s">
        <v>108</v>
      </c>
      <c r="E34" s="72" t="s">
        <v>108</v>
      </c>
      <c r="F34" s="49" t="s">
        <v>108</v>
      </c>
      <c r="G34" s="195" t="s">
        <v>108</v>
      </c>
      <c r="H34" s="64" t="s">
        <v>108</v>
      </c>
      <c r="I34" s="49" t="s">
        <v>108</v>
      </c>
      <c r="J34" s="195" t="s">
        <v>108</v>
      </c>
    </row>
    <row r="35" spans="1:10" ht="15" x14ac:dyDescent="0.25">
      <c r="A35" s="37" t="s">
        <v>16</v>
      </c>
      <c r="B35" s="72">
        <v>899.6</v>
      </c>
      <c r="C35" s="49">
        <v>895.6</v>
      </c>
      <c r="D35" s="193">
        <v>0.44662795891022777</v>
      </c>
      <c r="E35" s="72">
        <v>731</v>
      </c>
      <c r="F35" s="49">
        <v>718</v>
      </c>
      <c r="G35" s="195">
        <v>1.8105849582172702</v>
      </c>
      <c r="H35" s="64">
        <v>695</v>
      </c>
      <c r="I35" s="49">
        <v>695</v>
      </c>
      <c r="J35" s="195">
        <v>0</v>
      </c>
    </row>
    <row r="36" spans="1:10" ht="15" x14ac:dyDescent="0.25">
      <c r="A36" s="37" t="s">
        <v>19</v>
      </c>
      <c r="B36" s="72">
        <v>841.66</v>
      </c>
      <c r="C36" s="49">
        <v>700</v>
      </c>
      <c r="D36" s="193">
        <v>20.237142857142853</v>
      </c>
      <c r="E36" s="72">
        <v>606.11</v>
      </c>
      <c r="F36" s="49">
        <v>592.5</v>
      </c>
      <c r="G36" s="195">
        <v>2.297046413502112</v>
      </c>
      <c r="H36" s="64">
        <v>636.66999999999996</v>
      </c>
      <c r="I36" s="49">
        <v>605</v>
      </c>
      <c r="J36" s="195">
        <v>5.2347107438016458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3" t="s">
        <v>108</v>
      </c>
      <c r="E37" s="72">
        <v>550</v>
      </c>
      <c r="F37" s="49">
        <v>550</v>
      </c>
      <c r="G37" s="195">
        <v>0</v>
      </c>
      <c r="H37" s="64" t="s">
        <v>108</v>
      </c>
      <c r="I37" s="49">
        <v>650</v>
      </c>
      <c r="J37" s="195" t="s">
        <v>108</v>
      </c>
    </row>
    <row r="38" spans="1:10" ht="15" x14ac:dyDescent="0.25">
      <c r="A38" s="37" t="s">
        <v>21</v>
      </c>
      <c r="B38" s="72">
        <v>925</v>
      </c>
      <c r="C38" s="49">
        <v>925</v>
      </c>
      <c r="D38" s="193">
        <v>0</v>
      </c>
      <c r="E38" s="72">
        <v>785</v>
      </c>
      <c r="F38" s="49">
        <v>785</v>
      </c>
      <c r="G38" s="195">
        <v>0</v>
      </c>
      <c r="H38" s="64">
        <v>817.5</v>
      </c>
      <c r="I38" s="49">
        <v>816.67</v>
      </c>
      <c r="J38" s="195">
        <v>0.10163223823576731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4" t="s">
        <v>108</v>
      </c>
      <c r="E39" s="73">
        <v>750</v>
      </c>
      <c r="F39" s="74">
        <v>750</v>
      </c>
      <c r="G39" s="196">
        <v>0</v>
      </c>
      <c r="H39" s="98" t="s">
        <v>108</v>
      </c>
      <c r="I39" s="74" t="s">
        <v>108</v>
      </c>
      <c r="J39" s="196" t="s">
        <v>108</v>
      </c>
    </row>
    <row r="40" spans="1:10" ht="15.75" x14ac:dyDescent="0.25">
      <c r="A40" s="29" t="s">
        <v>137</v>
      </c>
    </row>
    <row r="41" spans="1:10" x14ac:dyDescent="0.2">
      <c r="A41" s="23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4" t="s">
        <v>419</v>
      </c>
      <c r="B1" s="9"/>
      <c r="C1" s="9"/>
      <c r="D1" s="9"/>
      <c r="E1" s="9"/>
      <c r="F1" s="115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1" t="s">
        <v>418</v>
      </c>
      <c r="D5" s="36" t="s">
        <v>407</v>
      </c>
      <c r="E5" s="47" t="s">
        <v>63</v>
      </c>
      <c r="F5" s="171" t="s">
        <v>418</v>
      </c>
      <c r="G5" s="36" t="s">
        <v>407</v>
      </c>
      <c r="H5" s="47" t="s">
        <v>63</v>
      </c>
      <c r="I5" s="171" t="s">
        <v>418</v>
      </c>
      <c r="J5" s="36" t="s">
        <v>407</v>
      </c>
      <c r="K5" s="47" t="s">
        <v>63</v>
      </c>
      <c r="L5" s="171" t="s">
        <v>418</v>
      </c>
      <c r="M5" s="36" t="s">
        <v>407</v>
      </c>
      <c r="N5" s="47" t="s">
        <v>63</v>
      </c>
      <c r="O5" s="171" t="s">
        <v>418</v>
      </c>
      <c r="P5" s="36" t="s">
        <v>407</v>
      </c>
      <c r="Q5" s="47" t="s">
        <v>63</v>
      </c>
      <c r="R5" s="255" t="s">
        <v>418</v>
      </c>
      <c r="S5" s="36" t="s">
        <v>407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>
        <v>700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>
        <v>600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 t="s">
        <v>108</v>
      </c>
      <c r="E12" s="50" t="s">
        <v>108</v>
      </c>
      <c r="F12" s="48">
        <v>650</v>
      </c>
      <c r="G12" s="48" t="s">
        <v>108</v>
      </c>
      <c r="H12" s="50" t="s">
        <v>108</v>
      </c>
      <c r="I12" s="49">
        <v>750</v>
      </c>
      <c r="J12" s="49">
        <v>900</v>
      </c>
      <c r="K12" s="50">
        <v>-16.666666666666664</v>
      </c>
      <c r="L12" s="49" t="s">
        <v>108</v>
      </c>
      <c r="M12" s="49" t="s">
        <v>108</v>
      </c>
      <c r="N12" s="50" t="s">
        <v>108</v>
      </c>
      <c r="O12" s="49">
        <v>800</v>
      </c>
      <c r="P12" s="49" t="s">
        <v>108</v>
      </c>
      <c r="Q12" s="50" t="s">
        <v>108</v>
      </c>
      <c r="R12" s="49">
        <v>750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>
        <v>900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>
        <v>800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>
        <v>600</v>
      </c>
      <c r="P22" s="49" t="s">
        <v>108</v>
      </c>
      <c r="Q22" s="50" t="s">
        <v>108</v>
      </c>
      <c r="R22" s="49">
        <v>650</v>
      </c>
      <c r="S22" s="49">
        <v>650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700</v>
      </c>
      <c r="S26" s="49">
        <v>700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900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 t="s">
        <v>108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>
        <v>600</v>
      </c>
      <c r="S29" s="49">
        <v>600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>
        <v>650</v>
      </c>
      <c r="G38" s="48">
        <v>650</v>
      </c>
      <c r="H38" s="50">
        <v>0</v>
      </c>
      <c r="I38" s="49">
        <v>850</v>
      </c>
      <c r="J38" s="49">
        <v>800</v>
      </c>
      <c r="K38" s="50">
        <v>6.25</v>
      </c>
      <c r="L38" s="49">
        <v>1000</v>
      </c>
      <c r="M38" s="49">
        <v>1000</v>
      </c>
      <c r="N38" s="50">
        <v>0</v>
      </c>
      <c r="O38" s="49">
        <v>650</v>
      </c>
      <c r="P38" s="49">
        <v>600</v>
      </c>
      <c r="Q38" s="50">
        <v>8.3333333333333321</v>
      </c>
      <c r="R38" s="49">
        <v>800</v>
      </c>
      <c r="S38" s="49">
        <v>750</v>
      </c>
      <c r="T38" s="50">
        <v>6.666666666666667</v>
      </c>
    </row>
    <row r="39" spans="1:20" ht="15" x14ac:dyDescent="0.25">
      <c r="A39" s="48" t="s">
        <v>3</v>
      </c>
      <c r="B39" s="48" t="s">
        <v>43</v>
      </c>
      <c r="C39" s="49">
        <v>780</v>
      </c>
      <c r="D39" s="49">
        <v>800</v>
      </c>
      <c r="E39" s="50">
        <v>-2.5</v>
      </c>
      <c r="F39" s="48">
        <v>550</v>
      </c>
      <c r="G39" s="48">
        <v>600</v>
      </c>
      <c r="H39" s="50">
        <v>-8.3333333333333321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800</v>
      </c>
      <c r="K41" s="50">
        <v>6.25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930</v>
      </c>
      <c r="D42" s="49">
        <v>920</v>
      </c>
      <c r="E42" s="50">
        <v>1.0869565217391304</v>
      </c>
      <c r="F42" s="48">
        <v>600</v>
      </c>
      <c r="G42" s="48">
        <v>600</v>
      </c>
      <c r="H42" s="50">
        <v>0</v>
      </c>
      <c r="I42" s="49">
        <v>850</v>
      </c>
      <c r="J42" s="49">
        <v>820</v>
      </c>
      <c r="K42" s="50">
        <v>3.6585365853658534</v>
      </c>
      <c r="L42" s="49" t="s">
        <v>108</v>
      </c>
      <c r="M42" s="49" t="s">
        <v>108</v>
      </c>
      <c r="N42" s="50" t="s">
        <v>108</v>
      </c>
      <c r="O42" s="49">
        <v>680</v>
      </c>
      <c r="P42" s="49">
        <v>680</v>
      </c>
      <c r="Q42" s="50">
        <v>0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770</v>
      </c>
      <c r="D46" s="49">
        <v>750</v>
      </c>
      <c r="E46" s="50">
        <v>2.666666666666667</v>
      </c>
      <c r="F46" s="48" t="s">
        <v>108</v>
      </c>
      <c r="G46" s="48" t="s">
        <v>108</v>
      </c>
      <c r="H46" s="50" t="s">
        <v>108</v>
      </c>
      <c r="I46" s="49">
        <v>700</v>
      </c>
      <c r="J46" s="49">
        <v>700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800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780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 t="s">
        <v>108</v>
      </c>
      <c r="D48" s="49">
        <v>900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 t="s">
        <v>108</v>
      </c>
      <c r="J48" s="49">
        <v>800</v>
      </c>
      <c r="K48" s="50" t="s">
        <v>108</v>
      </c>
      <c r="L48" s="49" t="s">
        <v>108</v>
      </c>
      <c r="M48" s="49">
        <v>800</v>
      </c>
      <c r="N48" s="50" t="s">
        <v>108</v>
      </c>
      <c r="O48" s="49" t="s">
        <v>108</v>
      </c>
      <c r="P48" s="49">
        <v>600</v>
      </c>
      <c r="Q48" s="50" t="s">
        <v>108</v>
      </c>
      <c r="R48" s="49" t="s">
        <v>108</v>
      </c>
      <c r="S48" s="49">
        <v>700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780</v>
      </c>
      <c r="D49" s="49">
        <v>780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720</v>
      </c>
      <c r="J49" s="49">
        <v>720</v>
      </c>
      <c r="K49" s="50">
        <v>0</v>
      </c>
      <c r="L49" s="49">
        <v>900</v>
      </c>
      <c r="M49" s="49">
        <v>900</v>
      </c>
      <c r="N49" s="50">
        <v>0</v>
      </c>
      <c r="O49" s="49">
        <v>550</v>
      </c>
      <c r="P49" s="49">
        <v>550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 t="s">
        <v>108</v>
      </c>
      <c r="E50" s="50" t="s">
        <v>108</v>
      </c>
      <c r="F50" s="48">
        <v>600</v>
      </c>
      <c r="G50" s="48" t="s">
        <v>108</v>
      </c>
      <c r="H50" s="50" t="s">
        <v>108</v>
      </c>
      <c r="I50" s="49">
        <v>750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>
        <v>625</v>
      </c>
      <c r="P50" s="49" t="s">
        <v>108</v>
      </c>
      <c r="Q50" s="50" t="s">
        <v>108</v>
      </c>
      <c r="R50" s="49">
        <v>700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800</v>
      </c>
      <c r="D52" s="49">
        <v>800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800</v>
      </c>
      <c r="J52" s="49">
        <v>800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760</v>
      </c>
      <c r="S52" s="49">
        <v>760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800</v>
      </c>
      <c r="J53" s="49">
        <v>800</v>
      </c>
      <c r="K53" s="50">
        <v>0</v>
      </c>
      <c r="L53" s="49">
        <v>900</v>
      </c>
      <c r="M53" s="49">
        <v>900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 t="s">
        <v>108</v>
      </c>
      <c r="E55" s="50" t="s">
        <v>108</v>
      </c>
      <c r="F55" s="48" t="s">
        <v>108</v>
      </c>
      <c r="G55" s="48" t="s">
        <v>108</v>
      </c>
      <c r="H55" s="50" t="s">
        <v>108</v>
      </c>
      <c r="I55" s="49" t="s">
        <v>108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 t="s">
        <v>108</v>
      </c>
      <c r="Q55" s="50" t="s">
        <v>108</v>
      </c>
      <c r="R55" s="49" t="s">
        <v>108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950</v>
      </c>
      <c r="D57" s="49">
        <v>950</v>
      </c>
      <c r="E57" s="50">
        <v>0</v>
      </c>
      <c r="F57" s="48">
        <v>750</v>
      </c>
      <c r="G57" s="48">
        <v>750</v>
      </c>
      <c r="H57" s="50">
        <v>0</v>
      </c>
      <c r="I57" s="49">
        <v>800</v>
      </c>
      <c r="J57" s="49">
        <v>800</v>
      </c>
      <c r="K57" s="50">
        <v>0</v>
      </c>
      <c r="L57" s="49">
        <v>900</v>
      </c>
      <c r="M57" s="49">
        <v>850</v>
      </c>
      <c r="N57" s="50">
        <v>5.8823529411764701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870</v>
      </c>
      <c r="D58" s="49">
        <v>900</v>
      </c>
      <c r="E58" s="50">
        <v>-3.3333333333333335</v>
      </c>
      <c r="F58" s="48">
        <v>650</v>
      </c>
      <c r="G58" s="48">
        <v>600</v>
      </c>
      <c r="H58" s="50">
        <v>8.3333333333333321</v>
      </c>
      <c r="I58" s="49">
        <v>800</v>
      </c>
      <c r="J58" s="49">
        <v>800</v>
      </c>
      <c r="K58" s="50">
        <v>0</v>
      </c>
      <c r="L58" s="49">
        <v>900</v>
      </c>
      <c r="M58" s="49">
        <v>900</v>
      </c>
      <c r="N58" s="50">
        <v>0</v>
      </c>
      <c r="O58" s="49">
        <v>650</v>
      </c>
      <c r="P58" s="49">
        <v>650</v>
      </c>
      <c r="Q58" s="50">
        <v>0</v>
      </c>
      <c r="R58" s="49">
        <v>700</v>
      </c>
      <c r="S58" s="49">
        <v>750</v>
      </c>
      <c r="T58" s="50">
        <v>-6.666666666666667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 t="s">
        <v>108</v>
      </c>
      <c r="E59" s="50" t="s">
        <v>108</v>
      </c>
      <c r="F59" s="48">
        <v>700</v>
      </c>
      <c r="G59" s="48" t="s">
        <v>108</v>
      </c>
      <c r="H59" s="50" t="s">
        <v>108</v>
      </c>
      <c r="I59" s="49">
        <v>880</v>
      </c>
      <c r="J59" s="49" t="s">
        <v>108</v>
      </c>
      <c r="K59" s="50" t="s">
        <v>108</v>
      </c>
      <c r="L59" s="49">
        <v>950</v>
      </c>
      <c r="M59" s="49" t="s">
        <v>108</v>
      </c>
      <c r="N59" s="50" t="s">
        <v>108</v>
      </c>
      <c r="O59" s="49">
        <v>680</v>
      </c>
      <c r="P59" s="49" t="s">
        <v>108</v>
      </c>
      <c r="Q59" s="50" t="s">
        <v>108</v>
      </c>
      <c r="R59" s="49">
        <v>800</v>
      </c>
      <c r="S59" s="49" t="s">
        <v>108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650</v>
      </c>
      <c r="G60" s="48">
        <v>650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830</v>
      </c>
      <c r="E61" s="50">
        <v>2.4096385542168677</v>
      </c>
      <c r="F61" s="48">
        <v>660</v>
      </c>
      <c r="G61" s="48">
        <v>670</v>
      </c>
      <c r="H61" s="50">
        <v>-1.4925373134328357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>
        <v>670</v>
      </c>
      <c r="S61" s="49">
        <v>670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858.33</v>
      </c>
      <c r="E63" s="50">
        <v>-0.97048920578332809</v>
      </c>
      <c r="F63" s="48">
        <v>633.33000000000004</v>
      </c>
      <c r="G63" s="48">
        <v>681.67</v>
      </c>
      <c r="H63" s="50">
        <v>-7.0914078659761941</v>
      </c>
      <c r="I63" s="49">
        <v>783.33</v>
      </c>
      <c r="J63" s="49">
        <v>796.67</v>
      </c>
      <c r="K63" s="50">
        <v>-1.6744699812971393</v>
      </c>
      <c r="L63" s="49">
        <v>1000</v>
      </c>
      <c r="M63" s="49">
        <v>948.33</v>
      </c>
      <c r="N63" s="50">
        <v>5.4485253023736417</v>
      </c>
      <c r="O63" s="49">
        <v>650</v>
      </c>
      <c r="P63" s="49">
        <v>670</v>
      </c>
      <c r="Q63" s="50">
        <v>-2.9850746268656714</v>
      </c>
      <c r="R63" s="49">
        <v>733.33</v>
      </c>
      <c r="S63" s="49">
        <v>726.67</v>
      </c>
      <c r="T63" s="50">
        <v>0.91650955729562</v>
      </c>
    </row>
    <row r="64" spans="1:20" ht="15" x14ac:dyDescent="0.25">
      <c r="A64" s="48" t="s">
        <v>10</v>
      </c>
      <c r="B64" s="48" t="s">
        <v>70</v>
      </c>
      <c r="C64" s="49">
        <v>740</v>
      </c>
      <c r="D64" s="49">
        <v>765</v>
      </c>
      <c r="E64" s="50">
        <v>-3.2679738562091507</v>
      </c>
      <c r="F64" s="48">
        <v>560</v>
      </c>
      <c r="G64" s="48">
        <v>570</v>
      </c>
      <c r="H64" s="50">
        <v>-1.7543859649122806</v>
      </c>
      <c r="I64" s="49">
        <v>635</v>
      </c>
      <c r="J64" s="49">
        <v>645</v>
      </c>
      <c r="K64" s="50">
        <v>-1.5503875968992249</v>
      </c>
      <c r="L64" s="49">
        <v>780</v>
      </c>
      <c r="M64" s="49">
        <v>785</v>
      </c>
      <c r="N64" s="50">
        <v>-0.63694267515923575</v>
      </c>
      <c r="O64" s="49">
        <v>550</v>
      </c>
      <c r="P64" s="49">
        <v>565</v>
      </c>
      <c r="Q64" s="50">
        <v>-2.6548672566371683</v>
      </c>
      <c r="R64" s="49">
        <v>635</v>
      </c>
      <c r="S64" s="49">
        <v>630</v>
      </c>
      <c r="T64" s="50">
        <v>0.79365079365079361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750</v>
      </c>
      <c r="G65" s="48">
        <v>750</v>
      </c>
      <c r="H65" s="50">
        <v>0</v>
      </c>
      <c r="I65" s="49">
        <v>700</v>
      </c>
      <c r="J65" s="49">
        <v>675</v>
      </c>
      <c r="K65" s="50">
        <v>3.7037037037037033</v>
      </c>
      <c r="L65" s="49">
        <v>800</v>
      </c>
      <c r="M65" s="49">
        <v>825</v>
      </c>
      <c r="N65" s="50">
        <v>-3.0303030303030303</v>
      </c>
      <c r="O65" s="49">
        <v>600</v>
      </c>
      <c r="P65" s="49">
        <v>575</v>
      </c>
      <c r="Q65" s="50">
        <v>4.3478260869565215</v>
      </c>
      <c r="R65" s="49">
        <v>675</v>
      </c>
      <c r="S65" s="49">
        <v>650</v>
      </c>
      <c r="T65" s="50">
        <v>3.8461538461538463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650</v>
      </c>
      <c r="G66" s="48">
        <v>600</v>
      </c>
      <c r="H66" s="50">
        <v>8.3333333333333321</v>
      </c>
      <c r="I66" s="49">
        <v>780</v>
      </c>
      <c r="J66" s="49">
        <v>780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700</v>
      </c>
      <c r="S66" s="49">
        <v>700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700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735</v>
      </c>
      <c r="D74" s="49">
        <v>725</v>
      </c>
      <c r="E74" s="50">
        <v>1.3793103448275863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675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900</v>
      </c>
      <c r="G76" s="48">
        <v>900</v>
      </c>
      <c r="H76" s="50">
        <v>0</v>
      </c>
      <c r="I76" s="49">
        <v>900</v>
      </c>
      <c r="J76" s="49">
        <v>900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875</v>
      </c>
      <c r="E79" s="50">
        <v>0</v>
      </c>
      <c r="F79" s="48">
        <v>625</v>
      </c>
      <c r="G79" s="48">
        <v>625</v>
      </c>
      <c r="H79" s="50">
        <v>0</v>
      </c>
      <c r="I79" s="49">
        <v>700</v>
      </c>
      <c r="J79" s="49">
        <v>725</v>
      </c>
      <c r="K79" s="50">
        <v>-3.4482758620689653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750</v>
      </c>
      <c r="S79" s="49">
        <v>775</v>
      </c>
      <c r="T79" s="50">
        <v>-3.225806451612903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>
        <v>875</v>
      </c>
      <c r="E80" s="50">
        <v>-2.8571428571428572</v>
      </c>
      <c r="F80" s="48">
        <v>575</v>
      </c>
      <c r="G80" s="48">
        <v>600</v>
      </c>
      <c r="H80" s="50">
        <v>-4.1666666666666661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 t="s">
        <v>108</v>
      </c>
      <c r="Q80" s="50" t="s">
        <v>108</v>
      </c>
      <c r="R80" s="49">
        <v>775</v>
      </c>
      <c r="S80" s="49">
        <v>775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950</v>
      </c>
      <c r="D81" s="49">
        <v>1000</v>
      </c>
      <c r="E81" s="50">
        <v>-5</v>
      </c>
      <c r="F81" s="48">
        <v>650</v>
      </c>
      <c r="G81" s="48">
        <v>700</v>
      </c>
      <c r="H81" s="50">
        <v>-7.1428571428571423</v>
      </c>
      <c r="I81" s="49" t="s">
        <v>108</v>
      </c>
      <c r="J81" s="49">
        <v>900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750</v>
      </c>
      <c r="P81" s="49">
        <v>725</v>
      </c>
      <c r="Q81" s="50">
        <v>3.4482758620689653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 t="s">
        <v>108</v>
      </c>
      <c r="D82" s="49">
        <v>775</v>
      </c>
      <c r="E82" s="50" t="s">
        <v>108</v>
      </c>
      <c r="F82" s="48" t="s">
        <v>108</v>
      </c>
      <c r="G82" s="48">
        <v>575</v>
      </c>
      <c r="H82" s="50" t="s">
        <v>108</v>
      </c>
      <c r="I82" s="49" t="s">
        <v>108</v>
      </c>
      <c r="J82" s="49">
        <v>800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>
        <v>625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800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750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825</v>
      </c>
      <c r="D84" s="49">
        <v>825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800</v>
      </c>
      <c r="J84" s="49">
        <v>800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650</v>
      </c>
      <c r="S84" s="49">
        <v>650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725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790</v>
      </c>
      <c r="D94" s="49">
        <v>760</v>
      </c>
      <c r="E94" s="50">
        <v>3.9473684210526314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700</v>
      </c>
      <c r="K94" s="50">
        <v>0</v>
      </c>
      <c r="L94" s="49">
        <v>895</v>
      </c>
      <c r="M94" s="49">
        <v>890</v>
      </c>
      <c r="N94" s="50">
        <v>0.5617977528089888</v>
      </c>
      <c r="O94" s="49">
        <v>580</v>
      </c>
      <c r="P94" s="49">
        <v>560</v>
      </c>
      <c r="Q94" s="50">
        <v>3.5714285714285712</v>
      </c>
      <c r="R94" s="49">
        <v>640</v>
      </c>
      <c r="S94" s="49">
        <v>640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770</v>
      </c>
      <c r="E95" s="50">
        <v>3.8961038961038961</v>
      </c>
      <c r="F95" s="48" t="s">
        <v>108</v>
      </c>
      <c r="G95" s="48" t="s">
        <v>108</v>
      </c>
      <c r="H95" s="50" t="s">
        <v>108</v>
      </c>
      <c r="I95" s="49">
        <v>700</v>
      </c>
      <c r="J95" s="49">
        <v>690</v>
      </c>
      <c r="K95" s="50">
        <v>1.4492753623188406</v>
      </c>
      <c r="L95" s="49">
        <v>870</v>
      </c>
      <c r="M95" s="49">
        <v>855</v>
      </c>
      <c r="N95" s="50">
        <v>1.7543859649122806</v>
      </c>
      <c r="O95" s="49">
        <v>570</v>
      </c>
      <c r="P95" s="49">
        <v>550</v>
      </c>
      <c r="Q95" s="50">
        <v>3.6363636363636362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866</v>
      </c>
      <c r="J96" s="49">
        <v>900</v>
      </c>
      <c r="K96" s="50">
        <v>-3.7777777777777777</v>
      </c>
      <c r="L96" s="49">
        <v>900</v>
      </c>
      <c r="M96" s="49">
        <v>900</v>
      </c>
      <c r="N96" s="50">
        <v>0</v>
      </c>
      <c r="O96" s="49">
        <v>875</v>
      </c>
      <c r="P96" s="49">
        <v>850</v>
      </c>
      <c r="Q96" s="50">
        <v>2.9411764705882351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960</v>
      </c>
      <c r="E98" s="50">
        <v>-1.0416666666666665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980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760</v>
      </c>
      <c r="D102" s="49" t="s">
        <v>108</v>
      </c>
      <c r="E102" s="50" t="s">
        <v>108</v>
      </c>
      <c r="F102" s="48">
        <v>633.33000000000004</v>
      </c>
      <c r="G102" s="48" t="s">
        <v>108</v>
      </c>
      <c r="H102" s="50" t="s">
        <v>108</v>
      </c>
      <c r="I102" s="49">
        <v>650</v>
      </c>
      <c r="J102" s="49" t="s">
        <v>108</v>
      </c>
      <c r="K102" s="50" t="s">
        <v>108</v>
      </c>
      <c r="L102" s="49">
        <v>983.33</v>
      </c>
      <c r="M102" s="49" t="s">
        <v>108</v>
      </c>
      <c r="N102" s="50" t="s">
        <v>108</v>
      </c>
      <c r="O102" s="49">
        <v>683.33</v>
      </c>
      <c r="P102" s="49" t="s">
        <v>108</v>
      </c>
      <c r="Q102" s="50" t="s">
        <v>108</v>
      </c>
      <c r="R102" s="49">
        <v>700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650</v>
      </c>
      <c r="D105" s="49">
        <v>650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630</v>
      </c>
      <c r="J105" s="49">
        <v>640</v>
      </c>
      <c r="K105" s="50">
        <v>-1.5625</v>
      </c>
      <c r="L105" s="49">
        <v>700</v>
      </c>
      <c r="M105" s="49">
        <v>700</v>
      </c>
      <c r="N105" s="50">
        <v>0</v>
      </c>
      <c r="O105" s="49">
        <v>550</v>
      </c>
      <c r="P105" s="49">
        <v>600</v>
      </c>
      <c r="Q105" s="50">
        <v>-8.3333333333333321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>
        <v>625</v>
      </c>
      <c r="E106" s="50">
        <v>0</v>
      </c>
      <c r="F106" s="48">
        <v>575</v>
      </c>
      <c r="G106" s="48">
        <v>575</v>
      </c>
      <c r="H106" s="50">
        <v>0</v>
      </c>
      <c r="I106" s="49">
        <v>625</v>
      </c>
      <c r="J106" s="49">
        <v>625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>
        <v>585</v>
      </c>
      <c r="Q106" s="50">
        <v>0</v>
      </c>
      <c r="R106" s="49">
        <v>610</v>
      </c>
      <c r="S106" s="49">
        <v>610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800</v>
      </c>
      <c r="E107" s="50" t="s">
        <v>108</v>
      </c>
      <c r="F107" s="48" t="s">
        <v>108</v>
      </c>
      <c r="G107" s="48">
        <v>700</v>
      </c>
      <c r="H107" s="50" t="s">
        <v>108</v>
      </c>
      <c r="I107" s="49" t="s">
        <v>108</v>
      </c>
      <c r="J107" s="49">
        <v>800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650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550</v>
      </c>
      <c r="P109" s="49">
        <v>550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950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850</v>
      </c>
      <c r="M113" s="49">
        <v>850</v>
      </c>
      <c r="N113" s="50">
        <v>0</v>
      </c>
      <c r="O113" s="49">
        <v>750</v>
      </c>
      <c r="P113" s="49">
        <v>750</v>
      </c>
      <c r="Q113" s="50">
        <v>0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750</v>
      </c>
      <c r="E115" s="50">
        <v>0</v>
      </c>
      <c r="F115" s="48" t="s">
        <v>108</v>
      </c>
      <c r="G115" s="48">
        <v>600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800</v>
      </c>
      <c r="G124" s="48">
        <v>600</v>
      </c>
      <c r="H124" s="50">
        <v>33.333333333333329</v>
      </c>
      <c r="I124" s="49">
        <v>900</v>
      </c>
      <c r="J124" s="49">
        <v>800</v>
      </c>
      <c r="K124" s="50">
        <v>12.5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800</v>
      </c>
      <c r="T124" s="50">
        <v>12.5</v>
      </c>
    </row>
    <row r="125" spans="1:20" ht="15" x14ac:dyDescent="0.25">
      <c r="A125" s="48" t="s">
        <v>21</v>
      </c>
      <c r="B125" s="48" t="s">
        <v>138</v>
      </c>
      <c r="C125" s="49">
        <v>830</v>
      </c>
      <c r="D125" s="49" t="s">
        <v>108</v>
      </c>
      <c r="E125" s="50" t="s">
        <v>108</v>
      </c>
      <c r="F125" s="48">
        <v>640</v>
      </c>
      <c r="G125" s="48" t="s">
        <v>108</v>
      </c>
      <c r="H125" s="50" t="s">
        <v>108</v>
      </c>
      <c r="I125" s="49">
        <v>810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 t="s">
        <v>108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3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C6" sqref="C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>
      <selection activeCell="L59" sqref="L59"/>
    </sheetView>
  </sheetViews>
  <sheetFormatPr defaultRowHeight="12.75" x14ac:dyDescent="0.2"/>
  <cols>
    <col min="1" max="1" width="12.140625" style="127" customWidth="1"/>
    <col min="2" max="2" width="12.140625" style="127" bestFit="1" customWidth="1"/>
    <col min="3" max="5" width="9.140625" style="127"/>
    <col min="6" max="6" width="10.28515625" style="127" bestFit="1" customWidth="1"/>
    <col min="7" max="11" width="9.140625" style="127"/>
    <col min="12" max="12" width="10.5703125" style="127" customWidth="1"/>
    <col min="13" max="13" width="9.42578125" style="127" customWidth="1"/>
    <col min="14" max="16384" width="9.140625" style="127"/>
  </cols>
  <sheetData>
    <row r="1" spans="1:14" s="124" customFormat="1" ht="16.5" x14ac:dyDescent="0.25">
      <c r="A1" s="120" t="s">
        <v>216</v>
      </c>
      <c r="B1" s="121"/>
      <c r="C1" s="121"/>
      <c r="D1" s="121"/>
      <c r="E1" s="121"/>
      <c r="F1" s="121"/>
      <c r="G1" s="121"/>
      <c r="H1" s="121"/>
      <c r="I1" s="122"/>
      <c r="J1" s="122"/>
      <c r="K1" s="122"/>
      <c r="L1" s="123"/>
      <c r="M1" s="123"/>
    </row>
    <row r="2" spans="1:14" s="124" customFormat="1" ht="16.5" x14ac:dyDescent="0.25">
      <c r="A2" s="125" t="s">
        <v>217</v>
      </c>
      <c r="B2" s="121"/>
      <c r="C2" s="121"/>
      <c r="D2" s="121"/>
      <c r="E2" s="121"/>
      <c r="F2" s="121"/>
      <c r="G2" s="121"/>
      <c r="H2" s="121"/>
      <c r="I2" s="122"/>
      <c r="J2" s="122"/>
      <c r="K2" s="122"/>
      <c r="L2" s="126"/>
      <c r="M2" s="126"/>
    </row>
    <row r="3" spans="1:14" ht="13.5" thickBot="1" x14ac:dyDescent="0.25"/>
    <row r="4" spans="1:14" ht="24.75" customHeight="1" thickBot="1" x14ac:dyDescent="0.25">
      <c r="A4" s="226" t="s">
        <v>91</v>
      </c>
      <c r="B4" s="227"/>
      <c r="C4" s="128" t="s">
        <v>218</v>
      </c>
      <c r="D4" s="129" t="s">
        <v>219</v>
      </c>
      <c r="E4" s="129" t="s">
        <v>220</v>
      </c>
      <c r="F4" s="129" t="s">
        <v>221</v>
      </c>
      <c r="G4" s="129" t="s">
        <v>222</v>
      </c>
      <c r="H4" s="129" t="s">
        <v>223</v>
      </c>
      <c r="I4" s="129" t="s">
        <v>224</v>
      </c>
      <c r="J4" s="129" t="s">
        <v>225</v>
      </c>
      <c r="K4" s="129" t="s">
        <v>226</v>
      </c>
      <c r="L4" s="129" t="s">
        <v>227</v>
      </c>
      <c r="M4" s="129" t="s">
        <v>228</v>
      </c>
      <c r="N4" s="130" t="s">
        <v>229</v>
      </c>
    </row>
    <row r="5" spans="1:14" x14ac:dyDescent="0.2">
      <c r="A5" s="131" t="s">
        <v>22</v>
      </c>
      <c r="B5" s="132" t="s">
        <v>94</v>
      </c>
      <c r="C5" s="133">
        <v>751.93299999999999</v>
      </c>
      <c r="D5" s="134">
        <v>734.97199999999998</v>
      </c>
      <c r="E5" s="134">
        <v>736.61699999999996</v>
      </c>
      <c r="F5" s="134">
        <v>721.50699999999995</v>
      </c>
      <c r="G5" s="134">
        <v>678.95299999999997</v>
      </c>
      <c r="H5" s="134">
        <v>673.17899999999997</v>
      </c>
      <c r="I5" s="134">
        <v>689.02700000000004</v>
      </c>
      <c r="J5" s="134">
        <v>661.55200000000002</v>
      </c>
      <c r="K5" s="134">
        <v>671.20299999999997</v>
      </c>
      <c r="L5" s="134">
        <v>673.64700000000005</v>
      </c>
      <c r="M5" s="134">
        <v>687.34699999999998</v>
      </c>
      <c r="N5" s="135">
        <v>687.06899999999996</v>
      </c>
    </row>
    <row r="6" spans="1:14" x14ac:dyDescent="0.2">
      <c r="A6" s="136"/>
      <c r="B6" s="137" t="s">
        <v>95</v>
      </c>
      <c r="C6" s="138">
        <v>724.93799999999999</v>
      </c>
      <c r="D6" s="139">
        <v>750.80899999999997</v>
      </c>
      <c r="E6" s="139">
        <v>728.35599999999999</v>
      </c>
      <c r="F6" s="139">
        <v>701.59799999999996</v>
      </c>
      <c r="G6" s="139">
        <v>653.78499999999997</v>
      </c>
      <c r="H6" s="139">
        <v>653.279</v>
      </c>
      <c r="I6" s="139">
        <v>691.61699999999996</v>
      </c>
      <c r="J6" s="139">
        <v>644.39300000000003</v>
      </c>
      <c r="K6" s="139">
        <v>679.38300000000004</v>
      </c>
      <c r="L6" s="139">
        <v>675.53200000000004</v>
      </c>
      <c r="M6" s="139">
        <v>692.28800000000001</v>
      </c>
      <c r="N6" s="140">
        <v>702.08199999999999</v>
      </c>
    </row>
    <row r="7" spans="1:14" x14ac:dyDescent="0.2">
      <c r="A7" s="141" t="s">
        <v>23</v>
      </c>
      <c r="B7" s="137" t="s">
        <v>94</v>
      </c>
      <c r="C7" s="138">
        <v>539.84500000000003</v>
      </c>
      <c r="D7" s="139">
        <v>529.67700000000002</v>
      </c>
      <c r="E7" s="139">
        <v>508.61399999999998</v>
      </c>
      <c r="F7" s="139">
        <v>496.39</v>
      </c>
      <c r="G7" s="139">
        <v>468.56900000000002</v>
      </c>
      <c r="H7" s="139">
        <v>479.52499999999998</v>
      </c>
      <c r="I7" s="139">
        <v>509.65899999999999</v>
      </c>
      <c r="J7" s="139">
        <v>501.41399999999999</v>
      </c>
      <c r="K7" s="139">
        <v>511.69900000000001</v>
      </c>
      <c r="L7" s="139">
        <v>522.91499999999996</v>
      </c>
      <c r="M7" s="139">
        <v>538.12599999999998</v>
      </c>
      <c r="N7" s="140">
        <v>542.63800000000003</v>
      </c>
    </row>
    <row r="8" spans="1:14" x14ac:dyDescent="0.2">
      <c r="A8" s="136"/>
      <c r="B8" s="137" t="s">
        <v>95</v>
      </c>
      <c r="C8" s="138">
        <v>519.41399999999999</v>
      </c>
      <c r="D8" s="139">
        <v>519.83600000000001</v>
      </c>
      <c r="E8" s="139">
        <v>510.81599999999997</v>
      </c>
      <c r="F8" s="139">
        <v>498.91399999999999</v>
      </c>
      <c r="G8" s="139">
        <v>477.00799999999998</v>
      </c>
      <c r="H8" s="139">
        <v>486.32299999999998</v>
      </c>
      <c r="I8" s="139">
        <v>514</v>
      </c>
      <c r="J8" s="139">
        <v>517.05999999999995</v>
      </c>
      <c r="K8" s="139">
        <v>523.59699999999998</v>
      </c>
      <c r="L8" s="139">
        <v>518.85400000000004</v>
      </c>
      <c r="M8" s="139">
        <v>549.14599999999996</v>
      </c>
      <c r="N8" s="140">
        <v>544.06100000000004</v>
      </c>
    </row>
    <row r="9" spans="1:14" x14ac:dyDescent="0.2">
      <c r="A9" s="141" t="s">
        <v>24</v>
      </c>
      <c r="B9" s="137" t="s">
        <v>94</v>
      </c>
      <c r="C9" s="138">
        <v>626.06500000000005</v>
      </c>
      <c r="D9" s="139">
        <v>596.928</v>
      </c>
      <c r="E9" s="139">
        <v>566.62400000000002</v>
      </c>
      <c r="F9" s="139">
        <v>578.35400000000004</v>
      </c>
      <c r="G9" s="139">
        <v>564.40499999999997</v>
      </c>
      <c r="H9" s="139">
        <v>532.59100000000001</v>
      </c>
      <c r="I9" s="139">
        <v>574.87300000000005</v>
      </c>
      <c r="J9" s="139">
        <v>555.66200000000003</v>
      </c>
      <c r="K9" s="139">
        <v>553.904</v>
      </c>
      <c r="L9" s="139">
        <v>576.80899999999997</v>
      </c>
      <c r="M9" s="139">
        <v>601.67899999999997</v>
      </c>
      <c r="N9" s="140">
        <v>597.34799999999996</v>
      </c>
    </row>
    <row r="10" spans="1:14" x14ac:dyDescent="0.2">
      <c r="A10" s="142"/>
      <c r="B10" s="137" t="s">
        <v>95</v>
      </c>
      <c r="C10" s="138">
        <v>604.26199999999994</v>
      </c>
      <c r="D10" s="139">
        <v>623.02099999999996</v>
      </c>
      <c r="E10" s="139">
        <v>603.15599999999995</v>
      </c>
      <c r="F10" s="139">
        <v>583.88599999999997</v>
      </c>
      <c r="G10" s="139">
        <v>557.11099999999999</v>
      </c>
      <c r="H10" s="139">
        <v>560.36500000000001</v>
      </c>
      <c r="I10" s="139">
        <v>580.62199999999996</v>
      </c>
      <c r="J10" s="139">
        <v>579.09199999999998</v>
      </c>
      <c r="K10" s="139">
        <v>578.67499999999995</v>
      </c>
      <c r="L10" s="139">
        <v>594.27</v>
      </c>
      <c r="M10" s="139">
        <v>606.971</v>
      </c>
      <c r="N10" s="140">
        <v>619.92499999999995</v>
      </c>
    </row>
    <row r="11" spans="1:14" x14ac:dyDescent="0.2">
      <c r="A11" s="136"/>
      <c r="B11" s="137" t="s">
        <v>139</v>
      </c>
      <c r="C11" s="138">
        <v>707.41</v>
      </c>
      <c r="D11" s="139">
        <v>727.56500000000005</v>
      </c>
      <c r="E11" s="139">
        <v>710.32799999999997</v>
      </c>
      <c r="F11" s="139">
        <v>677.59500000000003</v>
      </c>
      <c r="G11" s="139">
        <v>671.44399999999996</v>
      </c>
      <c r="H11" s="139">
        <v>672.32100000000003</v>
      </c>
      <c r="I11" s="139">
        <v>647.82399999999996</v>
      </c>
      <c r="J11" s="139">
        <v>683.85299999999995</v>
      </c>
      <c r="K11" s="139">
        <v>680.76</v>
      </c>
      <c r="L11" s="139">
        <v>680.27599999999995</v>
      </c>
      <c r="M11" s="139">
        <v>691.61699999999996</v>
      </c>
      <c r="N11" s="140">
        <v>702.55100000000004</v>
      </c>
    </row>
    <row r="12" spans="1:14" x14ac:dyDescent="0.2">
      <c r="A12" s="143" t="s">
        <v>31</v>
      </c>
      <c r="B12" s="137" t="s">
        <v>95</v>
      </c>
      <c r="C12" s="138">
        <v>580.74699999999996</v>
      </c>
      <c r="D12" s="139">
        <v>594.87199999999996</v>
      </c>
      <c r="E12" s="139">
        <v>585.36</v>
      </c>
      <c r="F12" s="139">
        <v>580.43600000000004</v>
      </c>
      <c r="G12" s="139">
        <v>569.50900000000001</v>
      </c>
      <c r="H12" s="139">
        <v>572.41499999999996</v>
      </c>
      <c r="I12" s="139">
        <v>615.00099999999998</v>
      </c>
      <c r="J12" s="139">
        <v>667.54899999999998</v>
      </c>
      <c r="K12" s="139">
        <v>645.51900000000001</v>
      </c>
      <c r="L12" s="139">
        <v>650.48099999999999</v>
      </c>
      <c r="M12" s="139">
        <v>666.42899999999997</v>
      </c>
      <c r="N12" s="140">
        <v>688.12199999999996</v>
      </c>
    </row>
    <row r="13" spans="1:14" x14ac:dyDescent="0.2">
      <c r="A13" s="141" t="s">
        <v>97</v>
      </c>
      <c r="B13" s="137" t="s">
        <v>94</v>
      </c>
      <c r="C13" s="138">
        <v>439.73500000000001</v>
      </c>
      <c r="D13" s="139">
        <v>497.084</v>
      </c>
      <c r="E13" s="139">
        <v>478.98899999999998</v>
      </c>
      <c r="F13" s="139">
        <v>464.55799999999999</v>
      </c>
      <c r="G13" s="139">
        <v>464.017</v>
      </c>
      <c r="H13" s="139">
        <v>481.30099999999999</v>
      </c>
      <c r="I13" s="139">
        <v>483.86700000000002</v>
      </c>
      <c r="J13" s="139">
        <v>496.91800000000001</v>
      </c>
      <c r="K13" s="139">
        <v>508.01499999999999</v>
      </c>
      <c r="L13" s="139">
        <v>522.23</v>
      </c>
      <c r="M13" s="139">
        <v>576.02800000000002</v>
      </c>
      <c r="N13" s="140">
        <v>585.45600000000002</v>
      </c>
    </row>
    <row r="14" spans="1:14" x14ac:dyDescent="0.2">
      <c r="A14" s="136"/>
      <c r="B14" s="137" t="s">
        <v>95</v>
      </c>
      <c r="C14" s="138">
        <v>412.214</v>
      </c>
      <c r="D14" s="139">
        <v>465.24799999999999</v>
      </c>
      <c r="E14" s="139">
        <v>470.29</v>
      </c>
      <c r="F14" s="139">
        <v>466.03100000000001</v>
      </c>
      <c r="G14" s="139">
        <v>420.85399999999998</v>
      </c>
      <c r="H14" s="139">
        <v>446.72699999999998</v>
      </c>
      <c r="I14" s="139">
        <v>438.79500000000002</v>
      </c>
      <c r="J14" s="139">
        <v>464.77699999999999</v>
      </c>
      <c r="K14" s="139">
        <v>486.59899999999999</v>
      </c>
      <c r="L14" s="139">
        <v>494.54399999999998</v>
      </c>
      <c r="M14" s="139">
        <v>543.05700000000002</v>
      </c>
      <c r="N14" s="140">
        <v>527.20399999999995</v>
      </c>
    </row>
    <row r="15" spans="1:14" ht="13.5" thickBot="1" x14ac:dyDescent="0.25">
      <c r="A15" s="144" t="s">
        <v>0</v>
      </c>
      <c r="B15" s="145" t="s">
        <v>95</v>
      </c>
      <c r="C15" s="146">
        <v>566.24</v>
      </c>
      <c r="D15" s="147">
        <v>574.65700000000004</v>
      </c>
      <c r="E15" s="147">
        <v>547.19799999999998</v>
      </c>
      <c r="F15" s="147">
        <v>552.11300000000006</v>
      </c>
      <c r="G15" s="147">
        <v>517.40200000000004</v>
      </c>
      <c r="H15" s="147">
        <v>524.96100000000001</v>
      </c>
      <c r="I15" s="147">
        <v>553.12800000000004</v>
      </c>
      <c r="J15" s="147">
        <v>540.26700000000005</v>
      </c>
      <c r="K15" s="147">
        <v>566.08600000000001</v>
      </c>
      <c r="L15" s="147">
        <v>575.98199999999997</v>
      </c>
      <c r="M15" s="147">
        <v>596.73800000000006</v>
      </c>
      <c r="N15" s="148">
        <v>603.65800000000002</v>
      </c>
    </row>
    <row r="16" spans="1:14" ht="13.5" thickBot="1" x14ac:dyDescent="0.25"/>
    <row r="17" spans="1:14" ht="24.75" customHeight="1" thickBot="1" x14ac:dyDescent="0.25">
      <c r="A17" s="226" t="s">
        <v>91</v>
      </c>
      <c r="B17" s="227"/>
      <c r="C17" s="128" t="s">
        <v>230</v>
      </c>
      <c r="D17" s="129" t="s">
        <v>231</v>
      </c>
      <c r="E17" s="129" t="s">
        <v>232</v>
      </c>
      <c r="F17" s="129" t="s">
        <v>233</v>
      </c>
      <c r="G17" s="129" t="s">
        <v>234</v>
      </c>
      <c r="H17" s="129" t="s">
        <v>235</v>
      </c>
      <c r="I17" s="129" t="s">
        <v>236</v>
      </c>
      <c r="J17" s="129" t="s">
        <v>237</v>
      </c>
      <c r="K17" s="129" t="s">
        <v>238</v>
      </c>
      <c r="L17" s="129" t="s">
        <v>239</v>
      </c>
      <c r="M17" s="129" t="s">
        <v>240</v>
      </c>
      <c r="N17" s="130" t="s">
        <v>241</v>
      </c>
    </row>
    <row r="18" spans="1:14" x14ac:dyDescent="0.2">
      <c r="A18" s="131" t="s">
        <v>22</v>
      </c>
      <c r="B18" s="132" t="s">
        <v>94</v>
      </c>
      <c r="C18" s="133">
        <v>676.87099999999998</v>
      </c>
      <c r="D18" s="134">
        <v>657.36599999999999</v>
      </c>
      <c r="E18" s="134">
        <v>651.70699999999999</v>
      </c>
      <c r="F18" s="134">
        <v>646.38199999999995</v>
      </c>
      <c r="G18" s="134">
        <v>644.18299999999999</v>
      </c>
      <c r="H18" s="134">
        <v>647.37300000000005</v>
      </c>
      <c r="I18" s="134">
        <v>624.84199999999998</v>
      </c>
      <c r="J18" s="134">
        <v>610.70699999999999</v>
      </c>
      <c r="K18" s="134">
        <v>629.74599999999998</v>
      </c>
      <c r="L18" s="134">
        <v>632.25599999999997</v>
      </c>
      <c r="M18" s="134">
        <v>654.27</v>
      </c>
      <c r="N18" s="135">
        <v>659.86099999999999</v>
      </c>
    </row>
    <row r="19" spans="1:14" x14ac:dyDescent="0.2">
      <c r="A19" s="136"/>
      <c r="B19" s="137" t="s">
        <v>95</v>
      </c>
      <c r="C19" s="138">
        <v>694.27700000000004</v>
      </c>
      <c r="D19" s="139">
        <v>667.05700000000002</v>
      </c>
      <c r="E19" s="139">
        <v>645.02</v>
      </c>
      <c r="F19" s="139">
        <v>641.40599999999995</v>
      </c>
      <c r="G19" s="139">
        <v>650.99400000000003</v>
      </c>
      <c r="H19" s="139">
        <v>659.58199999999999</v>
      </c>
      <c r="I19" s="139">
        <v>654.52</v>
      </c>
      <c r="J19" s="139">
        <v>607.03200000000004</v>
      </c>
      <c r="K19" s="139">
        <v>603.41399999999999</v>
      </c>
      <c r="L19" s="139">
        <v>639.92200000000003</v>
      </c>
      <c r="M19" s="139">
        <v>645.46</v>
      </c>
      <c r="N19" s="140">
        <v>672.16300000000001</v>
      </c>
    </row>
    <row r="20" spans="1:14" x14ac:dyDescent="0.2">
      <c r="A20" s="141" t="s">
        <v>23</v>
      </c>
      <c r="B20" s="137" t="s">
        <v>94</v>
      </c>
      <c r="C20" s="138">
        <v>537.24900000000002</v>
      </c>
      <c r="D20" s="139">
        <v>533.08699999999999</v>
      </c>
      <c r="E20" s="139">
        <v>523.92200000000003</v>
      </c>
      <c r="F20" s="139">
        <v>524.61</v>
      </c>
      <c r="G20" s="139">
        <v>527.97799999999995</v>
      </c>
      <c r="H20" s="139">
        <v>528.71100000000001</v>
      </c>
      <c r="I20" s="139">
        <v>481.82</v>
      </c>
      <c r="J20" s="139">
        <v>487.00400000000002</v>
      </c>
      <c r="K20" s="139">
        <v>515.971</v>
      </c>
      <c r="L20" s="139">
        <v>523.13400000000001</v>
      </c>
      <c r="M20" s="139">
        <v>527.88300000000004</v>
      </c>
      <c r="N20" s="140">
        <v>541.79899999999998</v>
      </c>
    </row>
    <row r="21" spans="1:14" x14ac:dyDescent="0.2">
      <c r="A21" s="136"/>
      <c r="B21" s="137" t="s">
        <v>95</v>
      </c>
      <c r="C21" s="138">
        <v>541.02700000000004</v>
      </c>
      <c r="D21" s="139">
        <v>563.81600000000003</v>
      </c>
      <c r="E21" s="139">
        <v>546.66499999999996</v>
      </c>
      <c r="F21" s="139">
        <v>539.42600000000004</v>
      </c>
      <c r="G21" s="139">
        <v>527.60299999999995</v>
      </c>
      <c r="H21" s="139">
        <v>531.26400000000001</v>
      </c>
      <c r="I21" s="139">
        <v>490.31900000000002</v>
      </c>
      <c r="J21" s="139">
        <v>461.19499999999999</v>
      </c>
      <c r="K21" s="139">
        <v>489.68799999999999</v>
      </c>
      <c r="L21" s="139">
        <v>482.00700000000001</v>
      </c>
      <c r="M21" s="139">
        <v>499.37099999999998</v>
      </c>
      <c r="N21" s="140">
        <v>545.26300000000003</v>
      </c>
    </row>
    <row r="22" spans="1:14" x14ac:dyDescent="0.2">
      <c r="A22" s="141" t="s">
        <v>24</v>
      </c>
      <c r="B22" s="137" t="s">
        <v>94</v>
      </c>
      <c r="C22" s="138">
        <v>608.72900000000004</v>
      </c>
      <c r="D22" s="139">
        <v>586.22799999999995</v>
      </c>
      <c r="E22" s="139">
        <v>573.779</v>
      </c>
      <c r="F22" s="139">
        <v>558.68399999999997</v>
      </c>
      <c r="G22" s="139">
        <v>571.46</v>
      </c>
      <c r="H22" s="139">
        <v>577.30999999999995</v>
      </c>
      <c r="I22" s="139">
        <v>505.64600000000002</v>
      </c>
      <c r="J22" s="139">
        <v>492.38</v>
      </c>
      <c r="K22" s="139">
        <v>514.48099999999999</v>
      </c>
      <c r="L22" s="139">
        <v>507.24700000000001</v>
      </c>
      <c r="M22" s="139">
        <v>543.048</v>
      </c>
      <c r="N22" s="140">
        <v>566.91</v>
      </c>
    </row>
    <row r="23" spans="1:14" x14ac:dyDescent="0.2">
      <c r="A23" s="142"/>
      <c r="B23" s="137" t="s">
        <v>95</v>
      </c>
      <c r="C23" s="138">
        <v>615.34299999999996</v>
      </c>
      <c r="D23" s="139">
        <v>614.572</v>
      </c>
      <c r="E23" s="139">
        <v>592.86699999999996</v>
      </c>
      <c r="F23" s="139">
        <v>592.10699999999997</v>
      </c>
      <c r="G23" s="139">
        <v>594.56399999999996</v>
      </c>
      <c r="H23" s="139">
        <v>598.25</v>
      </c>
      <c r="I23" s="139">
        <v>531.06700000000001</v>
      </c>
      <c r="J23" s="139">
        <v>514.87199999999996</v>
      </c>
      <c r="K23" s="139">
        <v>515.91600000000005</v>
      </c>
      <c r="L23" s="139">
        <v>533.74199999999996</v>
      </c>
      <c r="M23" s="139">
        <v>552.85900000000004</v>
      </c>
      <c r="N23" s="140">
        <v>581.471</v>
      </c>
    </row>
    <row r="24" spans="1:14" x14ac:dyDescent="0.2">
      <c r="A24" s="136"/>
      <c r="B24" s="137" t="s">
        <v>139</v>
      </c>
      <c r="C24" s="138">
        <v>716.70899999999995</v>
      </c>
      <c r="D24" s="139">
        <v>723.02099999999996</v>
      </c>
      <c r="E24" s="139">
        <v>689.39099999999996</v>
      </c>
      <c r="F24" s="139">
        <v>680.89599999999996</v>
      </c>
      <c r="G24" s="139">
        <v>688.34500000000003</v>
      </c>
      <c r="H24" s="139">
        <v>717.34</v>
      </c>
      <c r="I24" s="139">
        <v>629.33000000000004</v>
      </c>
      <c r="J24" s="139">
        <v>670.79200000000003</v>
      </c>
      <c r="K24" s="139">
        <v>661.19100000000003</v>
      </c>
      <c r="L24" s="139">
        <v>683.13099999999997</v>
      </c>
      <c r="M24" s="139">
        <v>666.91200000000003</v>
      </c>
      <c r="N24" s="140">
        <v>666.66899999999998</v>
      </c>
    </row>
    <row r="25" spans="1:14" x14ac:dyDescent="0.2">
      <c r="A25" s="143" t="s">
        <v>31</v>
      </c>
      <c r="B25" s="137" t="s">
        <v>95</v>
      </c>
      <c r="C25" s="138">
        <v>694.21400000000006</v>
      </c>
      <c r="D25" s="139">
        <v>679.96</v>
      </c>
      <c r="E25" s="139">
        <v>665.85599999999999</v>
      </c>
      <c r="F25" s="139">
        <v>658.05499999999995</v>
      </c>
      <c r="G25" s="139">
        <v>670.30399999999997</v>
      </c>
      <c r="H25" s="139">
        <v>703.84299999999996</v>
      </c>
      <c r="I25" s="139">
        <v>719.73299999999995</v>
      </c>
      <c r="J25" s="139">
        <v>665.928</v>
      </c>
      <c r="K25" s="139">
        <v>601.97299999999996</v>
      </c>
      <c r="L25" s="139">
        <v>564.67700000000002</v>
      </c>
      <c r="M25" s="139">
        <v>588.327</v>
      </c>
      <c r="N25" s="140">
        <v>612.25199999999995</v>
      </c>
    </row>
    <row r="26" spans="1:14" x14ac:dyDescent="0.2">
      <c r="A26" s="141" t="s">
        <v>97</v>
      </c>
      <c r="B26" s="137" t="s">
        <v>94</v>
      </c>
      <c r="C26" s="138">
        <v>546.005</v>
      </c>
      <c r="D26" s="139">
        <v>594.72199999999998</v>
      </c>
      <c r="E26" s="139">
        <v>587.64200000000005</v>
      </c>
      <c r="F26" s="139">
        <v>598.11500000000001</v>
      </c>
      <c r="G26" s="139">
        <v>583.601</v>
      </c>
      <c r="H26" s="139">
        <v>577.05100000000004</v>
      </c>
      <c r="I26" s="139">
        <v>477.995</v>
      </c>
      <c r="J26" s="139">
        <v>502.911</v>
      </c>
      <c r="K26" s="139">
        <v>516.85699999999997</v>
      </c>
      <c r="L26" s="139">
        <v>513.87699999999995</v>
      </c>
      <c r="M26" s="139">
        <v>516.74099999999999</v>
      </c>
      <c r="N26" s="140">
        <v>534.08900000000006</v>
      </c>
    </row>
    <row r="27" spans="1:14" x14ac:dyDescent="0.2">
      <c r="A27" s="136"/>
      <c r="B27" s="137" t="s">
        <v>95</v>
      </c>
      <c r="C27" s="138">
        <v>565.86300000000006</v>
      </c>
      <c r="D27" s="139">
        <v>566.86300000000006</v>
      </c>
      <c r="E27" s="139">
        <v>538.54899999999998</v>
      </c>
      <c r="F27" s="139">
        <v>569.01900000000001</v>
      </c>
      <c r="G27" s="139">
        <v>550.971</v>
      </c>
      <c r="H27" s="139">
        <v>566.34500000000003</v>
      </c>
      <c r="I27" s="139">
        <v>523.57399999999996</v>
      </c>
      <c r="J27" s="139">
        <v>460.71899999999999</v>
      </c>
      <c r="K27" s="139">
        <v>475.83699999999999</v>
      </c>
      <c r="L27" s="139">
        <v>482.45400000000001</v>
      </c>
      <c r="M27" s="139">
        <v>497.22300000000001</v>
      </c>
      <c r="N27" s="140">
        <v>522.02300000000002</v>
      </c>
    </row>
    <row r="28" spans="1:14" ht="13.5" thickBot="1" x14ac:dyDescent="0.25">
      <c r="A28" s="144" t="s">
        <v>0</v>
      </c>
      <c r="B28" s="145" t="s">
        <v>95</v>
      </c>
      <c r="C28" s="146">
        <v>604.88900000000001</v>
      </c>
      <c r="D28" s="147">
        <v>585.21600000000001</v>
      </c>
      <c r="E28" s="147">
        <v>573.52599999999995</v>
      </c>
      <c r="F28" s="147">
        <v>582.82600000000002</v>
      </c>
      <c r="G28" s="147">
        <v>589.31200000000001</v>
      </c>
      <c r="H28" s="147">
        <v>593.23199999999997</v>
      </c>
      <c r="I28" s="147">
        <v>555.92999999999995</v>
      </c>
      <c r="J28" s="147">
        <v>520.06700000000001</v>
      </c>
      <c r="K28" s="147">
        <v>541.14499999999998</v>
      </c>
      <c r="L28" s="147">
        <v>546.39700000000005</v>
      </c>
      <c r="M28" s="147">
        <v>562.798</v>
      </c>
      <c r="N28" s="148">
        <v>579.79100000000005</v>
      </c>
    </row>
    <row r="29" spans="1:14" ht="13.5" thickBot="1" x14ac:dyDescent="0.25"/>
    <row r="30" spans="1:14" ht="24.75" customHeight="1" thickBot="1" x14ac:dyDescent="0.25">
      <c r="A30" s="658" t="s">
        <v>91</v>
      </c>
      <c r="B30" s="659"/>
      <c r="C30" s="128" t="s">
        <v>268</v>
      </c>
      <c r="D30" s="129" t="s">
        <v>269</v>
      </c>
      <c r="E30" s="129" t="s">
        <v>270</v>
      </c>
      <c r="F30" s="129" t="s">
        <v>271</v>
      </c>
      <c r="G30" s="129" t="s">
        <v>272</v>
      </c>
      <c r="H30" s="129" t="s">
        <v>273</v>
      </c>
      <c r="I30" s="129" t="s">
        <v>274</v>
      </c>
      <c r="J30" s="129" t="s">
        <v>275</v>
      </c>
      <c r="K30" s="129" t="s">
        <v>276</v>
      </c>
      <c r="L30" s="129" t="s">
        <v>277</v>
      </c>
      <c r="M30" s="129" t="s">
        <v>278</v>
      </c>
      <c r="N30" s="130" t="s">
        <v>279</v>
      </c>
    </row>
    <row r="31" spans="1:14" x14ac:dyDescent="0.2">
      <c r="A31" s="131" t="s">
        <v>22</v>
      </c>
      <c r="B31" s="132" t="s">
        <v>94</v>
      </c>
      <c r="C31" s="133">
        <v>680.14599999999996</v>
      </c>
      <c r="D31" s="134">
        <v>684.53499999999997</v>
      </c>
      <c r="E31" s="134">
        <v>696.16</v>
      </c>
      <c r="F31" s="134">
        <v>694.33799999999997</v>
      </c>
      <c r="G31" s="134">
        <v>717.34402624456391</v>
      </c>
      <c r="H31" s="134">
        <v>729.577</v>
      </c>
      <c r="I31" s="134">
        <v>714.77599999999995</v>
      </c>
      <c r="J31" s="134">
        <v>644.522617149864</v>
      </c>
      <c r="K31" s="134">
        <v>658.12400000000002</v>
      </c>
      <c r="L31" s="134">
        <v>662.07772549470701</v>
      </c>
      <c r="M31" s="134">
        <v>676.66399999999999</v>
      </c>
      <c r="N31" s="135">
        <v>682.44399999999996</v>
      </c>
    </row>
    <row r="32" spans="1:14" x14ac:dyDescent="0.2">
      <c r="A32" s="136"/>
      <c r="B32" s="137" t="s">
        <v>95</v>
      </c>
      <c r="C32" s="138">
        <v>695.85299999999995</v>
      </c>
      <c r="D32" s="139">
        <v>695.76599999999996</v>
      </c>
      <c r="E32" s="139">
        <v>716.50900000000001</v>
      </c>
      <c r="F32" s="139">
        <v>707.87900000000002</v>
      </c>
      <c r="G32" s="139">
        <v>720.54017181274799</v>
      </c>
      <c r="H32" s="139">
        <v>740.66200000000003</v>
      </c>
      <c r="I32" s="139">
        <v>748.95100000000002</v>
      </c>
      <c r="J32" s="139">
        <v>651.71254631186412</v>
      </c>
      <c r="K32" s="139">
        <v>671.71400000000006</v>
      </c>
      <c r="L32" s="139">
        <v>662.3910944430877</v>
      </c>
      <c r="M32" s="139">
        <v>680.14099999999996</v>
      </c>
      <c r="N32" s="140">
        <v>686.41499999999996</v>
      </c>
    </row>
    <row r="33" spans="1:14" x14ac:dyDescent="0.2">
      <c r="A33" s="141" t="s">
        <v>23</v>
      </c>
      <c r="B33" s="137" t="s">
        <v>94</v>
      </c>
      <c r="C33" s="138">
        <v>553.75599999999997</v>
      </c>
      <c r="D33" s="139">
        <v>572.92200000000003</v>
      </c>
      <c r="E33" s="139">
        <v>581.33299999999997</v>
      </c>
      <c r="F33" s="139">
        <v>591.12</v>
      </c>
      <c r="G33" s="139">
        <v>630.77802463055423</v>
      </c>
      <c r="H33" s="139">
        <v>649</v>
      </c>
      <c r="I33" s="139">
        <v>634.08299999999997</v>
      </c>
      <c r="J33" s="139">
        <v>549.65809698476392</v>
      </c>
      <c r="K33" s="139">
        <v>561.98099999999999</v>
      </c>
      <c r="L33" s="139">
        <v>563.33798947637558</v>
      </c>
      <c r="M33" s="139">
        <v>573.98299999999995</v>
      </c>
      <c r="N33" s="140">
        <v>582.09100000000001</v>
      </c>
    </row>
    <row r="34" spans="1:14" x14ac:dyDescent="0.2">
      <c r="A34" s="136"/>
      <c r="B34" s="137" t="s">
        <v>95</v>
      </c>
      <c r="C34" s="138">
        <v>561.16800000000001</v>
      </c>
      <c r="D34" s="139">
        <v>551.971</v>
      </c>
      <c r="E34" s="139">
        <v>551.79300000000001</v>
      </c>
      <c r="F34" s="139">
        <v>586.11800000000005</v>
      </c>
      <c r="G34" s="139">
        <v>588.98481215132483</v>
      </c>
      <c r="H34" s="139">
        <v>621.75599999999997</v>
      </c>
      <c r="I34" s="139">
        <v>624.29</v>
      </c>
      <c r="J34" s="139">
        <v>514.90051012624667</v>
      </c>
      <c r="K34" s="139">
        <v>518.19399999999996</v>
      </c>
      <c r="L34" s="139">
        <v>563.70153822116117</v>
      </c>
      <c r="M34" s="139">
        <v>547.41099999999994</v>
      </c>
      <c r="N34" s="140">
        <v>552.02599999999995</v>
      </c>
    </row>
    <row r="35" spans="1:14" x14ac:dyDescent="0.2">
      <c r="A35" s="141" t="s">
        <v>24</v>
      </c>
      <c r="B35" s="137" t="s">
        <v>94</v>
      </c>
      <c r="C35" s="138">
        <v>586.07299999999998</v>
      </c>
      <c r="D35" s="139">
        <v>614.83600000000001</v>
      </c>
      <c r="E35" s="139">
        <v>602.28099999999995</v>
      </c>
      <c r="F35" s="139">
        <v>607.47400000000005</v>
      </c>
      <c r="G35" s="139">
        <v>638.48744233719879</v>
      </c>
      <c r="H35" s="139">
        <v>683.16399999999999</v>
      </c>
      <c r="I35" s="139">
        <v>552.31799999999998</v>
      </c>
      <c r="J35" s="139">
        <v>545.93734869728064</v>
      </c>
      <c r="K35" s="139">
        <v>670.10199999999998</v>
      </c>
      <c r="L35" s="139">
        <v>599.84891112755884</v>
      </c>
      <c r="M35" s="139">
        <v>660.76800000000003</v>
      </c>
      <c r="N35" s="140">
        <v>640.46799999999996</v>
      </c>
    </row>
    <row r="36" spans="1:14" x14ac:dyDescent="0.2">
      <c r="A36" s="142"/>
      <c r="B36" s="137" t="s">
        <v>95</v>
      </c>
      <c r="C36" s="138">
        <v>613.88599999999997</v>
      </c>
      <c r="D36" s="139">
        <v>625.75599999999997</v>
      </c>
      <c r="E36" s="139">
        <v>620.89499999999998</v>
      </c>
      <c r="F36" s="139">
        <v>630.66</v>
      </c>
      <c r="G36" s="139">
        <v>652.19233437095215</v>
      </c>
      <c r="H36" s="139">
        <v>668.40899999999999</v>
      </c>
      <c r="I36" s="139">
        <v>580.78499999999997</v>
      </c>
      <c r="J36" s="139">
        <v>573.3913696869696</v>
      </c>
      <c r="K36" s="139">
        <v>582.90499999999997</v>
      </c>
      <c r="L36" s="139">
        <v>624.82966186089357</v>
      </c>
      <c r="M36" s="139">
        <v>638.85400000000004</v>
      </c>
      <c r="N36" s="140">
        <v>666.17200000000003</v>
      </c>
    </row>
    <row r="37" spans="1:14" x14ac:dyDescent="0.2">
      <c r="A37" s="136"/>
      <c r="B37" s="137" t="s">
        <v>139</v>
      </c>
      <c r="C37" s="138">
        <v>657.47500000000002</v>
      </c>
      <c r="D37" s="139">
        <v>676.64499999999998</v>
      </c>
      <c r="E37" s="139">
        <v>741.41</v>
      </c>
      <c r="F37" s="139">
        <v>689.52800000000002</v>
      </c>
      <c r="G37" s="139">
        <v>705.57159038124269</v>
      </c>
      <c r="H37" s="139">
        <v>746.6</v>
      </c>
      <c r="I37" s="139">
        <v>615.20500000000004</v>
      </c>
      <c r="J37" s="139">
        <v>651.80176571880418</v>
      </c>
      <c r="K37" s="139">
        <v>600.59199999999998</v>
      </c>
      <c r="L37" s="139">
        <v>683.52989083272803</v>
      </c>
      <c r="M37" s="139">
        <v>688.57299999999998</v>
      </c>
      <c r="N37" s="140">
        <v>707.64200000000005</v>
      </c>
    </row>
    <row r="38" spans="1:14" x14ac:dyDescent="0.2">
      <c r="A38" s="143" t="s">
        <v>31</v>
      </c>
      <c r="B38" s="137" t="s">
        <v>95</v>
      </c>
      <c r="C38" s="138">
        <v>642.303</v>
      </c>
      <c r="D38" s="139">
        <v>644.49800000000005</v>
      </c>
      <c r="E38" s="139">
        <v>660.08699999999999</v>
      </c>
      <c r="F38" s="139">
        <v>675.66499999999996</v>
      </c>
      <c r="G38" s="139">
        <v>696.11644754046642</v>
      </c>
      <c r="H38" s="139">
        <v>711</v>
      </c>
      <c r="I38" s="139">
        <v>714.99099999999999</v>
      </c>
      <c r="J38" s="139">
        <v>737.56065821581399</v>
      </c>
      <c r="K38" s="139">
        <v>725.12099999999998</v>
      </c>
      <c r="L38" s="139">
        <v>614.13007988323398</v>
      </c>
      <c r="M38" s="139">
        <v>611.25</v>
      </c>
      <c r="N38" s="140">
        <v>606.69500000000005</v>
      </c>
    </row>
    <row r="39" spans="1:14" x14ac:dyDescent="0.2">
      <c r="A39" s="141" t="s">
        <v>97</v>
      </c>
      <c r="B39" s="137" t="s">
        <v>94</v>
      </c>
      <c r="C39" s="138">
        <v>533.20299999999997</v>
      </c>
      <c r="D39" s="139">
        <v>570.45299999999997</v>
      </c>
      <c r="E39" s="139">
        <v>586.47500000000002</v>
      </c>
      <c r="F39" s="139">
        <v>588.85199999999998</v>
      </c>
      <c r="G39" s="139">
        <v>595.61181369260942</v>
      </c>
      <c r="H39" s="139">
        <v>547.89</v>
      </c>
      <c r="I39" s="139">
        <v>466.15199999999999</v>
      </c>
      <c r="J39" s="139">
        <v>511.490370528467</v>
      </c>
      <c r="K39" s="139">
        <v>524.32100000000003</v>
      </c>
      <c r="L39" s="139">
        <v>532.26977098846066</v>
      </c>
      <c r="M39" s="139">
        <v>528.84</v>
      </c>
      <c r="N39" s="140">
        <v>552.79399999999998</v>
      </c>
    </row>
    <row r="40" spans="1:14" x14ac:dyDescent="0.2">
      <c r="A40" s="136"/>
      <c r="B40" s="137" t="s">
        <v>95</v>
      </c>
      <c r="C40" s="138">
        <v>558.923</v>
      </c>
      <c r="D40" s="139">
        <v>537.32399999999996</v>
      </c>
      <c r="E40" s="139">
        <v>547.80100000000004</v>
      </c>
      <c r="F40" s="139">
        <v>563.81299999999999</v>
      </c>
      <c r="G40" s="139">
        <v>566.41333108460333</v>
      </c>
      <c r="H40" s="139">
        <v>578.673</v>
      </c>
      <c r="I40" s="139">
        <v>560.74800000000005</v>
      </c>
      <c r="J40" s="139">
        <v>481.31123535800913</v>
      </c>
      <c r="K40" s="139">
        <v>497.65100000000001</v>
      </c>
      <c r="L40" s="139">
        <v>489.52871949902828</v>
      </c>
      <c r="M40" s="139">
        <v>503.35300000000001</v>
      </c>
      <c r="N40" s="140">
        <v>509.42700000000002</v>
      </c>
    </row>
    <row r="41" spans="1:14" ht="13.5" thickBot="1" x14ac:dyDescent="0.25">
      <c r="A41" s="144" t="s">
        <v>0</v>
      </c>
      <c r="B41" s="145" t="s">
        <v>95</v>
      </c>
      <c r="C41" s="146">
        <v>610.91499999999996</v>
      </c>
      <c r="D41" s="147">
        <v>617.20899999999995</v>
      </c>
      <c r="E41" s="147">
        <v>641.84699999999998</v>
      </c>
      <c r="F41" s="147">
        <v>653.40599999999995</v>
      </c>
      <c r="G41" s="147">
        <v>685.44449961243959</v>
      </c>
      <c r="H41" s="147">
        <v>698.76</v>
      </c>
      <c r="I41" s="147">
        <v>677.50199999999995</v>
      </c>
      <c r="J41" s="147">
        <v>563.76417854344811</v>
      </c>
      <c r="K41" s="147">
        <v>579.24099999999999</v>
      </c>
      <c r="L41" s="147">
        <v>584.05894013008196</v>
      </c>
      <c r="M41" s="147">
        <v>594.91200000000003</v>
      </c>
      <c r="N41" s="148">
        <v>618.18499999999995</v>
      </c>
    </row>
    <row r="42" spans="1:14" ht="13.5" thickBot="1" x14ac:dyDescent="0.25"/>
    <row r="43" spans="1:14" ht="24.75" thickBot="1" x14ac:dyDescent="0.25">
      <c r="A43" s="658" t="s">
        <v>91</v>
      </c>
      <c r="B43" s="659"/>
      <c r="C43" s="128" t="s">
        <v>299</v>
      </c>
      <c r="D43" s="129" t="s">
        <v>300</v>
      </c>
      <c r="E43" s="129" t="s">
        <v>302</v>
      </c>
      <c r="F43" s="256" t="s">
        <v>306</v>
      </c>
      <c r="G43" s="129" t="s">
        <v>311</v>
      </c>
      <c r="H43" s="129" t="s">
        <v>315</v>
      </c>
      <c r="I43" s="129" t="s">
        <v>320</v>
      </c>
      <c r="J43" s="129" t="s">
        <v>398</v>
      </c>
      <c r="K43" s="257" t="s">
        <v>422</v>
      </c>
      <c r="L43" s="129"/>
      <c r="M43" s="129"/>
      <c r="N43" s="130"/>
    </row>
    <row r="44" spans="1:14" x14ac:dyDescent="0.2">
      <c r="A44" s="131" t="s">
        <v>22</v>
      </c>
      <c r="B44" s="132" t="s">
        <v>94</v>
      </c>
      <c r="C44" s="133">
        <v>681.79</v>
      </c>
      <c r="D44" s="134">
        <v>676.06</v>
      </c>
      <c r="E44" s="134">
        <v>676.85464306133599</v>
      </c>
      <c r="F44" s="134">
        <v>676.66593792150263</v>
      </c>
      <c r="G44" s="134">
        <v>689.2887925246514</v>
      </c>
      <c r="H44" s="134">
        <v>696.22280506860068</v>
      </c>
      <c r="I44" s="134">
        <v>710.83</v>
      </c>
      <c r="J44" s="134">
        <v>775.02689699745952</v>
      </c>
      <c r="K44" s="135">
        <v>803.01300000000003</v>
      </c>
      <c r="L44" s="134"/>
      <c r="M44" s="134"/>
      <c r="N44" s="135"/>
    </row>
    <row r="45" spans="1:14" x14ac:dyDescent="0.2">
      <c r="A45" s="136"/>
      <c r="B45" s="137" t="s">
        <v>95</v>
      </c>
      <c r="C45" s="138">
        <v>678.3</v>
      </c>
      <c r="D45" s="139">
        <v>676.34</v>
      </c>
      <c r="E45" s="139">
        <v>677.6157457636051</v>
      </c>
      <c r="F45" s="139">
        <v>676.19037430216383</v>
      </c>
      <c r="G45" s="139">
        <v>690.06000030168798</v>
      </c>
      <c r="H45" s="139">
        <v>705.38514474653186</v>
      </c>
      <c r="I45" s="139">
        <v>717.88</v>
      </c>
      <c r="J45" s="139">
        <v>767.97260481891749</v>
      </c>
      <c r="K45" s="140">
        <v>787.38599999999997</v>
      </c>
      <c r="L45" s="139"/>
      <c r="M45" s="139"/>
      <c r="N45" s="140"/>
    </row>
    <row r="46" spans="1:14" x14ac:dyDescent="0.2">
      <c r="A46" s="141" t="s">
        <v>23</v>
      </c>
      <c r="B46" s="137" t="s">
        <v>94</v>
      </c>
      <c r="C46" s="138">
        <v>582.89</v>
      </c>
      <c r="D46" s="139">
        <v>573.54999999999995</v>
      </c>
      <c r="E46" s="139">
        <v>570.72474507771369</v>
      </c>
      <c r="F46" s="139">
        <v>572.45725620766336</v>
      </c>
      <c r="G46" s="139">
        <v>569.41500223499588</v>
      </c>
      <c r="H46" s="139">
        <v>567.82881730129293</v>
      </c>
      <c r="I46" s="139">
        <v>561.17999999999995</v>
      </c>
      <c r="J46" s="139">
        <v>623.32894173210013</v>
      </c>
      <c r="K46" s="140">
        <v>680.42200000000003</v>
      </c>
      <c r="L46" s="139"/>
      <c r="M46" s="139"/>
      <c r="N46" s="140"/>
    </row>
    <row r="47" spans="1:14" x14ac:dyDescent="0.2">
      <c r="A47" s="136"/>
      <c r="B47" s="137" t="s">
        <v>95</v>
      </c>
      <c r="C47" s="138">
        <v>528.02</v>
      </c>
      <c r="D47" s="139">
        <v>544.70000000000005</v>
      </c>
      <c r="E47" s="139">
        <v>567.69528221494829</v>
      </c>
      <c r="F47" s="139">
        <v>572.37466693828981</v>
      </c>
      <c r="G47" s="139">
        <v>591.04434662168535</v>
      </c>
      <c r="H47" s="139">
        <v>570.64231997217348</v>
      </c>
      <c r="I47" s="139">
        <v>569.42999999999995</v>
      </c>
      <c r="J47" s="139">
        <v>659.0347459702507</v>
      </c>
      <c r="K47" s="140">
        <v>680.99400000000003</v>
      </c>
      <c r="L47" s="139"/>
      <c r="M47" s="139"/>
      <c r="N47" s="140"/>
    </row>
    <row r="48" spans="1:14" x14ac:dyDescent="0.2">
      <c r="A48" s="141" t="s">
        <v>24</v>
      </c>
      <c r="B48" s="137" t="s">
        <v>94</v>
      </c>
      <c r="C48" s="138">
        <v>635.83000000000004</v>
      </c>
      <c r="D48" s="139">
        <v>643.85</v>
      </c>
      <c r="E48" s="139">
        <v>657.86130114393995</v>
      </c>
      <c r="F48" s="139">
        <v>675.11214672775156</v>
      </c>
      <c r="G48" s="139">
        <v>655.82327550584819</v>
      </c>
      <c r="H48" s="139">
        <v>626.01476002524578</v>
      </c>
      <c r="I48" s="139">
        <v>616.79</v>
      </c>
      <c r="J48" s="139">
        <v>653.72968961509218</v>
      </c>
      <c r="K48" s="140">
        <v>745.19500000000005</v>
      </c>
      <c r="L48" s="139"/>
      <c r="M48" s="139"/>
      <c r="N48" s="140"/>
    </row>
    <row r="49" spans="1:14" x14ac:dyDescent="0.2">
      <c r="A49" s="142"/>
      <c r="B49" s="137" t="s">
        <v>95</v>
      </c>
      <c r="C49" s="138">
        <v>665.27</v>
      </c>
      <c r="D49" s="139">
        <v>665.95</v>
      </c>
      <c r="E49" s="139">
        <v>660.83877571979076</v>
      </c>
      <c r="F49" s="139">
        <v>677.65721048891442</v>
      </c>
      <c r="G49" s="139">
        <v>669.59526711742319</v>
      </c>
      <c r="H49" s="139">
        <v>670.94430503869148</v>
      </c>
      <c r="I49" s="139">
        <v>644.29999999999995</v>
      </c>
      <c r="J49" s="139">
        <v>720.58872727601988</v>
      </c>
      <c r="K49" s="140">
        <v>772.43200000000002</v>
      </c>
      <c r="L49" s="139"/>
      <c r="M49" s="139"/>
      <c r="N49" s="140"/>
    </row>
    <row r="50" spans="1:14" x14ac:dyDescent="0.2">
      <c r="A50" s="136"/>
      <c r="B50" s="137" t="s">
        <v>139</v>
      </c>
      <c r="C50" s="138">
        <v>722.23</v>
      </c>
      <c r="D50" s="139">
        <v>733.47</v>
      </c>
      <c r="E50" s="139">
        <v>734.41705646311823</v>
      </c>
      <c r="F50" s="139">
        <v>720.6481621623966</v>
      </c>
      <c r="G50" s="139">
        <v>741.49954123499992</v>
      </c>
      <c r="H50" s="139">
        <v>752.99293484311409</v>
      </c>
      <c r="I50" s="139">
        <v>668.18</v>
      </c>
      <c r="J50" s="139">
        <v>714.23794311911854</v>
      </c>
      <c r="K50" s="140">
        <v>724.44100000000003</v>
      </c>
      <c r="L50" s="139"/>
      <c r="M50" s="139"/>
      <c r="N50" s="140"/>
    </row>
    <row r="51" spans="1:14" x14ac:dyDescent="0.2">
      <c r="A51" s="143" t="s">
        <v>31</v>
      </c>
      <c r="B51" s="137" t="s">
        <v>95</v>
      </c>
      <c r="C51" s="138">
        <v>618.28</v>
      </c>
      <c r="D51" s="139">
        <v>631.49</v>
      </c>
      <c r="E51" s="139">
        <v>641.13755024447926</v>
      </c>
      <c r="F51" s="139">
        <v>656.92441431933162</v>
      </c>
      <c r="G51" s="139">
        <v>673.30958282276117</v>
      </c>
      <c r="H51" s="139">
        <v>690.21093440325797</v>
      </c>
      <c r="I51" s="139">
        <v>697.6</v>
      </c>
      <c r="J51" s="139">
        <v>737.42853603320202</v>
      </c>
      <c r="K51" s="140">
        <v>743.93299999999999</v>
      </c>
      <c r="L51" s="139"/>
      <c r="M51" s="139"/>
      <c r="N51" s="140"/>
    </row>
    <row r="52" spans="1:14" x14ac:dyDescent="0.2">
      <c r="A52" s="141" t="s">
        <v>97</v>
      </c>
      <c r="B52" s="137" t="s">
        <v>94</v>
      </c>
      <c r="C52" s="138">
        <v>526.5</v>
      </c>
      <c r="D52" s="139">
        <v>550.1</v>
      </c>
      <c r="E52" s="139">
        <v>543.01303971050379</v>
      </c>
      <c r="F52" s="139">
        <v>531.95974000069975</v>
      </c>
      <c r="G52" s="139">
        <v>557.71616067666014</v>
      </c>
      <c r="H52" s="139">
        <v>564.73995979717904</v>
      </c>
      <c r="I52" s="139">
        <v>535.58000000000004</v>
      </c>
      <c r="J52" s="139">
        <v>568.71409833202563</v>
      </c>
      <c r="K52" s="140">
        <v>601.21100000000001</v>
      </c>
      <c r="L52" s="139"/>
      <c r="M52" s="139"/>
      <c r="N52" s="140"/>
    </row>
    <row r="53" spans="1:14" x14ac:dyDescent="0.2">
      <c r="A53" s="136"/>
      <c r="B53" s="137" t="s">
        <v>95</v>
      </c>
      <c r="C53" s="138">
        <v>519.62</v>
      </c>
      <c r="D53" s="139">
        <v>506.04</v>
      </c>
      <c r="E53" s="139">
        <v>529.06365443267896</v>
      </c>
      <c r="F53" s="139">
        <v>529.49568485183715</v>
      </c>
      <c r="G53" s="139">
        <v>534.7383322508864</v>
      </c>
      <c r="H53" s="139">
        <v>530.07011364391576</v>
      </c>
      <c r="I53" s="139">
        <v>533.92999999999995</v>
      </c>
      <c r="J53" s="139">
        <v>539.2606186852214</v>
      </c>
      <c r="K53" s="140">
        <v>595.26199999999994</v>
      </c>
      <c r="L53" s="139"/>
      <c r="M53" s="139"/>
      <c r="N53" s="140"/>
    </row>
    <row r="54" spans="1:14" ht="13.5" thickBot="1" x14ac:dyDescent="0.25">
      <c r="A54" s="144" t="s">
        <v>0</v>
      </c>
      <c r="B54" s="145" t="s">
        <v>95</v>
      </c>
      <c r="C54" s="146">
        <v>620.77</v>
      </c>
      <c r="D54" s="147">
        <v>618.65</v>
      </c>
      <c r="E54" s="147">
        <v>624.2980298269797</v>
      </c>
      <c r="F54" s="147">
        <v>630.16858817357013</v>
      </c>
      <c r="G54" s="147">
        <v>634.27772235077884</v>
      </c>
      <c r="H54" s="147">
        <v>636.80492782254589</v>
      </c>
      <c r="I54" s="147">
        <v>638.87</v>
      </c>
      <c r="J54" s="147">
        <v>693.41463031284297</v>
      </c>
      <c r="K54" s="148">
        <v>743.58399999999995</v>
      </c>
      <c r="L54" s="147"/>
      <c r="M54" s="147"/>
      <c r="N54" s="148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D9" sqref="D9"/>
    </sheetView>
  </sheetViews>
  <sheetFormatPr defaultRowHeight="12.75" x14ac:dyDescent="0.2"/>
  <cols>
    <col min="1" max="1" width="4.42578125" style="100" customWidth="1"/>
    <col min="2" max="2" width="34.28515625" style="100" bestFit="1" customWidth="1"/>
    <col min="3" max="3" width="12.7109375" style="100" bestFit="1" customWidth="1"/>
    <col min="4" max="4" width="14" style="100" bestFit="1" customWidth="1"/>
    <col min="5" max="5" width="12.7109375" style="100" bestFit="1" customWidth="1"/>
    <col min="6" max="6" width="14" style="100" bestFit="1" customWidth="1"/>
    <col min="7" max="7" width="12.7109375" style="100" bestFit="1" customWidth="1"/>
    <col min="8" max="8" width="14" style="100" bestFit="1" customWidth="1"/>
    <col min="9" max="9" width="12.7109375" style="100" bestFit="1" customWidth="1"/>
    <col min="10" max="10" width="14" style="100" bestFit="1" customWidth="1"/>
    <col min="11" max="11" width="12.7109375" style="100" bestFit="1" customWidth="1"/>
    <col min="12" max="12" width="14" style="100" bestFit="1" customWidth="1"/>
    <col min="13" max="16384" width="9.140625" style="100"/>
  </cols>
  <sheetData>
    <row r="1" spans="1:12" customFormat="1" ht="20.25" x14ac:dyDescent="0.3">
      <c r="A1" s="181" t="s">
        <v>402</v>
      </c>
    </row>
    <row r="2" spans="1:12" customFormat="1" ht="2.25" customHeight="1" x14ac:dyDescent="0.2"/>
    <row r="3" spans="1:12" customFormat="1" ht="15.75" x14ac:dyDescent="0.25">
      <c r="A3" s="182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268"/>
      <c r="G5" s="180" t="s">
        <v>200</v>
      </c>
      <c r="H5" s="105"/>
      <c r="I5" s="105"/>
      <c r="J5" s="269"/>
      <c r="K5" s="105" t="s">
        <v>201</v>
      </c>
      <c r="L5" s="268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270"/>
      <c r="G6" s="97" t="s">
        <v>204</v>
      </c>
      <c r="H6" s="34"/>
      <c r="I6" s="34" t="s">
        <v>205</v>
      </c>
      <c r="J6" s="271"/>
      <c r="K6" s="34" t="s">
        <v>204</v>
      </c>
      <c r="L6" s="270"/>
    </row>
    <row r="7" spans="1:12" customFormat="1" ht="15.75" thickBot="1" x14ac:dyDescent="0.3">
      <c r="A7" s="108"/>
      <c r="B7" s="109"/>
      <c r="C7" s="272" t="s">
        <v>400</v>
      </c>
      <c r="D7" s="273" t="s">
        <v>401</v>
      </c>
      <c r="E7" s="272" t="s">
        <v>400</v>
      </c>
      <c r="F7" s="274" t="s">
        <v>401</v>
      </c>
      <c r="G7" s="275" t="s">
        <v>400</v>
      </c>
      <c r="H7" s="273" t="s">
        <v>401</v>
      </c>
      <c r="I7" s="272" t="s">
        <v>400</v>
      </c>
      <c r="J7" s="276" t="s">
        <v>401</v>
      </c>
      <c r="K7" s="275" t="s">
        <v>400</v>
      </c>
      <c r="L7" s="274" t="s">
        <v>401</v>
      </c>
    </row>
    <row r="8" spans="1:12" customFormat="1" ht="14.25" x14ac:dyDescent="0.2">
      <c r="A8" s="110" t="s">
        <v>215</v>
      </c>
      <c r="B8" s="111"/>
      <c r="C8" s="258">
        <f>SUM(C9:C15)</f>
        <v>497596.63300000009</v>
      </c>
      <c r="D8" s="259">
        <f t="shared" ref="D8:L8" si="0">SUM(D9:D15)</f>
        <v>358262.12200000003</v>
      </c>
      <c r="E8" s="258">
        <f t="shared" si="0"/>
        <v>2796616.7010000008</v>
      </c>
      <c r="F8" s="260">
        <f t="shared" si="0"/>
        <v>1928858.5649999999</v>
      </c>
      <c r="G8" s="261">
        <f t="shared" si="0"/>
        <v>247683.41500000001</v>
      </c>
      <c r="H8" s="259">
        <f t="shared" si="0"/>
        <v>192426.606</v>
      </c>
      <c r="I8" s="258">
        <f t="shared" si="0"/>
        <v>1165823.1359999999</v>
      </c>
      <c r="J8" s="262">
        <f t="shared" si="0"/>
        <v>707966.223</v>
      </c>
      <c r="K8" s="258">
        <f t="shared" si="0"/>
        <v>249913.21799999999</v>
      </c>
      <c r="L8" s="260">
        <f t="shared" si="0"/>
        <v>165835.51600000003</v>
      </c>
    </row>
    <row r="9" spans="1:12" customFormat="1" ht="15" x14ac:dyDescent="0.25">
      <c r="A9" s="112" t="s">
        <v>206</v>
      </c>
      <c r="B9" s="113" t="s">
        <v>207</v>
      </c>
      <c r="C9" s="263">
        <v>307499.83600000001</v>
      </c>
      <c r="D9" s="264">
        <v>156933.86499999999</v>
      </c>
      <c r="E9" s="263">
        <v>1725861.1710000001</v>
      </c>
      <c r="F9" s="265">
        <v>866972.701</v>
      </c>
      <c r="G9" s="266">
        <v>100571.198</v>
      </c>
      <c r="H9" s="264">
        <v>52594.908000000003</v>
      </c>
      <c r="I9" s="263">
        <v>631839.11</v>
      </c>
      <c r="J9" s="267">
        <v>309057.54300000001</v>
      </c>
      <c r="K9" s="263">
        <v>206928.63800000001</v>
      </c>
      <c r="L9" s="265">
        <v>104338.95699999999</v>
      </c>
    </row>
    <row r="10" spans="1:12" customFormat="1" ht="15" x14ac:dyDescent="0.25">
      <c r="A10" s="112" t="s">
        <v>208</v>
      </c>
      <c r="B10" s="113" t="s">
        <v>23</v>
      </c>
      <c r="C10" s="263">
        <v>17693.733</v>
      </c>
      <c r="D10" s="264">
        <v>32080.226999999999</v>
      </c>
      <c r="E10" s="263">
        <v>121948.387</v>
      </c>
      <c r="F10" s="265">
        <v>204091.783</v>
      </c>
      <c r="G10" s="266">
        <v>1459.0239999999999</v>
      </c>
      <c r="H10" s="264">
        <v>2330.3310000000001</v>
      </c>
      <c r="I10" s="263">
        <v>8147.5540000000001</v>
      </c>
      <c r="J10" s="267">
        <v>16970.186000000002</v>
      </c>
      <c r="K10" s="263">
        <v>16234.709000000001</v>
      </c>
      <c r="L10" s="265">
        <v>29749.896000000001</v>
      </c>
    </row>
    <row r="11" spans="1:12" customFormat="1" ht="15" x14ac:dyDescent="0.25">
      <c r="A11" s="112" t="s">
        <v>209</v>
      </c>
      <c r="B11" s="113" t="s">
        <v>24</v>
      </c>
      <c r="C11" s="263">
        <v>7758.9170000000004</v>
      </c>
      <c r="D11" s="264">
        <v>14280.254000000001</v>
      </c>
      <c r="E11" s="263">
        <v>45328.103999999999</v>
      </c>
      <c r="F11" s="265">
        <v>72072.793999999994</v>
      </c>
      <c r="G11" s="266">
        <v>28495.577000000001</v>
      </c>
      <c r="H11" s="264">
        <v>29899.675999999999</v>
      </c>
      <c r="I11" s="263">
        <v>176810.36499999999</v>
      </c>
      <c r="J11" s="267">
        <v>176575.08199999999</v>
      </c>
      <c r="K11" s="263">
        <v>-20736.66</v>
      </c>
      <c r="L11" s="265">
        <v>-15619.421999999999</v>
      </c>
    </row>
    <row r="12" spans="1:12" customFormat="1" ht="15" x14ac:dyDescent="0.25">
      <c r="A12" s="112" t="s">
        <v>210</v>
      </c>
      <c r="B12" s="113" t="s">
        <v>97</v>
      </c>
      <c r="C12" s="263">
        <v>6116.9920000000002</v>
      </c>
      <c r="D12" s="264">
        <v>12640.249</v>
      </c>
      <c r="E12" s="263">
        <v>32095.86</v>
      </c>
      <c r="F12" s="265">
        <v>65964.714999999997</v>
      </c>
      <c r="G12" s="266">
        <v>402.01799999999997</v>
      </c>
      <c r="H12" s="264">
        <v>1179.675</v>
      </c>
      <c r="I12" s="263">
        <v>2175.2339999999999</v>
      </c>
      <c r="J12" s="267">
        <v>7554.1440000000002</v>
      </c>
      <c r="K12" s="263">
        <v>5714.9740000000002</v>
      </c>
      <c r="L12" s="265">
        <v>11460.574000000001</v>
      </c>
    </row>
    <row r="13" spans="1:12" customFormat="1" ht="15" x14ac:dyDescent="0.25">
      <c r="A13" s="112" t="s">
        <v>211</v>
      </c>
      <c r="B13" s="113" t="s">
        <v>212</v>
      </c>
      <c r="C13" s="263">
        <v>121303.79700000001</v>
      </c>
      <c r="D13" s="264">
        <v>96420.888000000006</v>
      </c>
      <c r="E13" s="263">
        <v>696658.92500000005</v>
      </c>
      <c r="F13" s="265">
        <v>490076.37099999998</v>
      </c>
      <c r="G13" s="266">
        <v>100091.005</v>
      </c>
      <c r="H13" s="264">
        <v>87778.133000000002</v>
      </c>
      <c r="I13" s="263">
        <v>299768.85499999998</v>
      </c>
      <c r="J13" s="267">
        <v>145586.39300000001</v>
      </c>
      <c r="K13" s="263">
        <v>21212.792000000001</v>
      </c>
      <c r="L13" s="265">
        <v>8642.7550000000047</v>
      </c>
    </row>
    <row r="14" spans="1:12" customFormat="1" ht="15" x14ac:dyDescent="0.25">
      <c r="A14" s="578" t="s">
        <v>399</v>
      </c>
      <c r="B14" s="579" t="s">
        <v>403</v>
      </c>
      <c r="C14" s="580">
        <v>22657.803</v>
      </c>
      <c r="D14" s="581">
        <v>33856.074000000001</v>
      </c>
      <c r="E14" s="580">
        <v>120932.31</v>
      </c>
      <c r="F14" s="582">
        <v>189400.58799999999</v>
      </c>
      <c r="G14" s="580">
        <v>8011.4970000000003</v>
      </c>
      <c r="H14" s="581">
        <v>8834.32</v>
      </c>
      <c r="I14" s="580">
        <v>23344.057000000001</v>
      </c>
      <c r="J14" s="582">
        <v>25363.838</v>
      </c>
      <c r="K14" s="580">
        <v>14646.306</v>
      </c>
      <c r="L14" s="583">
        <v>25021.754000000001</v>
      </c>
    </row>
    <row r="15" spans="1:12" ht="15.75" thickBot="1" x14ac:dyDescent="0.3">
      <c r="A15" s="571" t="s">
        <v>213</v>
      </c>
      <c r="B15" s="572" t="s">
        <v>214</v>
      </c>
      <c r="C15" s="573">
        <v>14565.555</v>
      </c>
      <c r="D15" s="574">
        <v>12050.565000000001</v>
      </c>
      <c r="E15" s="573">
        <v>53791.944000000003</v>
      </c>
      <c r="F15" s="575">
        <v>40279.612999999998</v>
      </c>
      <c r="G15" s="576">
        <v>8653.0959999999995</v>
      </c>
      <c r="H15" s="574">
        <v>9809.5630000000001</v>
      </c>
      <c r="I15" s="573">
        <v>23737.960999999999</v>
      </c>
      <c r="J15" s="577">
        <v>26859.037</v>
      </c>
      <c r="K15" s="573">
        <v>5912.4590000000007</v>
      </c>
      <c r="L15" s="575">
        <v>2241.0020000000004</v>
      </c>
    </row>
    <row r="16" spans="1:12" ht="7.5" customHeight="1" x14ac:dyDescent="0.2">
      <c r="B16" s="101"/>
    </row>
    <row r="17" spans="1:1" x14ac:dyDescent="0.2">
      <c r="A17" s="197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zoomScale="90" zoomScaleNormal="90" workbookViewId="0">
      <selection activeCell="L62" sqref="L62"/>
    </sheetView>
  </sheetViews>
  <sheetFormatPr defaultRowHeight="12.75" x14ac:dyDescent="0.2"/>
  <cols>
    <col min="1" max="1" width="15.42578125" style="152" customWidth="1"/>
    <col min="2" max="2" width="11" style="152" bestFit="1" customWidth="1"/>
    <col min="3" max="3" width="9.85546875" style="152" bestFit="1" customWidth="1"/>
    <col min="4" max="4" width="16.28515625" style="152" customWidth="1"/>
    <col min="5" max="5" width="10.7109375" style="152" customWidth="1"/>
    <col min="6" max="6" width="9.28515625" style="152" customWidth="1"/>
    <col min="7" max="7" width="17" style="152" customWidth="1"/>
    <col min="8" max="8" width="14.7109375" style="152" customWidth="1"/>
    <col min="9" max="9" width="10.7109375" style="152" customWidth="1"/>
    <col min="10" max="10" width="10.28515625" style="152" customWidth="1"/>
    <col min="11" max="11" width="15" style="152" customWidth="1"/>
    <col min="12" max="12" width="11.42578125" style="152" customWidth="1"/>
    <col min="13" max="13" width="10.5703125" style="152" customWidth="1"/>
    <col min="14" max="14" width="9.140625" style="152"/>
    <col min="15" max="15" width="5.42578125" style="152" customWidth="1"/>
    <col min="16" max="16384" width="9.140625" style="152"/>
  </cols>
  <sheetData>
    <row r="1" spans="1:16" ht="16.5" customHeight="1" x14ac:dyDescent="0.3">
      <c r="A1" s="150" t="s">
        <v>284</v>
      </c>
      <c r="B1" s="151"/>
      <c r="C1" s="151"/>
      <c r="D1" s="151"/>
      <c r="E1" s="151"/>
      <c r="H1" s="150" t="s">
        <v>285</v>
      </c>
      <c r="I1" s="151"/>
      <c r="J1" s="151"/>
      <c r="K1" s="151"/>
      <c r="L1" s="151"/>
    </row>
    <row r="2" spans="1:16" ht="16.5" customHeight="1" thickBot="1" x14ac:dyDescent="0.3">
      <c r="A2" s="191" t="s">
        <v>291</v>
      </c>
      <c r="B2" s="151"/>
      <c r="C2" s="151"/>
      <c r="D2" s="151"/>
      <c r="E2" s="151"/>
      <c r="H2" s="191" t="s">
        <v>291</v>
      </c>
      <c r="I2" s="151"/>
      <c r="J2" s="151"/>
      <c r="K2" s="151"/>
      <c r="L2" s="151"/>
    </row>
    <row r="3" spans="1:16" ht="21" thickBot="1" x14ac:dyDescent="0.35">
      <c r="A3" s="153" t="s">
        <v>242</v>
      </c>
      <c r="B3" s="154"/>
      <c r="C3" s="154"/>
      <c r="D3" s="154"/>
      <c r="E3" s="154"/>
      <c r="F3" s="155"/>
      <c r="H3" s="153" t="s">
        <v>243</v>
      </c>
      <c r="I3" s="154"/>
      <c r="J3" s="154"/>
      <c r="K3" s="154"/>
      <c r="L3" s="154"/>
      <c r="M3" s="155"/>
    </row>
    <row r="4" spans="1:16" ht="19.5" thickBot="1" x14ac:dyDescent="0.35">
      <c r="A4" s="174" t="s">
        <v>400</v>
      </c>
      <c r="B4" s="175"/>
      <c r="C4" s="176"/>
      <c r="D4" s="177" t="s">
        <v>401</v>
      </c>
      <c r="E4" s="175"/>
      <c r="F4" s="178"/>
      <c r="G4" s="179"/>
      <c r="H4" s="174" t="s">
        <v>400</v>
      </c>
      <c r="I4" s="175"/>
      <c r="J4" s="176"/>
      <c r="K4" s="177" t="s">
        <v>401</v>
      </c>
      <c r="L4" s="175"/>
      <c r="M4" s="178"/>
    </row>
    <row r="5" spans="1:16" ht="43.5" thickBot="1" x14ac:dyDescent="0.25">
      <c r="A5" s="156" t="s">
        <v>244</v>
      </c>
      <c r="B5" s="157" t="s">
        <v>292</v>
      </c>
      <c r="C5" s="158" t="s">
        <v>293</v>
      </c>
      <c r="D5" s="159" t="s">
        <v>244</v>
      </c>
      <c r="E5" s="157" t="s">
        <v>292</v>
      </c>
      <c r="F5" s="160" t="s">
        <v>293</v>
      </c>
      <c r="H5" s="156" t="s">
        <v>244</v>
      </c>
      <c r="I5" s="157" t="s">
        <v>292</v>
      </c>
      <c r="J5" s="160" t="s">
        <v>293</v>
      </c>
      <c r="K5" s="172" t="s">
        <v>244</v>
      </c>
      <c r="L5" s="157" t="s">
        <v>292</v>
      </c>
      <c r="M5" s="160" t="s">
        <v>293</v>
      </c>
      <c r="P5" s="161"/>
    </row>
    <row r="6" spans="1:16" ht="15" thickBot="1" x14ac:dyDescent="0.25">
      <c r="A6" s="162" t="s">
        <v>157</v>
      </c>
      <c r="B6" s="201">
        <v>307.49983600000002</v>
      </c>
      <c r="C6" s="202">
        <v>1725.861171</v>
      </c>
      <c r="D6" s="228" t="s">
        <v>157</v>
      </c>
      <c r="E6" s="201">
        <v>156.933865</v>
      </c>
      <c r="F6" s="202">
        <v>866.97270100000003</v>
      </c>
      <c r="G6" s="229"/>
      <c r="H6" s="230" t="s">
        <v>157</v>
      </c>
      <c r="I6" s="207">
        <v>100.57119800000001</v>
      </c>
      <c r="J6" s="202">
        <v>631.83911000000001</v>
      </c>
      <c r="K6" s="228" t="s">
        <v>157</v>
      </c>
      <c r="L6" s="201">
        <v>52.594908000000004</v>
      </c>
      <c r="M6" s="202">
        <v>309.05754300000001</v>
      </c>
    </row>
    <row r="7" spans="1:16" x14ac:dyDescent="0.2">
      <c r="A7" s="166" t="s">
        <v>245</v>
      </c>
      <c r="B7" s="231">
        <v>46.586980000000004</v>
      </c>
      <c r="C7" s="232">
        <v>273.87181599999997</v>
      </c>
      <c r="D7" s="166" t="s">
        <v>245</v>
      </c>
      <c r="E7" s="212">
        <v>51.729372000000005</v>
      </c>
      <c r="F7" s="213">
        <v>292.97609199999999</v>
      </c>
      <c r="G7" s="229"/>
      <c r="H7" s="165" t="s">
        <v>248</v>
      </c>
      <c r="I7" s="208">
        <v>34.510552000000004</v>
      </c>
      <c r="J7" s="209">
        <v>229.51773900000001</v>
      </c>
      <c r="K7" s="166" t="s">
        <v>248</v>
      </c>
      <c r="L7" s="212">
        <v>21.339065999999999</v>
      </c>
      <c r="M7" s="213">
        <v>129.43898299999998</v>
      </c>
    </row>
    <row r="8" spans="1:16" x14ac:dyDescent="0.2">
      <c r="A8" s="165" t="s">
        <v>246</v>
      </c>
      <c r="B8" s="208">
        <v>42.287326999999998</v>
      </c>
      <c r="C8" s="209">
        <v>244.40383300000002</v>
      </c>
      <c r="D8" s="165" t="s">
        <v>246</v>
      </c>
      <c r="E8" s="203">
        <v>34.178133000000003</v>
      </c>
      <c r="F8" s="204">
        <v>189.22664300000002</v>
      </c>
      <c r="G8" s="229"/>
      <c r="H8" s="165" t="s">
        <v>247</v>
      </c>
      <c r="I8" s="208">
        <v>23.831332999999997</v>
      </c>
      <c r="J8" s="209">
        <v>161.13665599999999</v>
      </c>
      <c r="K8" s="165" t="s">
        <v>247</v>
      </c>
      <c r="L8" s="203">
        <v>18.468053000000001</v>
      </c>
      <c r="M8" s="204">
        <v>113.76688899999999</v>
      </c>
    </row>
    <row r="9" spans="1:16" x14ac:dyDescent="0.2">
      <c r="A9" s="165" t="s">
        <v>304</v>
      </c>
      <c r="B9" s="208">
        <v>33.126188999999997</v>
      </c>
      <c r="C9" s="209">
        <v>184.52418400000002</v>
      </c>
      <c r="D9" s="165" t="s">
        <v>249</v>
      </c>
      <c r="E9" s="203">
        <v>12.170283</v>
      </c>
      <c r="F9" s="204">
        <v>66.299911999999992</v>
      </c>
      <c r="G9" s="229"/>
      <c r="H9" s="165" t="s">
        <v>245</v>
      </c>
      <c r="I9" s="208">
        <v>17.355138999999998</v>
      </c>
      <c r="J9" s="209">
        <v>96.956358999999992</v>
      </c>
      <c r="K9" s="165" t="s">
        <v>245</v>
      </c>
      <c r="L9" s="203">
        <v>4.5122669999999996</v>
      </c>
      <c r="M9" s="204">
        <v>24.710469</v>
      </c>
    </row>
    <row r="10" spans="1:16" x14ac:dyDescent="0.2">
      <c r="A10" s="165" t="s">
        <v>250</v>
      </c>
      <c r="B10" s="208">
        <v>30.200620999999998</v>
      </c>
      <c r="C10" s="209">
        <v>164.27928800000001</v>
      </c>
      <c r="D10" s="165" t="s">
        <v>250</v>
      </c>
      <c r="E10" s="203">
        <v>11.244629999999999</v>
      </c>
      <c r="F10" s="204">
        <v>61.949604000000001</v>
      </c>
      <c r="G10" s="229"/>
      <c r="H10" s="165" t="s">
        <v>254</v>
      </c>
      <c r="I10" s="208">
        <v>7.8645399999999999</v>
      </c>
      <c r="J10" s="209">
        <v>46.432976000000004</v>
      </c>
      <c r="K10" s="165" t="s">
        <v>253</v>
      </c>
      <c r="L10" s="203">
        <v>2.5808519999999997</v>
      </c>
      <c r="M10" s="204">
        <v>15.502013000000002</v>
      </c>
    </row>
    <row r="11" spans="1:16" x14ac:dyDescent="0.2">
      <c r="A11" s="165" t="s">
        <v>303</v>
      </c>
      <c r="B11" s="208">
        <v>25.404705999999997</v>
      </c>
      <c r="C11" s="209">
        <v>142.377691</v>
      </c>
      <c r="D11" s="165" t="s">
        <v>264</v>
      </c>
      <c r="E11" s="203">
        <v>10.498385000000001</v>
      </c>
      <c r="F11" s="204">
        <v>57.765096</v>
      </c>
      <c r="G11" s="229"/>
      <c r="H11" s="165" t="s">
        <v>253</v>
      </c>
      <c r="I11" s="208">
        <v>5.8429719999999996</v>
      </c>
      <c r="J11" s="209">
        <v>35.550466999999998</v>
      </c>
      <c r="K11" s="165" t="s">
        <v>252</v>
      </c>
      <c r="L11" s="203">
        <v>1.5533189999999999</v>
      </c>
      <c r="M11" s="204">
        <v>8.0972729999999995</v>
      </c>
    </row>
    <row r="12" spans="1:16" x14ac:dyDescent="0.2">
      <c r="A12" s="165" t="s">
        <v>249</v>
      </c>
      <c r="B12" s="208">
        <v>19.774084999999999</v>
      </c>
      <c r="C12" s="209">
        <v>109.38263400000001</v>
      </c>
      <c r="D12" s="165" t="s">
        <v>301</v>
      </c>
      <c r="E12" s="203">
        <v>9.6449630000000006</v>
      </c>
      <c r="F12" s="204">
        <v>53.316644999999994</v>
      </c>
      <c r="G12" s="229"/>
      <c r="H12" s="165" t="s">
        <v>283</v>
      </c>
      <c r="I12" s="208">
        <v>1.916418</v>
      </c>
      <c r="J12" s="209">
        <v>10.911223</v>
      </c>
      <c r="K12" s="165" t="s">
        <v>254</v>
      </c>
      <c r="L12" s="203">
        <v>1.344873</v>
      </c>
      <c r="M12" s="204">
        <v>7.2603090000000003</v>
      </c>
    </row>
    <row r="13" spans="1:16" x14ac:dyDescent="0.2">
      <c r="A13" s="165" t="s">
        <v>308</v>
      </c>
      <c r="B13" s="208">
        <v>16.987024000000002</v>
      </c>
      <c r="C13" s="209">
        <v>95.144920999999997</v>
      </c>
      <c r="D13" s="165" t="s">
        <v>308</v>
      </c>
      <c r="E13" s="203">
        <v>7.7531930000000004</v>
      </c>
      <c r="F13" s="204">
        <v>42.599961</v>
      </c>
      <c r="G13" s="229"/>
      <c r="H13" s="165" t="s">
        <v>255</v>
      </c>
      <c r="I13" s="208">
        <v>1.746769</v>
      </c>
      <c r="J13" s="209">
        <v>9.3512570000000004</v>
      </c>
      <c r="K13" s="165" t="s">
        <v>251</v>
      </c>
      <c r="L13" s="203">
        <v>1.1838710000000001</v>
      </c>
      <c r="M13" s="204">
        <v>5.2143500000000005</v>
      </c>
    </row>
    <row r="14" spans="1:16" x14ac:dyDescent="0.2">
      <c r="A14" s="165" t="s">
        <v>301</v>
      </c>
      <c r="B14" s="208">
        <v>14.432387</v>
      </c>
      <c r="C14" s="209">
        <v>82.708359999999999</v>
      </c>
      <c r="D14" s="165" t="s">
        <v>298</v>
      </c>
      <c r="E14" s="203">
        <v>4.1088170000000002</v>
      </c>
      <c r="F14" s="204">
        <v>20.375477999999998</v>
      </c>
      <c r="G14" s="229"/>
      <c r="H14" s="165" t="s">
        <v>258</v>
      </c>
      <c r="I14" s="208">
        <v>1.448399</v>
      </c>
      <c r="J14" s="209">
        <v>8.5572859999999995</v>
      </c>
      <c r="K14" s="165" t="s">
        <v>256</v>
      </c>
      <c r="L14" s="203">
        <v>0.24556800000000001</v>
      </c>
      <c r="M14" s="204">
        <v>1.228815</v>
      </c>
    </row>
    <row r="15" spans="1:16" x14ac:dyDescent="0.2">
      <c r="A15" s="165" t="s">
        <v>307</v>
      </c>
      <c r="B15" s="208">
        <v>9.5912549999999985</v>
      </c>
      <c r="C15" s="209">
        <v>52.460037</v>
      </c>
      <c r="D15" s="165" t="s">
        <v>304</v>
      </c>
      <c r="E15" s="203">
        <v>3.4714830000000001</v>
      </c>
      <c r="F15" s="204">
        <v>20.300900000000002</v>
      </c>
      <c r="G15" s="229"/>
      <c r="H15" s="165" t="s">
        <v>252</v>
      </c>
      <c r="I15" s="208">
        <v>1.3106929999999999</v>
      </c>
      <c r="J15" s="209">
        <v>7.5504880000000005</v>
      </c>
      <c r="K15" s="165" t="s">
        <v>262</v>
      </c>
      <c r="L15" s="203">
        <v>0.20202899999999999</v>
      </c>
      <c r="M15" s="204">
        <v>1.2096500000000001</v>
      </c>
    </row>
    <row r="16" spans="1:16" ht="13.5" thickBot="1" x14ac:dyDescent="0.25">
      <c r="A16" s="167" t="s">
        <v>305</v>
      </c>
      <c r="B16" s="210">
        <v>9.1745979999999996</v>
      </c>
      <c r="C16" s="211">
        <v>50.998953999999998</v>
      </c>
      <c r="D16" s="167" t="s">
        <v>404</v>
      </c>
      <c r="E16" s="205">
        <v>3.495104</v>
      </c>
      <c r="F16" s="206">
        <v>20.080110000000001</v>
      </c>
      <c r="G16" s="229"/>
      <c r="H16" s="167" t="s">
        <v>405</v>
      </c>
      <c r="I16" s="210">
        <v>1.2658260000000001</v>
      </c>
      <c r="J16" s="211">
        <v>7.4</v>
      </c>
      <c r="K16" s="167" t="s">
        <v>255</v>
      </c>
      <c r="L16" s="205">
        <v>0.161634</v>
      </c>
      <c r="M16" s="206">
        <v>0.89625999999999995</v>
      </c>
    </row>
    <row r="17" spans="1:16" x14ac:dyDescent="0.2">
      <c r="A17" s="192" t="s">
        <v>257</v>
      </c>
      <c r="B17" s="168"/>
      <c r="C17" s="168"/>
      <c r="D17" s="169"/>
      <c r="E17" s="170"/>
      <c r="F17" s="170"/>
      <c r="H17" s="192" t="s">
        <v>257</v>
      </c>
      <c r="I17" s="168"/>
      <c r="J17" s="168"/>
      <c r="K17" s="169"/>
      <c r="L17" s="170"/>
      <c r="M17" s="170"/>
    </row>
    <row r="18" spans="1:16" ht="12" customHeight="1" x14ac:dyDescent="0.2">
      <c r="A18" s="169"/>
      <c r="B18" s="168"/>
      <c r="C18" s="168"/>
      <c r="D18" s="169"/>
      <c r="E18" s="170"/>
      <c r="F18" s="170"/>
      <c r="H18" s="169"/>
      <c r="I18" s="168"/>
      <c r="J18" s="168"/>
      <c r="K18" s="169"/>
      <c r="L18" s="170"/>
    </row>
    <row r="20" spans="1:16" ht="18.75" x14ac:dyDescent="0.3">
      <c r="A20" s="150" t="s">
        <v>294</v>
      </c>
      <c r="B20" s="151"/>
      <c r="C20" s="151"/>
      <c r="D20" s="151"/>
      <c r="E20" s="151"/>
      <c r="H20" s="150" t="s">
        <v>295</v>
      </c>
      <c r="I20" s="151"/>
      <c r="J20" s="151"/>
      <c r="K20" s="151"/>
      <c r="L20" s="151"/>
    </row>
    <row r="21" spans="1:16" ht="16.5" thickBot="1" x14ac:dyDescent="0.3">
      <c r="A21" s="191" t="s">
        <v>291</v>
      </c>
      <c r="B21" s="151"/>
      <c r="C21" s="151"/>
      <c r="D21" s="151"/>
      <c r="E21" s="151"/>
      <c r="H21" s="191" t="s">
        <v>291</v>
      </c>
      <c r="I21" s="151"/>
      <c r="J21" s="151"/>
      <c r="K21" s="151"/>
      <c r="L21" s="151"/>
    </row>
    <row r="22" spans="1:16" ht="21" thickBot="1" x14ac:dyDescent="0.35">
      <c r="A22" s="153" t="s">
        <v>242</v>
      </c>
      <c r="B22" s="154"/>
      <c r="C22" s="154"/>
      <c r="D22" s="154"/>
      <c r="E22" s="154"/>
      <c r="F22" s="155"/>
      <c r="H22" s="153" t="s">
        <v>243</v>
      </c>
      <c r="I22" s="154"/>
      <c r="J22" s="154"/>
      <c r="K22" s="154"/>
      <c r="L22" s="154"/>
      <c r="M22" s="155"/>
      <c r="N22"/>
    </row>
    <row r="23" spans="1:16" ht="19.5" thickBot="1" x14ac:dyDescent="0.35">
      <c r="A23" s="174" t="s">
        <v>400</v>
      </c>
      <c r="B23" s="175"/>
      <c r="C23" s="176"/>
      <c r="D23" s="177" t="s">
        <v>401</v>
      </c>
      <c r="E23" s="175"/>
      <c r="F23" s="178"/>
      <c r="G23" s="179"/>
      <c r="H23" s="174" t="s">
        <v>400</v>
      </c>
      <c r="I23" s="175"/>
      <c r="J23" s="176"/>
      <c r="K23" s="177" t="s">
        <v>401</v>
      </c>
      <c r="L23" s="175"/>
      <c r="M23" s="178"/>
    </row>
    <row r="24" spans="1:16" ht="43.5" thickBot="1" x14ac:dyDescent="0.25">
      <c r="A24" s="156" t="s">
        <v>244</v>
      </c>
      <c r="B24" s="157" t="s">
        <v>292</v>
      </c>
      <c r="C24" s="158" t="s">
        <v>293</v>
      </c>
      <c r="D24" s="159" t="s">
        <v>244</v>
      </c>
      <c r="E24" s="157" t="s">
        <v>292</v>
      </c>
      <c r="F24" s="160" t="s">
        <v>293</v>
      </c>
      <c r="H24" s="156" t="s">
        <v>244</v>
      </c>
      <c r="I24" s="157" t="s">
        <v>292</v>
      </c>
      <c r="J24" s="160" t="s">
        <v>293</v>
      </c>
      <c r="K24" s="172" t="s">
        <v>244</v>
      </c>
      <c r="L24" s="157" t="s">
        <v>292</v>
      </c>
      <c r="M24" s="160" t="s">
        <v>293</v>
      </c>
      <c r="P24" s="248"/>
    </row>
    <row r="25" spans="1:16" ht="15" thickBot="1" x14ac:dyDescent="0.25">
      <c r="A25" s="164" t="s">
        <v>157</v>
      </c>
      <c r="B25" s="214">
        <v>7.7589170000000003</v>
      </c>
      <c r="C25" s="215">
        <v>45.328103999999996</v>
      </c>
      <c r="D25" s="163" t="s">
        <v>157</v>
      </c>
      <c r="E25" s="218">
        <v>14.280254000000001</v>
      </c>
      <c r="F25" s="215">
        <v>72.072793999999988</v>
      </c>
      <c r="H25" s="164" t="s">
        <v>157</v>
      </c>
      <c r="I25" s="214">
        <v>28.495577000000001</v>
      </c>
      <c r="J25" s="215">
        <v>176.81036499999999</v>
      </c>
      <c r="K25" s="163" t="s">
        <v>157</v>
      </c>
      <c r="L25" s="218">
        <v>29.899675999999999</v>
      </c>
      <c r="M25" s="215">
        <v>176.57508200000001</v>
      </c>
    </row>
    <row r="26" spans="1:16" x14ac:dyDescent="0.2">
      <c r="A26" s="165" t="s">
        <v>245</v>
      </c>
      <c r="B26" s="216">
        <v>7.2390319999999999</v>
      </c>
      <c r="C26" s="217">
        <v>43.466097000000005</v>
      </c>
      <c r="D26" s="173" t="s">
        <v>245</v>
      </c>
      <c r="E26" s="219">
        <v>7.9879829999999998</v>
      </c>
      <c r="F26" s="220">
        <v>44.289542999999995</v>
      </c>
      <c r="H26" s="165" t="s">
        <v>248</v>
      </c>
      <c r="I26" s="216">
        <v>10.902468000000001</v>
      </c>
      <c r="J26" s="217">
        <v>64.105925999999997</v>
      </c>
      <c r="K26" s="173" t="s">
        <v>248</v>
      </c>
      <c r="L26" s="219">
        <v>6.5029060000000003</v>
      </c>
      <c r="M26" s="220">
        <v>37.408828999999997</v>
      </c>
    </row>
    <row r="27" spans="1:16" x14ac:dyDescent="0.2">
      <c r="A27" s="165" t="s">
        <v>248</v>
      </c>
      <c r="B27" s="216">
        <v>0.145538</v>
      </c>
      <c r="C27" s="217">
        <v>1.102943</v>
      </c>
      <c r="D27" s="173" t="s">
        <v>248</v>
      </c>
      <c r="E27" s="219">
        <v>5.9577499999999999</v>
      </c>
      <c r="F27" s="220">
        <v>26.853197999999999</v>
      </c>
      <c r="H27" s="165" t="s">
        <v>247</v>
      </c>
      <c r="I27" s="216">
        <v>4.7386350000000004</v>
      </c>
      <c r="J27" s="217">
        <v>35.434868999999999</v>
      </c>
      <c r="K27" s="173" t="s">
        <v>256</v>
      </c>
      <c r="L27" s="219">
        <v>5.9990829999999997</v>
      </c>
      <c r="M27" s="220">
        <v>35.172460000000001</v>
      </c>
    </row>
    <row r="28" spans="1:16" x14ac:dyDescent="0.2">
      <c r="A28" s="165" t="s">
        <v>254</v>
      </c>
      <c r="B28" s="216">
        <v>4.1326999999999996E-2</v>
      </c>
      <c r="C28" s="217">
        <v>0.294684</v>
      </c>
      <c r="D28" s="173" t="s">
        <v>253</v>
      </c>
      <c r="E28" s="219">
        <v>0.10205</v>
      </c>
      <c r="F28" s="220">
        <v>0.29877100000000001</v>
      </c>
      <c r="H28" s="165" t="s">
        <v>245</v>
      </c>
      <c r="I28" s="216">
        <v>4.6513230000000005</v>
      </c>
      <c r="J28" s="217">
        <v>27.939567999999998</v>
      </c>
      <c r="K28" s="173" t="s">
        <v>245</v>
      </c>
      <c r="L28" s="219">
        <v>6.0735429999999999</v>
      </c>
      <c r="M28" s="220">
        <v>33.210809999999995</v>
      </c>
    </row>
    <row r="29" spans="1:16" x14ac:dyDescent="0.2">
      <c r="A29" s="165" t="s">
        <v>253</v>
      </c>
      <c r="B29" s="216">
        <v>0.23186500000000002</v>
      </c>
      <c r="C29" s="217">
        <v>0.246975</v>
      </c>
      <c r="D29" s="173" t="s">
        <v>256</v>
      </c>
      <c r="E29" s="219">
        <v>7.0364999999999997E-2</v>
      </c>
      <c r="F29" s="220">
        <v>0.20701</v>
      </c>
      <c r="H29" s="165" t="s">
        <v>252</v>
      </c>
      <c r="I29" s="216">
        <v>4.0839989999999995</v>
      </c>
      <c r="J29" s="217">
        <v>21.788591</v>
      </c>
      <c r="K29" s="173" t="s">
        <v>247</v>
      </c>
      <c r="L29" s="219">
        <v>3.0299740000000002</v>
      </c>
      <c r="M29" s="220">
        <v>22.951537000000002</v>
      </c>
    </row>
    <row r="30" spans="1:16" x14ac:dyDescent="0.2">
      <c r="A30" s="165" t="s">
        <v>258</v>
      </c>
      <c r="B30" s="216">
        <v>2.5145000000000001E-2</v>
      </c>
      <c r="C30" s="217">
        <v>7.7349000000000001E-2</v>
      </c>
      <c r="D30" s="173" t="s">
        <v>258</v>
      </c>
      <c r="E30" s="219">
        <v>2.2478999999999999E-2</v>
      </c>
      <c r="F30" s="220">
        <v>0.111959</v>
      </c>
      <c r="H30" s="165" t="s">
        <v>254</v>
      </c>
      <c r="I30" s="216">
        <v>1.9562790000000001</v>
      </c>
      <c r="J30" s="217">
        <v>14.182551</v>
      </c>
      <c r="K30" s="173" t="s">
        <v>252</v>
      </c>
      <c r="L30" s="219">
        <v>3.1546460000000001</v>
      </c>
      <c r="M30" s="220">
        <v>16.343767</v>
      </c>
    </row>
    <row r="31" spans="1:16" ht="13.5" thickBot="1" x14ac:dyDescent="0.25">
      <c r="A31" s="249" t="s">
        <v>309</v>
      </c>
      <c r="B31" s="250">
        <v>3.4049000000000003E-2</v>
      </c>
      <c r="C31" s="251">
        <v>5.3115000000000002E-2</v>
      </c>
      <c r="D31" s="252" t="s">
        <v>309</v>
      </c>
      <c r="E31" s="253">
        <v>5.5407999999999999E-2</v>
      </c>
      <c r="F31" s="254">
        <v>0.100075</v>
      </c>
      <c r="H31" s="249" t="s">
        <v>253</v>
      </c>
      <c r="I31" s="250">
        <v>1.3242850000000002</v>
      </c>
      <c r="J31" s="251">
        <v>8.598255</v>
      </c>
      <c r="K31" s="252" t="s">
        <v>253</v>
      </c>
      <c r="L31" s="253">
        <v>1.496308</v>
      </c>
      <c r="M31" s="254">
        <v>9.9479249999999997</v>
      </c>
    </row>
    <row r="32" spans="1:16" x14ac:dyDescent="0.2">
      <c r="A32" s="192" t="s">
        <v>257</v>
      </c>
      <c r="B32"/>
      <c r="C32"/>
      <c r="D32"/>
      <c r="E32"/>
      <c r="F32"/>
      <c r="H32" s="192" t="s">
        <v>257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168"/>
      <c r="J34" s="168"/>
      <c r="K34" s="169"/>
      <c r="L34" s="170"/>
    </row>
    <row r="35" spans="1:15" x14ac:dyDescent="0.2">
      <c r="B35" s="168"/>
      <c r="C35" s="168"/>
      <c r="D35" s="169"/>
      <c r="E35" s="170"/>
      <c r="F35" s="170"/>
      <c r="I35" s="168"/>
      <c r="J35" s="168"/>
      <c r="K35" s="169"/>
      <c r="L35" s="170"/>
    </row>
    <row r="36" spans="1:15" x14ac:dyDescent="0.2">
      <c r="A36" s="169"/>
      <c r="B36" s="168"/>
      <c r="C36" s="168"/>
      <c r="D36" s="169"/>
      <c r="E36" s="170"/>
      <c r="F36" s="170"/>
      <c r="H36" s="169"/>
      <c r="I36" s="168"/>
      <c r="J36" s="168"/>
      <c r="K36" s="169"/>
      <c r="L36" s="170"/>
      <c r="M36" s="170"/>
    </row>
    <row r="39" spans="1:15" ht="18.75" x14ac:dyDescent="0.3">
      <c r="A39" s="150" t="s">
        <v>286</v>
      </c>
      <c r="B39" s="151"/>
      <c r="C39" s="151"/>
      <c r="D39" s="151"/>
      <c r="E39" s="151"/>
      <c r="H39" s="150" t="s">
        <v>287</v>
      </c>
      <c r="I39" s="151"/>
      <c r="J39" s="151"/>
      <c r="K39" s="151"/>
      <c r="L39" s="151"/>
    </row>
    <row r="40" spans="1:15" ht="16.5" thickBot="1" x14ac:dyDescent="0.3">
      <c r="A40" s="191" t="s">
        <v>291</v>
      </c>
      <c r="B40" s="151"/>
      <c r="C40" s="151"/>
      <c r="D40" s="151"/>
      <c r="E40" s="151"/>
      <c r="H40" s="191" t="s">
        <v>291</v>
      </c>
      <c r="I40" s="151"/>
      <c r="J40" s="151"/>
      <c r="K40" s="151"/>
      <c r="L40" s="151"/>
    </row>
    <row r="41" spans="1:15" ht="21" thickBot="1" x14ac:dyDescent="0.35">
      <c r="A41" s="153" t="s">
        <v>242</v>
      </c>
      <c r="B41" s="154"/>
      <c r="C41" s="154"/>
      <c r="D41" s="154"/>
      <c r="E41" s="154"/>
      <c r="F41" s="155"/>
      <c r="H41" s="153" t="s">
        <v>243</v>
      </c>
      <c r="I41" s="154"/>
      <c r="J41" s="154"/>
      <c r="K41" s="154"/>
      <c r="L41" s="154"/>
      <c r="M41" s="155"/>
    </row>
    <row r="42" spans="1:15" ht="19.5" thickBot="1" x14ac:dyDescent="0.35">
      <c r="A42" s="174" t="s">
        <v>400</v>
      </c>
      <c r="B42" s="175"/>
      <c r="C42" s="176"/>
      <c r="D42" s="177" t="s">
        <v>401</v>
      </c>
      <c r="E42" s="175"/>
      <c r="F42" s="178"/>
      <c r="G42" s="179"/>
      <c r="H42" s="174" t="s">
        <v>400</v>
      </c>
      <c r="I42" s="175"/>
      <c r="J42" s="176"/>
      <c r="K42" s="177" t="s">
        <v>401</v>
      </c>
      <c r="L42" s="175"/>
      <c r="M42" s="178"/>
      <c r="O42" s="248"/>
    </row>
    <row r="43" spans="1:15" ht="43.5" thickBot="1" x14ac:dyDescent="0.25">
      <c r="A43" s="156" t="s">
        <v>244</v>
      </c>
      <c r="B43" s="157" t="s">
        <v>292</v>
      </c>
      <c r="C43" s="158" t="s">
        <v>293</v>
      </c>
      <c r="D43" s="159" t="s">
        <v>244</v>
      </c>
      <c r="E43" s="157" t="s">
        <v>292</v>
      </c>
      <c r="F43" s="160" t="s">
        <v>293</v>
      </c>
      <c r="H43" s="156" t="s">
        <v>244</v>
      </c>
      <c r="I43" s="157" t="s">
        <v>292</v>
      </c>
      <c r="J43" s="160" t="s">
        <v>293</v>
      </c>
      <c r="K43" s="172" t="s">
        <v>244</v>
      </c>
      <c r="L43" s="157" t="s">
        <v>292</v>
      </c>
      <c r="M43" s="160" t="s">
        <v>293</v>
      </c>
    </row>
    <row r="44" spans="1:15" ht="15" thickBot="1" x14ac:dyDescent="0.25">
      <c r="A44" s="164" t="s">
        <v>157</v>
      </c>
      <c r="B44" s="207">
        <v>121.303797</v>
      </c>
      <c r="C44" s="202">
        <v>696.65892500000007</v>
      </c>
      <c r="D44" s="277" t="s">
        <v>157</v>
      </c>
      <c r="E44" s="201">
        <v>96.420888000000005</v>
      </c>
      <c r="F44" s="202">
        <v>490.07637099999999</v>
      </c>
      <c r="G44" s="229"/>
      <c r="H44" s="230" t="s">
        <v>157</v>
      </c>
      <c r="I44" s="207">
        <v>100.09100500000001</v>
      </c>
      <c r="J44" s="202">
        <v>299.76885499999997</v>
      </c>
      <c r="K44" s="277" t="s">
        <v>157</v>
      </c>
      <c r="L44" s="201">
        <v>87.778132999999997</v>
      </c>
      <c r="M44" s="202">
        <v>145.58639300000002</v>
      </c>
    </row>
    <row r="45" spans="1:15" x14ac:dyDescent="0.2">
      <c r="A45" s="166" t="s">
        <v>245</v>
      </c>
      <c r="B45" s="231">
        <v>59.611136000000002</v>
      </c>
      <c r="C45" s="232">
        <v>349.42217399999998</v>
      </c>
      <c r="D45" s="278" t="s">
        <v>245</v>
      </c>
      <c r="E45" s="212">
        <v>73.69450599999999</v>
      </c>
      <c r="F45" s="213">
        <v>409.00970599999999</v>
      </c>
      <c r="G45" s="229"/>
      <c r="H45" s="166" t="s">
        <v>256</v>
      </c>
      <c r="I45" s="231">
        <v>17.805937999999998</v>
      </c>
      <c r="J45" s="232">
        <v>133.32682299999999</v>
      </c>
      <c r="K45" s="278" t="s">
        <v>256</v>
      </c>
      <c r="L45" s="212">
        <v>7.2881360000000006</v>
      </c>
      <c r="M45" s="213">
        <v>55.375292000000002</v>
      </c>
    </row>
    <row r="46" spans="1:15" x14ac:dyDescent="0.2">
      <c r="A46" s="165" t="s">
        <v>258</v>
      </c>
      <c r="B46" s="208">
        <v>19.990616000000003</v>
      </c>
      <c r="C46" s="209">
        <v>122.663337</v>
      </c>
      <c r="D46" s="279" t="s">
        <v>252</v>
      </c>
      <c r="E46" s="203">
        <v>4.7575290000000008</v>
      </c>
      <c r="F46" s="204">
        <v>25.980619999999998</v>
      </c>
      <c r="G46" s="229"/>
      <c r="H46" s="165" t="s">
        <v>254</v>
      </c>
      <c r="I46" s="208">
        <v>19.564554000000001</v>
      </c>
      <c r="J46" s="209">
        <v>60.615068000000001</v>
      </c>
      <c r="K46" s="279" t="s">
        <v>247</v>
      </c>
      <c r="L46" s="203">
        <v>11.727343999999999</v>
      </c>
      <c r="M46" s="204">
        <v>30.388431000000001</v>
      </c>
    </row>
    <row r="47" spans="1:15" x14ac:dyDescent="0.2">
      <c r="A47" s="165" t="s">
        <v>265</v>
      </c>
      <c r="B47" s="208">
        <v>15.146992000000001</v>
      </c>
      <c r="C47" s="209">
        <v>95.070657000000011</v>
      </c>
      <c r="D47" s="279" t="s">
        <v>248</v>
      </c>
      <c r="E47" s="203">
        <v>3.5996869999999999</v>
      </c>
      <c r="F47" s="204">
        <v>20.252290000000002</v>
      </c>
      <c r="G47" s="229"/>
      <c r="H47" s="165" t="s">
        <v>247</v>
      </c>
      <c r="I47" s="208">
        <v>13.060371999999999</v>
      </c>
      <c r="J47" s="209">
        <v>52.920305999999997</v>
      </c>
      <c r="K47" s="279" t="s">
        <v>261</v>
      </c>
      <c r="L47" s="203">
        <v>5.3026249999999999</v>
      </c>
      <c r="M47" s="204">
        <v>23.508185000000001</v>
      </c>
    </row>
    <row r="48" spans="1:15" x14ac:dyDescent="0.2">
      <c r="A48" s="165" t="s">
        <v>252</v>
      </c>
      <c r="B48" s="208">
        <v>4.1509660000000004</v>
      </c>
      <c r="C48" s="209">
        <v>25.865739000000001</v>
      </c>
      <c r="D48" s="279" t="s">
        <v>254</v>
      </c>
      <c r="E48" s="203">
        <v>1.124128</v>
      </c>
      <c r="F48" s="204">
        <v>7.2988590000000002</v>
      </c>
      <c r="G48" s="229"/>
      <c r="H48" s="165" t="s">
        <v>261</v>
      </c>
      <c r="I48" s="208">
        <v>5.5705720000000003</v>
      </c>
      <c r="J48" s="209">
        <v>21.173419999999997</v>
      </c>
      <c r="K48" s="279" t="s">
        <v>254</v>
      </c>
      <c r="L48" s="203">
        <v>17.930036999999999</v>
      </c>
      <c r="M48" s="204">
        <v>13.813782</v>
      </c>
    </row>
    <row r="49" spans="1:13" x14ac:dyDescent="0.2">
      <c r="A49" s="165" t="s">
        <v>264</v>
      </c>
      <c r="B49" s="208">
        <v>3.7702820000000004</v>
      </c>
      <c r="C49" s="209">
        <v>22.943217000000001</v>
      </c>
      <c r="D49" s="279" t="s">
        <v>258</v>
      </c>
      <c r="E49" s="203">
        <v>1.651651</v>
      </c>
      <c r="F49" s="204">
        <v>5.2184780000000002</v>
      </c>
      <c r="G49" s="229"/>
      <c r="H49" s="165" t="s">
        <v>259</v>
      </c>
      <c r="I49" s="208">
        <v>27.820527999999999</v>
      </c>
      <c r="J49" s="209">
        <v>10.751068999999999</v>
      </c>
      <c r="K49" s="279" t="s">
        <v>259</v>
      </c>
      <c r="L49" s="203">
        <v>29.965379000000002</v>
      </c>
      <c r="M49" s="204">
        <v>10.768858</v>
      </c>
    </row>
    <row r="50" spans="1:13" x14ac:dyDescent="0.2">
      <c r="A50" s="165" t="s">
        <v>263</v>
      </c>
      <c r="B50" s="208">
        <v>2.9070960000000001</v>
      </c>
      <c r="C50" s="209">
        <v>19.539835</v>
      </c>
      <c r="D50" s="279" t="s">
        <v>265</v>
      </c>
      <c r="E50" s="203">
        <v>0.70728400000000002</v>
      </c>
      <c r="F50" s="204">
        <v>4.4123739999999998</v>
      </c>
      <c r="G50" s="229"/>
      <c r="H50" s="165" t="s">
        <v>248</v>
      </c>
      <c r="I50" s="208">
        <v>2.9586250000000001</v>
      </c>
      <c r="J50" s="209">
        <v>10.613021</v>
      </c>
      <c r="K50" s="279" t="s">
        <v>248</v>
      </c>
      <c r="L50" s="203">
        <v>1.6784860000000001</v>
      </c>
      <c r="M50" s="204">
        <v>3.0764070000000001</v>
      </c>
    </row>
    <row r="51" spans="1:13" x14ac:dyDescent="0.2">
      <c r="A51" s="165" t="s">
        <v>267</v>
      </c>
      <c r="B51" s="208">
        <v>3.1853590000000001</v>
      </c>
      <c r="C51" s="209">
        <v>17.887841000000002</v>
      </c>
      <c r="D51" s="279" t="s">
        <v>283</v>
      </c>
      <c r="E51" s="203">
        <v>0.51116499999999998</v>
      </c>
      <c r="F51" s="204">
        <v>3.0206200000000001</v>
      </c>
      <c r="G51" s="229"/>
      <c r="H51" s="165" t="s">
        <v>253</v>
      </c>
      <c r="I51" s="208">
        <v>0.49501000000000001</v>
      </c>
      <c r="J51" s="209">
        <v>3.1988479999999999</v>
      </c>
      <c r="K51" s="279" t="s">
        <v>255</v>
      </c>
      <c r="L51" s="203">
        <v>5.7188889999999999</v>
      </c>
      <c r="M51" s="204">
        <v>2.5461649999999998</v>
      </c>
    </row>
    <row r="52" spans="1:13" ht="13.5" thickBot="1" x14ac:dyDescent="0.25">
      <c r="A52" s="167" t="s">
        <v>253</v>
      </c>
      <c r="B52" s="210">
        <v>1.7793330000000001</v>
      </c>
      <c r="C52" s="211">
        <v>7.9316420000000001</v>
      </c>
      <c r="D52" s="280" t="s">
        <v>253</v>
      </c>
      <c r="E52" s="205">
        <v>0.85968600000000006</v>
      </c>
      <c r="F52" s="206">
        <v>2.8261180000000001</v>
      </c>
      <c r="G52" s="229"/>
      <c r="H52" s="167" t="s">
        <v>245</v>
      </c>
      <c r="I52" s="210">
        <v>3.239973</v>
      </c>
      <c r="J52" s="211">
        <v>2.555123</v>
      </c>
      <c r="K52" s="280" t="s">
        <v>319</v>
      </c>
      <c r="L52" s="205">
        <v>0.28139800000000004</v>
      </c>
      <c r="M52" s="206">
        <v>2.5</v>
      </c>
    </row>
    <row r="53" spans="1:13" x14ac:dyDescent="0.2">
      <c r="A53" s="192" t="s">
        <v>257</v>
      </c>
      <c r="B53"/>
      <c r="C53"/>
      <c r="D53"/>
      <c r="E53"/>
      <c r="F53"/>
      <c r="G53"/>
      <c r="H53" s="192" t="s">
        <v>257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168"/>
      <c r="C55" s="168"/>
      <c r="D55" s="169"/>
      <c r="E55" s="170"/>
      <c r="F55" s="170"/>
      <c r="I55" s="168"/>
      <c r="J55" s="168"/>
      <c r="K55" s="169"/>
      <c r="L55" s="170"/>
      <c r="M55" s="170"/>
    </row>
    <row r="56" spans="1:13" x14ac:dyDescent="0.2">
      <c r="A56" s="169"/>
      <c r="B56" s="168"/>
      <c r="C56" s="168"/>
      <c r="D56" s="169"/>
      <c r="E56" s="170"/>
      <c r="F56" s="170"/>
      <c r="H56" s="169"/>
      <c r="I56" s="168"/>
      <c r="J56" s="168"/>
      <c r="K56" s="169"/>
      <c r="L56" s="170"/>
      <c r="M56" s="170"/>
    </row>
    <row r="58" spans="1:13" ht="18.75" x14ac:dyDescent="0.3">
      <c r="A58" s="150" t="s">
        <v>288</v>
      </c>
      <c r="B58" s="151"/>
      <c r="C58" s="151"/>
      <c r="D58" s="151"/>
      <c r="E58" s="151"/>
      <c r="H58" s="150" t="s">
        <v>289</v>
      </c>
      <c r="I58" s="151"/>
      <c r="J58" s="151"/>
      <c r="K58" s="151"/>
      <c r="L58" s="151"/>
    </row>
    <row r="59" spans="1:13" ht="16.5" thickBot="1" x14ac:dyDescent="0.3">
      <c r="A59" s="191" t="s">
        <v>291</v>
      </c>
      <c r="B59" s="151"/>
      <c r="C59" s="151"/>
      <c r="D59" s="151"/>
      <c r="E59" s="151"/>
      <c r="H59" s="191" t="s">
        <v>291</v>
      </c>
      <c r="I59" s="151"/>
      <c r="J59" s="151"/>
      <c r="K59" s="151"/>
      <c r="L59" s="151"/>
    </row>
    <row r="60" spans="1:13" ht="21" thickBot="1" x14ac:dyDescent="0.35">
      <c r="A60" s="153" t="s">
        <v>242</v>
      </c>
      <c r="B60" s="154"/>
      <c r="C60" s="154"/>
      <c r="D60" s="154"/>
      <c r="E60" s="154"/>
      <c r="F60" s="155"/>
      <c r="H60" s="153" t="s">
        <v>243</v>
      </c>
      <c r="I60" s="154"/>
      <c r="J60" s="154"/>
      <c r="K60" s="154"/>
      <c r="L60" s="154"/>
      <c r="M60" s="155"/>
    </row>
    <row r="61" spans="1:13" ht="19.5" thickBot="1" x14ac:dyDescent="0.35">
      <c r="A61" s="174" t="s">
        <v>400</v>
      </c>
      <c r="B61" s="175"/>
      <c r="C61" s="176"/>
      <c r="D61" s="177" t="s">
        <v>401</v>
      </c>
      <c r="E61" s="175"/>
      <c r="F61" s="178"/>
      <c r="G61" s="179"/>
      <c r="H61" s="174" t="s">
        <v>400</v>
      </c>
      <c r="I61" s="175"/>
      <c r="J61" s="176"/>
      <c r="K61" s="177" t="s">
        <v>401</v>
      </c>
      <c r="L61" s="175"/>
      <c r="M61" s="178"/>
    </row>
    <row r="62" spans="1:13" ht="43.5" thickBot="1" x14ac:dyDescent="0.25">
      <c r="A62" s="156" t="s">
        <v>244</v>
      </c>
      <c r="B62" s="157" t="s">
        <v>292</v>
      </c>
      <c r="C62" s="158" t="s">
        <v>293</v>
      </c>
      <c r="D62" s="159" t="s">
        <v>244</v>
      </c>
      <c r="E62" s="157" t="s">
        <v>292</v>
      </c>
      <c r="F62" s="160" t="s">
        <v>293</v>
      </c>
      <c r="H62" s="156" t="s">
        <v>244</v>
      </c>
      <c r="I62" s="157" t="s">
        <v>292</v>
      </c>
      <c r="J62" s="160" t="s">
        <v>293</v>
      </c>
      <c r="K62" s="172" t="s">
        <v>244</v>
      </c>
      <c r="L62" s="157" t="s">
        <v>292</v>
      </c>
      <c r="M62" s="160" t="s">
        <v>293</v>
      </c>
    </row>
    <row r="63" spans="1:13" ht="15" thickBot="1" x14ac:dyDescent="0.25">
      <c r="A63" s="164" t="s">
        <v>157</v>
      </c>
      <c r="B63" s="207">
        <v>20.743618999999999</v>
      </c>
      <c r="C63" s="202">
        <v>75.315477999999999</v>
      </c>
      <c r="D63" s="277" t="s">
        <v>157</v>
      </c>
      <c r="E63" s="201">
        <v>16.270810000000001</v>
      </c>
      <c r="F63" s="202">
        <v>55.113281999999998</v>
      </c>
      <c r="G63" s="584"/>
      <c r="H63" s="585" t="s">
        <v>157</v>
      </c>
      <c r="I63" s="207">
        <v>12.487176</v>
      </c>
      <c r="J63" s="202">
        <v>34.628827999999999</v>
      </c>
      <c r="K63" s="277" t="s">
        <v>157</v>
      </c>
      <c r="L63" s="201">
        <v>14.699819</v>
      </c>
      <c r="M63" s="202">
        <v>39.802292000000001</v>
      </c>
    </row>
    <row r="64" spans="1:13" x14ac:dyDescent="0.2">
      <c r="A64" s="166" t="s">
        <v>253</v>
      </c>
      <c r="B64" s="231">
        <v>6.4171420000000001</v>
      </c>
      <c r="C64" s="232">
        <v>23.444376000000002</v>
      </c>
      <c r="D64" s="278" t="s">
        <v>245</v>
      </c>
      <c r="E64" s="212">
        <v>4.2762359999999999</v>
      </c>
      <c r="F64" s="213">
        <v>18.100577000000001</v>
      </c>
      <c r="G64" s="584"/>
      <c r="H64" s="586" t="s">
        <v>245</v>
      </c>
      <c r="I64" s="231">
        <v>6.3226949999999995</v>
      </c>
      <c r="J64" s="232">
        <v>17.740248000000001</v>
      </c>
      <c r="K64" s="278" t="s">
        <v>245</v>
      </c>
      <c r="L64" s="212">
        <v>7.859718</v>
      </c>
      <c r="M64" s="213">
        <v>21.686955999999999</v>
      </c>
    </row>
    <row r="65" spans="1:13" x14ac:dyDescent="0.2">
      <c r="A65" s="165" t="s">
        <v>245</v>
      </c>
      <c r="B65" s="208">
        <v>4.8681719999999995</v>
      </c>
      <c r="C65" s="209">
        <v>19.934755000000003</v>
      </c>
      <c r="D65" s="279" t="s">
        <v>253</v>
      </c>
      <c r="E65" s="203">
        <v>4.0978130000000004</v>
      </c>
      <c r="F65" s="204">
        <v>14.218693</v>
      </c>
      <c r="G65" s="584"/>
      <c r="H65" s="587" t="s">
        <v>266</v>
      </c>
      <c r="I65" s="208">
        <v>1.915014</v>
      </c>
      <c r="J65" s="209">
        <v>3.9486529999999997</v>
      </c>
      <c r="K65" s="279" t="s">
        <v>266</v>
      </c>
      <c r="L65" s="203">
        <v>2.4739819999999999</v>
      </c>
      <c r="M65" s="204">
        <v>5.0320739999999997</v>
      </c>
    </row>
    <row r="66" spans="1:13" x14ac:dyDescent="0.2">
      <c r="A66" s="165" t="s">
        <v>265</v>
      </c>
      <c r="B66" s="208">
        <v>4.0320079999999994</v>
      </c>
      <c r="C66" s="209">
        <v>13.845437</v>
      </c>
      <c r="D66" s="279" t="s">
        <v>265</v>
      </c>
      <c r="E66" s="203">
        <v>2.8174969999999999</v>
      </c>
      <c r="F66" s="204">
        <v>8.6300600000000003</v>
      </c>
      <c r="G66" s="584"/>
      <c r="H66" s="587" t="s">
        <v>262</v>
      </c>
      <c r="I66" s="208">
        <v>0.97514999999999996</v>
      </c>
      <c r="J66" s="209">
        <v>2.391359</v>
      </c>
      <c r="K66" s="279" t="s">
        <v>248</v>
      </c>
      <c r="L66" s="203">
        <v>0.99770999999999999</v>
      </c>
      <c r="M66" s="204">
        <v>3.0864879999999997</v>
      </c>
    </row>
    <row r="67" spans="1:13" x14ac:dyDescent="0.2">
      <c r="A67" s="165" t="s">
        <v>258</v>
      </c>
      <c r="B67" s="208">
        <v>1.4307509999999999</v>
      </c>
      <c r="C67" s="209">
        <v>4.6081220000000007</v>
      </c>
      <c r="D67" s="279" t="s">
        <v>258</v>
      </c>
      <c r="E67" s="203">
        <v>2.273082</v>
      </c>
      <c r="F67" s="204">
        <v>6.286899</v>
      </c>
      <c r="G67" s="584"/>
      <c r="H67" s="587" t="s">
        <v>248</v>
      </c>
      <c r="I67" s="208">
        <v>0.42798599999999998</v>
      </c>
      <c r="J67" s="209">
        <v>2.0498240000000001</v>
      </c>
      <c r="K67" s="279" t="s">
        <v>265</v>
      </c>
      <c r="L67" s="203">
        <v>0.63237699999999997</v>
      </c>
      <c r="M67" s="204">
        <v>1.7696829999999999</v>
      </c>
    </row>
    <row r="68" spans="1:13" x14ac:dyDescent="0.2">
      <c r="A68" s="165" t="s">
        <v>280</v>
      </c>
      <c r="B68" s="208">
        <v>1.097213</v>
      </c>
      <c r="C68" s="209">
        <v>4.4951999999999996</v>
      </c>
      <c r="D68" s="279" t="s">
        <v>247</v>
      </c>
      <c r="E68" s="203">
        <v>0.77673400000000004</v>
      </c>
      <c r="F68" s="204">
        <v>2.1046640000000001</v>
      </c>
      <c r="G68" s="584"/>
      <c r="H68" s="587" t="s">
        <v>265</v>
      </c>
      <c r="I68" s="208">
        <v>0.63858399999999993</v>
      </c>
      <c r="J68" s="209">
        <v>1.842554</v>
      </c>
      <c r="K68" s="279" t="s">
        <v>262</v>
      </c>
      <c r="L68" s="203">
        <v>0.68874400000000002</v>
      </c>
      <c r="M68" s="204">
        <v>1.58083</v>
      </c>
    </row>
    <row r="69" spans="1:13" ht="13.5" thickBot="1" x14ac:dyDescent="0.25">
      <c r="A69" s="167" t="s">
        <v>247</v>
      </c>
      <c r="B69" s="210">
        <v>0.94832899999999998</v>
      </c>
      <c r="C69" s="211">
        <v>2.8562639999999999</v>
      </c>
      <c r="D69" s="280" t="s">
        <v>248</v>
      </c>
      <c r="E69" s="205">
        <v>0.36211200000000004</v>
      </c>
      <c r="F69" s="206">
        <v>1.2957729999999998</v>
      </c>
      <c r="G69" s="584"/>
      <c r="H69" s="588" t="s">
        <v>254</v>
      </c>
      <c r="I69" s="210">
        <v>0.60247699999999993</v>
      </c>
      <c r="J69" s="211">
        <v>1.7770889999999999</v>
      </c>
      <c r="K69" s="280" t="s">
        <v>260</v>
      </c>
      <c r="L69" s="205">
        <v>0.30484300000000003</v>
      </c>
      <c r="M69" s="206">
        <v>1.1328739999999999</v>
      </c>
    </row>
    <row r="70" spans="1:13" x14ac:dyDescent="0.2">
      <c r="A70" s="192" t="s">
        <v>257</v>
      </c>
      <c r="B70"/>
      <c r="C70"/>
      <c r="D70"/>
      <c r="E70"/>
      <c r="F70"/>
      <c r="G70"/>
      <c r="H70" s="192" t="s">
        <v>257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169"/>
      <c r="F72"/>
      <c r="G72"/>
      <c r="H72"/>
      <c r="I72"/>
      <c r="J72"/>
      <c r="K72"/>
      <c r="L72"/>
      <c r="M72"/>
    </row>
    <row r="73" spans="1:13" x14ac:dyDescent="0.2">
      <c r="B73" s="168"/>
      <c r="C73" s="168"/>
      <c r="D73" s="169"/>
      <c r="E73" s="170"/>
      <c r="F73" s="170"/>
    </row>
    <row r="74" spans="1:13" x14ac:dyDescent="0.2">
      <c r="B74" s="168"/>
      <c r="C74" s="168"/>
      <c r="D74" s="169"/>
      <c r="E74" s="170"/>
      <c r="F74" s="170"/>
    </row>
    <row r="75" spans="1:13" x14ac:dyDescent="0.2">
      <c r="A75" s="169"/>
      <c r="B75" s="168"/>
      <c r="C75" s="168"/>
      <c r="D75" s="169"/>
      <c r="E75" s="170"/>
      <c r="F75" s="170"/>
    </row>
    <row r="76" spans="1:13" x14ac:dyDescent="0.2">
      <c r="A76" s="169"/>
      <c r="B76" s="168"/>
      <c r="C76" s="168"/>
      <c r="D76" s="169"/>
      <c r="E76" s="170"/>
      <c r="F76" s="170"/>
    </row>
    <row r="77" spans="1:13" x14ac:dyDescent="0.2">
      <c r="A77" s="169"/>
      <c r="B77" s="168"/>
      <c r="C77" s="168"/>
      <c r="D77" s="169"/>
      <c r="E77" s="170"/>
      <c r="F77" s="170"/>
    </row>
    <row r="78" spans="1:13" x14ac:dyDescent="0.2">
      <c r="A78" s="169"/>
      <c r="B78" s="168"/>
      <c r="C78" s="168"/>
      <c r="D78" s="169"/>
      <c r="E78" s="170"/>
      <c r="F78" s="170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5" sqref="B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83" t="s">
        <v>322</v>
      </c>
      <c r="B1" s="12"/>
      <c r="C1" s="13"/>
      <c r="D1" s="12"/>
      <c r="E1" s="12"/>
    </row>
    <row r="2" spans="1:7" s="16" customFormat="1" ht="18.75" x14ac:dyDescent="0.3">
      <c r="A2" s="283" t="s">
        <v>323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84"/>
      <c r="B4" s="284"/>
      <c r="C4" s="285" t="s">
        <v>324</v>
      </c>
      <c r="D4" s="284" t="s">
        <v>197</v>
      </c>
      <c r="E4" s="284"/>
      <c r="F4" s="284"/>
      <c r="G4" s="284"/>
    </row>
    <row r="5" spans="1:7" ht="18.75" customHeight="1" thickBot="1" x14ac:dyDescent="0.35">
      <c r="A5" s="286"/>
      <c r="B5" s="287"/>
      <c r="C5" s="288" t="s">
        <v>85</v>
      </c>
      <c r="D5" s="289"/>
      <c r="E5" s="289"/>
      <c r="F5" s="289"/>
      <c r="G5" s="290"/>
    </row>
    <row r="6" spans="1:7" ht="32.25" thickBot="1" x14ac:dyDescent="0.3">
      <c r="A6" s="291" t="s">
        <v>90</v>
      </c>
      <c r="B6" s="292" t="s">
        <v>325</v>
      </c>
      <c r="C6" s="293" t="s">
        <v>412</v>
      </c>
      <c r="D6" s="294" t="s">
        <v>413</v>
      </c>
      <c r="E6" s="295" t="s">
        <v>414</v>
      </c>
      <c r="F6" s="296" t="s">
        <v>326</v>
      </c>
      <c r="G6" s="297"/>
    </row>
    <row r="7" spans="1:7" ht="16.5" thickBot="1" x14ac:dyDescent="0.25">
      <c r="A7" s="298"/>
      <c r="B7" s="299"/>
      <c r="C7" s="300"/>
      <c r="D7" s="301"/>
      <c r="E7" s="302"/>
      <c r="F7" s="303" t="s">
        <v>327</v>
      </c>
      <c r="G7" s="304" t="s">
        <v>328</v>
      </c>
    </row>
    <row r="8" spans="1:7" ht="19.5" x14ac:dyDescent="0.35">
      <c r="A8" s="305" t="s">
        <v>22</v>
      </c>
      <c r="B8" s="306" t="s">
        <v>329</v>
      </c>
      <c r="C8" s="307">
        <v>803.68100000000004</v>
      </c>
      <c r="D8" s="308">
        <v>656.49599999999998</v>
      </c>
      <c r="E8" s="309">
        <v>645.71400000000006</v>
      </c>
      <c r="F8" s="310">
        <f>((C8-D8)/D8)*100</f>
        <v>22.419786259169904</v>
      </c>
      <c r="G8" s="311">
        <f>((C8-E8)/E8)*100</f>
        <v>24.463926753949885</v>
      </c>
    </row>
    <row r="9" spans="1:7" ht="19.5" x14ac:dyDescent="0.35">
      <c r="A9" s="312"/>
      <c r="B9" s="313" t="s">
        <v>330</v>
      </c>
      <c r="C9" s="314">
        <v>783.76700000000005</v>
      </c>
      <c r="D9" s="315">
        <v>668.41300000000001</v>
      </c>
      <c r="E9" s="316">
        <v>614.85900000000004</v>
      </c>
      <c r="F9" s="317">
        <f t="shared" ref="F9:F18" si="0">((C9-D9)/D9)*100</f>
        <v>17.257892949419006</v>
      </c>
      <c r="G9" s="318">
        <f t="shared" ref="G9:G18" si="1">((C9-E9)/E9)*100</f>
        <v>27.471013679559054</v>
      </c>
    </row>
    <row r="10" spans="1:7" ht="19.5" x14ac:dyDescent="0.35">
      <c r="A10" s="305" t="s">
        <v>23</v>
      </c>
      <c r="B10" s="306" t="s">
        <v>94</v>
      </c>
      <c r="C10" s="307">
        <v>715.83</v>
      </c>
      <c r="D10" s="308">
        <v>566.12400000000002</v>
      </c>
      <c r="E10" s="309">
        <v>527.49699999999996</v>
      </c>
      <c r="F10" s="310">
        <f t="shared" si="0"/>
        <v>26.444029929838699</v>
      </c>
      <c r="G10" s="311">
        <f t="shared" si="1"/>
        <v>35.703141439666972</v>
      </c>
    </row>
    <row r="11" spans="1:7" ht="19.5" x14ac:dyDescent="0.35">
      <c r="A11" s="312"/>
      <c r="B11" s="313" t="s">
        <v>95</v>
      </c>
      <c r="C11" s="314">
        <v>666.428</v>
      </c>
      <c r="D11" s="315">
        <v>532.73599999999999</v>
      </c>
      <c r="E11" s="316">
        <v>490.56299999999999</v>
      </c>
      <c r="F11" s="317">
        <f t="shared" si="0"/>
        <v>25.095356799615569</v>
      </c>
      <c r="G11" s="311">
        <f t="shared" si="1"/>
        <v>35.849625838067695</v>
      </c>
    </row>
    <row r="12" spans="1:7" ht="20.25" thickBot="1" x14ac:dyDescent="0.4">
      <c r="A12" s="319" t="s">
        <v>31</v>
      </c>
      <c r="B12" s="320" t="s">
        <v>330</v>
      </c>
      <c r="C12" s="321">
        <v>747.28700000000003</v>
      </c>
      <c r="D12" s="322">
        <v>717.15499999999997</v>
      </c>
      <c r="E12" s="323">
        <v>572.85900000000004</v>
      </c>
      <c r="F12" s="324">
        <f>((C12-D12)/D12)*100</f>
        <v>4.2016021641067924</v>
      </c>
      <c r="G12" s="325">
        <f>((C12-E12)/E12)*100</f>
        <v>30.44867934343355</v>
      </c>
    </row>
    <row r="13" spans="1:7" ht="20.25" thickTop="1" x14ac:dyDescent="0.35">
      <c r="A13" s="305" t="s">
        <v>331</v>
      </c>
      <c r="B13" s="306" t="s">
        <v>332</v>
      </c>
      <c r="C13" s="307">
        <v>1336.683</v>
      </c>
      <c r="D13" s="326">
        <v>1230.1869999999999</v>
      </c>
      <c r="E13" s="327">
        <v>1307.1790000000001</v>
      </c>
      <c r="F13" s="310">
        <f t="shared" si="0"/>
        <v>8.6568952525103988</v>
      </c>
      <c r="G13" s="311">
        <f t="shared" si="1"/>
        <v>2.2570742033034423</v>
      </c>
    </row>
    <row r="14" spans="1:7" ht="19.5" x14ac:dyDescent="0.35">
      <c r="A14" s="328" t="s">
        <v>333</v>
      </c>
      <c r="B14" s="313" t="s">
        <v>334</v>
      </c>
      <c r="C14" s="314">
        <v>1717.0940000000001</v>
      </c>
      <c r="D14" s="329">
        <v>1645.9580000000001</v>
      </c>
      <c r="E14" s="330">
        <v>1592.164</v>
      </c>
      <c r="F14" s="317">
        <f t="shared" si="0"/>
        <v>4.3218599745558492</v>
      </c>
      <c r="G14" s="318">
        <f t="shared" si="1"/>
        <v>7.8465534957454173</v>
      </c>
    </row>
    <row r="15" spans="1:7" ht="19.5" x14ac:dyDescent="0.35">
      <c r="A15" s="331" t="s">
        <v>331</v>
      </c>
      <c r="B15" s="332" t="s">
        <v>335</v>
      </c>
      <c r="C15" s="333">
        <v>1212.4349999999999</v>
      </c>
      <c r="D15" s="334">
        <v>1022.271</v>
      </c>
      <c r="E15" s="327">
        <v>929.54300000000001</v>
      </c>
      <c r="F15" s="310">
        <f t="shared" si="0"/>
        <v>18.602112355725634</v>
      </c>
      <c r="G15" s="311">
        <f t="shared" si="1"/>
        <v>30.433449555319115</v>
      </c>
    </row>
    <row r="16" spans="1:7" ht="19.5" x14ac:dyDescent="0.35">
      <c r="A16" s="328" t="s">
        <v>336</v>
      </c>
      <c r="B16" s="313" t="s">
        <v>337</v>
      </c>
      <c r="C16" s="314">
        <v>1108.258</v>
      </c>
      <c r="D16" s="329">
        <v>932.09400000000005</v>
      </c>
      <c r="E16" s="330">
        <v>835.94500000000005</v>
      </c>
      <c r="F16" s="317">
        <f t="shared" si="0"/>
        <v>18.899810534130676</v>
      </c>
      <c r="G16" s="318">
        <f t="shared" si="1"/>
        <v>32.575468481778103</v>
      </c>
    </row>
    <row r="17" spans="1:10" ht="19.5" x14ac:dyDescent="0.35">
      <c r="A17" s="331" t="s">
        <v>338</v>
      </c>
      <c r="B17" s="332" t="s">
        <v>339</v>
      </c>
      <c r="C17" s="333">
        <v>1117.086</v>
      </c>
      <c r="D17" s="335">
        <v>988.428</v>
      </c>
      <c r="E17" s="327">
        <v>830.15800000000002</v>
      </c>
      <c r="F17" s="310">
        <f t="shared" si="0"/>
        <v>13.016426082628174</v>
      </c>
      <c r="G17" s="311">
        <f t="shared" si="1"/>
        <v>34.563059080319647</v>
      </c>
    </row>
    <row r="18" spans="1:10" ht="20.25" thickBot="1" x14ac:dyDescent="0.4">
      <c r="A18" s="336" t="s">
        <v>336</v>
      </c>
      <c r="B18" s="337" t="s">
        <v>340</v>
      </c>
      <c r="C18" s="338">
        <v>1098.0619999999999</v>
      </c>
      <c r="D18" s="339">
        <v>941.68600000000004</v>
      </c>
      <c r="E18" s="340">
        <v>799.08199999999999</v>
      </c>
      <c r="F18" s="341">
        <f t="shared" si="0"/>
        <v>16.605959948432904</v>
      </c>
      <c r="G18" s="342">
        <f t="shared" si="1"/>
        <v>37.415434210756828</v>
      </c>
      <c r="J18" s="15"/>
    </row>
    <row r="19" spans="1:10" x14ac:dyDescent="0.2">
      <c r="A19" s="16"/>
      <c r="B19" s="16"/>
    </row>
    <row r="20" spans="1:10" ht="15" x14ac:dyDescent="0.25">
      <c r="A20" s="240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1"/>
  <sheetViews>
    <sheetView showGridLines="0" zoomScale="80" workbookViewId="0">
      <selection activeCell="A2" sqref="A2"/>
    </sheetView>
  </sheetViews>
  <sheetFormatPr defaultRowHeight="12.75" x14ac:dyDescent="0.2"/>
  <cols>
    <col min="1" max="1" width="26.7109375" style="507" customWidth="1"/>
    <col min="2" max="2" width="14.5703125" style="520" customWidth="1"/>
    <col min="3" max="3" width="16.85546875" style="537" customWidth="1"/>
    <col min="4" max="4" width="11" style="520" customWidth="1"/>
    <col min="5" max="5" width="9.28515625" style="538" bestFit="1" customWidth="1"/>
    <col min="6" max="6" width="20.140625" style="539" bestFit="1" customWidth="1"/>
    <col min="7" max="7" width="10.140625" style="520" customWidth="1"/>
    <col min="8" max="8" width="12.140625" style="520" customWidth="1"/>
    <col min="9" max="9" width="29" style="506" customWidth="1"/>
    <col min="10" max="10" width="31.7109375" style="506" customWidth="1"/>
    <col min="11" max="11" width="36" style="506" customWidth="1"/>
    <col min="12" max="16384" width="9.140625" style="506"/>
  </cols>
  <sheetData>
    <row r="1" spans="1:16" ht="15.75" x14ac:dyDescent="0.25">
      <c r="A1" s="2" t="s">
        <v>415</v>
      </c>
      <c r="B1" s="502"/>
      <c r="C1" s="503"/>
      <c r="D1" s="502"/>
      <c r="E1" s="504"/>
      <c r="F1" s="505"/>
      <c r="G1" s="502"/>
      <c r="H1" s="502"/>
    </row>
    <row r="2" spans="1:16" ht="15.75" x14ac:dyDescent="0.25">
      <c r="A2" s="2" t="s">
        <v>384</v>
      </c>
      <c r="B2" s="502"/>
      <c r="C2" s="503"/>
      <c r="D2" s="502"/>
      <c r="E2" s="504"/>
      <c r="F2" s="505"/>
      <c r="G2" s="502"/>
      <c r="H2" s="502"/>
    </row>
    <row r="3" spans="1:16" ht="9" customHeight="1" thickBot="1" x14ac:dyDescent="0.25">
      <c r="B3" s="502"/>
      <c r="C3" s="503"/>
      <c r="D3" s="502"/>
      <c r="E3" s="504"/>
      <c r="F3" s="505"/>
      <c r="G3" s="502"/>
      <c r="H3" s="502"/>
    </row>
    <row r="4" spans="1:16" ht="36.75" customHeight="1" x14ac:dyDescent="0.2">
      <c r="A4" s="508" t="s">
        <v>385</v>
      </c>
      <c r="B4" s="509" t="s">
        <v>386</v>
      </c>
      <c r="C4" s="510" t="s">
        <v>387</v>
      </c>
      <c r="D4" s="511" t="s">
        <v>388</v>
      </c>
      <c r="E4" s="512" t="s">
        <v>389</v>
      </c>
      <c r="F4" s="510" t="s">
        <v>390</v>
      </c>
      <c r="G4" s="513" t="s">
        <v>391</v>
      </c>
      <c r="H4" s="506"/>
    </row>
    <row r="5" spans="1:16" ht="15.75" x14ac:dyDescent="0.25">
      <c r="A5" s="655" t="s">
        <v>392</v>
      </c>
      <c r="B5" s="656"/>
      <c r="C5" s="656"/>
      <c r="D5" s="656"/>
      <c r="E5" s="656"/>
      <c r="F5" s="656"/>
      <c r="G5" s="657"/>
      <c r="H5" s="506"/>
    </row>
    <row r="6" spans="1:16" ht="15.75" x14ac:dyDescent="0.25">
      <c r="A6" s="514" t="s">
        <v>370</v>
      </c>
      <c r="B6" s="515" t="s">
        <v>393</v>
      </c>
      <c r="C6" s="516" t="s">
        <v>394</v>
      </c>
      <c r="D6" s="517">
        <v>820</v>
      </c>
      <c r="E6" s="518">
        <v>200</v>
      </c>
      <c r="F6" s="516" t="s">
        <v>397</v>
      </c>
      <c r="G6" s="519" t="s">
        <v>395</v>
      </c>
    </row>
    <row r="7" spans="1:16" ht="16.5" thickBot="1" x14ac:dyDescent="0.3">
      <c r="A7" s="521" t="s">
        <v>371</v>
      </c>
      <c r="B7" s="522" t="s">
        <v>393</v>
      </c>
      <c r="C7" s="523" t="s">
        <v>394</v>
      </c>
      <c r="D7" s="524">
        <v>790</v>
      </c>
      <c r="E7" s="525">
        <v>100</v>
      </c>
      <c r="F7" s="523" t="s">
        <v>397</v>
      </c>
      <c r="G7" s="526" t="s">
        <v>395</v>
      </c>
    </row>
    <row r="8" spans="1:16" ht="15.75" x14ac:dyDescent="0.25">
      <c r="A8" s="527" t="s">
        <v>396</v>
      </c>
      <c r="B8" s="528"/>
      <c r="C8" s="529"/>
      <c r="D8" s="530"/>
      <c r="E8" s="531"/>
      <c r="F8" s="529"/>
      <c r="G8" s="529"/>
    </row>
    <row r="9" spans="1:16" ht="15.75" x14ac:dyDescent="0.25">
      <c r="A9" s="532"/>
      <c r="B9" s="528"/>
      <c r="C9" s="529"/>
      <c r="D9" s="530"/>
      <c r="E9" s="531"/>
      <c r="F9" s="529"/>
      <c r="G9" s="529"/>
    </row>
    <row r="10" spans="1:16" x14ac:dyDescent="0.2">
      <c r="B10" s="118"/>
      <c r="C10" s="118"/>
      <c r="D10" s="118"/>
      <c r="E10" s="118"/>
      <c r="F10" s="118"/>
      <c r="G10" s="118"/>
    </row>
    <row r="11" spans="1:16" x14ac:dyDescent="0.2">
      <c r="B11" s="118"/>
      <c r="C11" s="118"/>
      <c r="D11" s="118"/>
      <c r="E11" s="118"/>
      <c r="F11" s="118"/>
      <c r="G11" s="118"/>
      <c r="N11" s="118"/>
      <c r="O11" s="118"/>
      <c r="P11" s="118"/>
    </row>
    <row r="12" spans="1:16" ht="15.75" x14ac:dyDescent="0.2">
      <c r="B12" s="533"/>
      <c r="C12" s="534"/>
      <c r="D12" s="533"/>
      <c r="E12" s="535"/>
      <c r="F12" s="536"/>
      <c r="G12" s="533"/>
      <c r="N12" s="118"/>
      <c r="O12" s="118"/>
      <c r="P12" s="118"/>
    </row>
    <row r="13" spans="1:16" x14ac:dyDescent="0.2">
      <c r="O13" s="118"/>
      <c r="P13" s="118"/>
    </row>
    <row r="14" spans="1:16" x14ac:dyDescent="0.2">
      <c r="O14" s="118"/>
      <c r="P14" s="118"/>
    </row>
    <row r="15" spans="1:16" x14ac:dyDescent="0.2">
      <c r="A15" s="540"/>
      <c r="N15" s="118"/>
      <c r="O15" s="118"/>
      <c r="P15" s="118"/>
    </row>
    <row r="16" spans="1:16" x14ac:dyDescent="0.2">
      <c r="N16" s="118"/>
      <c r="O16" s="118"/>
      <c r="P16" s="118"/>
    </row>
    <row r="17" spans="11:16" x14ac:dyDescent="0.2">
      <c r="N17" s="118"/>
      <c r="O17" s="118"/>
      <c r="P17" s="118"/>
    </row>
    <row r="18" spans="11:16" x14ac:dyDescent="0.2">
      <c r="N18" s="118"/>
      <c r="O18" s="118"/>
      <c r="P18" s="118"/>
    </row>
    <row r="19" spans="11:16" x14ac:dyDescent="0.2">
      <c r="N19" s="118"/>
      <c r="O19" s="118"/>
      <c r="P19" s="118"/>
    </row>
    <row r="20" spans="11:16" x14ac:dyDescent="0.2">
      <c r="K20" s="118"/>
      <c r="L20" s="118"/>
      <c r="M20" s="118"/>
    </row>
    <row r="21" spans="11:16" x14ac:dyDescent="0.2">
      <c r="K21" s="118"/>
      <c r="L21" s="118"/>
      <c r="M21" s="118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B22" sqref="B2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297</v>
      </c>
    </row>
    <row r="2" spans="1:16" ht="20.25" x14ac:dyDescent="0.3">
      <c r="A2" s="149" t="s">
        <v>416</v>
      </c>
    </row>
    <row r="3" spans="1:16" ht="16.5" thickBot="1" x14ac:dyDescent="0.3">
      <c r="A3" s="11"/>
      <c r="B3" s="12"/>
    </row>
    <row r="4" spans="1:16" ht="15.75" thickBot="1" x14ac:dyDescent="0.3">
      <c r="A4" s="596"/>
      <c r="B4" s="597"/>
      <c r="C4" s="351" t="s">
        <v>85</v>
      </c>
      <c r="D4" s="352"/>
      <c r="E4" s="353"/>
      <c r="F4" s="353"/>
      <c r="G4" s="354"/>
      <c r="H4" s="355" t="s">
        <v>86</v>
      </c>
      <c r="I4" s="355"/>
      <c r="J4" s="355"/>
      <c r="K4" s="356"/>
      <c r="L4" s="356"/>
      <c r="M4" s="356"/>
      <c r="N4" s="356"/>
      <c r="O4" s="356"/>
      <c r="P4" s="357"/>
    </row>
    <row r="5" spans="1:16" ht="15" x14ac:dyDescent="0.25">
      <c r="A5" s="598"/>
      <c r="B5" s="599"/>
      <c r="C5" s="360"/>
      <c r="D5" s="361"/>
      <c r="E5" s="361"/>
      <c r="F5" s="361"/>
      <c r="G5" s="362"/>
      <c r="H5" s="364" t="s">
        <v>87</v>
      </c>
      <c r="I5" s="363"/>
      <c r="J5" s="363"/>
      <c r="K5" s="364" t="s">
        <v>88</v>
      </c>
      <c r="L5" s="363"/>
      <c r="M5" s="363"/>
      <c r="N5" s="364" t="s">
        <v>89</v>
      </c>
      <c r="O5" s="365"/>
      <c r="P5" s="366"/>
    </row>
    <row r="6" spans="1:16" ht="60.75" thickBot="1" x14ac:dyDescent="0.25">
      <c r="A6" s="600" t="s">
        <v>90</v>
      </c>
      <c r="B6" s="601" t="s">
        <v>91</v>
      </c>
      <c r="C6" s="69" t="s">
        <v>61</v>
      </c>
      <c r="D6" s="70"/>
      <c r="E6" s="501" t="s">
        <v>92</v>
      </c>
      <c r="F6" s="117" t="s">
        <v>93</v>
      </c>
      <c r="G6" s="70"/>
      <c r="H6" s="69" t="s">
        <v>61</v>
      </c>
      <c r="I6" s="70"/>
      <c r="J6" s="371" t="s">
        <v>92</v>
      </c>
      <c r="K6" s="69" t="s">
        <v>61</v>
      </c>
      <c r="L6" s="70"/>
      <c r="M6" s="371" t="s">
        <v>92</v>
      </c>
      <c r="N6" s="69" t="s">
        <v>61</v>
      </c>
      <c r="O6" s="70"/>
      <c r="P6" s="375" t="s">
        <v>92</v>
      </c>
    </row>
    <row r="7" spans="1:16" s="15" customFormat="1" ht="29.25" customHeight="1" thickBot="1" x14ac:dyDescent="0.25">
      <c r="A7" s="602"/>
      <c r="B7" s="603"/>
      <c r="C7" s="26" t="s">
        <v>412</v>
      </c>
      <c r="D7" s="27" t="s">
        <v>406</v>
      </c>
      <c r="E7" s="617"/>
      <c r="F7" s="604" t="s">
        <v>412</v>
      </c>
      <c r="G7" s="17" t="s">
        <v>406</v>
      </c>
      <c r="H7" s="26" t="s">
        <v>412</v>
      </c>
      <c r="I7" s="27" t="s">
        <v>406</v>
      </c>
      <c r="J7" s="617"/>
      <c r="K7" s="26" t="s">
        <v>412</v>
      </c>
      <c r="L7" s="27" t="s">
        <v>406</v>
      </c>
      <c r="M7" s="617"/>
      <c r="N7" s="26" t="s">
        <v>412</v>
      </c>
      <c r="O7" s="27" t="s">
        <v>406</v>
      </c>
      <c r="P7" s="620"/>
    </row>
    <row r="8" spans="1:16" ht="15" x14ac:dyDescent="0.25">
      <c r="A8" s="598" t="s">
        <v>22</v>
      </c>
      <c r="B8" s="605" t="s">
        <v>94</v>
      </c>
      <c r="C8" s="62">
        <v>803.68100000000004</v>
      </c>
      <c r="D8" s="58">
        <v>813.51099999999997</v>
      </c>
      <c r="E8" s="183">
        <v>-1.2083426038492322</v>
      </c>
      <c r="F8" s="59">
        <v>34.532139155078724</v>
      </c>
      <c r="G8" s="233">
        <v>33.826606878987128</v>
      </c>
      <c r="H8" s="62">
        <v>814.1</v>
      </c>
      <c r="I8" s="58">
        <v>822.53099999999995</v>
      </c>
      <c r="J8" s="183">
        <v>-1.0250069602239826</v>
      </c>
      <c r="K8" s="62">
        <v>806.827</v>
      </c>
      <c r="L8" s="58">
        <v>794.24800000000005</v>
      </c>
      <c r="M8" s="183">
        <v>1.583762250581676</v>
      </c>
      <c r="N8" s="62">
        <v>784.92899999999997</v>
      </c>
      <c r="O8" s="58">
        <v>818.49699999999996</v>
      </c>
      <c r="P8" s="184">
        <v>-4.1011756915419344</v>
      </c>
    </row>
    <row r="9" spans="1:16" ht="15" x14ac:dyDescent="0.25">
      <c r="A9" s="598"/>
      <c r="B9" s="606" t="s">
        <v>95</v>
      </c>
      <c r="C9" s="62">
        <v>783.76700000000005</v>
      </c>
      <c r="D9" s="235">
        <v>790.60500000000002</v>
      </c>
      <c r="E9" s="183">
        <v>-0.86490725457086226</v>
      </c>
      <c r="F9" s="59">
        <v>12.364923660703974</v>
      </c>
      <c r="G9" s="60">
        <v>13.329471847130895</v>
      </c>
      <c r="H9" s="234">
        <v>794.66700000000003</v>
      </c>
      <c r="I9" s="235">
        <v>782.03</v>
      </c>
      <c r="J9" s="185">
        <v>1.6159226628134542</v>
      </c>
      <c r="K9" s="234">
        <v>786.36199999999997</v>
      </c>
      <c r="L9" s="235">
        <v>779.87900000000002</v>
      </c>
      <c r="M9" s="185">
        <v>0.83128280156279966</v>
      </c>
      <c r="N9" s="234">
        <v>780.34199999999998</v>
      </c>
      <c r="O9" s="235">
        <v>795.52700000000004</v>
      </c>
      <c r="P9" s="621">
        <v>-1.9087975643818575</v>
      </c>
    </row>
    <row r="10" spans="1:16" ht="15" x14ac:dyDescent="0.25">
      <c r="A10" s="607" t="s">
        <v>23</v>
      </c>
      <c r="B10" s="606" t="s">
        <v>94</v>
      </c>
      <c r="C10" s="234">
        <v>715.83</v>
      </c>
      <c r="D10" s="235">
        <v>701.37900000000002</v>
      </c>
      <c r="E10" s="183">
        <v>2.0603696432314087</v>
      </c>
      <c r="F10" s="59">
        <v>2.8075933423175643</v>
      </c>
      <c r="G10" s="60">
        <v>1.6875280190922985</v>
      </c>
      <c r="H10" s="234">
        <v>673.91499999999996</v>
      </c>
      <c r="I10" s="235">
        <v>667.29300000000001</v>
      </c>
      <c r="J10" s="185">
        <v>0.99236767057348985</v>
      </c>
      <c r="K10" s="234">
        <v>778.41800000000001</v>
      </c>
      <c r="L10" s="235" t="s">
        <v>96</v>
      </c>
      <c r="M10" s="185" t="s">
        <v>108</v>
      </c>
      <c r="N10" s="234">
        <v>720.45299999999997</v>
      </c>
      <c r="O10" s="235">
        <v>717.45</v>
      </c>
      <c r="P10" s="621">
        <v>0.41856575371105009</v>
      </c>
    </row>
    <row r="11" spans="1:16" ht="15" x14ac:dyDescent="0.25">
      <c r="A11" s="608"/>
      <c r="B11" s="606" t="s">
        <v>95</v>
      </c>
      <c r="C11" s="234">
        <v>666.428</v>
      </c>
      <c r="D11" s="235">
        <v>702.45600000000002</v>
      </c>
      <c r="E11" s="183">
        <v>-5.1288621636088267</v>
      </c>
      <c r="F11" s="59">
        <v>0.53708125649888616</v>
      </c>
      <c r="G11" s="60">
        <v>1.1432667887337462</v>
      </c>
      <c r="H11" s="234">
        <v>612.81700000000001</v>
      </c>
      <c r="I11" s="235" t="s">
        <v>96</v>
      </c>
      <c r="J11" s="619" t="s">
        <v>108</v>
      </c>
      <c r="K11" s="234" t="s">
        <v>108</v>
      </c>
      <c r="L11" s="235" t="s">
        <v>96</v>
      </c>
      <c r="M11" s="185" t="s">
        <v>108</v>
      </c>
      <c r="N11" s="234">
        <v>669.27099999999996</v>
      </c>
      <c r="O11" s="235">
        <v>705.57100000000003</v>
      </c>
      <c r="P11" s="621">
        <v>-5.1447692719797251</v>
      </c>
    </row>
    <row r="12" spans="1:16" ht="15" x14ac:dyDescent="0.25">
      <c r="A12" s="607" t="s">
        <v>24</v>
      </c>
      <c r="B12" s="606" t="s">
        <v>94</v>
      </c>
      <c r="C12" s="234">
        <v>784.36099999999999</v>
      </c>
      <c r="D12" s="235">
        <v>693.39099999999996</v>
      </c>
      <c r="E12" s="183">
        <v>13.119581880930101</v>
      </c>
      <c r="F12" s="59">
        <v>0.44399658205875431</v>
      </c>
      <c r="G12" s="60">
        <v>0.11342230682271917</v>
      </c>
      <c r="H12" s="234" t="s">
        <v>96</v>
      </c>
      <c r="I12" s="235" t="s">
        <v>108</v>
      </c>
      <c r="J12" s="185" t="s">
        <v>108</v>
      </c>
      <c r="K12" s="234" t="s">
        <v>96</v>
      </c>
      <c r="L12" s="235" t="s">
        <v>96</v>
      </c>
      <c r="M12" s="185" t="s">
        <v>108</v>
      </c>
      <c r="N12" s="234">
        <v>748.58399999999995</v>
      </c>
      <c r="O12" s="235">
        <v>692.96600000000001</v>
      </c>
      <c r="P12" s="621">
        <v>8.0260792015769802</v>
      </c>
    </row>
    <row r="13" spans="1:16" ht="15" x14ac:dyDescent="0.25">
      <c r="A13" s="598"/>
      <c r="B13" s="606" t="s">
        <v>95</v>
      </c>
      <c r="C13" s="234">
        <v>772.45399999999995</v>
      </c>
      <c r="D13" s="235">
        <v>781.84699999999998</v>
      </c>
      <c r="E13" s="183">
        <v>-1.2013859489132821</v>
      </c>
      <c r="F13" s="59">
        <v>2.7148900366872413</v>
      </c>
      <c r="G13" s="60">
        <v>2.919879948082345</v>
      </c>
      <c r="H13" s="234">
        <v>780.74800000000005</v>
      </c>
      <c r="I13" s="235">
        <v>768.976</v>
      </c>
      <c r="J13" s="185">
        <v>1.5308670231580761</v>
      </c>
      <c r="K13" s="234">
        <v>788.09299999999996</v>
      </c>
      <c r="L13" s="235">
        <v>777.66099999999994</v>
      </c>
      <c r="M13" s="185">
        <v>1.3414585532770729</v>
      </c>
      <c r="N13" s="234">
        <v>769.553</v>
      </c>
      <c r="O13" s="235">
        <v>783.44100000000003</v>
      </c>
      <c r="P13" s="621">
        <v>-1.7726925192835239</v>
      </c>
    </row>
    <row r="14" spans="1:16" ht="15" x14ac:dyDescent="0.25">
      <c r="A14" s="608"/>
      <c r="B14" s="606" t="s">
        <v>139</v>
      </c>
      <c r="C14" s="234">
        <v>747.74</v>
      </c>
      <c r="D14" s="235">
        <v>745.48500000000001</v>
      </c>
      <c r="E14" s="183">
        <v>0.30248764227315039</v>
      </c>
      <c r="F14" s="59">
        <v>3.4978007512790219</v>
      </c>
      <c r="G14" s="60">
        <v>4.8327167005533864</v>
      </c>
      <c r="H14" s="234" t="s">
        <v>96</v>
      </c>
      <c r="I14" s="235" t="s">
        <v>96</v>
      </c>
      <c r="J14" s="185" t="s">
        <v>108</v>
      </c>
      <c r="K14" s="234" t="s">
        <v>108</v>
      </c>
      <c r="L14" s="235" t="s">
        <v>108</v>
      </c>
      <c r="M14" s="185" t="s">
        <v>108</v>
      </c>
      <c r="N14" s="234">
        <v>758.92</v>
      </c>
      <c r="O14" s="235">
        <v>741.54200000000003</v>
      </c>
      <c r="P14" s="621">
        <v>2.3434950414136932</v>
      </c>
    </row>
    <row r="15" spans="1:16" ht="15" x14ac:dyDescent="0.25">
      <c r="A15" s="607" t="s">
        <v>31</v>
      </c>
      <c r="B15" s="606" t="s">
        <v>417</v>
      </c>
      <c r="C15" s="234">
        <v>560.11599999999999</v>
      </c>
      <c r="D15" s="235">
        <v>529.16999999999996</v>
      </c>
      <c r="E15" s="183">
        <v>5.8480261541659635</v>
      </c>
      <c r="F15" s="59">
        <v>10.951022907860025</v>
      </c>
      <c r="G15" s="60">
        <v>7.891197588341198</v>
      </c>
      <c r="H15" s="234">
        <v>540.99199999999996</v>
      </c>
      <c r="I15" s="235">
        <v>522.49199999999996</v>
      </c>
      <c r="J15" s="185">
        <v>3.5407240685024841</v>
      </c>
      <c r="K15" s="234" t="s">
        <v>96</v>
      </c>
      <c r="L15" s="235" t="s">
        <v>96</v>
      </c>
      <c r="M15" s="185" t="s">
        <v>108</v>
      </c>
      <c r="N15" s="234">
        <v>571.89499999999998</v>
      </c>
      <c r="O15" s="235">
        <v>542.44299999999998</v>
      </c>
      <c r="P15" s="621">
        <v>5.4295105660871279</v>
      </c>
    </row>
    <row r="16" spans="1:16" ht="15" x14ac:dyDescent="0.25">
      <c r="A16" s="608"/>
      <c r="B16" s="606" t="s">
        <v>95</v>
      </c>
      <c r="C16" s="234">
        <v>747.28700000000003</v>
      </c>
      <c r="D16" s="235">
        <v>749.4</v>
      </c>
      <c r="E16" s="183">
        <v>-0.28195890045368865</v>
      </c>
      <c r="F16" s="59">
        <v>28.590342961463826</v>
      </c>
      <c r="G16" s="60">
        <v>30.177330856590238</v>
      </c>
      <c r="H16" s="234">
        <v>755.46400000000006</v>
      </c>
      <c r="I16" s="235">
        <v>752.04200000000003</v>
      </c>
      <c r="J16" s="185">
        <v>0.45502777770390818</v>
      </c>
      <c r="K16" s="234">
        <v>728.31200000000001</v>
      </c>
      <c r="L16" s="235">
        <v>739.96600000000001</v>
      </c>
      <c r="M16" s="185">
        <v>-1.574937226845557</v>
      </c>
      <c r="N16" s="234">
        <v>728.32399999999996</v>
      </c>
      <c r="O16" s="235">
        <v>737.24900000000002</v>
      </c>
      <c r="P16" s="621">
        <v>-1.2105814996019075</v>
      </c>
    </row>
    <row r="17" spans="1:60" ht="15" x14ac:dyDescent="0.25">
      <c r="A17" s="607" t="s">
        <v>97</v>
      </c>
      <c r="B17" s="606" t="s">
        <v>94</v>
      </c>
      <c r="C17" s="234" t="s">
        <v>96</v>
      </c>
      <c r="D17" s="235">
        <v>591.072</v>
      </c>
      <c r="E17" s="188" t="s">
        <v>108</v>
      </c>
      <c r="F17" s="59">
        <v>3.6558803147195701E-2</v>
      </c>
      <c r="G17" s="60">
        <v>0.17068286421245799</v>
      </c>
      <c r="H17" s="234" t="s">
        <v>108</v>
      </c>
      <c r="I17" s="235" t="s">
        <v>96</v>
      </c>
      <c r="J17" s="185" t="s">
        <v>108</v>
      </c>
      <c r="K17" s="234" t="s">
        <v>108</v>
      </c>
      <c r="L17" s="235" t="s">
        <v>108</v>
      </c>
      <c r="M17" s="185" t="s">
        <v>108</v>
      </c>
      <c r="N17" s="234" t="s">
        <v>96</v>
      </c>
      <c r="O17" s="235">
        <v>596.14</v>
      </c>
      <c r="P17" s="660" t="s">
        <v>108</v>
      </c>
    </row>
    <row r="18" spans="1:60" ht="15" x14ac:dyDescent="0.25">
      <c r="A18" s="608"/>
      <c r="B18" s="606" t="s">
        <v>95</v>
      </c>
      <c r="C18" s="236">
        <v>617.06500000000005</v>
      </c>
      <c r="D18" s="237">
        <v>589.13400000000001</v>
      </c>
      <c r="E18" s="618">
        <v>4.7410266594696688</v>
      </c>
      <c r="F18" s="609">
        <v>6.6735158167015265E-2</v>
      </c>
      <c r="G18" s="65">
        <v>0.11278099511561482</v>
      </c>
      <c r="H18" s="236" t="s">
        <v>108</v>
      </c>
      <c r="I18" s="237" t="s">
        <v>108</v>
      </c>
      <c r="J18" s="186" t="s">
        <v>108</v>
      </c>
      <c r="K18" s="236" t="s">
        <v>108</v>
      </c>
      <c r="L18" s="237" t="s">
        <v>108</v>
      </c>
      <c r="M18" s="186" t="s">
        <v>108</v>
      </c>
      <c r="N18" s="236">
        <v>617.06500000000005</v>
      </c>
      <c r="O18" s="237">
        <v>589.13400000000001</v>
      </c>
      <c r="P18" s="622">
        <v>4.7410266594696688</v>
      </c>
    </row>
    <row r="19" spans="1:60" s="28" customFormat="1" ht="15.75" thickBot="1" x14ac:dyDescent="0.3">
      <c r="A19" s="459" t="s">
        <v>0</v>
      </c>
      <c r="B19" s="610" t="s">
        <v>95</v>
      </c>
      <c r="C19" s="63">
        <v>744.14</v>
      </c>
      <c r="D19" s="61">
        <v>748.43700000000001</v>
      </c>
      <c r="E19" s="186">
        <v>-0.5741298198779623</v>
      </c>
      <c r="F19" s="611">
        <v>3.4569153847377869</v>
      </c>
      <c r="G19" s="65">
        <v>3.7951152063379565</v>
      </c>
      <c r="H19" s="63">
        <v>721.02599999999995</v>
      </c>
      <c r="I19" s="61">
        <v>727.18499999999995</v>
      </c>
      <c r="J19" s="187">
        <v>-0.84696466511272817</v>
      </c>
      <c r="K19" s="63">
        <v>738.49099999999999</v>
      </c>
      <c r="L19" s="61">
        <v>732.75300000000004</v>
      </c>
      <c r="M19" s="187">
        <v>0.7830742419341773</v>
      </c>
      <c r="N19" s="63">
        <v>750.62199999999996</v>
      </c>
      <c r="O19" s="61">
        <v>755.85299999999995</v>
      </c>
      <c r="P19" s="623">
        <v>-0.69206578527835372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15" thickBot="1" x14ac:dyDescent="0.25">
      <c r="A20" s="612"/>
      <c r="B20" s="612"/>
      <c r="C20" s="613"/>
      <c r="D20" s="613"/>
      <c r="E20" s="614" t="s">
        <v>106</v>
      </c>
      <c r="F20" s="615">
        <v>100</v>
      </c>
      <c r="G20" s="616">
        <v>100</v>
      </c>
      <c r="H20" s="613"/>
      <c r="I20" s="613"/>
      <c r="J20" s="613"/>
      <c r="K20" s="613"/>
      <c r="L20" s="613"/>
      <c r="M20" s="613"/>
      <c r="N20" s="613"/>
      <c r="O20" s="613"/>
      <c r="P20" s="613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40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J15" sqref="J15"/>
    </sheetView>
  </sheetViews>
  <sheetFormatPr defaultRowHeight="12.75" x14ac:dyDescent="0.2"/>
  <cols>
    <col min="1" max="1" width="12.7109375" style="118" customWidth="1"/>
    <col min="2" max="3" width="10.140625" style="118" bestFit="1" customWidth="1"/>
    <col min="4" max="4" width="2.28515625" style="118" customWidth="1"/>
    <col min="5" max="5" width="11.7109375" style="118" customWidth="1"/>
    <col min="6" max="7" width="10.28515625" style="118" bestFit="1" customWidth="1"/>
    <col min="8" max="8" width="3.28515625" style="118" customWidth="1"/>
    <col min="9" max="9" width="11.140625" style="118" customWidth="1"/>
    <col min="10" max="11" width="10.140625" style="118" bestFit="1" customWidth="1"/>
    <col min="12" max="12" width="1.5703125" style="118" customWidth="1"/>
    <col min="13" max="13" width="11.5703125" style="118" customWidth="1"/>
    <col min="14" max="14" width="11.42578125" style="118" bestFit="1" customWidth="1"/>
    <col min="15" max="15" width="11.7109375" style="118" bestFit="1" customWidth="1"/>
    <col min="16" max="16384" width="9.140625" style="118"/>
  </cols>
  <sheetData>
    <row r="1" spans="1:19" s="468" customFormat="1" ht="15.75" x14ac:dyDescent="0.25">
      <c r="A1" s="466" t="s">
        <v>366</v>
      </c>
      <c r="B1" s="467"/>
      <c r="C1" s="467"/>
      <c r="D1" s="467"/>
      <c r="E1" s="467"/>
      <c r="F1" s="467"/>
      <c r="G1" s="467"/>
      <c r="H1" s="466" t="s">
        <v>420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19" s="468" customFormat="1" ht="15.75" x14ac:dyDescent="0.25">
      <c r="A2" s="469" t="s">
        <v>367</v>
      </c>
      <c r="B2" s="470">
        <v>4.2957000000000001</v>
      </c>
      <c r="C2" s="469" t="s">
        <v>368</v>
      </c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</row>
    <row r="3" spans="1:19" s="468" customFormat="1" ht="6" customHeight="1" x14ac:dyDescent="0.2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</row>
    <row r="4" spans="1:19" s="468" customFormat="1" ht="15.75" x14ac:dyDescent="0.25">
      <c r="A4" s="471" t="s">
        <v>369</v>
      </c>
      <c r="B4" s="472"/>
      <c r="C4" s="472"/>
      <c r="D4" s="473"/>
      <c r="E4" s="471" t="s">
        <v>370</v>
      </c>
      <c r="F4" s="472"/>
      <c r="G4" s="472"/>
      <c r="H4" s="473"/>
      <c r="I4" s="471" t="s">
        <v>371</v>
      </c>
      <c r="J4" s="472"/>
      <c r="K4" s="474"/>
      <c r="L4" s="467"/>
      <c r="M4" s="471" t="s">
        <v>372</v>
      </c>
      <c r="N4" s="474"/>
      <c r="O4" s="474"/>
      <c r="P4" s="467"/>
      <c r="Q4" s="467"/>
      <c r="R4" s="467"/>
      <c r="S4" s="467"/>
    </row>
    <row r="5" spans="1:19" s="468" customFormat="1" ht="15.75" x14ac:dyDescent="0.25">
      <c r="A5" s="475" t="s">
        <v>244</v>
      </c>
      <c r="B5" s="476" t="s">
        <v>373</v>
      </c>
      <c r="C5" s="477" t="s">
        <v>374</v>
      </c>
      <c r="D5" s="467"/>
      <c r="E5" s="476" t="s">
        <v>244</v>
      </c>
      <c r="F5" s="476" t="s">
        <v>373</v>
      </c>
      <c r="G5" s="477" t="s">
        <v>374</v>
      </c>
      <c r="H5" s="467"/>
      <c r="I5" s="475" t="s">
        <v>244</v>
      </c>
      <c r="J5" s="476" t="s">
        <v>373</v>
      </c>
      <c r="K5" s="477" t="s">
        <v>374</v>
      </c>
      <c r="L5" s="467"/>
      <c r="M5" s="475" t="s">
        <v>244</v>
      </c>
      <c r="N5" s="478" t="s">
        <v>373</v>
      </c>
      <c r="O5" s="479" t="s">
        <v>374</v>
      </c>
      <c r="P5" s="467"/>
      <c r="Q5" s="467"/>
      <c r="R5" s="467"/>
      <c r="S5" s="467"/>
    </row>
    <row r="6" spans="1:19" s="468" customFormat="1" ht="15.75" x14ac:dyDescent="0.25">
      <c r="A6" s="480" t="s">
        <v>267</v>
      </c>
      <c r="B6" s="481">
        <v>902.09699999999998</v>
      </c>
      <c r="C6" s="482">
        <v>210</v>
      </c>
      <c r="D6" s="467"/>
      <c r="E6" s="480" t="s">
        <v>267</v>
      </c>
      <c r="F6" s="481">
        <v>884.91420000000005</v>
      </c>
      <c r="G6" s="482">
        <v>206</v>
      </c>
      <c r="H6" s="467"/>
      <c r="I6" s="480" t="s">
        <v>267</v>
      </c>
      <c r="J6" s="481">
        <v>906.39269999999999</v>
      </c>
      <c r="K6" s="482">
        <v>211</v>
      </c>
      <c r="L6" s="467"/>
      <c r="M6" s="480" t="s">
        <v>267</v>
      </c>
      <c r="N6" s="481">
        <v>841.95720000000006</v>
      </c>
      <c r="O6" s="482">
        <v>196</v>
      </c>
      <c r="P6" s="467"/>
      <c r="Q6" s="467"/>
      <c r="R6" s="467"/>
      <c r="S6" s="467"/>
    </row>
    <row r="7" spans="1:19" s="468" customFormat="1" ht="15.75" x14ac:dyDescent="0.25">
      <c r="A7" s="480" t="s">
        <v>375</v>
      </c>
      <c r="B7" s="481">
        <v>724.81346099999996</v>
      </c>
      <c r="C7" s="482">
        <v>168.73</v>
      </c>
      <c r="D7" s="467"/>
      <c r="E7" s="480" t="s">
        <v>375</v>
      </c>
      <c r="F7" s="481">
        <v>636.96639600000003</v>
      </c>
      <c r="G7" s="482">
        <v>148.28</v>
      </c>
      <c r="H7" s="467"/>
      <c r="I7" s="480" t="s">
        <v>375</v>
      </c>
      <c r="J7" s="481">
        <v>658.91742299999999</v>
      </c>
      <c r="K7" s="482">
        <v>153.38999999999999</v>
      </c>
      <c r="L7" s="467"/>
      <c r="M7" s="480" t="s">
        <v>375</v>
      </c>
      <c r="N7" s="481">
        <v>604.0183770000001</v>
      </c>
      <c r="O7" s="482">
        <v>140.61000000000001</v>
      </c>
      <c r="P7" s="467"/>
      <c r="Q7" s="467"/>
      <c r="R7" s="467"/>
      <c r="S7" s="467"/>
    </row>
    <row r="8" spans="1:19" s="468" customFormat="1" ht="15.75" x14ac:dyDescent="0.25">
      <c r="A8" s="480" t="s">
        <v>376</v>
      </c>
      <c r="B8" s="481">
        <v>727.39088100000004</v>
      </c>
      <c r="C8" s="482">
        <v>169.33</v>
      </c>
      <c r="D8" s="467"/>
      <c r="E8" s="480" t="s">
        <v>376</v>
      </c>
      <c r="F8" s="481">
        <v>737.18507700000009</v>
      </c>
      <c r="G8" s="482">
        <v>171.61</v>
      </c>
      <c r="H8" s="467"/>
      <c r="I8" s="480" t="s">
        <v>376</v>
      </c>
      <c r="J8" s="481">
        <v>695.73157200000003</v>
      </c>
      <c r="K8" s="482">
        <v>161.96</v>
      </c>
      <c r="L8" s="467"/>
      <c r="M8" s="483" t="s">
        <v>421</v>
      </c>
      <c r="N8" s="481">
        <v>687.31200000000001</v>
      </c>
      <c r="O8" s="482">
        <v>160</v>
      </c>
      <c r="P8" s="467"/>
      <c r="Q8" s="467"/>
      <c r="R8" s="467"/>
      <c r="S8" s="467"/>
    </row>
    <row r="9" spans="1:19" s="468" customFormat="1" ht="15.75" x14ac:dyDescent="0.25">
      <c r="A9" s="483" t="s">
        <v>245</v>
      </c>
      <c r="B9" s="481">
        <v>884.91420000000005</v>
      </c>
      <c r="C9" s="482">
        <v>206</v>
      </c>
      <c r="D9" s="467"/>
      <c r="E9" s="483" t="s">
        <v>245</v>
      </c>
      <c r="F9" s="481">
        <v>884.91420000000005</v>
      </c>
      <c r="G9" s="482">
        <v>206</v>
      </c>
      <c r="H9" s="467"/>
      <c r="I9" s="483" t="s">
        <v>245</v>
      </c>
      <c r="J9" s="481">
        <v>884.91420000000005</v>
      </c>
      <c r="K9" s="482">
        <v>206</v>
      </c>
      <c r="L9" s="467"/>
      <c r="M9" s="483" t="s">
        <v>377</v>
      </c>
      <c r="N9" s="481">
        <v>612.91047600000002</v>
      </c>
      <c r="O9" s="482">
        <v>142.68</v>
      </c>
      <c r="P9" s="467"/>
      <c r="Q9" s="467"/>
      <c r="R9" s="467"/>
      <c r="S9" s="467"/>
    </row>
    <row r="10" spans="1:19" s="468" customFormat="1" ht="15.75" x14ac:dyDescent="0.25">
      <c r="A10" s="483" t="s">
        <v>377</v>
      </c>
      <c r="B10" s="481">
        <v>659.17516499999999</v>
      </c>
      <c r="C10" s="482">
        <v>153.44999999999999</v>
      </c>
      <c r="D10" s="467"/>
      <c r="E10" s="483" t="s">
        <v>263</v>
      </c>
      <c r="F10" s="481">
        <v>923.57550000000003</v>
      </c>
      <c r="G10" s="482">
        <v>215</v>
      </c>
      <c r="H10" s="467"/>
      <c r="I10" s="483" t="s">
        <v>263</v>
      </c>
      <c r="J10" s="481">
        <v>923.57550000000003</v>
      </c>
      <c r="K10" s="482">
        <v>215</v>
      </c>
      <c r="L10" s="467"/>
      <c r="M10" s="483" t="s">
        <v>266</v>
      </c>
      <c r="N10" s="481">
        <v>768.93029999999999</v>
      </c>
      <c r="O10" s="482">
        <v>179</v>
      </c>
      <c r="P10" s="467"/>
      <c r="Q10" s="467"/>
      <c r="R10" s="467"/>
      <c r="S10" s="467"/>
    </row>
    <row r="11" spans="1:19" s="468" customFormat="1" ht="15.75" x14ac:dyDescent="0.25">
      <c r="A11" s="483" t="s">
        <v>266</v>
      </c>
      <c r="B11" s="481">
        <v>893.50559999999996</v>
      </c>
      <c r="C11" s="482">
        <v>208</v>
      </c>
      <c r="D11" s="467"/>
      <c r="E11" s="483" t="s">
        <v>260</v>
      </c>
      <c r="F11" s="481">
        <v>665.06027399999994</v>
      </c>
      <c r="G11" s="482">
        <v>154.82</v>
      </c>
      <c r="H11" s="467"/>
      <c r="I11" s="483" t="s">
        <v>266</v>
      </c>
      <c r="J11" s="481">
        <v>891.35775000000001</v>
      </c>
      <c r="K11" s="482">
        <v>207.5</v>
      </c>
      <c r="L11" s="467"/>
      <c r="M11" s="483" t="s">
        <v>255</v>
      </c>
      <c r="N11" s="481">
        <v>659.38995</v>
      </c>
      <c r="O11" s="482">
        <v>153.5</v>
      </c>
      <c r="P11" s="467"/>
      <c r="Q11" s="467"/>
      <c r="R11" s="467"/>
      <c r="S11" s="467"/>
    </row>
    <row r="12" spans="1:19" ht="18.75" x14ac:dyDescent="0.3">
      <c r="A12" s="483" t="s">
        <v>260</v>
      </c>
      <c r="B12" s="481">
        <v>766.69653599999992</v>
      </c>
      <c r="C12" s="482">
        <v>178.48</v>
      </c>
      <c r="D12" s="467"/>
      <c r="E12" s="483" t="s">
        <v>253</v>
      </c>
      <c r="F12" s="481">
        <v>716.05023300000005</v>
      </c>
      <c r="G12" s="482">
        <v>166.69</v>
      </c>
      <c r="H12" s="467"/>
      <c r="I12" s="483" t="s">
        <v>260</v>
      </c>
      <c r="J12" s="481">
        <v>644.35500000000002</v>
      </c>
      <c r="K12" s="482">
        <v>150</v>
      </c>
      <c r="L12" s="467"/>
      <c r="M12" s="484" t="s">
        <v>378</v>
      </c>
      <c r="N12" s="485">
        <v>749.4</v>
      </c>
      <c r="O12" s="486">
        <v>174.45352329073259</v>
      </c>
      <c r="P12" s="467"/>
      <c r="Q12" s="467"/>
      <c r="R12" s="467"/>
      <c r="S12" s="467"/>
    </row>
    <row r="13" spans="1:19" ht="15.75" x14ac:dyDescent="0.25">
      <c r="A13" s="483" t="s">
        <v>253</v>
      </c>
      <c r="B13" s="481">
        <v>745.51873500000011</v>
      </c>
      <c r="C13" s="482">
        <v>173.55</v>
      </c>
      <c r="D13" s="467"/>
      <c r="E13" s="483" t="s">
        <v>255</v>
      </c>
      <c r="F13" s="481">
        <v>741.00824999999998</v>
      </c>
      <c r="G13" s="482">
        <v>172.5</v>
      </c>
      <c r="H13" s="467"/>
      <c r="I13" s="483" t="s">
        <v>253</v>
      </c>
      <c r="J13" s="481">
        <v>758.01922200000001</v>
      </c>
      <c r="K13" s="482">
        <v>176.46</v>
      </c>
      <c r="L13" s="467"/>
      <c r="M13" s="483" t="s">
        <v>298</v>
      </c>
      <c r="N13" s="481">
        <v>743.15610000000004</v>
      </c>
      <c r="O13" s="482">
        <v>173</v>
      </c>
      <c r="P13" s="467"/>
      <c r="Q13" s="467"/>
      <c r="R13" s="467"/>
      <c r="S13" s="467"/>
    </row>
    <row r="14" spans="1:19" ht="18.75" x14ac:dyDescent="0.3">
      <c r="A14" s="487" t="s">
        <v>378</v>
      </c>
      <c r="B14" s="485">
        <v>813.51099999999997</v>
      </c>
      <c r="C14" s="486">
        <v>189.37798263379656</v>
      </c>
      <c r="D14" s="467"/>
      <c r="E14" s="487" t="s">
        <v>378</v>
      </c>
      <c r="F14" s="485">
        <v>790.60500000000002</v>
      </c>
      <c r="G14" s="486">
        <v>184.04567358055729</v>
      </c>
      <c r="H14" s="467"/>
      <c r="I14" s="483" t="s">
        <v>255</v>
      </c>
      <c r="J14" s="481">
        <v>722.75152500000002</v>
      </c>
      <c r="K14" s="482">
        <v>168.25</v>
      </c>
      <c r="L14" s="467"/>
      <c r="M14" s="483" t="s">
        <v>262</v>
      </c>
      <c r="N14" s="481">
        <v>561.44799</v>
      </c>
      <c r="O14" s="482">
        <v>130.69999999999999</v>
      </c>
      <c r="P14" s="467"/>
      <c r="Q14" s="467"/>
      <c r="R14" s="467"/>
      <c r="S14" s="467"/>
    </row>
    <row r="15" spans="1:19" ht="18.75" x14ac:dyDescent="0.3">
      <c r="A15" s="483" t="s">
        <v>262</v>
      </c>
      <c r="B15" s="481">
        <v>691.43587200000002</v>
      </c>
      <c r="C15" s="482">
        <v>160.96</v>
      </c>
      <c r="D15" s="467"/>
      <c r="E15" s="483" t="s">
        <v>298</v>
      </c>
      <c r="F15" s="481">
        <v>872.02710000000002</v>
      </c>
      <c r="G15" s="482">
        <v>203</v>
      </c>
      <c r="H15" s="467"/>
      <c r="I15" s="484" t="s">
        <v>378</v>
      </c>
      <c r="J15" s="485">
        <v>781.84699999999998</v>
      </c>
      <c r="K15" s="486">
        <v>182.00689061154176</v>
      </c>
      <c r="L15" s="467"/>
      <c r="M15" s="483" t="s">
        <v>379</v>
      </c>
      <c r="N15" s="481">
        <v>651.87247500000001</v>
      </c>
      <c r="O15" s="482">
        <v>151.75</v>
      </c>
      <c r="P15" s="467"/>
      <c r="Q15" s="467"/>
      <c r="R15" s="467"/>
      <c r="S15" s="467"/>
    </row>
    <row r="16" spans="1:19" ht="15.75" x14ac:dyDescent="0.25">
      <c r="A16" s="483" t="s">
        <v>379</v>
      </c>
      <c r="B16" s="481">
        <v>809.69649300000003</v>
      </c>
      <c r="C16" s="482">
        <v>188.49</v>
      </c>
      <c r="D16" s="467"/>
      <c r="E16" s="483" t="s">
        <v>262</v>
      </c>
      <c r="F16" s="481">
        <v>674.81151299999999</v>
      </c>
      <c r="G16" s="482">
        <v>157.09</v>
      </c>
      <c r="H16" s="467"/>
      <c r="I16" s="483" t="s">
        <v>298</v>
      </c>
      <c r="J16" s="481">
        <v>893.50559999999996</v>
      </c>
      <c r="K16" s="482">
        <v>208</v>
      </c>
      <c r="L16" s="467"/>
      <c r="M16" s="483" t="s">
        <v>247</v>
      </c>
      <c r="N16" s="481">
        <v>641.77758000000006</v>
      </c>
      <c r="O16" s="482">
        <v>149.4</v>
      </c>
      <c r="P16" s="467"/>
      <c r="Q16" s="467"/>
      <c r="R16" s="467"/>
      <c r="S16" s="467"/>
    </row>
    <row r="17" spans="1:19" ht="18.75" x14ac:dyDescent="0.3">
      <c r="A17" s="483" t="s">
        <v>247</v>
      </c>
      <c r="B17" s="481">
        <v>664.58774700000004</v>
      </c>
      <c r="C17" s="482">
        <v>154.71</v>
      </c>
      <c r="D17" s="467"/>
      <c r="E17" s="483" t="s">
        <v>247</v>
      </c>
      <c r="F17" s="481">
        <v>612.437949</v>
      </c>
      <c r="G17" s="482">
        <v>142.57</v>
      </c>
      <c r="H17" s="467"/>
      <c r="I17" s="483" t="s">
        <v>262</v>
      </c>
      <c r="J17" s="481">
        <v>763.99024499999996</v>
      </c>
      <c r="K17" s="482">
        <v>177.85</v>
      </c>
      <c r="L17" s="467"/>
      <c r="M17" s="488" t="s">
        <v>380</v>
      </c>
      <c r="N17" s="489">
        <v>683.83385890909096</v>
      </c>
      <c r="O17" s="490">
        <v>159.19032029915752</v>
      </c>
      <c r="P17" s="467"/>
      <c r="Q17" s="467"/>
      <c r="R17" s="467"/>
      <c r="S17" s="467"/>
    </row>
    <row r="18" spans="1:19" ht="15.75" x14ac:dyDescent="0.25">
      <c r="A18" s="483" t="s">
        <v>382</v>
      </c>
      <c r="B18" s="481">
        <v>893.50559999999996</v>
      </c>
      <c r="C18" s="482">
        <v>208</v>
      </c>
      <c r="D18" s="467"/>
      <c r="E18" s="483" t="s">
        <v>381</v>
      </c>
      <c r="F18" s="481">
        <v>809.09509500000001</v>
      </c>
      <c r="G18" s="482">
        <v>188.35</v>
      </c>
      <c r="H18" s="467"/>
      <c r="I18" s="483" t="s">
        <v>247</v>
      </c>
      <c r="J18" s="481">
        <v>602.04235500000004</v>
      </c>
      <c r="K18" s="482">
        <v>140.15</v>
      </c>
      <c r="L18" s="467"/>
      <c r="M18" s="467"/>
      <c r="N18" s="467"/>
      <c r="O18" s="467"/>
      <c r="P18" s="467"/>
      <c r="Q18" s="467"/>
      <c r="R18" s="467"/>
      <c r="S18" s="467"/>
    </row>
    <row r="19" spans="1:19" ht="18.75" x14ac:dyDescent="0.3">
      <c r="A19" s="483" t="s">
        <v>283</v>
      </c>
      <c r="B19" s="481">
        <v>921.08399399999996</v>
      </c>
      <c r="C19" s="482">
        <v>214.42</v>
      </c>
      <c r="D19" s="467"/>
      <c r="E19" s="488" t="s">
        <v>380</v>
      </c>
      <c r="F19" s="489">
        <v>765.28082976923076</v>
      </c>
      <c r="G19" s="490">
        <v>178.15043642927364</v>
      </c>
      <c r="H19" s="467"/>
      <c r="I19" s="483" t="s">
        <v>382</v>
      </c>
      <c r="J19" s="481">
        <v>829.07010000000002</v>
      </c>
      <c r="K19" s="482">
        <v>193</v>
      </c>
      <c r="L19" s="467"/>
      <c r="M19" s="467"/>
      <c r="N19" s="467"/>
      <c r="O19" s="467"/>
      <c r="P19" s="467"/>
      <c r="Q19" s="467"/>
      <c r="R19" s="467"/>
      <c r="S19" s="467"/>
    </row>
    <row r="20" spans="1:19" ht="15.75" x14ac:dyDescent="0.25">
      <c r="A20" s="483" t="s">
        <v>381</v>
      </c>
      <c r="B20" s="481">
        <v>860.68645200000003</v>
      </c>
      <c r="C20" s="482">
        <v>200.36</v>
      </c>
      <c r="D20" s="467"/>
      <c r="E20"/>
      <c r="F20"/>
      <c r="G20"/>
      <c r="H20" s="467"/>
      <c r="I20" s="483" t="s">
        <v>381</v>
      </c>
      <c r="J20" s="481">
        <v>785.42578800000001</v>
      </c>
      <c r="K20" s="482">
        <v>182.84</v>
      </c>
      <c r="L20" s="467"/>
      <c r="M20" s="467"/>
      <c r="N20" s="467"/>
      <c r="O20" s="467"/>
      <c r="P20"/>
      <c r="Q20"/>
      <c r="R20"/>
      <c r="S20" s="467"/>
    </row>
    <row r="21" spans="1:19" ht="18.75" x14ac:dyDescent="0.3">
      <c r="A21" s="488" t="s">
        <v>380</v>
      </c>
      <c r="B21" s="489">
        <v>797.24124906666668</v>
      </c>
      <c r="C21" s="490">
        <v>185.59053217558645</v>
      </c>
      <c r="D21" s="467"/>
      <c r="E21"/>
      <c r="F21"/>
      <c r="G21"/>
      <c r="H21" s="467"/>
      <c r="I21" s="488" t="s">
        <v>380</v>
      </c>
      <c r="J21" s="489">
        <v>782.79306533333352</v>
      </c>
      <c r="K21" s="490">
        <v>182.22712604076949</v>
      </c>
      <c r="L21" s="467"/>
      <c r="M21" s="467"/>
      <c r="N21" s="467"/>
      <c r="O21" s="467"/>
      <c r="P21"/>
      <c r="Q21"/>
      <c r="R21"/>
      <c r="S21" s="467"/>
    </row>
    <row r="22" spans="1:19" x14ac:dyDescent="0.2">
      <c r="A22" s="467"/>
      <c r="B22" s="467"/>
      <c r="C22" s="467"/>
      <c r="D22" s="467"/>
      <c r="E22"/>
      <c r="F22"/>
      <c r="G22"/>
      <c r="H22" s="467"/>
      <c r="I22" s="467"/>
      <c r="J22" s="467"/>
      <c r="K22" s="467"/>
      <c r="L22" s="467"/>
      <c r="M22" s="467"/>
      <c r="N22" s="467"/>
      <c r="O22" s="467"/>
      <c r="P22"/>
      <c r="Q22"/>
      <c r="R22"/>
      <c r="S22" s="467"/>
    </row>
    <row r="23" spans="1:1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467"/>
    </row>
    <row r="24" spans="1:1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467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467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467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6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67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67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67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V28" sqref="V2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91" t="s">
        <v>366</v>
      </c>
      <c r="B1" s="492"/>
      <c r="C1" s="493"/>
      <c r="D1" s="493"/>
      <c r="E1" s="493"/>
      <c r="F1" s="493"/>
      <c r="G1" s="494" t="s">
        <v>408</v>
      </c>
      <c r="H1" s="495"/>
      <c r="I1" s="493"/>
      <c r="J1" s="493"/>
      <c r="K1" s="493"/>
      <c r="L1" s="493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</row>
    <row r="2" spans="1:30" ht="6" customHeight="1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</row>
    <row r="3" spans="1:30" x14ac:dyDescent="0.2">
      <c r="A3" s="496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</row>
    <row r="4" spans="1:30" x14ac:dyDescent="0.2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5"/>
      <c r="N4" s="496"/>
      <c r="O4" s="496"/>
      <c r="P4" s="496"/>
      <c r="Q4" s="496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</row>
    <row r="5" spans="1:30" x14ac:dyDescent="0.2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5"/>
      <c r="M5" s="495"/>
      <c r="N5" s="495"/>
      <c r="O5" s="496"/>
      <c r="P5" s="496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</row>
    <row r="6" spans="1:30" x14ac:dyDescent="0.2">
      <c r="A6" s="496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</row>
    <row r="7" spans="1:30" x14ac:dyDescent="0.2">
      <c r="A7" s="496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</row>
    <row r="8" spans="1:30" x14ac:dyDescent="0.2">
      <c r="A8" s="496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</row>
    <row r="9" spans="1:30" x14ac:dyDescent="0.2">
      <c r="A9" s="496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</row>
    <row r="10" spans="1:30" x14ac:dyDescent="0.2">
      <c r="A10" s="496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5"/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495"/>
      <c r="X10" s="495"/>
      <c r="Y10" s="495"/>
      <c r="Z10" s="495"/>
      <c r="AA10" s="495"/>
      <c r="AB10" s="495"/>
      <c r="AC10" s="495"/>
      <c r="AD10" s="495"/>
    </row>
    <row r="11" spans="1:30" x14ac:dyDescent="0.2">
      <c r="A11" s="496"/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</row>
    <row r="12" spans="1:30" x14ac:dyDescent="0.2">
      <c r="A12" s="496"/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5"/>
      <c r="AA12" s="495"/>
      <c r="AB12" s="495"/>
      <c r="AC12" s="495"/>
      <c r="AD12" s="495"/>
    </row>
    <row r="13" spans="1:30" x14ac:dyDescent="0.2">
      <c r="A13" s="496"/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5"/>
      <c r="AB13" s="495"/>
      <c r="AC13" s="495"/>
      <c r="AD13" s="495"/>
    </row>
    <row r="14" spans="1:30" x14ac:dyDescent="0.2">
      <c r="A14" s="496"/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</row>
    <row r="15" spans="1:30" x14ac:dyDescent="0.2">
      <c r="A15" s="496"/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5"/>
      <c r="M15" s="495"/>
      <c r="N15" s="495"/>
      <c r="O15" s="495"/>
      <c r="P15" s="495"/>
      <c r="Q15" s="497" t="s">
        <v>383</v>
      </c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</row>
    <row r="16" spans="1:30" x14ac:dyDescent="0.2">
      <c r="A16" s="496"/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</row>
    <row r="17" spans="1:30" x14ac:dyDescent="0.2">
      <c r="A17" s="496"/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</row>
    <row r="18" spans="1:30" x14ac:dyDescent="0.2">
      <c r="A18" s="496"/>
      <c r="B18" s="496"/>
      <c r="C18" s="496"/>
      <c r="D18" s="496"/>
      <c r="E18" s="496"/>
      <c r="F18" s="496"/>
      <c r="G18" s="496"/>
      <c r="H18" s="496"/>
      <c r="I18" s="496"/>
      <c r="J18" s="496"/>
      <c r="K18" s="496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</row>
    <row r="19" spans="1:30" x14ac:dyDescent="0.2">
      <c r="A19" s="496"/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</row>
    <row r="20" spans="1:30" x14ac:dyDescent="0.2">
      <c r="A20" s="496"/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</row>
    <row r="21" spans="1:30" x14ac:dyDescent="0.2">
      <c r="A21" s="496"/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</row>
    <row r="22" spans="1:30" x14ac:dyDescent="0.2">
      <c r="A22" s="496"/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5"/>
      <c r="M22" s="495"/>
      <c r="N22" s="495"/>
      <c r="O22" s="496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</row>
    <row r="23" spans="1:30" x14ac:dyDescent="0.2">
      <c r="A23" s="496"/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5"/>
      <c r="N23" s="496"/>
      <c r="O23" s="496"/>
      <c r="P23" s="496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</row>
    <row r="24" spans="1:30" x14ac:dyDescent="0.2">
      <c r="A24" s="496"/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5"/>
      <c r="N24" s="495"/>
      <c r="O24" s="496"/>
      <c r="P24" s="496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</row>
    <row r="25" spans="1:30" x14ac:dyDescent="0.2">
      <c r="A25" s="496"/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5"/>
      <c r="N25" s="495"/>
      <c r="O25" s="495"/>
      <c r="P25" s="496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</row>
    <row r="26" spans="1:30" x14ac:dyDescent="0.2">
      <c r="A26" s="496"/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</row>
    <row r="27" spans="1:30" x14ac:dyDescent="0.2">
      <c r="A27" s="496"/>
      <c r="B27" s="496"/>
      <c r="C27" s="496"/>
      <c r="D27" s="496"/>
      <c r="E27" s="496"/>
      <c r="F27" s="496"/>
      <c r="G27" s="496"/>
      <c r="H27" s="496"/>
      <c r="I27" s="496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</row>
    <row r="28" spans="1:30" x14ac:dyDescent="0.2">
      <c r="A28" s="496"/>
      <c r="B28" s="496"/>
      <c r="C28" s="496"/>
      <c r="D28" s="496"/>
      <c r="E28" s="496"/>
      <c r="F28" s="496"/>
      <c r="G28" s="496"/>
      <c r="H28" s="496"/>
      <c r="I28" s="496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495"/>
      <c r="AC28" s="495"/>
      <c r="AD28" s="495"/>
    </row>
    <row r="29" spans="1:30" x14ac:dyDescent="0.2">
      <c r="A29" s="495"/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</row>
    <row r="30" spans="1:30" x14ac:dyDescent="0.2">
      <c r="A30" s="495"/>
      <c r="B30" s="495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</row>
    <row r="31" spans="1:30" x14ac:dyDescent="0.2">
      <c r="A31" s="495"/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</row>
    <row r="32" spans="1:30" x14ac:dyDescent="0.2">
      <c r="A32" s="495"/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  <c r="AA32" s="495"/>
      <c r="AB32" s="495"/>
      <c r="AC32" s="495"/>
      <c r="AD32" s="495"/>
    </row>
    <row r="33" spans="1:30" x14ac:dyDescent="0.2">
      <c r="A33" s="495"/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</row>
    <row r="34" spans="1:30" x14ac:dyDescent="0.2">
      <c r="A34" s="495"/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  <c r="Y34" s="495"/>
      <c r="Z34" s="495"/>
      <c r="AA34" s="495"/>
      <c r="AB34" s="495"/>
      <c r="AC34" s="495"/>
      <c r="AD34" s="495"/>
    </row>
    <row r="35" spans="1:30" ht="18.75" x14ac:dyDescent="0.3">
      <c r="A35" s="495"/>
      <c r="B35" s="495"/>
      <c r="C35" s="495"/>
      <c r="D35" s="495"/>
      <c r="E35" s="495"/>
      <c r="F35" s="495"/>
      <c r="G35" s="495"/>
      <c r="H35" s="495"/>
      <c r="I35" s="498"/>
      <c r="J35" s="499"/>
      <c r="K35" s="499"/>
      <c r="L35" s="499"/>
      <c r="M35" s="499"/>
      <c r="N35" s="499"/>
      <c r="O35" s="499"/>
      <c r="P35" s="499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</row>
    <row r="36" spans="1:30" x14ac:dyDescent="0.2">
      <c r="A36" s="495"/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</row>
    <row r="37" spans="1:30" x14ac:dyDescent="0.2">
      <c r="A37" s="495"/>
      <c r="B37" s="495"/>
      <c r="C37" s="495"/>
      <c r="D37" s="495"/>
      <c r="E37" s="495"/>
      <c r="F37" s="495"/>
      <c r="G37" s="495"/>
      <c r="H37" s="495"/>
      <c r="I37" s="495"/>
      <c r="J37" s="500"/>
      <c r="K37" s="500"/>
      <c r="L37" s="500"/>
      <c r="M37" s="500"/>
      <c r="N37" s="500"/>
      <c r="O37" s="500"/>
      <c r="P37" s="500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</row>
    <row r="38" spans="1:30" x14ac:dyDescent="0.2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</row>
    <row r="39" spans="1:30" x14ac:dyDescent="0.2">
      <c r="A39" s="495"/>
      <c r="B39" s="495"/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</row>
    <row r="40" spans="1:30" x14ac:dyDescent="0.2">
      <c r="A40" s="495"/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</row>
    <row r="41" spans="1:30" x14ac:dyDescent="0.2">
      <c r="A41" s="495"/>
      <c r="B41" s="495"/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</row>
    <row r="42" spans="1:30" x14ac:dyDescent="0.2">
      <c r="A42" s="495"/>
      <c r="B42" s="495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</row>
    <row r="43" spans="1:30" x14ac:dyDescent="0.2">
      <c r="A43" s="495"/>
      <c r="B43" s="495"/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</row>
    <row r="44" spans="1:30" x14ac:dyDescent="0.2">
      <c r="A44" s="495"/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</row>
    <row r="45" spans="1:30" x14ac:dyDescent="0.2">
      <c r="A45" s="495"/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</row>
    <row r="46" spans="1:30" x14ac:dyDescent="0.2">
      <c r="A46" s="495"/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</row>
    <row r="47" spans="1:30" x14ac:dyDescent="0.2">
      <c r="A47" s="495"/>
      <c r="B47" s="495"/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</row>
    <row r="48" spans="1:30" x14ac:dyDescent="0.2">
      <c r="A48" s="495"/>
      <c r="B48" s="495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</row>
    <row r="49" spans="1:30" x14ac:dyDescent="0.2">
      <c r="A49" s="495"/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</row>
    <row r="50" spans="1:30" x14ac:dyDescent="0.2">
      <c r="A50" s="495"/>
      <c r="B50" s="495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</row>
    <row r="51" spans="1:30" x14ac:dyDescent="0.2">
      <c r="A51" s="495"/>
      <c r="B51" s="495"/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</row>
    <row r="52" spans="1:30" x14ac:dyDescent="0.2">
      <c r="A52" s="495"/>
      <c r="B52" s="495"/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</row>
    <row r="53" spans="1:30" x14ac:dyDescent="0.2">
      <c r="A53" s="495"/>
      <c r="B53" s="495"/>
      <c r="C53" s="495"/>
      <c r="D53" s="495"/>
      <c r="E53" s="495"/>
      <c r="F53" s="495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95"/>
      <c r="AB53" s="495"/>
      <c r="AC53" s="495"/>
      <c r="AD53" s="495"/>
    </row>
    <row r="54" spans="1:30" x14ac:dyDescent="0.2">
      <c r="A54" s="495"/>
      <c r="B54" s="495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</row>
    <row r="55" spans="1:30" x14ac:dyDescent="0.2">
      <c r="A55" s="495"/>
      <c r="B55" s="495"/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Z55" s="495"/>
      <c r="AA55" s="495"/>
      <c r="AB55" s="495"/>
      <c r="AC55" s="495"/>
      <c r="AD55" s="495"/>
    </row>
    <row r="56" spans="1:30" x14ac:dyDescent="0.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5"/>
    </row>
    <row r="57" spans="1:30" x14ac:dyDescent="0.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440" customWidth="1"/>
    <col min="2" max="2" width="8.85546875" style="440" customWidth="1"/>
    <col min="3" max="3" width="9.7109375" style="440" customWidth="1"/>
    <col min="4" max="4" width="9.28515625" style="440" customWidth="1"/>
    <col min="5" max="5" width="8.85546875" style="346" bestFit="1" customWidth="1"/>
    <col min="6" max="16384" width="9.140625" style="346"/>
  </cols>
  <sheetData>
    <row r="1" spans="1:16" ht="20.25" x14ac:dyDescent="0.3">
      <c r="A1" s="42" t="s">
        <v>341</v>
      </c>
      <c r="B1" s="343"/>
      <c r="C1" s="343"/>
      <c r="D1" s="344"/>
      <c r="E1" s="344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6" ht="20.25" x14ac:dyDescent="0.3">
      <c r="A2" s="149" t="s">
        <v>416</v>
      </c>
      <c r="B2" s="343"/>
      <c r="C2" s="343"/>
      <c r="D2" s="344"/>
      <c r="E2" s="344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spans="1:16" ht="19.5" thickBot="1" x14ac:dyDescent="0.35">
      <c r="A3" s="347"/>
      <c r="B3" s="348"/>
      <c r="C3" s="348"/>
      <c r="D3" s="344"/>
      <c r="E3" s="344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16" ht="15.75" customHeight="1" thickBot="1" x14ac:dyDescent="0.3">
      <c r="A4" s="349"/>
      <c r="B4" s="350"/>
      <c r="C4" s="351" t="s">
        <v>85</v>
      </c>
      <c r="D4" s="352"/>
      <c r="E4" s="353"/>
      <c r="F4" s="353"/>
      <c r="G4" s="354"/>
      <c r="H4" s="355" t="s">
        <v>86</v>
      </c>
      <c r="I4" s="355"/>
      <c r="J4" s="355"/>
      <c r="K4" s="356"/>
      <c r="L4" s="356"/>
      <c r="M4" s="356"/>
      <c r="N4" s="356"/>
      <c r="O4" s="356"/>
      <c r="P4" s="357"/>
    </row>
    <row r="5" spans="1:16" ht="15" x14ac:dyDescent="0.25">
      <c r="A5" s="358"/>
      <c r="B5" s="359"/>
      <c r="C5" s="360"/>
      <c r="D5" s="361"/>
      <c r="E5" s="361"/>
      <c r="F5" s="361"/>
      <c r="G5" s="362"/>
      <c r="H5" s="363" t="s">
        <v>87</v>
      </c>
      <c r="I5" s="363"/>
      <c r="J5" s="363"/>
      <c r="K5" s="364" t="s">
        <v>88</v>
      </c>
      <c r="L5" s="363"/>
      <c r="M5" s="363"/>
      <c r="N5" s="364" t="s">
        <v>89</v>
      </c>
      <c r="O5" s="365"/>
      <c r="P5" s="366"/>
    </row>
    <row r="6" spans="1:16" ht="60.75" thickBot="1" x14ac:dyDescent="0.25">
      <c r="A6" s="367" t="s">
        <v>342</v>
      </c>
      <c r="B6" s="368" t="s">
        <v>343</v>
      </c>
      <c r="C6" s="369" t="s">
        <v>61</v>
      </c>
      <c r="D6" s="370" t="s">
        <v>61</v>
      </c>
      <c r="E6" s="371" t="s">
        <v>92</v>
      </c>
      <c r="F6" s="372" t="s">
        <v>93</v>
      </c>
      <c r="G6" s="373" t="s">
        <v>93</v>
      </c>
      <c r="H6" s="369" t="s">
        <v>61</v>
      </c>
      <c r="I6" s="370" t="s">
        <v>61</v>
      </c>
      <c r="J6" s="371" t="s">
        <v>92</v>
      </c>
      <c r="K6" s="369" t="s">
        <v>61</v>
      </c>
      <c r="L6" s="370" t="s">
        <v>61</v>
      </c>
      <c r="M6" s="374" t="s">
        <v>92</v>
      </c>
      <c r="N6" s="369" t="s">
        <v>61</v>
      </c>
      <c r="O6" s="370" t="s">
        <v>61</v>
      </c>
      <c r="P6" s="375" t="s">
        <v>92</v>
      </c>
    </row>
    <row r="7" spans="1:16" ht="30" customHeight="1" thickBot="1" x14ac:dyDescent="0.25">
      <c r="A7" s="376"/>
      <c r="B7" s="377"/>
      <c r="C7" s="26" t="s">
        <v>412</v>
      </c>
      <c r="D7" s="27" t="s">
        <v>406</v>
      </c>
      <c r="E7" s="200"/>
      <c r="F7" s="378" t="s">
        <v>412</v>
      </c>
      <c r="G7" s="17" t="s">
        <v>406</v>
      </c>
      <c r="H7" s="26" t="s">
        <v>412</v>
      </c>
      <c r="I7" s="27" t="s">
        <v>406</v>
      </c>
      <c r="J7" s="541"/>
      <c r="K7" s="26" t="s">
        <v>412</v>
      </c>
      <c r="L7" s="27" t="s">
        <v>406</v>
      </c>
      <c r="M7" s="541"/>
      <c r="N7" s="26" t="s">
        <v>412</v>
      </c>
      <c r="O7" s="27" t="s">
        <v>406</v>
      </c>
      <c r="P7" s="542"/>
    </row>
    <row r="8" spans="1:16" ht="31.5" x14ac:dyDescent="0.25">
      <c r="A8" s="379" t="s">
        <v>344</v>
      </c>
      <c r="B8" s="380"/>
      <c r="C8" s="381"/>
      <c r="D8" s="382"/>
      <c r="E8" s="543"/>
      <c r="F8" s="382"/>
      <c r="G8" s="382"/>
      <c r="H8" s="382"/>
      <c r="I8" s="382"/>
      <c r="J8" s="544"/>
      <c r="K8" s="382"/>
      <c r="L8" s="382"/>
      <c r="M8" s="544"/>
      <c r="N8" s="382"/>
      <c r="O8" s="382"/>
      <c r="P8" s="545"/>
    </row>
    <row r="9" spans="1:16" ht="15.75" x14ac:dyDescent="0.2">
      <c r="A9" s="383" t="s">
        <v>345</v>
      </c>
      <c r="B9" s="384">
        <v>450</v>
      </c>
      <c r="C9" s="388">
        <v>1301.261</v>
      </c>
      <c r="D9" s="385">
        <v>1311.5709999999999</v>
      </c>
      <c r="E9" s="546">
        <v>-0.78608020457908467</v>
      </c>
      <c r="F9" s="386">
        <v>66.102303374063808</v>
      </c>
      <c r="G9" s="387">
        <v>64.707101886618588</v>
      </c>
      <c r="H9" s="388">
        <v>1284.722</v>
      </c>
      <c r="I9" s="385">
        <v>1254.8050000000001</v>
      </c>
      <c r="J9" s="547">
        <v>2.3841951538286761</v>
      </c>
      <c r="K9" s="388">
        <v>1396.182</v>
      </c>
      <c r="L9" s="385">
        <v>1419.1189999999999</v>
      </c>
      <c r="M9" s="547">
        <v>-1.6162844694489962</v>
      </c>
      <c r="N9" s="388">
        <v>1195.771</v>
      </c>
      <c r="O9" s="385">
        <v>1247.5609999999999</v>
      </c>
      <c r="P9" s="548">
        <v>-4.1513000165923719</v>
      </c>
    </row>
    <row r="10" spans="1:16" ht="15.75" x14ac:dyDescent="0.2">
      <c r="A10" s="389" t="s">
        <v>346</v>
      </c>
      <c r="B10" s="390">
        <v>500</v>
      </c>
      <c r="C10" s="394">
        <v>1421.6949999999999</v>
      </c>
      <c r="D10" s="391">
        <v>1400.712</v>
      </c>
      <c r="E10" s="549">
        <v>1.4980238621501027</v>
      </c>
      <c r="F10" s="392">
        <v>10.697025313331567</v>
      </c>
      <c r="G10" s="393">
        <v>11.603625809126719</v>
      </c>
      <c r="H10" s="394">
        <v>1652.8</v>
      </c>
      <c r="I10" s="391">
        <v>1737.7</v>
      </c>
      <c r="J10" s="550">
        <v>-4.885768544627962</v>
      </c>
      <c r="K10" s="394">
        <v>1396.0630000000001</v>
      </c>
      <c r="L10" s="391">
        <v>1674.7239999999999</v>
      </c>
      <c r="M10" s="550">
        <v>-16.639219357935985</v>
      </c>
      <c r="N10" s="394">
        <v>1313.8510000000001</v>
      </c>
      <c r="O10" s="391">
        <v>1290.1179999999999</v>
      </c>
      <c r="P10" s="551">
        <v>1.8395991684481712</v>
      </c>
    </row>
    <row r="11" spans="1:16" ht="15.75" x14ac:dyDescent="0.2">
      <c r="A11" s="389" t="s">
        <v>347</v>
      </c>
      <c r="B11" s="390">
        <v>500</v>
      </c>
      <c r="C11" s="394">
        <v>1479.816</v>
      </c>
      <c r="D11" s="391">
        <v>1382.7829999999999</v>
      </c>
      <c r="E11" s="549">
        <v>7.0172254070233819</v>
      </c>
      <c r="F11" s="392">
        <v>5.1887617962099553</v>
      </c>
      <c r="G11" s="393">
        <v>7.427264978922393</v>
      </c>
      <c r="H11" s="394">
        <v>1502.9970000000001</v>
      </c>
      <c r="I11" s="391">
        <v>1489.914</v>
      </c>
      <c r="J11" s="550">
        <v>0.87810437380950079</v>
      </c>
      <c r="K11" s="394">
        <v>1593.883</v>
      </c>
      <c r="L11" s="391">
        <v>1600.635</v>
      </c>
      <c r="M11" s="550">
        <v>-0.42183258519274869</v>
      </c>
      <c r="N11" s="394">
        <v>1375.662</v>
      </c>
      <c r="O11" s="391">
        <v>1230.5060000000001</v>
      </c>
      <c r="P11" s="551">
        <v>11.796447965308575</v>
      </c>
    </row>
    <row r="12" spans="1:16" ht="15.75" x14ac:dyDescent="0.2">
      <c r="A12" s="389" t="s">
        <v>348</v>
      </c>
      <c r="B12" s="395" t="s">
        <v>349</v>
      </c>
      <c r="C12" s="394" t="s">
        <v>96</v>
      </c>
      <c r="D12" s="391">
        <v>1808.1569999999999</v>
      </c>
      <c r="E12" s="661" t="s">
        <v>108</v>
      </c>
      <c r="F12" s="392">
        <v>0.96030011622323819</v>
      </c>
      <c r="G12" s="393">
        <v>1.0619428255511276</v>
      </c>
      <c r="H12" s="394" t="s">
        <v>96</v>
      </c>
      <c r="I12" s="391" t="s">
        <v>96</v>
      </c>
      <c r="J12" s="552" t="s">
        <v>108</v>
      </c>
      <c r="K12" s="394" t="s">
        <v>96</v>
      </c>
      <c r="L12" s="391" t="s">
        <v>96</v>
      </c>
      <c r="M12" s="550" t="s">
        <v>108</v>
      </c>
      <c r="N12" s="394" t="s">
        <v>96</v>
      </c>
      <c r="O12" s="391" t="s">
        <v>96</v>
      </c>
      <c r="P12" s="551" t="s">
        <v>108</v>
      </c>
    </row>
    <row r="13" spans="1:16" ht="15.75" x14ac:dyDescent="0.2">
      <c r="A13" s="389" t="s">
        <v>350</v>
      </c>
      <c r="B13" s="390">
        <v>550</v>
      </c>
      <c r="C13" s="394">
        <v>1781.838</v>
      </c>
      <c r="D13" s="391">
        <v>1780.6489999999999</v>
      </c>
      <c r="E13" s="549">
        <v>6.6773406774725305E-2</v>
      </c>
      <c r="F13" s="392">
        <v>17.051609400171415</v>
      </c>
      <c r="G13" s="393">
        <v>15.20006449978116</v>
      </c>
      <c r="H13" s="394">
        <v>1918.097</v>
      </c>
      <c r="I13" s="391">
        <v>1945.78</v>
      </c>
      <c r="J13" s="550">
        <v>-1.4227199375057813</v>
      </c>
      <c r="K13" s="394">
        <v>1192.499</v>
      </c>
      <c r="L13" s="391">
        <v>1214.8720000000001</v>
      </c>
      <c r="M13" s="552">
        <v>-1.8415931884182075</v>
      </c>
      <c r="N13" s="394">
        <v>1176.194</v>
      </c>
      <c r="O13" s="391">
        <v>1182.002</v>
      </c>
      <c r="P13" s="551">
        <v>-0.49136972695477615</v>
      </c>
    </row>
    <row r="14" spans="1:16" ht="16.5" thickBot="1" x14ac:dyDescent="0.25">
      <c r="A14" s="396"/>
      <c r="B14" s="397" t="s">
        <v>106</v>
      </c>
      <c r="C14" s="662" t="s">
        <v>351</v>
      </c>
      <c r="D14" s="399" t="s">
        <v>351</v>
      </c>
      <c r="E14" s="553" t="s">
        <v>351</v>
      </c>
      <c r="F14" s="400">
        <v>99.999999999999986</v>
      </c>
      <c r="G14" s="401">
        <v>99.999999999999986</v>
      </c>
      <c r="H14" s="398" t="s">
        <v>351</v>
      </c>
      <c r="I14" s="399" t="s">
        <v>351</v>
      </c>
      <c r="J14" s="554" t="s">
        <v>351</v>
      </c>
      <c r="K14" s="398" t="s">
        <v>351</v>
      </c>
      <c r="L14" s="399" t="s">
        <v>351</v>
      </c>
      <c r="M14" s="554" t="s">
        <v>351</v>
      </c>
      <c r="N14" s="398" t="s">
        <v>351</v>
      </c>
      <c r="O14" s="399" t="s">
        <v>351</v>
      </c>
      <c r="P14" s="555" t="s">
        <v>351</v>
      </c>
    </row>
    <row r="15" spans="1:16" ht="15.75" x14ac:dyDescent="0.25">
      <c r="A15" s="402" t="s">
        <v>352</v>
      </c>
      <c r="B15" s="403">
        <v>450</v>
      </c>
      <c r="C15" s="404">
        <v>1336.683</v>
      </c>
      <c r="D15" s="405">
        <v>1352.3810000000001</v>
      </c>
      <c r="E15" s="183">
        <v>-1.1607675647617122</v>
      </c>
      <c r="F15" s="406">
        <v>5.9928466272675669</v>
      </c>
      <c r="G15" s="233">
        <v>5.3688294297687893</v>
      </c>
      <c r="H15" s="62">
        <v>1340.729</v>
      </c>
      <c r="I15" s="58">
        <v>1338.567</v>
      </c>
      <c r="J15" s="556">
        <v>0.16151600928455837</v>
      </c>
      <c r="K15" s="62">
        <v>1448.3889999999999</v>
      </c>
      <c r="L15" s="58">
        <v>1479.82</v>
      </c>
      <c r="M15" s="556">
        <v>-2.123974537443746</v>
      </c>
      <c r="N15" s="62">
        <v>1195.076</v>
      </c>
      <c r="O15" s="58">
        <v>1234.6579999999999</v>
      </c>
      <c r="P15" s="557">
        <v>-3.2059080328317542</v>
      </c>
    </row>
    <row r="16" spans="1:16" ht="15.75" x14ac:dyDescent="0.25">
      <c r="A16" s="407" t="s">
        <v>333</v>
      </c>
      <c r="B16" s="408">
        <v>500</v>
      </c>
      <c r="C16" s="409">
        <v>1717.0940000000001</v>
      </c>
      <c r="D16" s="64">
        <v>1618.2360000000001</v>
      </c>
      <c r="E16" s="185">
        <v>6.1089976987287358</v>
      </c>
      <c r="F16" s="410">
        <v>2.4167146249156763</v>
      </c>
      <c r="G16" s="60">
        <v>2.5957212674369687</v>
      </c>
      <c r="H16" s="234">
        <v>2006.44</v>
      </c>
      <c r="I16" s="235">
        <v>1934.1969999999999</v>
      </c>
      <c r="J16" s="558">
        <v>3.7350383647580969</v>
      </c>
      <c r="K16" s="234">
        <v>1575.039</v>
      </c>
      <c r="L16" s="235">
        <v>1660.5309999999999</v>
      </c>
      <c r="M16" s="558">
        <v>-5.1484735906767147</v>
      </c>
      <c r="N16" s="234">
        <v>1364.8969999999999</v>
      </c>
      <c r="O16" s="235">
        <v>1322.288</v>
      </c>
      <c r="P16" s="559">
        <v>3.2223691056713757</v>
      </c>
    </row>
    <row r="17" spans="1:16" ht="15.75" x14ac:dyDescent="0.25">
      <c r="A17" s="411" t="s">
        <v>353</v>
      </c>
      <c r="B17" s="408">
        <v>550</v>
      </c>
      <c r="C17" s="404">
        <v>1749.444</v>
      </c>
      <c r="D17" s="405">
        <v>1740.87</v>
      </c>
      <c r="E17" s="185">
        <v>0.49251236450740549</v>
      </c>
      <c r="F17" s="410">
        <v>1.406663661552545</v>
      </c>
      <c r="G17" s="60">
        <v>1.1345118311872602</v>
      </c>
      <c r="H17" s="234">
        <v>1918.097</v>
      </c>
      <c r="I17" s="235">
        <v>1945.78</v>
      </c>
      <c r="J17" s="558">
        <v>-1.4227199375057813</v>
      </c>
      <c r="K17" s="234">
        <v>1192.499</v>
      </c>
      <c r="L17" s="235">
        <v>1214.8720000000001</v>
      </c>
      <c r="M17" s="560">
        <v>-1.8415931884182075</v>
      </c>
      <c r="N17" s="234">
        <v>1208.3779999999999</v>
      </c>
      <c r="O17" s="235">
        <v>1244.2719999999999</v>
      </c>
      <c r="P17" s="559">
        <v>-2.884739028122469</v>
      </c>
    </row>
    <row r="18" spans="1:16" ht="15.75" x14ac:dyDescent="0.25">
      <c r="A18" s="411"/>
      <c r="B18" s="412">
        <v>650</v>
      </c>
      <c r="C18" s="404">
        <v>1039.5129999999999</v>
      </c>
      <c r="D18" s="405">
        <v>1034.0139999999999</v>
      </c>
      <c r="E18" s="188">
        <v>0.53181098128265414</v>
      </c>
      <c r="F18" s="410">
        <v>1.4340353774230468</v>
      </c>
      <c r="G18" s="65">
        <v>1.3296413150416992</v>
      </c>
      <c r="H18" s="236" t="s">
        <v>96</v>
      </c>
      <c r="I18" s="237" t="s">
        <v>96</v>
      </c>
      <c r="J18" s="561" t="s">
        <v>108</v>
      </c>
      <c r="K18" s="236" t="s">
        <v>96</v>
      </c>
      <c r="L18" s="237" t="s">
        <v>96</v>
      </c>
      <c r="M18" s="562" t="s">
        <v>108</v>
      </c>
      <c r="N18" s="236">
        <v>1018.747</v>
      </c>
      <c r="O18" s="237" t="s">
        <v>96</v>
      </c>
      <c r="P18" s="563" t="s">
        <v>108</v>
      </c>
    </row>
    <row r="19" spans="1:16" ht="15.75" thickBot="1" x14ac:dyDescent="0.3">
      <c r="A19" s="413"/>
      <c r="B19" s="414" t="s">
        <v>106</v>
      </c>
      <c r="C19" s="415" t="s">
        <v>351</v>
      </c>
      <c r="D19" s="416" t="s">
        <v>351</v>
      </c>
      <c r="E19" s="564" t="s">
        <v>351</v>
      </c>
      <c r="F19" s="417">
        <v>11.250260291158833</v>
      </c>
      <c r="G19" s="418">
        <v>10.428703843434716</v>
      </c>
      <c r="H19" s="419" t="s">
        <v>351</v>
      </c>
      <c r="I19" s="420" t="s">
        <v>351</v>
      </c>
      <c r="J19" s="565" t="s">
        <v>351</v>
      </c>
      <c r="K19" s="419" t="s">
        <v>351</v>
      </c>
      <c r="L19" s="420" t="s">
        <v>351</v>
      </c>
      <c r="M19" s="565" t="s">
        <v>351</v>
      </c>
      <c r="N19" s="419" t="s">
        <v>351</v>
      </c>
      <c r="O19" s="420" t="s">
        <v>351</v>
      </c>
      <c r="P19" s="566" t="s">
        <v>351</v>
      </c>
    </row>
    <row r="20" spans="1:16" ht="16.5" thickTop="1" x14ac:dyDescent="0.25">
      <c r="A20" s="402" t="s">
        <v>352</v>
      </c>
      <c r="B20" s="403">
        <v>450</v>
      </c>
      <c r="C20" s="404">
        <v>1252.856</v>
      </c>
      <c r="D20" s="405">
        <v>1226.241</v>
      </c>
      <c r="E20" s="183">
        <v>2.1704542581760036</v>
      </c>
      <c r="F20" s="59">
        <v>0.68727260254085776</v>
      </c>
      <c r="G20" s="233">
        <v>0.73068270752687425</v>
      </c>
      <c r="H20" s="62">
        <v>1319.9680000000001</v>
      </c>
      <c r="I20" s="58">
        <v>1239.32</v>
      </c>
      <c r="J20" s="556">
        <v>6.5074395636316797</v>
      </c>
      <c r="K20" s="62">
        <v>1205.6510000000001</v>
      </c>
      <c r="L20" s="58" t="s">
        <v>96</v>
      </c>
      <c r="M20" s="556">
        <v>-2.8011215773027236</v>
      </c>
      <c r="N20" s="62">
        <v>1237.431</v>
      </c>
      <c r="O20" s="58">
        <v>1219.231</v>
      </c>
      <c r="P20" s="557">
        <v>1.4927441969569382</v>
      </c>
    </row>
    <row r="21" spans="1:16" ht="15.75" x14ac:dyDescent="0.25">
      <c r="A21" s="407" t="s">
        <v>336</v>
      </c>
      <c r="B21" s="408">
        <v>500</v>
      </c>
      <c r="C21" s="404">
        <v>1212.4349999999999</v>
      </c>
      <c r="D21" s="64">
        <v>1177.2370000000001</v>
      </c>
      <c r="E21" s="183">
        <v>2.9898822412139494</v>
      </c>
      <c r="F21" s="59">
        <v>13.888755110108795</v>
      </c>
      <c r="G21" s="60">
        <v>15.242014762613913</v>
      </c>
      <c r="H21" s="234">
        <v>1294.3589999999999</v>
      </c>
      <c r="I21" s="235">
        <v>1213.3610000000001</v>
      </c>
      <c r="J21" s="558">
        <v>6.6755071244254438</v>
      </c>
      <c r="K21" s="234">
        <v>1173.761</v>
      </c>
      <c r="L21" s="235">
        <v>1162.4639999999999</v>
      </c>
      <c r="M21" s="558">
        <v>0.97181504115396478</v>
      </c>
      <c r="N21" s="234">
        <v>1176.028</v>
      </c>
      <c r="O21" s="235">
        <v>1160.0139999999999</v>
      </c>
      <c r="P21" s="559">
        <v>1.3805005801654227</v>
      </c>
    </row>
    <row r="22" spans="1:16" ht="15.75" x14ac:dyDescent="0.25">
      <c r="A22" s="411" t="s">
        <v>354</v>
      </c>
      <c r="B22" s="408">
        <v>550</v>
      </c>
      <c r="C22" s="409">
        <v>1166.778</v>
      </c>
      <c r="D22" s="64">
        <v>1157.6110000000001</v>
      </c>
      <c r="E22" s="183">
        <v>0.7918895034687744</v>
      </c>
      <c r="F22" s="59">
        <v>5.2120597701260953</v>
      </c>
      <c r="G22" s="60">
        <v>3.4476385004041807</v>
      </c>
      <c r="H22" s="234">
        <v>1159.837</v>
      </c>
      <c r="I22" s="235">
        <v>1157.6079999999999</v>
      </c>
      <c r="J22" s="558">
        <v>0.19255222838819719</v>
      </c>
      <c r="K22" s="234">
        <v>1191.58</v>
      </c>
      <c r="L22" s="235">
        <v>1145.7729999999999</v>
      </c>
      <c r="M22" s="558">
        <v>3.9979123264381355</v>
      </c>
      <c r="N22" s="234">
        <v>1165.422</v>
      </c>
      <c r="O22" s="235">
        <v>1164.375</v>
      </c>
      <c r="P22" s="559">
        <v>8.9919484702095584E-2</v>
      </c>
    </row>
    <row r="23" spans="1:16" ht="15.75" x14ac:dyDescent="0.25">
      <c r="A23" s="411"/>
      <c r="B23" s="408">
        <v>650</v>
      </c>
      <c r="C23" s="409">
        <v>1134.377</v>
      </c>
      <c r="D23" s="64">
        <v>1134.971</v>
      </c>
      <c r="E23" s="183">
        <v>-5.2336138985053439E-2</v>
      </c>
      <c r="F23" s="59">
        <v>2.4112056339999679</v>
      </c>
      <c r="G23" s="60">
        <v>2.1415889794735801</v>
      </c>
      <c r="H23" s="234">
        <v>1135.72</v>
      </c>
      <c r="I23" s="235">
        <v>1120.5450000000001</v>
      </c>
      <c r="J23" s="558">
        <v>1.3542517257227469</v>
      </c>
      <c r="K23" s="234">
        <v>1138.4100000000001</v>
      </c>
      <c r="L23" s="235">
        <v>1141.8520000000001</v>
      </c>
      <c r="M23" s="558">
        <v>-0.30144011658253494</v>
      </c>
      <c r="N23" s="234">
        <v>1127.4449999999999</v>
      </c>
      <c r="O23" s="235">
        <v>1126.0329999999999</v>
      </c>
      <c r="P23" s="559">
        <v>0.12539596974511713</v>
      </c>
    </row>
    <row r="24" spans="1:16" ht="15.75" x14ac:dyDescent="0.25">
      <c r="A24" s="411"/>
      <c r="B24" s="421">
        <v>750</v>
      </c>
      <c r="C24" s="409">
        <v>1108.258</v>
      </c>
      <c r="D24" s="64">
        <v>1101.873</v>
      </c>
      <c r="E24" s="183">
        <v>0.57946786970912179</v>
      </c>
      <c r="F24" s="59">
        <v>15.596680884944902</v>
      </c>
      <c r="G24" s="60">
        <v>14.402341865763862</v>
      </c>
      <c r="H24" s="234">
        <v>1097.327</v>
      </c>
      <c r="I24" s="235">
        <v>1088.086</v>
      </c>
      <c r="J24" s="558">
        <v>0.84928948630898526</v>
      </c>
      <c r="K24" s="234">
        <v>1116.133</v>
      </c>
      <c r="L24" s="235">
        <v>1120.405</v>
      </c>
      <c r="M24" s="558">
        <v>-0.38129069399011384</v>
      </c>
      <c r="N24" s="234">
        <v>1104.923</v>
      </c>
      <c r="O24" s="235">
        <v>1090.6110000000001</v>
      </c>
      <c r="P24" s="559">
        <v>1.3122919170996714</v>
      </c>
    </row>
    <row r="25" spans="1:16" ht="15.75" x14ac:dyDescent="0.25">
      <c r="A25" s="411"/>
      <c r="B25" s="422">
        <v>850</v>
      </c>
      <c r="C25" s="409">
        <v>1106.4580000000001</v>
      </c>
      <c r="D25" s="64">
        <v>1076.9659999999999</v>
      </c>
      <c r="E25" s="185">
        <v>2.7384337109992511</v>
      </c>
      <c r="F25" s="59">
        <v>0.54424672518208272</v>
      </c>
      <c r="G25" s="60">
        <v>0.53699602760980825</v>
      </c>
      <c r="H25" s="234">
        <v>1107.816</v>
      </c>
      <c r="I25" s="235">
        <v>1092.7329999999999</v>
      </c>
      <c r="J25" s="558">
        <v>1.3803005857789674</v>
      </c>
      <c r="K25" s="236" t="s">
        <v>108</v>
      </c>
      <c r="L25" s="237" t="s">
        <v>108</v>
      </c>
      <c r="M25" s="561" t="s">
        <v>108</v>
      </c>
      <c r="N25" s="236">
        <v>1096.222</v>
      </c>
      <c r="O25" s="237">
        <v>990.07100000000003</v>
      </c>
      <c r="P25" s="563">
        <v>10.721554312771502</v>
      </c>
    </row>
    <row r="26" spans="1:16" ht="16.5" thickBot="1" x14ac:dyDescent="0.3">
      <c r="A26" s="423"/>
      <c r="B26" s="424" t="s">
        <v>106</v>
      </c>
      <c r="C26" s="425" t="s">
        <v>351</v>
      </c>
      <c r="D26" s="426" t="s">
        <v>351</v>
      </c>
      <c r="E26" s="564" t="s">
        <v>351</v>
      </c>
      <c r="F26" s="417">
        <v>38.340220726902693</v>
      </c>
      <c r="G26" s="427">
        <v>36.501262843392219</v>
      </c>
      <c r="H26" s="428" t="s">
        <v>351</v>
      </c>
      <c r="I26" s="429" t="s">
        <v>351</v>
      </c>
      <c r="J26" s="567" t="s">
        <v>351</v>
      </c>
      <c r="K26" s="419" t="s">
        <v>351</v>
      </c>
      <c r="L26" s="420" t="s">
        <v>351</v>
      </c>
      <c r="M26" s="565" t="s">
        <v>351</v>
      </c>
      <c r="N26" s="419" t="s">
        <v>351</v>
      </c>
      <c r="O26" s="420" t="s">
        <v>351</v>
      </c>
      <c r="P26" s="566" t="s">
        <v>351</v>
      </c>
    </row>
    <row r="27" spans="1:16" ht="16.5" thickTop="1" x14ac:dyDescent="0.25">
      <c r="A27" s="402" t="s">
        <v>352</v>
      </c>
      <c r="B27" s="403">
        <v>450</v>
      </c>
      <c r="C27" s="404">
        <v>1169.4380000000001</v>
      </c>
      <c r="D27" s="405">
        <v>1131.6869999999999</v>
      </c>
      <c r="E27" s="183">
        <v>3.3358163520478898</v>
      </c>
      <c r="F27" s="59">
        <v>0.33310338782152682</v>
      </c>
      <c r="G27" s="233">
        <v>1.4447146777224447</v>
      </c>
      <c r="H27" s="62" t="s">
        <v>96</v>
      </c>
      <c r="I27" s="58">
        <v>1132.33</v>
      </c>
      <c r="J27" s="568" t="s">
        <v>108</v>
      </c>
      <c r="K27" s="62" t="s">
        <v>96</v>
      </c>
      <c r="L27" s="58" t="s">
        <v>96</v>
      </c>
      <c r="M27" s="556" t="s">
        <v>108</v>
      </c>
      <c r="N27" s="62" t="s">
        <v>96</v>
      </c>
      <c r="O27" s="58" t="s">
        <v>96</v>
      </c>
      <c r="P27" s="557" t="s">
        <v>108</v>
      </c>
    </row>
    <row r="28" spans="1:16" ht="15.75" x14ac:dyDescent="0.25">
      <c r="A28" s="407" t="s">
        <v>336</v>
      </c>
      <c r="B28" s="408">
        <v>500</v>
      </c>
      <c r="C28" s="404">
        <v>1103.635</v>
      </c>
      <c r="D28" s="64">
        <v>1089.087</v>
      </c>
      <c r="E28" s="183">
        <v>1.3357977829135783</v>
      </c>
      <c r="F28" s="59">
        <v>10.747486912681802</v>
      </c>
      <c r="G28" s="60">
        <v>12.145055608393378</v>
      </c>
      <c r="H28" s="234">
        <v>1125.2270000000001</v>
      </c>
      <c r="I28" s="235">
        <v>1104.9349999999999</v>
      </c>
      <c r="J28" s="558">
        <v>1.8364881192106455</v>
      </c>
      <c r="K28" s="234">
        <v>1099.74</v>
      </c>
      <c r="L28" s="235">
        <v>1095.9090000000001</v>
      </c>
      <c r="M28" s="558">
        <v>0.34957282037102561</v>
      </c>
      <c r="N28" s="234">
        <v>1066.7090000000001</v>
      </c>
      <c r="O28" s="235">
        <v>1058.8209999999999</v>
      </c>
      <c r="P28" s="559">
        <v>0.74497955745117905</v>
      </c>
    </row>
    <row r="29" spans="1:16" ht="15.75" x14ac:dyDescent="0.25">
      <c r="A29" s="411" t="s">
        <v>355</v>
      </c>
      <c r="B29" s="408">
        <v>550</v>
      </c>
      <c r="C29" s="409">
        <v>1008.215</v>
      </c>
      <c r="D29" s="64">
        <v>1015.421</v>
      </c>
      <c r="E29" s="183">
        <v>-0.70965638882788684</v>
      </c>
      <c r="F29" s="59">
        <v>10.514134372950371</v>
      </c>
      <c r="G29" s="60">
        <v>10.116746235354078</v>
      </c>
      <c r="H29" s="234">
        <v>1053.4449999999999</v>
      </c>
      <c r="I29" s="235">
        <v>1051.3610000000001</v>
      </c>
      <c r="J29" s="558">
        <v>0.19821926055844113</v>
      </c>
      <c r="K29" s="234">
        <v>1024.2660000000001</v>
      </c>
      <c r="L29" s="235">
        <v>1018.614</v>
      </c>
      <c r="M29" s="558">
        <v>0.55487161967144016</v>
      </c>
      <c r="N29" s="234">
        <v>977.553</v>
      </c>
      <c r="O29" s="235">
        <v>991.16499999999996</v>
      </c>
      <c r="P29" s="559">
        <v>-1.3733334005942468</v>
      </c>
    </row>
    <row r="30" spans="1:16" ht="15.75" x14ac:dyDescent="0.25">
      <c r="A30" s="411"/>
      <c r="B30" s="408">
        <v>650</v>
      </c>
      <c r="C30" s="409">
        <v>1010.299</v>
      </c>
      <c r="D30" s="64">
        <v>979.46600000000001</v>
      </c>
      <c r="E30" s="183">
        <v>3.1479397957662614</v>
      </c>
      <c r="F30" s="59">
        <v>6.5281195873731175</v>
      </c>
      <c r="G30" s="60">
        <v>5.4243578840071427</v>
      </c>
      <c r="H30" s="234">
        <v>1093.325</v>
      </c>
      <c r="I30" s="235">
        <v>989.89099999999996</v>
      </c>
      <c r="J30" s="558">
        <v>10.449029236552317</v>
      </c>
      <c r="K30" s="234">
        <v>1094.191</v>
      </c>
      <c r="L30" s="235">
        <v>1085.451</v>
      </c>
      <c r="M30" s="558">
        <v>0.80519525985051454</v>
      </c>
      <c r="N30" s="234">
        <v>912.98900000000003</v>
      </c>
      <c r="O30" s="235">
        <v>934.524</v>
      </c>
      <c r="P30" s="559">
        <v>-2.3043816959221988</v>
      </c>
    </row>
    <row r="31" spans="1:16" ht="15.75" x14ac:dyDescent="0.25">
      <c r="A31" s="411"/>
      <c r="B31" s="421">
        <v>750</v>
      </c>
      <c r="C31" s="409">
        <v>1012.188</v>
      </c>
      <c r="D31" s="64">
        <v>1012.883</v>
      </c>
      <c r="E31" s="183">
        <v>-6.861601981670637E-2</v>
      </c>
      <c r="F31" s="59">
        <v>11.436076129403775</v>
      </c>
      <c r="G31" s="60">
        <v>13.283544899083665</v>
      </c>
      <c r="H31" s="234">
        <v>1017.794</v>
      </c>
      <c r="I31" s="235">
        <v>1015.249</v>
      </c>
      <c r="J31" s="558">
        <v>0.25067742002207921</v>
      </c>
      <c r="K31" s="234">
        <v>1001.793</v>
      </c>
      <c r="L31" s="235">
        <v>1001.789</v>
      </c>
      <c r="M31" s="558">
        <v>3.9928567792410372E-4</v>
      </c>
      <c r="N31" s="234">
        <v>1011.638</v>
      </c>
      <c r="O31" s="235">
        <v>1016.487</v>
      </c>
      <c r="P31" s="559">
        <v>-0.47703512194449438</v>
      </c>
    </row>
    <row r="32" spans="1:16" ht="15.75" x14ac:dyDescent="0.25">
      <c r="A32" s="411"/>
      <c r="B32" s="422">
        <v>850</v>
      </c>
      <c r="C32" s="409">
        <v>1028.1579999999999</v>
      </c>
      <c r="D32" s="64">
        <v>1033.973</v>
      </c>
      <c r="E32" s="185">
        <v>-0.56239379558267522</v>
      </c>
      <c r="F32" s="59">
        <v>0.86459974409178064</v>
      </c>
      <c r="G32" s="60">
        <v>0.32459189120790383</v>
      </c>
      <c r="H32" s="234" t="s">
        <v>96</v>
      </c>
      <c r="I32" s="235" t="s">
        <v>96</v>
      </c>
      <c r="J32" s="560" t="s">
        <v>108</v>
      </c>
      <c r="K32" s="234" t="s">
        <v>96</v>
      </c>
      <c r="L32" s="235" t="s">
        <v>96</v>
      </c>
      <c r="M32" s="558" t="s">
        <v>108</v>
      </c>
      <c r="N32" s="234" t="s">
        <v>96</v>
      </c>
      <c r="O32" s="237" t="s">
        <v>96</v>
      </c>
      <c r="P32" s="563" t="s">
        <v>108</v>
      </c>
    </row>
    <row r="33" spans="1:16" ht="16.5" thickBot="1" x14ac:dyDescent="0.3">
      <c r="A33" s="423"/>
      <c r="B33" s="424" t="s">
        <v>106</v>
      </c>
      <c r="C33" s="425" t="s">
        <v>351</v>
      </c>
      <c r="D33" s="426" t="s">
        <v>351</v>
      </c>
      <c r="E33" s="564" t="s">
        <v>351</v>
      </c>
      <c r="F33" s="417">
        <v>40.423520134322374</v>
      </c>
      <c r="G33" s="427">
        <v>42.739011195768619</v>
      </c>
      <c r="H33" s="428" t="s">
        <v>351</v>
      </c>
      <c r="I33" s="429" t="s">
        <v>351</v>
      </c>
      <c r="J33" s="567" t="s">
        <v>351</v>
      </c>
      <c r="K33" s="428" t="s">
        <v>351</v>
      </c>
      <c r="L33" s="429" t="s">
        <v>351</v>
      </c>
      <c r="M33" s="567" t="s">
        <v>351</v>
      </c>
      <c r="N33" s="428" t="s">
        <v>351</v>
      </c>
      <c r="O33" s="420" t="s">
        <v>351</v>
      </c>
      <c r="P33" s="566" t="s">
        <v>351</v>
      </c>
    </row>
    <row r="34" spans="1:16" ht="16.5" thickTop="1" x14ac:dyDescent="0.25">
      <c r="A34" s="402" t="s">
        <v>356</v>
      </c>
      <c r="B34" s="403">
        <v>580</v>
      </c>
      <c r="C34" s="404">
        <v>1117.086</v>
      </c>
      <c r="D34" s="405">
        <v>1119.1659999999999</v>
      </c>
      <c r="E34" s="183">
        <v>-0.18585267958461277</v>
      </c>
      <c r="F34" s="59">
        <v>0.68720330705764121</v>
      </c>
      <c r="G34" s="233">
        <v>0.74452582638545262</v>
      </c>
      <c r="H34" s="62">
        <v>1112.575</v>
      </c>
      <c r="I34" s="58">
        <v>1113.7429999999999</v>
      </c>
      <c r="J34" s="556">
        <v>-0.10487159066318646</v>
      </c>
      <c r="K34" s="62">
        <v>1155.758</v>
      </c>
      <c r="L34" s="58">
        <v>1155.0920000000001</v>
      </c>
      <c r="M34" s="556">
        <v>5.7657745010781816E-2</v>
      </c>
      <c r="N34" s="62">
        <v>1105.9780000000001</v>
      </c>
      <c r="O34" s="58">
        <v>1092.7860000000001</v>
      </c>
      <c r="P34" s="557">
        <v>1.2071896967933342</v>
      </c>
    </row>
    <row r="35" spans="1:16" ht="15.75" x14ac:dyDescent="0.25">
      <c r="A35" s="407" t="s">
        <v>336</v>
      </c>
      <c r="B35" s="408">
        <v>720</v>
      </c>
      <c r="C35" s="404">
        <v>1098.0619999999999</v>
      </c>
      <c r="D35" s="64">
        <v>1091.586</v>
      </c>
      <c r="E35" s="183">
        <v>0.59326521226910989</v>
      </c>
      <c r="F35" s="59">
        <v>4.5847970560506921</v>
      </c>
      <c r="G35" s="60">
        <v>4.412952323908705</v>
      </c>
      <c r="H35" s="234">
        <v>1092.847</v>
      </c>
      <c r="I35" s="235">
        <v>1092.2809999999999</v>
      </c>
      <c r="J35" s="558">
        <v>5.1818167669311369E-2</v>
      </c>
      <c r="K35" s="234">
        <v>1147.7550000000001</v>
      </c>
      <c r="L35" s="235">
        <v>1128.52</v>
      </c>
      <c r="M35" s="558">
        <v>1.7044447595080396</v>
      </c>
      <c r="N35" s="234">
        <v>1085.519</v>
      </c>
      <c r="O35" s="235">
        <v>1078.4449999999999</v>
      </c>
      <c r="P35" s="559">
        <v>0.65594443852028339</v>
      </c>
    </row>
    <row r="36" spans="1:16" ht="15.75" x14ac:dyDescent="0.25">
      <c r="A36" s="411" t="s">
        <v>354</v>
      </c>
      <c r="B36" s="412">
        <v>2000</v>
      </c>
      <c r="C36" s="409">
        <v>1087.028</v>
      </c>
      <c r="D36" s="64">
        <v>1088.8789999999999</v>
      </c>
      <c r="E36" s="185">
        <v>-0.16999133971725836</v>
      </c>
      <c r="F36" s="59">
        <v>0.73983322656054318</v>
      </c>
      <c r="G36" s="60">
        <v>0.80235496798340078</v>
      </c>
      <c r="H36" s="236">
        <v>1052.412</v>
      </c>
      <c r="I36" s="237">
        <v>1066.546</v>
      </c>
      <c r="J36" s="561">
        <v>-1.3252124146544091</v>
      </c>
      <c r="K36" s="236">
        <v>1216.1279999999999</v>
      </c>
      <c r="L36" s="237">
        <v>1218.71</v>
      </c>
      <c r="M36" s="561">
        <v>-0.21186336372066425</v>
      </c>
      <c r="N36" s="236">
        <v>1088.6849999999999</v>
      </c>
      <c r="O36" s="237">
        <v>1087.53</v>
      </c>
      <c r="P36" s="563">
        <v>0.10620396678712062</v>
      </c>
    </row>
    <row r="37" spans="1:16" ht="16.5" thickBot="1" x14ac:dyDescent="0.3">
      <c r="A37" s="423"/>
      <c r="B37" s="414" t="s">
        <v>106</v>
      </c>
      <c r="C37" s="425" t="s">
        <v>351</v>
      </c>
      <c r="D37" s="426" t="s">
        <v>351</v>
      </c>
      <c r="E37" s="564" t="s">
        <v>351</v>
      </c>
      <c r="F37" s="417">
        <v>6.0118335896688757</v>
      </c>
      <c r="G37" s="427">
        <v>5.959833118277559</v>
      </c>
      <c r="H37" s="419" t="s">
        <v>351</v>
      </c>
      <c r="I37" s="420" t="s">
        <v>351</v>
      </c>
      <c r="J37" s="565" t="s">
        <v>351</v>
      </c>
      <c r="K37" s="419" t="s">
        <v>351</v>
      </c>
      <c r="L37" s="420" t="s">
        <v>351</v>
      </c>
      <c r="M37" s="565" t="s">
        <v>351</v>
      </c>
      <c r="N37" s="419" t="s">
        <v>351</v>
      </c>
      <c r="O37" s="420" t="s">
        <v>351</v>
      </c>
      <c r="P37" s="566" t="s">
        <v>351</v>
      </c>
    </row>
    <row r="38" spans="1:16" ht="16.5" thickTop="1" x14ac:dyDescent="0.25">
      <c r="A38" s="402" t="s">
        <v>356</v>
      </c>
      <c r="B38" s="403">
        <v>580</v>
      </c>
      <c r="C38" s="404" t="s">
        <v>96</v>
      </c>
      <c r="D38" s="405">
        <v>1031.6010000000001</v>
      </c>
      <c r="E38" s="188" t="s">
        <v>108</v>
      </c>
      <c r="F38" s="59">
        <v>7.7610941202436029E-2</v>
      </c>
      <c r="G38" s="233">
        <v>9.5615006876715536E-2</v>
      </c>
      <c r="H38" s="62" t="s">
        <v>96</v>
      </c>
      <c r="I38" s="58" t="s">
        <v>96</v>
      </c>
      <c r="J38" s="568" t="s">
        <v>108</v>
      </c>
      <c r="K38" s="62" t="s">
        <v>96</v>
      </c>
      <c r="L38" s="58" t="s">
        <v>96</v>
      </c>
      <c r="M38" s="556" t="s">
        <v>108</v>
      </c>
      <c r="N38" s="62" t="s">
        <v>108</v>
      </c>
      <c r="O38" s="58" t="s">
        <v>108</v>
      </c>
      <c r="P38" s="557" t="s">
        <v>108</v>
      </c>
    </row>
    <row r="39" spans="1:16" ht="15.75" x14ac:dyDescent="0.25">
      <c r="A39" s="407" t="s">
        <v>336</v>
      </c>
      <c r="B39" s="408">
        <v>720</v>
      </c>
      <c r="C39" s="404">
        <v>1034.893</v>
      </c>
      <c r="D39" s="64">
        <v>1031.827</v>
      </c>
      <c r="E39" s="183">
        <v>0.29714283499075245</v>
      </c>
      <c r="F39" s="59">
        <v>3.8630845983512541</v>
      </c>
      <c r="G39" s="60">
        <v>4.2336156939633485</v>
      </c>
      <c r="H39" s="234">
        <v>1044.7539999999999</v>
      </c>
      <c r="I39" s="235">
        <v>1042.0619999999999</v>
      </c>
      <c r="J39" s="558">
        <v>0.25833395709660339</v>
      </c>
      <c r="K39" s="234" t="s">
        <v>96</v>
      </c>
      <c r="L39" s="235" t="s">
        <v>96</v>
      </c>
      <c r="M39" s="558" t="s">
        <v>108</v>
      </c>
      <c r="N39" s="234">
        <v>1019.148</v>
      </c>
      <c r="O39" s="235">
        <v>1011.451</v>
      </c>
      <c r="P39" s="559">
        <v>0.76098594988783463</v>
      </c>
    </row>
    <row r="40" spans="1:16" ht="15.75" x14ac:dyDescent="0.25">
      <c r="A40" s="411" t="s">
        <v>355</v>
      </c>
      <c r="B40" s="412">
        <v>2000</v>
      </c>
      <c r="C40" s="409" t="s">
        <v>96</v>
      </c>
      <c r="D40" s="64" t="s">
        <v>96</v>
      </c>
      <c r="E40" s="619" t="s">
        <v>108</v>
      </c>
      <c r="F40" s="59">
        <v>3.3469718393550542E-2</v>
      </c>
      <c r="G40" s="60">
        <v>4.1958298286845809E-2</v>
      </c>
      <c r="H40" s="236" t="s">
        <v>96</v>
      </c>
      <c r="I40" s="237" t="s">
        <v>96</v>
      </c>
      <c r="J40" s="562" t="s">
        <v>108</v>
      </c>
      <c r="K40" s="236" t="s">
        <v>108</v>
      </c>
      <c r="L40" s="237" t="s">
        <v>108</v>
      </c>
      <c r="M40" s="561" t="s">
        <v>108</v>
      </c>
      <c r="N40" s="236" t="s">
        <v>108</v>
      </c>
      <c r="O40" s="237" t="s">
        <v>108</v>
      </c>
      <c r="P40" s="563" t="s">
        <v>108</v>
      </c>
    </row>
    <row r="41" spans="1:16" ht="16.5" thickBot="1" x14ac:dyDescent="0.3">
      <c r="A41" s="430"/>
      <c r="B41" s="431" t="s">
        <v>106</v>
      </c>
      <c r="C41" s="589" t="s">
        <v>351</v>
      </c>
      <c r="D41" s="590" t="s">
        <v>351</v>
      </c>
      <c r="E41" s="591" t="s">
        <v>351</v>
      </c>
      <c r="F41" s="592">
        <v>3.9741652579472411</v>
      </c>
      <c r="G41" s="593">
        <v>4.3711889991269102</v>
      </c>
      <c r="H41" s="433" t="s">
        <v>351</v>
      </c>
      <c r="I41" s="434" t="s">
        <v>351</v>
      </c>
      <c r="J41" s="569" t="s">
        <v>351</v>
      </c>
      <c r="K41" s="433" t="s">
        <v>351</v>
      </c>
      <c r="L41" s="434" t="s">
        <v>351</v>
      </c>
      <c r="M41" s="569" t="s">
        <v>351</v>
      </c>
      <c r="N41" s="433" t="s">
        <v>351</v>
      </c>
      <c r="O41" s="434" t="s">
        <v>351</v>
      </c>
      <c r="P41" s="570" t="s">
        <v>351</v>
      </c>
    </row>
    <row r="42" spans="1:16" ht="16.5" thickBot="1" x14ac:dyDescent="0.3">
      <c r="A42" s="435" t="s">
        <v>157</v>
      </c>
      <c r="B42" s="436"/>
      <c r="C42" s="594" t="s">
        <v>351</v>
      </c>
      <c r="D42" s="437" t="s">
        <v>351</v>
      </c>
      <c r="E42" s="595" t="s">
        <v>351</v>
      </c>
      <c r="F42" s="432">
        <v>100</v>
      </c>
      <c r="G42" s="43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46"/>
      <c r="C43" s="346"/>
      <c r="D43" s="346"/>
    </row>
    <row r="44" spans="1:16" ht="15.75" x14ac:dyDescent="0.25">
      <c r="A44" s="29" t="s">
        <v>136</v>
      </c>
      <c r="B44" s="346"/>
      <c r="C44" s="346"/>
      <c r="D44" s="346"/>
    </row>
    <row r="45" spans="1:16" ht="15.75" x14ac:dyDescent="0.25">
      <c r="A45" s="240"/>
      <c r="B45" s="439"/>
      <c r="C45" s="346"/>
      <c r="D45" s="346"/>
    </row>
    <row r="46" spans="1:16" x14ac:dyDescent="0.2">
      <c r="A46" s="346"/>
      <c r="B46" s="346"/>
      <c r="C46" s="346"/>
      <c r="D46" s="346"/>
    </row>
    <row r="47" spans="1:16" x14ac:dyDescent="0.2">
      <c r="A47" s="346"/>
      <c r="B47" s="346"/>
      <c r="C47" s="346"/>
      <c r="D47" s="346"/>
    </row>
    <row r="48" spans="1:16" x14ac:dyDescent="0.2">
      <c r="A48" s="346"/>
      <c r="B48" s="346"/>
      <c r="C48" s="346"/>
      <c r="D48" s="346"/>
    </row>
    <row r="49" spans="1:4" x14ac:dyDescent="0.2">
      <c r="A49" s="346"/>
      <c r="B49" s="346"/>
      <c r="C49" s="346"/>
      <c r="D49" s="346"/>
    </row>
    <row r="50" spans="1:4" x14ac:dyDescent="0.2">
      <c r="A50" s="346"/>
      <c r="B50" s="346"/>
      <c r="C50" s="346"/>
      <c r="D50" s="346"/>
    </row>
    <row r="51" spans="1:4" x14ac:dyDescent="0.2">
      <c r="A51" s="346"/>
      <c r="B51" s="346"/>
      <c r="C51" s="346"/>
      <c r="D51" s="346"/>
    </row>
    <row r="52" spans="1:4" x14ac:dyDescent="0.2">
      <c r="A52" s="346"/>
      <c r="B52" s="346"/>
      <c r="C52" s="346"/>
      <c r="D52" s="346"/>
    </row>
    <row r="53" spans="1:4" x14ac:dyDescent="0.2">
      <c r="A53" s="346"/>
      <c r="B53" s="346"/>
      <c r="C53" s="346"/>
      <c r="D53" s="346"/>
    </row>
    <row r="54" spans="1:4" x14ac:dyDescent="0.2">
      <c r="A54" s="346"/>
      <c r="B54" s="346"/>
      <c r="C54" s="346"/>
      <c r="D54" s="346"/>
    </row>
    <row r="55" spans="1:4" x14ac:dyDescent="0.2">
      <c r="A55" s="346"/>
      <c r="B55" s="346"/>
      <c r="C55" s="346"/>
      <c r="D55" s="346"/>
    </row>
    <row r="56" spans="1:4" x14ac:dyDescent="0.2">
      <c r="A56" s="346"/>
      <c r="B56" s="346"/>
      <c r="C56" s="346"/>
      <c r="D56" s="346"/>
    </row>
    <row r="57" spans="1:4" x14ac:dyDescent="0.2">
      <c r="A57" s="346"/>
      <c r="B57" s="346"/>
      <c r="C57" s="346"/>
      <c r="D57" s="346"/>
    </row>
    <row r="58" spans="1:4" x14ac:dyDescent="0.2">
      <c r="A58" s="346"/>
      <c r="B58" s="346"/>
      <c r="C58" s="346"/>
      <c r="D58" s="346"/>
    </row>
    <row r="59" spans="1:4" x14ac:dyDescent="0.2">
      <c r="A59" s="346"/>
      <c r="B59" s="346"/>
      <c r="C59" s="346"/>
      <c r="D59" s="346"/>
    </row>
    <row r="60" spans="1:4" x14ac:dyDescent="0.2">
      <c r="A60" s="346"/>
      <c r="B60" s="346"/>
      <c r="C60" s="346"/>
      <c r="D60" s="346"/>
    </row>
    <row r="61" spans="1:4" x14ac:dyDescent="0.2">
      <c r="A61" s="346"/>
      <c r="B61" s="346"/>
      <c r="C61" s="346"/>
      <c r="D61" s="346"/>
    </row>
    <row r="62" spans="1:4" x14ac:dyDescent="0.2">
      <c r="A62" s="346"/>
      <c r="B62" s="346"/>
      <c r="C62" s="346"/>
      <c r="D62" s="346"/>
    </row>
    <row r="63" spans="1:4" x14ac:dyDescent="0.2">
      <c r="A63" s="346"/>
      <c r="B63" s="346"/>
      <c r="C63" s="346"/>
      <c r="D63" s="346"/>
    </row>
    <row r="64" spans="1:4" x14ac:dyDescent="0.2">
      <c r="A64" s="346"/>
      <c r="B64" s="346"/>
      <c r="C64" s="346"/>
      <c r="D64" s="346"/>
    </row>
    <row r="65" spans="1:4" x14ac:dyDescent="0.2">
      <c r="A65" s="346"/>
      <c r="B65" s="346"/>
      <c r="C65" s="346"/>
      <c r="D65" s="346"/>
    </row>
    <row r="66" spans="1:4" x14ac:dyDescent="0.2">
      <c r="A66" s="346"/>
      <c r="B66" s="346"/>
      <c r="C66" s="346"/>
      <c r="D66" s="346"/>
    </row>
    <row r="67" spans="1:4" x14ac:dyDescent="0.2">
      <c r="A67" s="346"/>
      <c r="B67" s="346"/>
      <c r="C67" s="346"/>
      <c r="D67" s="346"/>
    </row>
    <row r="68" spans="1:4" x14ac:dyDescent="0.2">
      <c r="A68" s="346"/>
      <c r="B68" s="346"/>
      <c r="C68" s="346"/>
      <c r="D68" s="346"/>
    </row>
    <row r="69" spans="1:4" x14ac:dyDescent="0.2">
      <c r="A69" s="346"/>
      <c r="B69" s="346"/>
      <c r="C69" s="346"/>
      <c r="D69" s="346"/>
    </row>
    <row r="70" spans="1:4" x14ac:dyDescent="0.2">
      <c r="A70" s="346"/>
      <c r="B70" s="346"/>
      <c r="C70" s="346"/>
      <c r="D70" s="346"/>
    </row>
    <row r="71" spans="1:4" x14ac:dyDescent="0.2">
      <c r="A71" s="346"/>
      <c r="B71" s="346"/>
      <c r="C71" s="346"/>
      <c r="D71" s="346"/>
    </row>
    <row r="72" spans="1:4" x14ac:dyDescent="0.2">
      <c r="A72" s="346"/>
      <c r="B72" s="346"/>
      <c r="C72" s="346"/>
      <c r="D72" s="346"/>
    </row>
    <row r="73" spans="1:4" x14ac:dyDescent="0.2">
      <c r="A73" s="346"/>
      <c r="B73" s="346"/>
      <c r="C73" s="346"/>
      <c r="D73" s="346"/>
    </row>
    <row r="74" spans="1:4" x14ac:dyDescent="0.2">
      <c r="A74" s="346"/>
      <c r="B74" s="346"/>
      <c r="C74" s="346"/>
      <c r="D74" s="346"/>
    </row>
    <row r="75" spans="1:4" x14ac:dyDescent="0.2">
      <c r="A75" s="346"/>
      <c r="B75" s="346"/>
      <c r="C75" s="346"/>
      <c r="D75" s="346"/>
    </row>
    <row r="76" spans="1:4" x14ac:dyDescent="0.2">
      <c r="A76" s="346"/>
      <c r="B76" s="346"/>
      <c r="C76" s="346"/>
      <c r="D76" s="346"/>
    </row>
    <row r="77" spans="1:4" x14ac:dyDescent="0.2">
      <c r="A77" s="346"/>
      <c r="B77" s="346"/>
      <c r="C77" s="346"/>
      <c r="D77" s="346"/>
    </row>
    <row r="78" spans="1:4" x14ac:dyDescent="0.2">
      <c r="A78" s="346"/>
      <c r="B78" s="346"/>
      <c r="C78" s="346"/>
      <c r="D78" s="346"/>
    </row>
    <row r="79" spans="1:4" x14ac:dyDescent="0.2">
      <c r="A79" s="346"/>
      <c r="B79" s="346"/>
      <c r="C79" s="346"/>
      <c r="D79" s="346"/>
    </row>
    <row r="80" spans="1:4" x14ac:dyDescent="0.2">
      <c r="A80" s="346"/>
      <c r="B80" s="346"/>
      <c r="C80" s="346"/>
      <c r="D80" s="346"/>
    </row>
    <row r="81" spans="1:4" x14ac:dyDescent="0.2">
      <c r="A81" s="346"/>
      <c r="B81" s="346"/>
      <c r="C81" s="346"/>
      <c r="D81" s="346"/>
    </row>
    <row r="82" spans="1:4" x14ac:dyDescent="0.2">
      <c r="A82" s="346"/>
      <c r="B82" s="346"/>
      <c r="C82" s="346"/>
      <c r="D82" s="346"/>
    </row>
    <row r="83" spans="1:4" x14ac:dyDescent="0.2">
      <c r="A83" s="346"/>
      <c r="B83" s="346"/>
      <c r="C83" s="346"/>
      <c r="D83" s="346"/>
    </row>
    <row r="84" spans="1:4" x14ac:dyDescent="0.2">
      <c r="A84" s="346"/>
      <c r="B84" s="346"/>
      <c r="C84" s="346"/>
      <c r="D84" s="346"/>
    </row>
    <row r="85" spans="1:4" x14ac:dyDescent="0.2">
      <c r="A85" s="346"/>
      <c r="B85" s="346"/>
      <c r="C85" s="346"/>
      <c r="D85" s="346"/>
    </row>
    <row r="86" spans="1:4" x14ac:dyDescent="0.2">
      <c r="A86" s="346"/>
      <c r="B86" s="346"/>
      <c r="C86" s="346"/>
      <c r="D86" s="346"/>
    </row>
    <row r="87" spans="1:4" x14ac:dyDescent="0.2">
      <c r="A87" s="346"/>
      <c r="B87" s="346"/>
      <c r="C87" s="346"/>
      <c r="D87" s="346"/>
    </row>
    <row r="88" spans="1:4" x14ac:dyDescent="0.2">
      <c r="A88" s="346"/>
      <c r="B88" s="346"/>
      <c r="C88" s="346"/>
      <c r="D88" s="346"/>
    </row>
    <row r="89" spans="1:4" x14ac:dyDescent="0.2">
      <c r="A89" s="346"/>
      <c r="B89" s="346"/>
      <c r="C89" s="346"/>
      <c r="D89" s="346"/>
    </row>
    <row r="90" spans="1:4" x14ac:dyDescent="0.2">
      <c r="A90" s="346"/>
      <c r="B90" s="346"/>
      <c r="C90" s="346"/>
      <c r="D90" s="346"/>
    </row>
    <row r="91" spans="1:4" x14ac:dyDescent="0.2">
      <c r="A91" s="346"/>
      <c r="B91" s="346"/>
      <c r="C91" s="346"/>
      <c r="D91" s="346"/>
    </row>
    <row r="92" spans="1:4" x14ac:dyDescent="0.2">
      <c r="A92" s="346"/>
      <c r="B92" s="346"/>
      <c r="C92" s="346"/>
      <c r="D92" s="346"/>
    </row>
    <row r="93" spans="1:4" x14ac:dyDescent="0.2">
      <c r="A93" s="346"/>
      <c r="B93" s="346"/>
      <c r="C93" s="346"/>
      <c r="D93" s="346"/>
    </row>
    <row r="94" spans="1:4" x14ac:dyDescent="0.2">
      <c r="A94" s="346"/>
      <c r="B94" s="346"/>
      <c r="C94" s="346"/>
      <c r="D94" s="346"/>
    </row>
    <row r="95" spans="1:4" x14ac:dyDescent="0.2">
      <c r="A95" s="346"/>
      <c r="B95" s="346"/>
      <c r="C95" s="346"/>
      <c r="D95" s="346"/>
    </row>
    <row r="96" spans="1:4" x14ac:dyDescent="0.2">
      <c r="A96" s="346"/>
      <c r="B96" s="346"/>
      <c r="C96" s="346"/>
      <c r="D96" s="346"/>
    </row>
    <row r="97" spans="1:4" x14ac:dyDescent="0.2">
      <c r="A97" s="346"/>
      <c r="B97" s="346"/>
      <c r="C97" s="346"/>
      <c r="D97" s="346"/>
    </row>
    <row r="98" spans="1:4" x14ac:dyDescent="0.2">
      <c r="A98" s="346"/>
      <c r="B98" s="346"/>
      <c r="C98" s="346"/>
      <c r="D98" s="346"/>
    </row>
    <row r="99" spans="1:4" x14ac:dyDescent="0.2">
      <c r="A99" s="346"/>
      <c r="B99" s="346"/>
      <c r="C99" s="346"/>
      <c r="D99" s="346"/>
    </row>
    <row r="100" spans="1:4" x14ac:dyDescent="0.2">
      <c r="A100" s="346"/>
      <c r="B100" s="346"/>
      <c r="C100" s="346"/>
      <c r="D100" s="346"/>
    </row>
    <row r="101" spans="1:4" x14ac:dyDescent="0.2">
      <c r="A101" s="346"/>
      <c r="B101" s="346"/>
      <c r="C101" s="346"/>
      <c r="D101" s="346"/>
    </row>
    <row r="102" spans="1:4" x14ac:dyDescent="0.2">
      <c r="A102" s="346"/>
      <c r="B102" s="346"/>
      <c r="C102" s="346"/>
      <c r="D102" s="346"/>
    </row>
    <row r="103" spans="1:4" x14ac:dyDescent="0.2">
      <c r="A103" s="346"/>
      <c r="B103" s="346"/>
      <c r="C103" s="346"/>
      <c r="D103" s="346"/>
    </row>
    <row r="104" spans="1:4" x14ac:dyDescent="0.2">
      <c r="A104" s="346"/>
      <c r="B104" s="346"/>
      <c r="C104" s="346"/>
      <c r="D104" s="346"/>
    </row>
    <row r="105" spans="1:4" x14ac:dyDescent="0.2">
      <c r="A105" s="346"/>
      <c r="B105" s="346"/>
      <c r="C105" s="346"/>
      <c r="D105" s="346"/>
    </row>
    <row r="106" spans="1:4" x14ac:dyDescent="0.2">
      <c r="A106" s="346"/>
      <c r="B106" s="346"/>
      <c r="C106" s="346"/>
      <c r="D106" s="346"/>
    </row>
    <row r="107" spans="1:4" x14ac:dyDescent="0.2">
      <c r="A107" s="346"/>
      <c r="B107" s="346"/>
      <c r="C107" s="346"/>
      <c r="D107" s="346"/>
    </row>
    <row r="108" spans="1:4" x14ac:dyDescent="0.2">
      <c r="A108" s="346"/>
      <c r="B108" s="346"/>
      <c r="C108" s="346"/>
      <c r="D108" s="346"/>
    </row>
    <row r="109" spans="1:4" x14ac:dyDescent="0.2">
      <c r="A109" s="346"/>
      <c r="B109" s="346"/>
      <c r="C109" s="346"/>
      <c r="D109" s="346"/>
    </row>
    <row r="110" spans="1:4" x14ac:dyDescent="0.2">
      <c r="A110" s="346"/>
      <c r="B110" s="346"/>
      <c r="C110" s="346"/>
      <c r="D110" s="346"/>
    </row>
    <row r="111" spans="1:4" x14ac:dyDescent="0.2">
      <c r="A111" s="346"/>
      <c r="B111" s="346"/>
      <c r="C111" s="346"/>
      <c r="D111" s="346"/>
    </row>
    <row r="112" spans="1:4" x14ac:dyDescent="0.2">
      <c r="A112" s="346"/>
      <c r="B112" s="346"/>
      <c r="C112" s="346"/>
      <c r="D112" s="346"/>
    </row>
    <row r="113" spans="1:4" x14ac:dyDescent="0.2">
      <c r="A113" s="346"/>
      <c r="B113" s="346"/>
      <c r="C113" s="346"/>
      <c r="D113" s="346"/>
    </row>
    <row r="114" spans="1:4" x14ac:dyDescent="0.2">
      <c r="A114" s="346"/>
      <c r="B114" s="346"/>
      <c r="C114" s="346"/>
      <c r="D114" s="346"/>
    </row>
    <row r="115" spans="1:4" x14ac:dyDescent="0.2">
      <c r="A115" s="346"/>
      <c r="B115" s="346"/>
      <c r="C115" s="346"/>
      <c r="D115" s="346"/>
    </row>
    <row r="116" spans="1:4" x14ac:dyDescent="0.2">
      <c r="A116" s="346"/>
      <c r="B116" s="346"/>
      <c r="C116" s="346"/>
      <c r="D116" s="346"/>
    </row>
    <row r="117" spans="1:4" x14ac:dyDescent="0.2">
      <c r="A117" s="346"/>
      <c r="B117" s="346"/>
      <c r="C117" s="346"/>
      <c r="D117" s="346"/>
    </row>
    <row r="118" spans="1:4" x14ac:dyDescent="0.2">
      <c r="A118" s="346"/>
      <c r="B118" s="346"/>
      <c r="C118" s="346"/>
      <c r="D118" s="346"/>
    </row>
    <row r="119" spans="1:4" x14ac:dyDescent="0.2">
      <c r="A119" s="346"/>
      <c r="B119" s="346"/>
      <c r="C119" s="346"/>
      <c r="D119" s="346"/>
    </row>
    <row r="120" spans="1:4" x14ac:dyDescent="0.2">
      <c r="A120" s="346"/>
      <c r="B120" s="346"/>
      <c r="C120" s="346"/>
      <c r="D120" s="346"/>
    </row>
    <row r="121" spans="1:4" x14ac:dyDescent="0.2">
      <c r="A121" s="346"/>
      <c r="B121" s="346"/>
      <c r="C121" s="346"/>
      <c r="D121" s="346"/>
    </row>
    <row r="122" spans="1:4" x14ac:dyDescent="0.2">
      <c r="A122" s="346"/>
      <c r="B122" s="346"/>
      <c r="C122" s="346"/>
      <c r="D122" s="346"/>
    </row>
    <row r="123" spans="1:4" x14ac:dyDescent="0.2">
      <c r="A123" s="346"/>
      <c r="B123" s="346"/>
      <c r="C123" s="346"/>
      <c r="D123" s="346"/>
    </row>
    <row r="124" spans="1:4" x14ac:dyDescent="0.2">
      <c r="A124" s="346"/>
      <c r="B124" s="346"/>
      <c r="C124" s="346"/>
      <c r="D124" s="346"/>
    </row>
    <row r="125" spans="1:4" x14ac:dyDescent="0.2">
      <c r="A125" s="346"/>
      <c r="B125" s="346"/>
      <c r="C125" s="346"/>
      <c r="D125" s="346"/>
    </row>
    <row r="126" spans="1:4" x14ac:dyDescent="0.2">
      <c r="A126" s="346"/>
      <c r="B126" s="346"/>
      <c r="C126" s="346"/>
      <c r="D126" s="346"/>
    </row>
    <row r="127" spans="1:4" x14ac:dyDescent="0.2">
      <c r="A127" s="346"/>
      <c r="B127" s="346"/>
      <c r="C127" s="346"/>
      <c r="D127" s="346"/>
    </row>
    <row r="128" spans="1:4" x14ac:dyDescent="0.2">
      <c r="A128" s="346"/>
      <c r="B128" s="346"/>
      <c r="C128" s="346"/>
      <c r="D128" s="346"/>
    </row>
    <row r="129" spans="1:4" x14ac:dyDescent="0.2">
      <c r="A129" s="346"/>
      <c r="B129" s="346"/>
      <c r="C129" s="346"/>
      <c r="D129" s="346"/>
    </row>
    <row r="130" spans="1:4" x14ac:dyDescent="0.2">
      <c r="A130" s="346"/>
      <c r="B130" s="346"/>
      <c r="C130" s="346"/>
      <c r="D130" s="346"/>
    </row>
    <row r="131" spans="1:4" x14ac:dyDescent="0.2">
      <c r="A131" s="346"/>
      <c r="B131" s="346"/>
      <c r="C131" s="346"/>
      <c r="D131" s="346"/>
    </row>
    <row r="132" spans="1:4" x14ac:dyDescent="0.2">
      <c r="A132" s="346"/>
      <c r="B132" s="346"/>
      <c r="C132" s="346"/>
      <c r="D132" s="346"/>
    </row>
    <row r="133" spans="1:4" x14ac:dyDescent="0.2">
      <c r="A133" s="346"/>
      <c r="B133" s="346"/>
      <c r="C133" s="346"/>
      <c r="D133" s="346"/>
    </row>
    <row r="134" spans="1:4" x14ac:dyDescent="0.2">
      <c r="A134" s="346"/>
      <c r="B134" s="346"/>
      <c r="C134" s="346"/>
      <c r="D134" s="346"/>
    </row>
    <row r="135" spans="1:4" x14ac:dyDescent="0.2">
      <c r="A135" s="346"/>
      <c r="B135" s="346"/>
      <c r="C135" s="346"/>
      <c r="D135" s="346"/>
    </row>
    <row r="136" spans="1:4" x14ac:dyDescent="0.2">
      <c r="A136" s="346"/>
      <c r="B136" s="346"/>
      <c r="C136" s="346"/>
      <c r="D136" s="346"/>
    </row>
    <row r="137" spans="1:4" x14ac:dyDescent="0.2">
      <c r="A137" s="346"/>
      <c r="B137" s="346"/>
      <c r="C137" s="346"/>
      <c r="D137" s="346"/>
    </row>
    <row r="138" spans="1:4" x14ac:dyDescent="0.2">
      <c r="A138" s="346"/>
      <c r="B138" s="346"/>
      <c r="C138" s="346"/>
      <c r="D138" s="346"/>
    </row>
    <row r="139" spans="1:4" x14ac:dyDescent="0.2">
      <c r="A139" s="346"/>
      <c r="B139" s="346"/>
      <c r="C139" s="346"/>
      <c r="D139" s="346"/>
    </row>
    <row r="140" spans="1:4" x14ac:dyDescent="0.2">
      <c r="A140" s="346"/>
      <c r="B140" s="346"/>
      <c r="C140" s="346"/>
      <c r="D140" s="346"/>
    </row>
    <row r="141" spans="1:4" x14ac:dyDescent="0.2">
      <c r="A141" s="346"/>
      <c r="B141" s="346"/>
      <c r="C141" s="346"/>
      <c r="D141" s="346"/>
    </row>
    <row r="142" spans="1:4" x14ac:dyDescent="0.2">
      <c r="A142" s="346"/>
      <c r="B142" s="346"/>
      <c r="C142" s="346"/>
      <c r="D142" s="346"/>
    </row>
    <row r="143" spans="1:4" x14ac:dyDescent="0.2">
      <c r="A143" s="346"/>
      <c r="B143" s="346"/>
      <c r="C143" s="346"/>
      <c r="D143" s="346"/>
    </row>
    <row r="144" spans="1:4" x14ac:dyDescent="0.2">
      <c r="A144" s="346"/>
      <c r="B144" s="346"/>
      <c r="C144" s="346"/>
      <c r="D144" s="346"/>
    </row>
    <row r="145" spans="1:4" x14ac:dyDescent="0.2">
      <c r="A145" s="346"/>
      <c r="B145" s="346"/>
      <c r="C145" s="346"/>
      <c r="D145" s="346"/>
    </row>
    <row r="146" spans="1:4" x14ac:dyDescent="0.2">
      <c r="A146" s="346"/>
      <c r="B146" s="346"/>
      <c r="C146" s="346"/>
      <c r="D146" s="346"/>
    </row>
    <row r="147" spans="1:4" x14ac:dyDescent="0.2">
      <c r="A147" s="346"/>
      <c r="B147" s="346"/>
      <c r="C147" s="346"/>
      <c r="D147" s="346"/>
    </row>
    <row r="148" spans="1:4" x14ac:dyDescent="0.2">
      <c r="A148" s="346"/>
      <c r="B148" s="346"/>
      <c r="C148" s="346"/>
      <c r="D148" s="346"/>
    </row>
    <row r="149" spans="1:4" x14ac:dyDescent="0.2">
      <c r="A149" s="346"/>
      <c r="B149" s="346"/>
      <c r="C149" s="346"/>
      <c r="D149" s="346"/>
    </row>
    <row r="150" spans="1:4" x14ac:dyDescent="0.2">
      <c r="A150" s="346"/>
      <c r="B150" s="346"/>
      <c r="C150" s="346"/>
      <c r="D150" s="346"/>
    </row>
    <row r="151" spans="1:4" x14ac:dyDescent="0.2">
      <c r="A151" s="346"/>
      <c r="B151" s="346"/>
      <c r="C151" s="346"/>
      <c r="D151" s="346"/>
    </row>
    <row r="152" spans="1:4" x14ac:dyDescent="0.2">
      <c r="A152" s="346"/>
      <c r="B152" s="346"/>
      <c r="C152" s="346"/>
      <c r="D152" s="346"/>
    </row>
    <row r="153" spans="1:4" x14ac:dyDescent="0.2">
      <c r="A153" s="346"/>
      <c r="B153" s="346"/>
      <c r="C153" s="346"/>
      <c r="D153" s="346"/>
    </row>
    <row r="154" spans="1:4" x14ac:dyDescent="0.2">
      <c r="A154" s="346"/>
      <c r="B154" s="346"/>
      <c r="C154" s="346"/>
      <c r="D154" s="346"/>
    </row>
    <row r="155" spans="1:4" x14ac:dyDescent="0.2">
      <c r="A155" s="346"/>
      <c r="B155" s="346"/>
      <c r="C155" s="346"/>
      <c r="D155" s="346"/>
    </row>
    <row r="156" spans="1:4" x14ac:dyDescent="0.2">
      <c r="A156" s="346"/>
      <c r="B156" s="346"/>
      <c r="C156" s="346"/>
      <c r="D156" s="346"/>
    </row>
    <row r="157" spans="1:4" x14ac:dyDescent="0.2">
      <c r="A157" s="346"/>
      <c r="B157" s="346"/>
      <c r="C157" s="346"/>
      <c r="D157" s="346"/>
    </row>
    <row r="158" spans="1:4" x14ac:dyDescent="0.2">
      <c r="A158" s="346"/>
      <c r="B158" s="346"/>
      <c r="C158" s="346"/>
      <c r="D158" s="346"/>
    </row>
    <row r="159" spans="1:4" x14ac:dyDescent="0.2">
      <c r="A159" s="346"/>
      <c r="B159" s="346"/>
      <c r="C159" s="346"/>
      <c r="D159" s="346"/>
    </row>
    <row r="160" spans="1:4" x14ac:dyDescent="0.2">
      <c r="A160" s="346"/>
      <c r="B160" s="346"/>
      <c r="C160" s="346"/>
      <c r="D160" s="346"/>
    </row>
    <row r="161" spans="1:4" x14ac:dyDescent="0.2">
      <c r="A161" s="346"/>
      <c r="B161" s="346"/>
      <c r="C161" s="346"/>
      <c r="D161" s="346"/>
    </row>
    <row r="162" spans="1:4" x14ac:dyDescent="0.2">
      <c r="A162" s="346"/>
      <c r="B162" s="346"/>
      <c r="C162" s="346"/>
      <c r="D162" s="346"/>
    </row>
    <row r="163" spans="1:4" x14ac:dyDescent="0.2">
      <c r="A163" s="346"/>
      <c r="B163" s="346"/>
      <c r="C163" s="346"/>
      <c r="D163" s="346"/>
    </row>
    <row r="164" spans="1:4" x14ac:dyDescent="0.2">
      <c r="A164" s="346"/>
      <c r="B164" s="346"/>
      <c r="C164" s="346"/>
      <c r="D164" s="346"/>
    </row>
    <row r="165" spans="1:4" x14ac:dyDescent="0.2">
      <c r="A165" s="346"/>
      <c r="B165" s="346"/>
      <c r="C165" s="346"/>
      <c r="D165" s="346"/>
    </row>
    <row r="166" spans="1:4" x14ac:dyDescent="0.2">
      <c r="A166" s="346"/>
      <c r="B166" s="346"/>
      <c r="C166" s="346"/>
      <c r="D166" s="346"/>
    </row>
    <row r="167" spans="1:4" x14ac:dyDescent="0.2">
      <c r="A167" s="346"/>
      <c r="B167" s="346"/>
      <c r="C167" s="346"/>
      <c r="D167" s="346"/>
    </row>
    <row r="168" spans="1:4" x14ac:dyDescent="0.2">
      <c r="A168" s="346"/>
      <c r="B168" s="346"/>
      <c r="C168" s="346"/>
      <c r="D168" s="346"/>
    </row>
    <row r="169" spans="1:4" x14ac:dyDescent="0.2">
      <c r="A169" s="346"/>
      <c r="B169" s="346"/>
      <c r="C169" s="346"/>
      <c r="D169" s="346"/>
    </row>
    <row r="170" spans="1:4" x14ac:dyDescent="0.2">
      <c r="A170" s="346"/>
      <c r="B170" s="346"/>
      <c r="C170" s="346"/>
      <c r="D170" s="346"/>
    </row>
    <row r="171" spans="1:4" x14ac:dyDescent="0.2">
      <c r="A171" s="346"/>
      <c r="B171" s="346"/>
      <c r="C171" s="346"/>
      <c r="D171" s="346"/>
    </row>
    <row r="172" spans="1:4" x14ac:dyDescent="0.2">
      <c r="A172" s="346"/>
      <c r="B172" s="346"/>
      <c r="C172" s="346"/>
      <c r="D172" s="346"/>
    </row>
    <row r="173" spans="1:4" x14ac:dyDescent="0.2">
      <c r="A173" s="346"/>
      <c r="B173" s="346"/>
      <c r="C173" s="346"/>
      <c r="D173" s="346"/>
    </row>
    <row r="174" spans="1:4" x14ac:dyDescent="0.2">
      <c r="A174" s="346"/>
      <c r="B174" s="346"/>
      <c r="C174" s="346"/>
      <c r="D174" s="346"/>
    </row>
    <row r="175" spans="1:4" x14ac:dyDescent="0.2">
      <c r="A175" s="346"/>
      <c r="B175" s="346"/>
      <c r="C175" s="346"/>
      <c r="D175" s="346"/>
    </row>
    <row r="176" spans="1:4" x14ac:dyDescent="0.2">
      <c r="A176" s="346"/>
      <c r="B176" s="346"/>
      <c r="C176" s="346"/>
      <c r="D176" s="346"/>
    </row>
    <row r="177" spans="1:4" x14ac:dyDescent="0.2">
      <c r="A177" s="346"/>
      <c r="B177" s="346"/>
      <c r="C177" s="346"/>
      <c r="D177" s="346"/>
    </row>
    <row r="178" spans="1:4" x14ac:dyDescent="0.2">
      <c r="A178" s="346"/>
      <c r="B178" s="346"/>
      <c r="C178" s="346"/>
      <c r="D178" s="346"/>
    </row>
    <row r="179" spans="1:4" x14ac:dyDescent="0.2">
      <c r="A179" s="346"/>
      <c r="B179" s="346"/>
      <c r="C179" s="346"/>
      <c r="D179" s="346"/>
    </row>
    <row r="180" spans="1:4" x14ac:dyDescent="0.2">
      <c r="A180" s="346"/>
      <c r="B180" s="346"/>
      <c r="C180" s="346"/>
      <c r="D180" s="346"/>
    </row>
    <row r="181" spans="1:4" x14ac:dyDescent="0.2">
      <c r="A181" s="346"/>
      <c r="B181" s="346"/>
      <c r="C181" s="346"/>
      <c r="D181" s="346"/>
    </row>
    <row r="182" spans="1:4" x14ac:dyDescent="0.2">
      <c r="A182" s="346"/>
      <c r="B182" s="346"/>
      <c r="C182" s="346"/>
      <c r="D182" s="346"/>
    </row>
    <row r="183" spans="1:4" x14ac:dyDescent="0.2">
      <c r="A183" s="346"/>
      <c r="B183" s="346"/>
      <c r="C183" s="346"/>
      <c r="D183" s="346"/>
    </row>
    <row r="184" spans="1:4" x14ac:dyDescent="0.2">
      <c r="A184" s="346"/>
      <c r="B184" s="346"/>
      <c r="C184" s="346"/>
      <c r="D184" s="346"/>
    </row>
    <row r="185" spans="1:4" x14ac:dyDescent="0.2">
      <c r="A185" s="346"/>
      <c r="B185" s="346"/>
      <c r="C185" s="346"/>
      <c r="D185" s="346"/>
    </row>
    <row r="186" spans="1:4" x14ac:dyDescent="0.2">
      <c r="A186" s="346"/>
      <c r="B186" s="346"/>
      <c r="C186" s="346"/>
      <c r="D186" s="346"/>
    </row>
    <row r="187" spans="1:4" x14ac:dyDescent="0.2">
      <c r="A187" s="346"/>
      <c r="B187" s="346"/>
      <c r="C187" s="346"/>
      <c r="D187" s="346"/>
    </row>
    <row r="188" spans="1:4" x14ac:dyDescent="0.2">
      <c r="A188" s="346"/>
      <c r="B188" s="346"/>
      <c r="C188" s="346"/>
      <c r="D188" s="346"/>
    </row>
    <row r="189" spans="1:4" x14ac:dyDescent="0.2">
      <c r="A189" s="346"/>
      <c r="B189" s="346"/>
      <c r="C189" s="346"/>
      <c r="D189" s="346"/>
    </row>
    <row r="190" spans="1:4" x14ac:dyDescent="0.2">
      <c r="A190" s="346"/>
      <c r="B190" s="346"/>
      <c r="C190" s="346"/>
      <c r="D190" s="346"/>
    </row>
    <row r="191" spans="1:4" x14ac:dyDescent="0.2">
      <c r="A191" s="346"/>
      <c r="B191" s="346"/>
      <c r="C191" s="346"/>
      <c r="D191" s="346"/>
    </row>
    <row r="192" spans="1:4" x14ac:dyDescent="0.2">
      <c r="A192" s="346"/>
      <c r="B192" s="346"/>
      <c r="C192" s="346"/>
      <c r="D192" s="346"/>
    </row>
    <row r="193" spans="1:4" x14ac:dyDescent="0.2">
      <c r="A193" s="346"/>
      <c r="B193" s="346"/>
      <c r="C193" s="346"/>
      <c r="D193" s="346"/>
    </row>
    <row r="194" spans="1:4" x14ac:dyDescent="0.2">
      <c r="A194" s="346"/>
      <c r="B194" s="346"/>
      <c r="C194" s="346"/>
      <c r="D194" s="346"/>
    </row>
    <row r="195" spans="1:4" x14ac:dyDescent="0.2">
      <c r="A195" s="346"/>
      <c r="B195" s="346"/>
      <c r="C195" s="346"/>
      <c r="D195" s="346"/>
    </row>
    <row r="196" spans="1:4" x14ac:dyDescent="0.2">
      <c r="A196" s="346"/>
      <c r="B196" s="346"/>
      <c r="C196" s="346"/>
      <c r="D196" s="346"/>
    </row>
    <row r="197" spans="1:4" x14ac:dyDescent="0.2">
      <c r="A197" s="346"/>
      <c r="B197" s="346"/>
      <c r="C197" s="346"/>
      <c r="D197" s="346"/>
    </row>
    <row r="198" spans="1:4" x14ac:dyDescent="0.2">
      <c r="A198" s="346"/>
      <c r="B198" s="346"/>
      <c r="C198" s="346"/>
      <c r="D198" s="346"/>
    </row>
    <row r="199" spans="1:4" x14ac:dyDescent="0.2">
      <c r="A199" s="346"/>
      <c r="B199" s="346"/>
      <c r="C199" s="346"/>
      <c r="D199" s="346"/>
    </row>
    <row r="200" spans="1:4" x14ac:dyDescent="0.2">
      <c r="A200" s="346"/>
      <c r="B200" s="346"/>
      <c r="C200" s="346"/>
      <c r="D200" s="346"/>
    </row>
    <row r="201" spans="1:4" x14ac:dyDescent="0.2">
      <c r="A201" s="346"/>
      <c r="B201" s="346"/>
      <c r="C201" s="346"/>
      <c r="D201" s="346"/>
    </row>
    <row r="202" spans="1:4" x14ac:dyDescent="0.2">
      <c r="A202" s="346"/>
      <c r="B202" s="346"/>
      <c r="C202" s="346"/>
      <c r="D202" s="346"/>
    </row>
    <row r="203" spans="1:4" x14ac:dyDescent="0.2">
      <c r="A203" s="346"/>
      <c r="B203" s="346"/>
      <c r="C203" s="346"/>
      <c r="D203" s="346"/>
    </row>
    <row r="204" spans="1:4" x14ac:dyDescent="0.2">
      <c r="A204" s="346"/>
      <c r="B204" s="346"/>
      <c r="C204" s="346"/>
      <c r="D204" s="346"/>
    </row>
    <row r="205" spans="1:4" x14ac:dyDescent="0.2">
      <c r="A205" s="346"/>
      <c r="B205" s="346"/>
      <c r="C205" s="346"/>
      <c r="D205" s="346"/>
    </row>
    <row r="206" spans="1:4" x14ac:dyDescent="0.2">
      <c r="A206" s="346"/>
      <c r="B206" s="346"/>
      <c r="C206" s="346"/>
      <c r="D206" s="346"/>
    </row>
    <row r="207" spans="1:4" x14ac:dyDescent="0.2">
      <c r="A207" s="346"/>
      <c r="B207" s="346"/>
      <c r="C207" s="346"/>
      <c r="D207" s="346"/>
    </row>
    <row r="208" spans="1:4" x14ac:dyDescent="0.2">
      <c r="A208" s="346"/>
      <c r="B208" s="346"/>
      <c r="C208" s="346"/>
      <c r="D208" s="346"/>
    </row>
    <row r="209" spans="1:4" x14ac:dyDescent="0.2">
      <c r="A209" s="346"/>
      <c r="B209" s="346"/>
      <c r="C209" s="346"/>
      <c r="D209" s="346"/>
    </row>
    <row r="210" spans="1:4" x14ac:dyDescent="0.2">
      <c r="A210" s="346"/>
      <c r="B210" s="346"/>
      <c r="C210" s="346"/>
      <c r="D210" s="346"/>
    </row>
    <row r="211" spans="1:4" x14ac:dyDescent="0.2">
      <c r="A211" s="346"/>
      <c r="B211" s="346"/>
      <c r="C211" s="346"/>
      <c r="D211" s="346"/>
    </row>
    <row r="212" spans="1:4" x14ac:dyDescent="0.2">
      <c r="A212" s="346"/>
      <c r="B212" s="346"/>
      <c r="C212" s="346"/>
      <c r="D212" s="346"/>
    </row>
    <row r="213" spans="1:4" x14ac:dyDescent="0.2">
      <c r="A213" s="346"/>
      <c r="B213" s="346"/>
      <c r="C213" s="346"/>
      <c r="D213" s="346"/>
    </row>
    <row r="214" spans="1:4" x14ac:dyDescent="0.2">
      <c r="A214" s="346"/>
      <c r="B214" s="346"/>
      <c r="C214" s="346"/>
      <c r="D214" s="346"/>
    </row>
    <row r="215" spans="1:4" x14ac:dyDescent="0.2">
      <c r="A215" s="346"/>
      <c r="B215" s="346"/>
      <c r="C215" s="346"/>
      <c r="D215" s="346"/>
    </row>
    <row r="216" spans="1:4" x14ac:dyDescent="0.2">
      <c r="A216" s="346"/>
      <c r="B216" s="346"/>
      <c r="C216" s="346"/>
      <c r="D216" s="346"/>
    </row>
    <row r="217" spans="1:4" x14ac:dyDescent="0.2">
      <c r="A217" s="346"/>
      <c r="B217" s="346"/>
      <c r="C217" s="346"/>
      <c r="D217" s="346"/>
    </row>
    <row r="218" spans="1:4" x14ac:dyDescent="0.2">
      <c r="A218" s="346"/>
      <c r="B218" s="346"/>
      <c r="C218" s="346"/>
      <c r="D218" s="346"/>
    </row>
    <row r="219" spans="1:4" x14ac:dyDescent="0.2">
      <c r="A219" s="346"/>
      <c r="B219" s="346"/>
      <c r="C219" s="346"/>
      <c r="D219" s="346"/>
    </row>
    <row r="220" spans="1:4" x14ac:dyDescent="0.2">
      <c r="A220" s="346"/>
      <c r="B220" s="346"/>
      <c r="C220" s="346"/>
      <c r="D220" s="346"/>
    </row>
    <row r="221" spans="1:4" x14ac:dyDescent="0.2">
      <c r="A221" s="346"/>
      <c r="B221" s="346"/>
      <c r="C221" s="346"/>
      <c r="D221" s="346"/>
    </row>
    <row r="222" spans="1:4" x14ac:dyDescent="0.2">
      <c r="A222" s="346"/>
      <c r="B222" s="346"/>
      <c r="C222" s="346"/>
      <c r="D222" s="346"/>
    </row>
    <row r="223" spans="1:4" x14ac:dyDescent="0.2">
      <c r="A223" s="346"/>
      <c r="B223" s="346"/>
      <c r="C223" s="346"/>
      <c r="D223" s="346"/>
    </row>
    <row r="224" spans="1:4" x14ac:dyDescent="0.2">
      <c r="A224" s="346"/>
      <c r="B224" s="346"/>
      <c r="C224" s="346"/>
      <c r="D224" s="346"/>
    </row>
    <row r="225" spans="1:4" x14ac:dyDescent="0.2">
      <c r="A225" s="346"/>
      <c r="B225" s="346"/>
      <c r="C225" s="346"/>
      <c r="D225" s="346"/>
    </row>
    <row r="226" spans="1:4" x14ac:dyDescent="0.2">
      <c r="A226" s="346"/>
      <c r="B226" s="346"/>
      <c r="C226" s="346"/>
      <c r="D226" s="346"/>
    </row>
    <row r="227" spans="1:4" x14ac:dyDescent="0.2">
      <c r="A227" s="346"/>
      <c r="B227" s="346"/>
      <c r="C227" s="346"/>
      <c r="D227" s="346"/>
    </row>
    <row r="228" spans="1:4" x14ac:dyDescent="0.2">
      <c r="A228" s="346"/>
      <c r="B228" s="346"/>
      <c r="C228" s="346"/>
      <c r="D228" s="346"/>
    </row>
    <row r="229" spans="1:4" x14ac:dyDescent="0.2">
      <c r="A229" s="346"/>
      <c r="B229" s="346"/>
      <c r="C229" s="346"/>
      <c r="D229" s="346"/>
    </row>
    <row r="230" spans="1:4" x14ac:dyDescent="0.2">
      <c r="A230" s="346"/>
      <c r="B230" s="346"/>
      <c r="C230" s="346"/>
      <c r="D230" s="346"/>
    </row>
    <row r="231" spans="1:4" x14ac:dyDescent="0.2">
      <c r="A231" s="346"/>
      <c r="B231" s="346"/>
      <c r="C231" s="346"/>
      <c r="D231" s="346"/>
    </row>
    <row r="232" spans="1:4" x14ac:dyDescent="0.2">
      <c r="A232" s="346"/>
      <c r="B232" s="346"/>
      <c r="C232" s="346"/>
      <c r="D232" s="346"/>
    </row>
    <row r="233" spans="1:4" x14ac:dyDescent="0.2">
      <c r="A233" s="346"/>
      <c r="B233" s="346"/>
      <c r="C233" s="346"/>
      <c r="D233" s="346"/>
    </row>
    <row r="234" spans="1:4" x14ac:dyDescent="0.2">
      <c r="A234" s="346"/>
      <c r="B234" s="346"/>
      <c r="C234" s="346"/>
      <c r="D234" s="346"/>
    </row>
    <row r="235" spans="1:4" x14ac:dyDescent="0.2">
      <c r="A235" s="346"/>
      <c r="B235" s="346"/>
      <c r="C235" s="346"/>
      <c r="D235" s="346"/>
    </row>
    <row r="236" spans="1:4" x14ac:dyDescent="0.2">
      <c r="A236" s="346"/>
      <c r="B236" s="346"/>
      <c r="C236" s="346"/>
      <c r="D236" s="346"/>
    </row>
    <row r="237" spans="1:4" x14ac:dyDescent="0.2">
      <c r="A237" s="346"/>
      <c r="B237" s="346"/>
      <c r="C237" s="346"/>
      <c r="D237" s="346"/>
    </row>
    <row r="238" spans="1:4" x14ac:dyDescent="0.2">
      <c r="A238" s="346"/>
      <c r="B238" s="346"/>
      <c r="C238" s="346"/>
      <c r="D238" s="346"/>
    </row>
    <row r="239" spans="1:4" x14ac:dyDescent="0.2">
      <c r="A239" s="346"/>
      <c r="B239" s="346"/>
      <c r="C239" s="346"/>
      <c r="D239" s="346"/>
    </row>
    <row r="240" spans="1:4" x14ac:dyDescent="0.2">
      <c r="A240" s="346"/>
      <c r="B240" s="346"/>
      <c r="C240" s="346"/>
      <c r="D240" s="346"/>
    </row>
    <row r="241" spans="1:4" x14ac:dyDescent="0.2">
      <c r="A241" s="346"/>
      <c r="B241" s="346"/>
      <c r="C241" s="346"/>
      <c r="D241" s="346"/>
    </row>
    <row r="242" spans="1:4" x14ac:dyDescent="0.2">
      <c r="A242" s="346"/>
      <c r="B242" s="346"/>
      <c r="C242" s="346"/>
      <c r="D242" s="346"/>
    </row>
    <row r="243" spans="1:4" x14ac:dyDescent="0.2">
      <c r="A243" s="346"/>
      <c r="B243" s="346"/>
      <c r="C243" s="346"/>
      <c r="D243" s="346"/>
    </row>
    <row r="244" spans="1:4" x14ac:dyDescent="0.2">
      <c r="A244" s="346"/>
      <c r="B244" s="346"/>
      <c r="C244" s="346"/>
      <c r="D244" s="346"/>
    </row>
    <row r="245" spans="1:4" x14ac:dyDescent="0.2">
      <c r="A245" s="346"/>
      <c r="B245" s="346"/>
      <c r="C245" s="346"/>
      <c r="D245" s="346"/>
    </row>
    <row r="246" spans="1:4" x14ac:dyDescent="0.2">
      <c r="A246" s="346"/>
      <c r="B246" s="346"/>
      <c r="C246" s="346"/>
      <c r="D246" s="346"/>
    </row>
    <row r="247" spans="1:4" x14ac:dyDescent="0.2">
      <c r="A247" s="346"/>
      <c r="B247" s="346"/>
      <c r="C247" s="346"/>
      <c r="D247" s="346"/>
    </row>
    <row r="248" spans="1:4" x14ac:dyDescent="0.2">
      <c r="A248" s="346"/>
      <c r="B248" s="346"/>
      <c r="C248" s="346"/>
      <c r="D248" s="346"/>
    </row>
    <row r="249" spans="1:4" x14ac:dyDescent="0.2">
      <c r="A249" s="346"/>
      <c r="B249" s="346"/>
      <c r="C249" s="346"/>
      <c r="D249" s="346"/>
    </row>
    <row r="250" spans="1:4" x14ac:dyDescent="0.2">
      <c r="A250" s="346"/>
      <c r="B250" s="346"/>
      <c r="C250" s="346"/>
      <c r="D250" s="346"/>
    </row>
    <row r="251" spans="1:4" x14ac:dyDescent="0.2">
      <c r="A251" s="346"/>
      <c r="B251" s="346"/>
      <c r="C251" s="346"/>
      <c r="D251" s="346"/>
    </row>
    <row r="252" spans="1:4" x14ac:dyDescent="0.2">
      <c r="A252" s="346"/>
      <c r="B252" s="346"/>
      <c r="C252" s="346"/>
      <c r="D252" s="346"/>
    </row>
    <row r="253" spans="1:4" x14ac:dyDescent="0.2">
      <c r="A253" s="346"/>
      <c r="B253" s="346"/>
      <c r="C253" s="346"/>
      <c r="D253" s="346"/>
    </row>
    <row r="254" spans="1:4" x14ac:dyDescent="0.2">
      <c r="A254" s="346"/>
      <c r="B254" s="346"/>
      <c r="C254" s="346"/>
      <c r="D254" s="346"/>
    </row>
    <row r="255" spans="1:4" x14ac:dyDescent="0.2">
      <c r="A255" s="346"/>
      <c r="B255" s="346"/>
      <c r="C255" s="346"/>
      <c r="D255" s="346"/>
    </row>
    <row r="256" spans="1:4" x14ac:dyDescent="0.2">
      <c r="A256" s="346"/>
      <c r="B256" s="346"/>
      <c r="C256" s="346"/>
      <c r="D256" s="346"/>
    </row>
    <row r="257" spans="1:4" x14ac:dyDescent="0.2">
      <c r="A257" s="346"/>
      <c r="B257" s="346"/>
      <c r="C257" s="346"/>
      <c r="D257" s="346"/>
    </row>
    <row r="258" spans="1:4" x14ac:dyDescent="0.2">
      <c r="A258" s="346"/>
      <c r="B258" s="346"/>
      <c r="C258" s="346"/>
      <c r="D258" s="346"/>
    </row>
    <row r="259" spans="1:4" x14ac:dyDescent="0.2">
      <c r="A259" s="346"/>
      <c r="B259" s="346"/>
      <c r="C259" s="346"/>
      <c r="D259" s="346"/>
    </row>
    <row r="260" spans="1:4" x14ac:dyDescent="0.2">
      <c r="A260" s="346"/>
      <c r="B260" s="346"/>
      <c r="C260" s="346"/>
      <c r="D260" s="346"/>
    </row>
    <row r="261" spans="1:4" x14ac:dyDescent="0.2">
      <c r="A261" s="346"/>
      <c r="B261" s="346"/>
      <c r="C261" s="346"/>
      <c r="D261" s="346"/>
    </row>
    <row r="262" spans="1:4" x14ac:dyDescent="0.2">
      <c r="A262" s="346"/>
      <c r="B262" s="346"/>
      <c r="C262" s="346"/>
      <c r="D262" s="346"/>
    </row>
    <row r="263" spans="1:4" x14ac:dyDescent="0.2">
      <c r="A263" s="346"/>
      <c r="B263" s="346"/>
      <c r="C263" s="346"/>
      <c r="D263" s="346"/>
    </row>
    <row r="264" spans="1:4" x14ac:dyDescent="0.2">
      <c r="A264" s="346"/>
      <c r="B264" s="346"/>
      <c r="C264" s="346"/>
      <c r="D264" s="346"/>
    </row>
    <row r="265" spans="1:4" x14ac:dyDescent="0.2">
      <c r="A265" s="346"/>
      <c r="B265" s="346"/>
      <c r="C265" s="346"/>
      <c r="D265" s="346"/>
    </row>
    <row r="266" spans="1:4" x14ac:dyDescent="0.2">
      <c r="A266" s="346"/>
      <c r="B266" s="346"/>
      <c r="C266" s="346"/>
      <c r="D266" s="346"/>
    </row>
    <row r="267" spans="1:4" x14ac:dyDescent="0.2">
      <c r="A267" s="346"/>
      <c r="B267" s="346"/>
      <c r="C267" s="346"/>
      <c r="D267" s="346"/>
    </row>
    <row r="268" spans="1:4" x14ac:dyDescent="0.2">
      <c r="A268" s="346"/>
      <c r="B268" s="346"/>
      <c r="C268" s="346"/>
      <c r="D268" s="346"/>
    </row>
    <row r="269" spans="1:4" x14ac:dyDescent="0.2">
      <c r="A269" s="346"/>
      <c r="B269" s="346"/>
      <c r="C269" s="346"/>
      <c r="D269" s="346"/>
    </row>
    <row r="270" spans="1:4" x14ac:dyDescent="0.2">
      <c r="A270" s="346"/>
      <c r="B270" s="346"/>
      <c r="C270" s="346"/>
      <c r="D270" s="346"/>
    </row>
    <row r="271" spans="1:4" x14ac:dyDescent="0.2">
      <c r="A271" s="346"/>
      <c r="B271" s="346"/>
      <c r="C271" s="346"/>
      <c r="D271" s="346"/>
    </row>
    <row r="272" spans="1:4" x14ac:dyDescent="0.2">
      <c r="A272" s="346"/>
      <c r="B272" s="346"/>
      <c r="C272" s="346"/>
      <c r="D272" s="346"/>
    </row>
    <row r="273" spans="1:4" x14ac:dyDescent="0.2">
      <c r="A273" s="346"/>
      <c r="B273" s="346"/>
      <c r="C273" s="346"/>
      <c r="D273" s="346"/>
    </row>
    <row r="274" spans="1:4" x14ac:dyDescent="0.2">
      <c r="A274" s="346"/>
      <c r="B274" s="346"/>
      <c r="C274" s="346"/>
      <c r="D274" s="346"/>
    </row>
    <row r="275" spans="1:4" x14ac:dyDescent="0.2">
      <c r="A275" s="346"/>
      <c r="B275" s="346"/>
      <c r="C275" s="346"/>
      <c r="D275" s="346"/>
    </row>
    <row r="276" spans="1:4" x14ac:dyDescent="0.2">
      <c r="A276" s="346"/>
      <c r="B276" s="346"/>
      <c r="C276" s="346"/>
      <c r="D276" s="346"/>
    </row>
    <row r="277" spans="1:4" x14ac:dyDescent="0.2">
      <c r="A277" s="346"/>
      <c r="B277" s="346"/>
      <c r="C277" s="346"/>
      <c r="D277" s="346"/>
    </row>
    <row r="278" spans="1:4" x14ac:dyDescent="0.2">
      <c r="A278" s="346"/>
      <c r="B278" s="346"/>
      <c r="C278" s="346"/>
      <c r="D278" s="346"/>
    </row>
    <row r="279" spans="1:4" x14ac:dyDescent="0.2">
      <c r="A279" s="346"/>
      <c r="B279" s="346"/>
      <c r="C279" s="346"/>
      <c r="D279" s="346"/>
    </row>
    <row r="280" spans="1:4" x14ac:dyDescent="0.2">
      <c r="A280" s="346"/>
      <c r="B280" s="346"/>
      <c r="C280" s="346"/>
      <c r="D280" s="346"/>
    </row>
    <row r="281" spans="1:4" x14ac:dyDescent="0.2">
      <c r="A281" s="346"/>
      <c r="B281" s="346"/>
      <c r="C281" s="346"/>
      <c r="D281" s="346"/>
    </row>
    <row r="282" spans="1:4" x14ac:dyDescent="0.2">
      <c r="A282" s="346"/>
      <c r="B282" s="346"/>
      <c r="C282" s="346"/>
      <c r="D282" s="346"/>
    </row>
    <row r="283" spans="1:4" x14ac:dyDescent="0.2">
      <c r="A283" s="346"/>
      <c r="B283" s="346"/>
      <c r="C283" s="346"/>
      <c r="D283" s="346"/>
    </row>
    <row r="284" spans="1:4" x14ac:dyDescent="0.2">
      <c r="A284" s="346"/>
      <c r="B284" s="346"/>
      <c r="C284" s="346"/>
      <c r="D284" s="346"/>
    </row>
    <row r="285" spans="1:4" x14ac:dyDescent="0.2">
      <c r="A285" s="346"/>
      <c r="B285" s="346"/>
      <c r="C285" s="346"/>
      <c r="D285" s="346"/>
    </row>
    <row r="286" spans="1:4" x14ac:dyDescent="0.2">
      <c r="A286" s="346"/>
      <c r="B286" s="346"/>
      <c r="C286" s="346"/>
      <c r="D286" s="346"/>
    </row>
    <row r="287" spans="1:4" x14ac:dyDescent="0.2">
      <c r="A287" s="346"/>
      <c r="B287" s="346"/>
      <c r="C287" s="346"/>
      <c r="D287" s="346"/>
    </row>
    <row r="288" spans="1:4" x14ac:dyDescent="0.2">
      <c r="A288" s="346"/>
      <c r="B288" s="346"/>
      <c r="C288" s="346"/>
      <c r="D288" s="346"/>
    </row>
    <row r="289" spans="1:4" x14ac:dyDescent="0.2">
      <c r="A289" s="346"/>
      <c r="B289" s="346"/>
      <c r="C289" s="346"/>
      <c r="D289" s="346"/>
    </row>
    <row r="290" spans="1:4" x14ac:dyDescent="0.2">
      <c r="A290" s="346"/>
      <c r="B290" s="346"/>
      <c r="C290" s="346"/>
      <c r="D290" s="346"/>
    </row>
    <row r="291" spans="1:4" x14ac:dyDescent="0.2">
      <c r="A291" s="346"/>
      <c r="B291" s="346"/>
      <c r="C291" s="346"/>
      <c r="D291" s="346"/>
    </row>
    <row r="292" spans="1:4" x14ac:dyDescent="0.2">
      <c r="A292" s="346"/>
      <c r="B292" s="346"/>
      <c r="C292" s="346"/>
      <c r="D292" s="346"/>
    </row>
    <row r="293" spans="1:4" x14ac:dyDescent="0.2">
      <c r="A293" s="346"/>
      <c r="B293" s="346"/>
      <c r="C293" s="346"/>
      <c r="D293" s="346"/>
    </row>
    <row r="294" spans="1:4" x14ac:dyDescent="0.2">
      <c r="A294" s="346"/>
      <c r="B294" s="346"/>
      <c r="C294" s="346"/>
      <c r="D294" s="346"/>
    </row>
    <row r="295" spans="1:4" x14ac:dyDescent="0.2">
      <c r="A295" s="346"/>
      <c r="B295" s="346"/>
      <c r="C295" s="346"/>
      <c r="D295" s="346"/>
    </row>
    <row r="296" spans="1:4" x14ac:dyDescent="0.2">
      <c r="A296" s="346"/>
      <c r="B296" s="346"/>
      <c r="C296" s="346"/>
      <c r="D296" s="346"/>
    </row>
    <row r="297" spans="1:4" x14ac:dyDescent="0.2">
      <c r="A297" s="346"/>
      <c r="B297" s="346"/>
      <c r="C297" s="346"/>
      <c r="D297" s="346"/>
    </row>
    <row r="298" spans="1:4" x14ac:dyDescent="0.2">
      <c r="A298" s="346"/>
      <c r="B298" s="346"/>
      <c r="C298" s="346"/>
      <c r="D298" s="346"/>
    </row>
    <row r="299" spans="1:4" x14ac:dyDescent="0.2">
      <c r="A299" s="346"/>
      <c r="B299" s="346"/>
      <c r="C299" s="346"/>
      <c r="D299" s="346"/>
    </row>
    <row r="300" spans="1:4" x14ac:dyDescent="0.2">
      <c r="A300" s="346"/>
      <c r="B300" s="346"/>
      <c r="C300" s="346"/>
      <c r="D300" s="346"/>
    </row>
    <row r="301" spans="1:4" x14ac:dyDescent="0.2">
      <c r="A301" s="346"/>
      <c r="B301" s="346"/>
      <c r="C301" s="346"/>
      <c r="D301" s="346"/>
    </row>
    <row r="302" spans="1:4" x14ac:dyDescent="0.2">
      <c r="A302" s="346"/>
      <c r="B302" s="346"/>
      <c r="C302" s="346"/>
      <c r="D302" s="346"/>
    </row>
    <row r="303" spans="1:4" x14ac:dyDescent="0.2">
      <c r="A303" s="346"/>
      <c r="B303" s="346"/>
      <c r="C303" s="346"/>
      <c r="D303" s="346"/>
    </row>
    <row r="304" spans="1:4" x14ac:dyDescent="0.2">
      <c r="A304" s="346"/>
      <c r="B304" s="346"/>
      <c r="C304" s="346"/>
      <c r="D304" s="346"/>
    </row>
    <row r="305" spans="1:4" x14ac:dyDescent="0.2">
      <c r="A305" s="346"/>
      <c r="B305" s="346"/>
      <c r="C305" s="346"/>
      <c r="D305" s="346"/>
    </row>
    <row r="306" spans="1:4" x14ac:dyDescent="0.2">
      <c r="A306" s="346"/>
      <c r="B306" s="346"/>
      <c r="C306" s="346"/>
      <c r="D306" s="346"/>
    </row>
    <row r="307" spans="1:4" x14ac:dyDescent="0.2">
      <c r="A307" s="346"/>
      <c r="B307" s="346"/>
      <c r="C307" s="346"/>
      <c r="D307" s="346"/>
    </row>
    <row r="308" spans="1:4" x14ac:dyDescent="0.2">
      <c r="A308" s="346"/>
      <c r="B308" s="346"/>
      <c r="C308" s="346"/>
      <c r="D308" s="346"/>
    </row>
    <row r="309" spans="1:4" x14ac:dyDescent="0.2">
      <c r="A309" s="346"/>
      <c r="B309" s="346"/>
      <c r="C309" s="346"/>
      <c r="D309" s="346"/>
    </row>
    <row r="310" spans="1:4" x14ac:dyDescent="0.2">
      <c r="A310" s="346"/>
      <c r="B310" s="346"/>
      <c r="C310" s="346"/>
      <c r="D310" s="346"/>
    </row>
    <row r="311" spans="1:4" x14ac:dyDescent="0.2">
      <c r="A311" s="346"/>
      <c r="B311" s="346"/>
      <c r="C311" s="346"/>
      <c r="D311" s="346"/>
    </row>
    <row r="312" spans="1:4" x14ac:dyDescent="0.2">
      <c r="A312" s="346"/>
      <c r="B312" s="346"/>
      <c r="C312" s="346"/>
      <c r="D312" s="346"/>
    </row>
    <row r="313" spans="1:4" x14ac:dyDescent="0.2">
      <c r="A313" s="346"/>
      <c r="B313" s="346"/>
      <c r="C313" s="346"/>
      <c r="D313" s="346"/>
    </row>
    <row r="314" spans="1:4" x14ac:dyDescent="0.2">
      <c r="A314" s="346"/>
      <c r="B314" s="346"/>
      <c r="C314" s="346"/>
      <c r="D314" s="346"/>
    </row>
    <row r="315" spans="1:4" x14ac:dyDescent="0.2">
      <c r="A315" s="346"/>
      <c r="B315" s="346"/>
      <c r="C315" s="346"/>
      <c r="D315" s="346"/>
    </row>
    <row r="316" spans="1:4" x14ac:dyDescent="0.2">
      <c r="A316" s="346"/>
      <c r="B316" s="346"/>
      <c r="C316" s="346"/>
      <c r="D316" s="346"/>
    </row>
    <row r="317" spans="1:4" x14ac:dyDescent="0.2">
      <c r="A317" s="346"/>
      <c r="B317" s="346"/>
      <c r="C317" s="346"/>
      <c r="D317" s="346"/>
    </row>
    <row r="318" spans="1:4" x14ac:dyDescent="0.2">
      <c r="A318" s="346"/>
      <c r="B318" s="346"/>
      <c r="C318" s="346"/>
      <c r="D318" s="346"/>
    </row>
    <row r="319" spans="1:4" x14ac:dyDescent="0.2">
      <c r="A319" s="346"/>
      <c r="B319" s="346"/>
      <c r="C319" s="346"/>
      <c r="D319" s="346"/>
    </row>
    <row r="320" spans="1:4" x14ac:dyDescent="0.2">
      <c r="A320" s="346"/>
      <c r="B320" s="346"/>
      <c r="C320" s="346"/>
      <c r="D320" s="346"/>
    </row>
    <row r="321" spans="1:4" x14ac:dyDescent="0.2">
      <c r="A321" s="346"/>
      <c r="B321" s="346"/>
      <c r="C321" s="346"/>
      <c r="D321" s="346"/>
    </row>
    <row r="322" spans="1:4" x14ac:dyDescent="0.2">
      <c r="A322" s="346"/>
      <c r="B322" s="346"/>
      <c r="C322" s="346"/>
      <c r="D322" s="346"/>
    </row>
    <row r="323" spans="1:4" x14ac:dyDescent="0.2">
      <c r="A323" s="346"/>
      <c r="B323" s="346"/>
      <c r="C323" s="346"/>
      <c r="D323" s="346"/>
    </row>
    <row r="324" spans="1:4" x14ac:dyDescent="0.2">
      <c r="A324" s="346"/>
      <c r="B324" s="346"/>
      <c r="C324" s="346"/>
      <c r="D324" s="346"/>
    </row>
    <row r="325" spans="1:4" x14ac:dyDescent="0.2">
      <c r="A325" s="346"/>
      <c r="B325" s="346"/>
      <c r="C325" s="346"/>
      <c r="D325" s="346"/>
    </row>
    <row r="326" spans="1:4" x14ac:dyDescent="0.2">
      <c r="A326" s="346"/>
      <c r="B326" s="346"/>
      <c r="C326" s="346"/>
      <c r="D326" s="346"/>
    </row>
    <row r="327" spans="1:4" x14ac:dyDescent="0.2">
      <c r="A327" s="346"/>
      <c r="B327" s="346"/>
      <c r="C327" s="346"/>
      <c r="D327" s="346"/>
    </row>
    <row r="328" spans="1:4" x14ac:dyDescent="0.2">
      <c r="A328" s="346"/>
      <c r="B328" s="346"/>
      <c r="C328" s="346"/>
      <c r="D328" s="346"/>
    </row>
    <row r="329" spans="1:4" x14ac:dyDescent="0.2">
      <c r="A329" s="346"/>
      <c r="B329" s="346"/>
      <c r="C329" s="346"/>
      <c r="D329" s="346"/>
    </row>
    <row r="330" spans="1:4" x14ac:dyDescent="0.2">
      <c r="A330" s="346"/>
      <c r="B330" s="346"/>
      <c r="C330" s="346"/>
      <c r="D330" s="346"/>
    </row>
    <row r="331" spans="1:4" x14ac:dyDescent="0.2">
      <c r="A331" s="346"/>
      <c r="B331" s="346"/>
      <c r="C331" s="346"/>
      <c r="D331" s="346"/>
    </row>
    <row r="332" spans="1:4" x14ac:dyDescent="0.2">
      <c r="A332" s="346"/>
      <c r="B332" s="346"/>
      <c r="C332" s="346"/>
      <c r="D332" s="346"/>
    </row>
    <row r="333" spans="1:4" x14ac:dyDescent="0.2">
      <c r="A333" s="346"/>
      <c r="B333" s="346"/>
      <c r="C333" s="346"/>
      <c r="D333" s="346"/>
    </row>
    <row r="334" spans="1:4" x14ac:dyDescent="0.2">
      <c r="A334" s="346"/>
      <c r="B334" s="346"/>
      <c r="C334" s="346"/>
      <c r="D334" s="346"/>
    </row>
    <row r="335" spans="1:4" x14ac:dyDescent="0.2">
      <c r="A335" s="346"/>
      <c r="B335" s="346"/>
      <c r="C335" s="346"/>
      <c r="D335" s="346"/>
    </row>
    <row r="336" spans="1:4" x14ac:dyDescent="0.2">
      <c r="A336" s="346"/>
      <c r="B336" s="346"/>
      <c r="C336" s="346"/>
      <c r="D336" s="346"/>
    </row>
    <row r="337" spans="1:4" x14ac:dyDescent="0.2">
      <c r="A337" s="346"/>
      <c r="B337" s="346"/>
      <c r="C337" s="346"/>
      <c r="D337" s="346"/>
    </row>
    <row r="338" spans="1:4" x14ac:dyDescent="0.2">
      <c r="A338" s="346"/>
      <c r="B338" s="346"/>
      <c r="C338" s="346"/>
      <c r="D338" s="346"/>
    </row>
    <row r="339" spans="1:4" x14ac:dyDescent="0.2">
      <c r="A339" s="346"/>
      <c r="B339" s="346"/>
      <c r="C339" s="346"/>
      <c r="D339" s="346"/>
    </row>
    <row r="340" spans="1:4" x14ac:dyDescent="0.2">
      <c r="A340" s="346"/>
      <c r="B340" s="346"/>
      <c r="C340" s="346"/>
      <c r="D340" s="346"/>
    </row>
    <row r="341" spans="1:4" x14ac:dyDescent="0.2">
      <c r="A341" s="346"/>
      <c r="B341" s="346"/>
      <c r="C341" s="346"/>
      <c r="D341" s="346"/>
    </row>
    <row r="342" spans="1:4" x14ac:dyDescent="0.2">
      <c r="A342" s="346"/>
      <c r="B342" s="346"/>
      <c r="C342" s="346"/>
      <c r="D342" s="346"/>
    </row>
    <row r="343" spans="1:4" x14ac:dyDescent="0.2">
      <c r="A343" s="346"/>
      <c r="B343" s="346"/>
      <c r="C343" s="346"/>
      <c r="D343" s="346"/>
    </row>
    <row r="344" spans="1:4" x14ac:dyDescent="0.2">
      <c r="A344" s="346"/>
      <c r="B344" s="346"/>
      <c r="C344" s="346"/>
      <c r="D344" s="346"/>
    </row>
    <row r="345" spans="1:4" x14ac:dyDescent="0.2">
      <c r="A345" s="346"/>
      <c r="B345" s="346"/>
      <c r="C345" s="346"/>
      <c r="D345" s="346"/>
    </row>
    <row r="346" spans="1:4" x14ac:dyDescent="0.2">
      <c r="A346" s="346"/>
      <c r="B346" s="346"/>
      <c r="C346" s="346"/>
      <c r="D346" s="346"/>
    </row>
    <row r="347" spans="1:4" x14ac:dyDescent="0.2">
      <c r="A347" s="346"/>
      <c r="B347" s="346"/>
      <c r="C347" s="346"/>
      <c r="D347" s="346"/>
    </row>
    <row r="348" spans="1:4" x14ac:dyDescent="0.2">
      <c r="A348" s="346"/>
      <c r="B348" s="346"/>
      <c r="C348" s="346"/>
      <c r="D348" s="346"/>
    </row>
    <row r="349" spans="1:4" x14ac:dyDescent="0.2">
      <c r="A349" s="346"/>
      <c r="B349" s="346"/>
      <c r="C349" s="346"/>
      <c r="D349" s="346"/>
    </row>
    <row r="350" spans="1:4" x14ac:dyDescent="0.2">
      <c r="A350" s="346"/>
      <c r="B350" s="346"/>
      <c r="C350" s="346"/>
      <c r="D350" s="346"/>
    </row>
    <row r="351" spans="1:4" x14ac:dyDescent="0.2">
      <c r="A351" s="346"/>
      <c r="B351" s="346"/>
      <c r="C351" s="346"/>
      <c r="D351" s="346"/>
    </row>
    <row r="352" spans="1:4" x14ac:dyDescent="0.2">
      <c r="A352" s="346"/>
      <c r="B352" s="346"/>
      <c r="C352" s="346"/>
      <c r="D352" s="346"/>
    </row>
    <row r="353" spans="1:4" x14ac:dyDescent="0.2">
      <c r="A353" s="346"/>
      <c r="B353" s="346"/>
      <c r="C353" s="346"/>
      <c r="D353" s="346"/>
    </row>
    <row r="354" spans="1:4" x14ac:dyDescent="0.2">
      <c r="A354" s="346"/>
      <c r="B354" s="346"/>
      <c r="C354" s="346"/>
      <c r="D354" s="346"/>
    </row>
    <row r="355" spans="1:4" x14ac:dyDescent="0.2">
      <c r="A355" s="346"/>
      <c r="B355" s="346"/>
      <c r="C355" s="346"/>
      <c r="D355" s="346"/>
    </row>
    <row r="356" spans="1:4" x14ac:dyDescent="0.2">
      <c r="A356" s="346"/>
      <c r="B356" s="346"/>
      <c r="C356" s="346"/>
      <c r="D356" s="346"/>
    </row>
    <row r="357" spans="1:4" x14ac:dyDescent="0.2">
      <c r="A357" s="346"/>
      <c r="B357" s="346"/>
      <c r="C357" s="346"/>
      <c r="D357" s="346"/>
    </row>
    <row r="358" spans="1:4" x14ac:dyDescent="0.2">
      <c r="A358" s="346"/>
      <c r="B358" s="346"/>
      <c r="C358" s="346"/>
      <c r="D358" s="346"/>
    </row>
    <row r="359" spans="1:4" x14ac:dyDescent="0.2">
      <c r="A359" s="346"/>
      <c r="B359" s="346"/>
      <c r="C359" s="346"/>
      <c r="D359" s="346"/>
    </row>
    <row r="360" spans="1:4" x14ac:dyDescent="0.2">
      <c r="A360" s="346"/>
      <c r="B360" s="346"/>
      <c r="C360" s="346"/>
      <c r="D360" s="346"/>
    </row>
    <row r="361" spans="1:4" x14ac:dyDescent="0.2">
      <c r="A361" s="346"/>
      <c r="B361" s="346"/>
      <c r="C361" s="346"/>
      <c r="D361" s="346"/>
    </row>
    <row r="362" spans="1:4" x14ac:dyDescent="0.2">
      <c r="A362" s="346"/>
      <c r="B362" s="346"/>
      <c r="C362" s="346"/>
      <c r="D362" s="346"/>
    </row>
    <row r="363" spans="1:4" x14ac:dyDescent="0.2">
      <c r="A363" s="346"/>
      <c r="B363" s="346"/>
      <c r="C363" s="346"/>
      <c r="D363" s="346"/>
    </row>
    <row r="364" spans="1:4" x14ac:dyDescent="0.2">
      <c r="A364" s="346"/>
      <c r="B364" s="346"/>
      <c r="C364" s="346"/>
      <c r="D364" s="346"/>
    </row>
    <row r="365" spans="1:4" x14ac:dyDescent="0.2">
      <c r="A365" s="346"/>
      <c r="B365" s="346"/>
      <c r="C365" s="346"/>
      <c r="D365" s="346"/>
    </row>
    <row r="366" spans="1:4" x14ac:dyDescent="0.2">
      <c r="A366" s="346"/>
      <c r="B366" s="346"/>
      <c r="C366" s="346"/>
      <c r="D366" s="346"/>
    </row>
    <row r="367" spans="1:4" x14ac:dyDescent="0.2">
      <c r="A367" s="346"/>
      <c r="B367" s="346"/>
      <c r="C367" s="346"/>
      <c r="D367" s="346"/>
    </row>
    <row r="368" spans="1:4" x14ac:dyDescent="0.2">
      <c r="A368" s="346"/>
      <c r="B368" s="346"/>
      <c r="C368" s="346"/>
      <c r="D368" s="346"/>
    </row>
    <row r="369" spans="1:4" x14ac:dyDescent="0.2">
      <c r="A369" s="346"/>
      <c r="B369" s="346"/>
      <c r="C369" s="346"/>
      <c r="D369" s="346"/>
    </row>
    <row r="370" spans="1:4" x14ac:dyDescent="0.2">
      <c r="A370" s="346"/>
      <c r="B370" s="346"/>
      <c r="C370" s="346"/>
      <c r="D370" s="346"/>
    </row>
    <row r="371" spans="1:4" x14ac:dyDescent="0.2">
      <c r="A371" s="346"/>
      <c r="B371" s="346"/>
      <c r="C371" s="346"/>
      <c r="D371" s="346"/>
    </row>
    <row r="372" spans="1:4" x14ac:dyDescent="0.2">
      <c r="A372" s="346"/>
      <c r="B372" s="346"/>
      <c r="C372" s="346"/>
      <c r="D372" s="346"/>
    </row>
    <row r="373" spans="1:4" x14ac:dyDescent="0.2">
      <c r="A373" s="346"/>
      <c r="B373" s="346"/>
      <c r="C373" s="346"/>
      <c r="D373" s="346"/>
    </row>
    <row r="374" spans="1:4" x14ac:dyDescent="0.2">
      <c r="A374" s="346"/>
      <c r="B374" s="346"/>
      <c r="C374" s="346"/>
      <c r="D374" s="346"/>
    </row>
    <row r="375" spans="1:4" x14ac:dyDescent="0.2">
      <c r="A375" s="346"/>
      <c r="B375" s="346"/>
      <c r="C375" s="346"/>
      <c r="D375" s="346"/>
    </row>
    <row r="376" spans="1:4" x14ac:dyDescent="0.2">
      <c r="A376" s="346"/>
      <c r="B376" s="346"/>
      <c r="C376" s="346"/>
      <c r="D376" s="346"/>
    </row>
    <row r="377" spans="1:4" x14ac:dyDescent="0.2">
      <c r="A377" s="346"/>
      <c r="B377" s="346"/>
      <c r="C377" s="346"/>
      <c r="D377" s="346"/>
    </row>
    <row r="378" spans="1:4" x14ac:dyDescent="0.2">
      <c r="A378" s="346"/>
      <c r="B378" s="346"/>
      <c r="C378" s="346"/>
      <c r="D378" s="346"/>
    </row>
    <row r="379" spans="1:4" x14ac:dyDescent="0.2">
      <c r="A379" s="346"/>
      <c r="B379" s="346"/>
      <c r="C379" s="346"/>
      <c r="D379" s="346"/>
    </row>
    <row r="380" spans="1:4" x14ac:dyDescent="0.2">
      <c r="A380" s="346"/>
      <c r="B380" s="346"/>
      <c r="C380" s="346"/>
      <c r="D380" s="346"/>
    </row>
    <row r="381" spans="1:4" x14ac:dyDescent="0.2">
      <c r="A381" s="346"/>
      <c r="B381" s="346"/>
      <c r="C381" s="346"/>
      <c r="D381" s="346"/>
    </row>
    <row r="382" spans="1:4" x14ac:dyDescent="0.2">
      <c r="A382" s="346"/>
      <c r="B382" s="346"/>
      <c r="C382" s="346"/>
      <c r="D382" s="346"/>
    </row>
    <row r="383" spans="1:4" x14ac:dyDescent="0.2">
      <c r="A383" s="346"/>
      <c r="B383" s="346"/>
      <c r="C383" s="346"/>
      <c r="D383" s="346"/>
    </row>
    <row r="384" spans="1:4" x14ac:dyDescent="0.2">
      <c r="A384" s="346"/>
      <c r="B384" s="346"/>
      <c r="C384" s="346"/>
      <c r="D384" s="346"/>
    </row>
    <row r="385" spans="1:4" x14ac:dyDescent="0.2">
      <c r="A385" s="346"/>
      <c r="B385" s="346"/>
      <c r="C385" s="346"/>
      <c r="D385" s="346"/>
    </row>
    <row r="386" spans="1:4" x14ac:dyDescent="0.2">
      <c r="A386" s="346"/>
      <c r="B386" s="346"/>
      <c r="C386" s="346"/>
      <c r="D386" s="346"/>
    </row>
    <row r="387" spans="1:4" x14ac:dyDescent="0.2">
      <c r="A387" s="346"/>
      <c r="B387" s="346"/>
      <c r="C387" s="346"/>
      <c r="D387" s="346"/>
    </row>
    <row r="388" spans="1:4" x14ac:dyDescent="0.2">
      <c r="A388" s="346"/>
      <c r="B388" s="346"/>
      <c r="C388" s="346"/>
      <c r="D388" s="346"/>
    </row>
    <row r="389" spans="1:4" x14ac:dyDescent="0.2">
      <c r="A389" s="346"/>
      <c r="B389" s="346"/>
      <c r="C389" s="346"/>
      <c r="D389" s="346"/>
    </row>
    <row r="390" spans="1:4" x14ac:dyDescent="0.2">
      <c r="A390" s="346"/>
      <c r="B390" s="346"/>
      <c r="C390" s="346"/>
      <c r="D390" s="346"/>
    </row>
    <row r="391" spans="1:4" x14ac:dyDescent="0.2">
      <c r="A391" s="346"/>
      <c r="B391" s="346"/>
      <c r="C391" s="346"/>
      <c r="D391" s="346"/>
    </row>
    <row r="392" spans="1:4" x14ac:dyDescent="0.2">
      <c r="A392" s="346"/>
      <c r="B392" s="346"/>
      <c r="C392" s="346"/>
      <c r="D392" s="346"/>
    </row>
    <row r="393" spans="1:4" x14ac:dyDescent="0.2">
      <c r="A393" s="346"/>
      <c r="B393" s="346"/>
      <c r="C393" s="346"/>
      <c r="D393" s="346"/>
    </row>
    <row r="394" spans="1:4" x14ac:dyDescent="0.2">
      <c r="A394" s="346"/>
      <c r="B394" s="346"/>
      <c r="C394" s="346"/>
      <c r="D394" s="346"/>
    </row>
    <row r="395" spans="1:4" x14ac:dyDescent="0.2">
      <c r="A395" s="346"/>
      <c r="B395" s="346"/>
      <c r="C395" s="346"/>
      <c r="D395" s="346"/>
    </row>
    <row r="396" spans="1:4" x14ac:dyDescent="0.2">
      <c r="A396" s="346"/>
      <c r="B396" s="346"/>
      <c r="C396" s="346"/>
      <c r="D396" s="346"/>
    </row>
    <row r="397" spans="1:4" x14ac:dyDescent="0.2">
      <c r="A397" s="346"/>
      <c r="B397" s="346"/>
      <c r="C397" s="346"/>
      <c r="D397" s="346"/>
    </row>
    <row r="398" spans="1:4" x14ac:dyDescent="0.2">
      <c r="A398" s="346"/>
      <c r="B398" s="346"/>
      <c r="C398" s="346"/>
      <c r="D398" s="346"/>
    </row>
    <row r="399" spans="1:4" x14ac:dyDescent="0.2">
      <c r="A399" s="346"/>
      <c r="B399" s="346"/>
      <c r="C399" s="346"/>
      <c r="D399" s="346"/>
    </row>
    <row r="400" spans="1:4" x14ac:dyDescent="0.2">
      <c r="A400" s="346"/>
      <c r="B400" s="346"/>
      <c r="C400" s="346"/>
      <c r="D400" s="346"/>
    </row>
    <row r="401" spans="1:4" x14ac:dyDescent="0.2">
      <c r="A401" s="346"/>
      <c r="B401" s="346"/>
      <c r="C401" s="346"/>
      <c r="D401" s="346"/>
    </row>
    <row r="402" spans="1:4" x14ac:dyDescent="0.2">
      <c r="A402" s="346"/>
      <c r="B402" s="346"/>
      <c r="C402" s="346"/>
      <c r="D402" s="346"/>
    </row>
    <row r="403" spans="1:4" x14ac:dyDescent="0.2">
      <c r="A403" s="346"/>
      <c r="B403" s="346"/>
      <c r="C403" s="346"/>
      <c r="D403" s="346"/>
    </row>
    <row r="404" spans="1:4" x14ac:dyDescent="0.2">
      <c r="A404" s="346"/>
      <c r="B404" s="346"/>
      <c r="C404" s="346"/>
      <c r="D404" s="346"/>
    </row>
    <row r="405" spans="1:4" x14ac:dyDescent="0.2">
      <c r="A405" s="346"/>
      <c r="B405" s="346"/>
      <c r="C405" s="346"/>
      <c r="D405" s="346"/>
    </row>
    <row r="406" spans="1:4" x14ac:dyDescent="0.2">
      <c r="A406" s="346"/>
      <c r="B406" s="346"/>
      <c r="C406" s="346"/>
      <c r="D406" s="346"/>
    </row>
    <row r="407" spans="1:4" x14ac:dyDescent="0.2">
      <c r="A407" s="346"/>
      <c r="B407" s="346"/>
      <c r="C407" s="346"/>
      <c r="D407" s="346"/>
    </row>
    <row r="408" spans="1:4" x14ac:dyDescent="0.2">
      <c r="A408" s="346"/>
      <c r="B408" s="346"/>
      <c r="C408" s="346"/>
      <c r="D408" s="346"/>
    </row>
    <row r="409" spans="1:4" x14ac:dyDescent="0.2">
      <c r="A409" s="346"/>
      <c r="B409" s="346"/>
      <c r="C409" s="346"/>
      <c r="D409" s="346"/>
    </row>
    <row r="410" spans="1:4" x14ac:dyDescent="0.2">
      <c r="A410" s="346"/>
      <c r="B410" s="346"/>
      <c r="C410" s="346"/>
      <c r="D410" s="346"/>
    </row>
    <row r="411" spans="1:4" x14ac:dyDescent="0.2">
      <c r="A411" s="346"/>
      <c r="B411" s="346"/>
      <c r="C411" s="346"/>
      <c r="D411" s="346"/>
    </row>
    <row r="412" spans="1:4" x14ac:dyDescent="0.2">
      <c r="A412" s="346"/>
      <c r="B412" s="346"/>
      <c r="C412" s="346"/>
      <c r="D412" s="346"/>
    </row>
    <row r="413" spans="1:4" x14ac:dyDescent="0.2">
      <c r="A413" s="346"/>
      <c r="B413" s="346"/>
      <c r="C413" s="346"/>
      <c r="D413" s="346"/>
    </row>
    <row r="414" spans="1:4" x14ac:dyDescent="0.2">
      <c r="A414" s="346"/>
      <c r="B414" s="346"/>
      <c r="C414" s="346"/>
      <c r="D414" s="346"/>
    </row>
    <row r="415" spans="1:4" x14ac:dyDescent="0.2">
      <c r="A415" s="346"/>
      <c r="B415" s="346"/>
      <c r="C415" s="346"/>
      <c r="D415" s="346"/>
    </row>
    <row r="416" spans="1:4" x14ac:dyDescent="0.2">
      <c r="A416" s="346"/>
      <c r="B416" s="346"/>
      <c r="C416" s="346"/>
      <c r="D416" s="346"/>
    </row>
    <row r="417" spans="1:4" x14ac:dyDescent="0.2">
      <c r="A417" s="346"/>
      <c r="B417" s="346"/>
      <c r="C417" s="346"/>
      <c r="D417" s="346"/>
    </row>
    <row r="418" spans="1:4" x14ac:dyDescent="0.2">
      <c r="A418" s="346"/>
      <c r="B418" s="346"/>
      <c r="C418" s="346"/>
      <c r="D418" s="346"/>
    </row>
    <row r="419" spans="1:4" x14ac:dyDescent="0.2">
      <c r="A419" s="346"/>
      <c r="B419" s="346"/>
      <c r="C419" s="346"/>
      <c r="D419" s="346"/>
    </row>
    <row r="420" spans="1:4" x14ac:dyDescent="0.2">
      <c r="A420" s="346"/>
      <c r="B420" s="346"/>
      <c r="C420" s="346"/>
      <c r="D420" s="346"/>
    </row>
    <row r="421" spans="1:4" x14ac:dyDescent="0.2">
      <c r="A421" s="346"/>
      <c r="B421" s="346"/>
      <c r="C421" s="346"/>
      <c r="D421" s="346"/>
    </row>
    <row r="422" spans="1:4" x14ac:dyDescent="0.2">
      <c r="A422" s="346"/>
      <c r="B422" s="346"/>
      <c r="C422" s="346"/>
      <c r="D422" s="346"/>
    </row>
    <row r="423" spans="1:4" x14ac:dyDescent="0.2">
      <c r="A423" s="346"/>
      <c r="B423" s="346"/>
      <c r="C423" s="346"/>
      <c r="D423" s="346"/>
    </row>
    <row r="424" spans="1:4" x14ac:dyDescent="0.2">
      <c r="A424" s="346"/>
      <c r="B424" s="346"/>
      <c r="C424" s="346"/>
      <c r="D424" s="346"/>
    </row>
    <row r="425" spans="1:4" x14ac:dyDescent="0.2">
      <c r="A425" s="346"/>
      <c r="B425" s="346"/>
      <c r="C425" s="346"/>
      <c r="D425" s="346"/>
    </row>
    <row r="426" spans="1:4" x14ac:dyDescent="0.2">
      <c r="A426" s="346"/>
      <c r="B426" s="346"/>
      <c r="C426" s="346"/>
      <c r="D426" s="346"/>
    </row>
    <row r="427" spans="1:4" x14ac:dyDescent="0.2">
      <c r="A427" s="346"/>
      <c r="B427" s="346"/>
      <c r="C427" s="346"/>
      <c r="D427" s="346"/>
    </row>
    <row r="428" spans="1:4" x14ac:dyDescent="0.2">
      <c r="A428" s="346"/>
      <c r="B428" s="346"/>
      <c r="C428" s="346"/>
      <c r="D428" s="346"/>
    </row>
    <row r="429" spans="1:4" x14ac:dyDescent="0.2">
      <c r="A429" s="346"/>
      <c r="B429" s="346"/>
      <c r="C429" s="346"/>
      <c r="D429" s="346"/>
    </row>
    <row r="430" spans="1:4" x14ac:dyDescent="0.2">
      <c r="A430" s="346"/>
      <c r="B430" s="346"/>
      <c r="C430" s="346"/>
      <c r="D430" s="346"/>
    </row>
    <row r="431" spans="1:4" x14ac:dyDescent="0.2">
      <c r="A431" s="346"/>
      <c r="B431" s="346"/>
      <c r="C431" s="346"/>
      <c r="D431" s="346"/>
    </row>
    <row r="432" spans="1:4" x14ac:dyDescent="0.2">
      <c r="A432" s="346"/>
      <c r="B432" s="346"/>
      <c r="C432" s="346"/>
      <c r="D432" s="346"/>
    </row>
    <row r="433" spans="1:4" x14ac:dyDescent="0.2">
      <c r="A433" s="346"/>
      <c r="B433" s="346"/>
      <c r="C433" s="346"/>
      <c r="D433" s="346"/>
    </row>
    <row r="434" spans="1:4" x14ac:dyDescent="0.2">
      <c r="A434" s="346"/>
      <c r="B434" s="346"/>
      <c r="C434" s="346"/>
      <c r="D434" s="346"/>
    </row>
    <row r="435" spans="1:4" x14ac:dyDescent="0.2">
      <c r="A435" s="346"/>
      <c r="B435" s="346"/>
      <c r="C435" s="346"/>
      <c r="D435" s="346"/>
    </row>
    <row r="436" spans="1:4" x14ac:dyDescent="0.2">
      <c r="A436" s="346"/>
      <c r="B436" s="346"/>
      <c r="C436" s="346"/>
      <c r="D436" s="346"/>
    </row>
    <row r="437" spans="1:4" x14ac:dyDescent="0.2">
      <c r="A437" s="346"/>
      <c r="B437" s="346"/>
      <c r="C437" s="346"/>
      <c r="D437" s="346"/>
    </row>
    <row r="438" spans="1:4" x14ac:dyDescent="0.2">
      <c r="A438" s="346"/>
      <c r="B438" s="346"/>
      <c r="C438" s="346"/>
      <c r="D438" s="346"/>
    </row>
    <row r="439" spans="1:4" x14ac:dyDescent="0.2">
      <c r="A439" s="346"/>
      <c r="B439" s="346"/>
      <c r="C439" s="346"/>
      <c r="D439" s="346"/>
    </row>
    <row r="440" spans="1:4" x14ac:dyDescent="0.2">
      <c r="A440" s="346"/>
      <c r="B440" s="346"/>
      <c r="C440" s="346"/>
      <c r="D440" s="346"/>
    </row>
    <row r="441" spans="1:4" x14ac:dyDescent="0.2">
      <c r="A441" s="346"/>
      <c r="B441" s="346"/>
      <c r="C441" s="346"/>
      <c r="D441" s="346"/>
    </row>
    <row r="442" spans="1:4" x14ac:dyDescent="0.2">
      <c r="A442" s="346"/>
      <c r="B442" s="346"/>
      <c r="C442" s="346"/>
      <c r="D442" s="346"/>
    </row>
    <row r="443" spans="1:4" x14ac:dyDescent="0.2">
      <c r="A443" s="346"/>
      <c r="B443" s="346"/>
      <c r="C443" s="346"/>
      <c r="D443" s="346"/>
    </row>
    <row r="444" spans="1:4" x14ac:dyDescent="0.2">
      <c r="A444" s="346"/>
      <c r="B444" s="346"/>
      <c r="C444" s="346"/>
      <c r="D444" s="346"/>
    </row>
    <row r="445" spans="1:4" x14ac:dyDescent="0.2">
      <c r="A445" s="346"/>
      <c r="B445" s="346"/>
      <c r="C445" s="346"/>
      <c r="D445" s="346"/>
    </row>
    <row r="446" spans="1:4" x14ac:dyDescent="0.2">
      <c r="A446" s="346"/>
      <c r="B446" s="346"/>
      <c r="C446" s="346"/>
      <c r="D446" s="346"/>
    </row>
    <row r="447" spans="1:4" x14ac:dyDescent="0.2">
      <c r="A447" s="346"/>
      <c r="B447" s="346"/>
      <c r="C447" s="346"/>
      <c r="D447" s="346"/>
    </row>
    <row r="448" spans="1:4" x14ac:dyDescent="0.2">
      <c r="A448" s="346"/>
      <c r="B448" s="346"/>
      <c r="C448" s="346"/>
      <c r="D448" s="346"/>
    </row>
    <row r="449" spans="1:4" x14ac:dyDescent="0.2">
      <c r="A449" s="346"/>
      <c r="B449" s="346"/>
      <c r="C449" s="346"/>
      <c r="D449" s="346"/>
    </row>
    <row r="450" spans="1:4" x14ac:dyDescent="0.2">
      <c r="A450" s="346"/>
      <c r="B450" s="346"/>
      <c r="C450" s="346"/>
      <c r="D450" s="346"/>
    </row>
    <row r="451" spans="1:4" x14ac:dyDescent="0.2">
      <c r="A451" s="346"/>
      <c r="B451" s="346"/>
      <c r="C451" s="346"/>
      <c r="D451" s="346"/>
    </row>
    <row r="452" spans="1:4" x14ac:dyDescent="0.2">
      <c r="A452" s="346"/>
      <c r="B452" s="346"/>
      <c r="C452" s="346"/>
      <c r="D452" s="346"/>
    </row>
    <row r="453" spans="1:4" x14ac:dyDescent="0.2">
      <c r="A453" s="346"/>
      <c r="B453" s="346"/>
      <c r="C453" s="346"/>
      <c r="D453" s="346"/>
    </row>
    <row r="454" spans="1:4" x14ac:dyDescent="0.2">
      <c r="A454" s="346"/>
      <c r="B454" s="346"/>
      <c r="C454" s="346"/>
      <c r="D454" s="346"/>
    </row>
    <row r="455" spans="1:4" x14ac:dyDescent="0.2">
      <c r="A455" s="346"/>
      <c r="B455" s="346"/>
      <c r="C455" s="346"/>
      <c r="D455" s="346"/>
    </row>
    <row r="456" spans="1:4" x14ac:dyDescent="0.2">
      <c r="A456" s="346"/>
      <c r="B456" s="346"/>
      <c r="C456" s="346"/>
      <c r="D456" s="346"/>
    </row>
    <row r="457" spans="1:4" x14ac:dyDescent="0.2">
      <c r="A457" s="346"/>
      <c r="B457" s="346"/>
      <c r="C457" s="346"/>
      <c r="D457" s="346"/>
    </row>
    <row r="458" spans="1:4" x14ac:dyDescent="0.2">
      <c r="A458" s="346"/>
      <c r="B458" s="346"/>
      <c r="C458" s="346"/>
      <c r="D458" s="346"/>
    </row>
    <row r="459" spans="1:4" x14ac:dyDescent="0.2">
      <c r="A459" s="346"/>
      <c r="B459" s="346"/>
      <c r="C459" s="346"/>
      <c r="D459" s="346"/>
    </row>
    <row r="460" spans="1:4" x14ac:dyDescent="0.2">
      <c r="A460" s="346"/>
      <c r="B460" s="346"/>
      <c r="C460" s="346"/>
      <c r="D460" s="346"/>
    </row>
    <row r="461" spans="1:4" x14ac:dyDescent="0.2">
      <c r="A461" s="346"/>
      <c r="B461" s="346"/>
      <c r="C461" s="346"/>
      <c r="D461" s="346"/>
    </row>
    <row r="462" spans="1:4" x14ac:dyDescent="0.2">
      <c r="A462" s="346"/>
      <c r="B462" s="346"/>
      <c r="C462" s="346"/>
      <c r="D462" s="346"/>
    </row>
    <row r="463" spans="1:4" x14ac:dyDescent="0.2">
      <c r="A463" s="346"/>
      <c r="B463" s="346"/>
      <c r="C463" s="346"/>
      <c r="D463" s="346"/>
    </row>
    <row r="464" spans="1:4" x14ac:dyDescent="0.2">
      <c r="A464" s="346"/>
      <c r="B464" s="346"/>
      <c r="C464" s="346"/>
      <c r="D464" s="346"/>
    </row>
    <row r="465" spans="1:4" x14ac:dyDescent="0.2">
      <c r="A465" s="346"/>
      <c r="B465" s="346"/>
      <c r="C465" s="346"/>
      <c r="D465" s="346"/>
    </row>
    <row r="466" spans="1:4" x14ac:dyDescent="0.2">
      <c r="A466" s="346"/>
      <c r="B466" s="346"/>
      <c r="C466" s="346"/>
      <c r="D466" s="346"/>
    </row>
    <row r="467" spans="1:4" x14ac:dyDescent="0.2">
      <c r="A467" s="346"/>
      <c r="B467" s="346"/>
      <c r="C467" s="346"/>
      <c r="D467" s="346"/>
    </row>
    <row r="468" spans="1:4" x14ac:dyDescent="0.2">
      <c r="A468" s="346"/>
      <c r="B468" s="346"/>
      <c r="C468" s="346"/>
      <c r="D468" s="346"/>
    </row>
    <row r="469" spans="1:4" x14ac:dyDescent="0.2">
      <c r="A469" s="346"/>
      <c r="B469" s="346"/>
      <c r="C469" s="346"/>
      <c r="D469" s="346"/>
    </row>
    <row r="470" spans="1:4" x14ac:dyDescent="0.2">
      <c r="A470" s="346"/>
      <c r="B470" s="346"/>
      <c r="C470" s="346"/>
      <c r="D470" s="346"/>
    </row>
    <row r="471" spans="1:4" x14ac:dyDescent="0.2">
      <c r="A471" s="346"/>
      <c r="B471" s="346"/>
      <c r="C471" s="346"/>
      <c r="D471" s="346"/>
    </row>
    <row r="472" spans="1:4" x14ac:dyDescent="0.2">
      <c r="A472" s="346"/>
      <c r="B472" s="346"/>
      <c r="C472" s="346"/>
      <c r="D472" s="346"/>
    </row>
    <row r="473" spans="1:4" x14ac:dyDescent="0.2">
      <c r="A473" s="346"/>
      <c r="B473" s="346"/>
      <c r="C473" s="346"/>
      <c r="D473" s="346"/>
    </row>
    <row r="474" spans="1:4" x14ac:dyDescent="0.2">
      <c r="A474" s="346"/>
      <c r="B474" s="346"/>
      <c r="C474" s="346"/>
      <c r="D474" s="346"/>
    </row>
    <row r="475" spans="1:4" x14ac:dyDescent="0.2">
      <c r="A475" s="346"/>
      <c r="B475" s="346"/>
      <c r="C475" s="346"/>
      <c r="D475" s="346"/>
    </row>
    <row r="476" spans="1:4" x14ac:dyDescent="0.2">
      <c r="A476" s="346"/>
      <c r="B476" s="346"/>
      <c r="C476" s="346"/>
      <c r="D476" s="346"/>
    </row>
    <row r="477" spans="1:4" x14ac:dyDescent="0.2">
      <c r="A477" s="346"/>
      <c r="B477" s="346"/>
      <c r="C477" s="346"/>
      <c r="D477" s="346"/>
    </row>
    <row r="478" spans="1:4" x14ac:dyDescent="0.2">
      <c r="A478" s="346"/>
      <c r="B478" s="346"/>
      <c r="C478" s="346"/>
      <c r="D478" s="346"/>
    </row>
    <row r="479" spans="1:4" x14ac:dyDescent="0.2">
      <c r="A479" s="346"/>
      <c r="B479" s="346"/>
      <c r="C479" s="346"/>
      <c r="D479" s="346"/>
    </row>
    <row r="480" spans="1:4" x14ac:dyDescent="0.2">
      <c r="A480" s="346"/>
      <c r="B480" s="346"/>
      <c r="C480" s="346"/>
      <c r="D480" s="346"/>
    </row>
    <row r="481" spans="1:4" x14ac:dyDescent="0.2">
      <c r="A481" s="346"/>
      <c r="B481" s="346"/>
      <c r="C481" s="346"/>
      <c r="D481" s="346"/>
    </row>
    <row r="482" spans="1:4" x14ac:dyDescent="0.2">
      <c r="A482" s="346"/>
      <c r="B482" s="346"/>
      <c r="C482" s="346"/>
      <c r="D482" s="346"/>
    </row>
    <row r="483" spans="1:4" x14ac:dyDescent="0.2">
      <c r="A483" s="346"/>
      <c r="B483" s="346"/>
      <c r="C483" s="346"/>
      <c r="D483" s="346"/>
    </row>
    <row r="484" spans="1:4" x14ac:dyDescent="0.2">
      <c r="A484" s="346"/>
      <c r="B484" s="346"/>
      <c r="C484" s="346"/>
      <c r="D484" s="346"/>
    </row>
    <row r="485" spans="1:4" x14ac:dyDescent="0.2">
      <c r="A485" s="346"/>
      <c r="B485" s="346"/>
      <c r="C485" s="346"/>
      <c r="D485" s="346"/>
    </row>
    <row r="486" spans="1:4" x14ac:dyDescent="0.2">
      <c r="A486" s="346"/>
      <c r="B486" s="346"/>
      <c r="C486" s="346"/>
      <c r="D486" s="346"/>
    </row>
    <row r="487" spans="1:4" x14ac:dyDescent="0.2">
      <c r="A487" s="346"/>
      <c r="B487" s="346"/>
      <c r="C487" s="346"/>
      <c r="D487" s="346"/>
    </row>
    <row r="488" spans="1:4" x14ac:dyDescent="0.2">
      <c r="A488" s="346"/>
      <c r="B488" s="346"/>
      <c r="C488" s="346"/>
      <c r="D488" s="346"/>
    </row>
    <row r="489" spans="1:4" x14ac:dyDescent="0.2">
      <c r="A489" s="346"/>
      <c r="B489" s="346"/>
      <c r="C489" s="346"/>
      <c r="D489" s="346"/>
    </row>
    <row r="490" spans="1:4" x14ac:dyDescent="0.2">
      <c r="A490" s="346"/>
      <c r="B490" s="346"/>
      <c r="C490" s="346"/>
      <c r="D490" s="346"/>
    </row>
    <row r="491" spans="1:4" x14ac:dyDescent="0.2">
      <c r="A491" s="346"/>
      <c r="B491" s="346"/>
      <c r="C491" s="346"/>
      <c r="D491" s="346"/>
    </row>
    <row r="492" spans="1:4" x14ac:dyDescent="0.2">
      <c r="A492" s="346"/>
      <c r="B492" s="346"/>
      <c r="C492" s="346"/>
      <c r="D492" s="346"/>
    </row>
    <row r="493" spans="1:4" x14ac:dyDescent="0.2">
      <c r="A493" s="346"/>
      <c r="B493" s="346"/>
      <c r="C493" s="346"/>
      <c r="D493" s="346"/>
    </row>
    <row r="494" spans="1:4" x14ac:dyDescent="0.2">
      <c r="A494" s="346"/>
      <c r="B494" s="346"/>
      <c r="C494" s="346"/>
      <c r="D494" s="346"/>
    </row>
    <row r="495" spans="1:4" x14ac:dyDescent="0.2">
      <c r="A495" s="346"/>
      <c r="B495" s="346"/>
      <c r="C495" s="346"/>
      <c r="D495" s="346"/>
    </row>
    <row r="496" spans="1:4" x14ac:dyDescent="0.2">
      <c r="A496" s="346"/>
      <c r="B496" s="346"/>
      <c r="C496" s="346"/>
      <c r="D496" s="346"/>
    </row>
    <row r="497" spans="1:4" x14ac:dyDescent="0.2">
      <c r="A497" s="346"/>
      <c r="B497" s="346"/>
      <c r="C497" s="346"/>
      <c r="D497" s="346"/>
    </row>
    <row r="498" spans="1:4" x14ac:dyDescent="0.2">
      <c r="A498" s="346"/>
      <c r="B498" s="346"/>
      <c r="C498" s="346"/>
      <c r="D498" s="346"/>
    </row>
    <row r="499" spans="1:4" x14ac:dyDescent="0.2">
      <c r="A499" s="346"/>
      <c r="B499" s="346"/>
      <c r="C499" s="346"/>
      <c r="D499" s="346"/>
    </row>
    <row r="500" spans="1:4" x14ac:dyDescent="0.2">
      <c r="A500" s="346"/>
      <c r="B500" s="346"/>
      <c r="C500" s="346"/>
      <c r="D500" s="346"/>
    </row>
    <row r="501" spans="1:4" x14ac:dyDescent="0.2">
      <c r="A501" s="346"/>
      <c r="B501" s="346"/>
      <c r="C501" s="346"/>
      <c r="D501" s="346"/>
    </row>
    <row r="502" spans="1:4" x14ac:dyDescent="0.2">
      <c r="A502" s="346"/>
      <c r="B502" s="346"/>
      <c r="C502" s="346"/>
      <c r="D502" s="346"/>
    </row>
    <row r="503" spans="1:4" x14ac:dyDescent="0.2">
      <c r="A503" s="346"/>
      <c r="B503" s="346"/>
      <c r="C503" s="346"/>
      <c r="D503" s="346"/>
    </row>
    <row r="504" spans="1:4" x14ac:dyDescent="0.2">
      <c r="A504" s="346"/>
      <c r="B504" s="346"/>
      <c r="C504" s="346"/>
      <c r="D504" s="346"/>
    </row>
    <row r="505" spans="1:4" x14ac:dyDescent="0.2">
      <c r="A505" s="346"/>
      <c r="B505" s="346"/>
      <c r="C505" s="346"/>
      <c r="D505" s="346"/>
    </row>
    <row r="506" spans="1:4" x14ac:dyDescent="0.2">
      <c r="A506" s="346"/>
      <c r="B506" s="346"/>
      <c r="C506" s="346"/>
      <c r="D506" s="346"/>
    </row>
    <row r="507" spans="1:4" x14ac:dyDescent="0.2">
      <c r="A507" s="346"/>
      <c r="B507" s="346"/>
      <c r="C507" s="346"/>
      <c r="D507" s="346"/>
    </row>
    <row r="508" spans="1:4" x14ac:dyDescent="0.2">
      <c r="A508" s="346"/>
      <c r="B508" s="346"/>
      <c r="C508" s="346"/>
      <c r="D508" s="346"/>
    </row>
    <row r="509" spans="1:4" x14ac:dyDescent="0.2">
      <c r="A509" s="346"/>
      <c r="B509" s="346"/>
      <c r="C509" s="346"/>
      <c r="D509" s="346"/>
    </row>
    <row r="510" spans="1:4" x14ac:dyDescent="0.2">
      <c r="A510" s="346"/>
      <c r="B510" s="346"/>
      <c r="C510" s="346"/>
      <c r="D510" s="346"/>
    </row>
    <row r="511" spans="1:4" x14ac:dyDescent="0.2">
      <c r="A511" s="346"/>
      <c r="B511" s="346"/>
      <c r="C511" s="346"/>
      <c r="D511" s="346"/>
    </row>
    <row r="512" spans="1:4" x14ac:dyDescent="0.2">
      <c r="A512" s="346"/>
      <c r="B512" s="346"/>
      <c r="C512" s="346"/>
      <c r="D512" s="346"/>
    </row>
    <row r="513" spans="1:4" x14ac:dyDescent="0.2">
      <c r="A513" s="346"/>
      <c r="B513" s="346"/>
      <c r="C513" s="346"/>
      <c r="D513" s="346"/>
    </row>
    <row r="514" spans="1:4" x14ac:dyDescent="0.2">
      <c r="A514" s="346"/>
      <c r="B514" s="346"/>
      <c r="C514" s="346"/>
      <c r="D514" s="346"/>
    </row>
    <row r="515" spans="1:4" x14ac:dyDescent="0.2">
      <c r="A515" s="346"/>
      <c r="B515" s="346"/>
      <c r="C515" s="346"/>
      <c r="D515" s="346"/>
    </row>
    <row r="516" spans="1:4" x14ac:dyDescent="0.2">
      <c r="A516" s="346"/>
      <c r="B516" s="346"/>
      <c r="C516" s="346"/>
      <c r="D516" s="346"/>
    </row>
    <row r="517" spans="1:4" x14ac:dyDescent="0.2">
      <c r="A517" s="346"/>
      <c r="B517" s="346"/>
      <c r="C517" s="346"/>
      <c r="D517" s="346"/>
    </row>
    <row r="518" spans="1:4" x14ac:dyDescent="0.2">
      <c r="A518" s="346"/>
      <c r="B518" s="346"/>
      <c r="C518" s="346"/>
      <c r="D518" s="346"/>
    </row>
    <row r="519" spans="1:4" x14ac:dyDescent="0.2">
      <c r="A519" s="346"/>
      <c r="B519" s="346"/>
      <c r="C519" s="346"/>
      <c r="D519" s="346"/>
    </row>
    <row r="520" spans="1:4" x14ac:dyDescent="0.2">
      <c r="A520" s="346"/>
      <c r="B520" s="346"/>
      <c r="C520" s="346"/>
      <c r="D520" s="346"/>
    </row>
    <row r="521" spans="1:4" x14ac:dyDescent="0.2">
      <c r="A521" s="346"/>
      <c r="B521" s="346"/>
      <c r="C521" s="346"/>
      <c r="D521" s="346"/>
    </row>
    <row r="522" spans="1:4" x14ac:dyDescent="0.2">
      <c r="A522" s="346"/>
      <c r="B522" s="346"/>
      <c r="C522" s="346"/>
      <c r="D522" s="346"/>
    </row>
    <row r="523" spans="1:4" x14ac:dyDescent="0.2">
      <c r="A523" s="346"/>
      <c r="B523" s="346"/>
      <c r="C523" s="346"/>
      <c r="D523" s="346"/>
    </row>
    <row r="524" spans="1:4" x14ac:dyDescent="0.2">
      <c r="A524" s="346"/>
      <c r="B524" s="346"/>
      <c r="C524" s="346"/>
      <c r="D524" s="346"/>
    </row>
    <row r="525" spans="1:4" x14ac:dyDescent="0.2">
      <c r="A525" s="346"/>
      <c r="B525" s="346"/>
      <c r="C525" s="346"/>
      <c r="D525" s="346"/>
    </row>
    <row r="526" spans="1:4" x14ac:dyDescent="0.2">
      <c r="A526" s="346"/>
      <c r="B526" s="346"/>
      <c r="C526" s="346"/>
      <c r="D526" s="346"/>
    </row>
    <row r="527" spans="1:4" x14ac:dyDescent="0.2">
      <c r="A527" s="346"/>
      <c r="B527" s="346"/>
      <c r="C527" s="346"/>
      <c r="D527" s="346"/>
    </row>
    <row r="528" spans="1:4" x14ac:dyDescent="0.2">
      <c r="A528" s="346"/>
      <c r="B528" s="346"/>
      <c r="C528" s="346"/>
      <c r="D528" s="346"/>
    </row>
    <row r="529" spans="1:4" x14ac:dyDescent="0.2">
      <c r="A529" s="346"/>
      <c r="B529" s="346"/>
      <c r="C529" s="346"/>
      <c r="D529" s="346"/>
    </row>
    <row r="530" spans="1:4" x14ac:dyDescent="0.2">
      <c r="A530" s="346"/>
      <c r="B530" s="346"/>
      <c r="C530" s="346"/>
      <c r="D530" s="346"/>
    </row>
    <row r="531" spans="1:4" x14ac:dyDescent="0.2">
      <c r="A531" s="346"/>
      <c r="B531" s="346"/>
      <c r="C531" s="346"/>
      <c r="D531" s="346"/>
    </row>
    <row r="532" spans="1:4" x14ac:dyDescent="0.2">
      <c r="A532" s="346"/>
      <c r="B532" s="346"/>
      <c r="C532" s="346"/>
      <c r="D532" s="346"/>
    </row>
    <row r="533" spans="1:4" x14ac:dyDescent="0.2">
      <c r="A533" s="346"/>
      <c r="B533" s="346"/>
      <c r="C533" s="346"/>
      <c r="D533" s="346"/>
    </row>
    <row r="534" spans="1:4" x14ac:dyDescent="0.2">
      <c r="A534" s="346"/>
      <c r="B534" s="346"/>
      <c r="C534" s="346"/>
      <c r="D534" s="346"/>
    </row>
    <row r="535" spans="1:4" x14ac:dyDescent="0.2">
      <c r="A535" s="346"/>
      <c r="B535" s="346"/>
      <c r="C535" s="346"/>
      <c r="D535" s="346"/>
    </row>
    <row r="536" spans="1:4" x14ac:dyDescent="0.2">
      <c r="A536" s="346"/>
      <c r="B536" s="346"/>
      <c r="C536" s="346"/>
      <c r="D536" s="346"/>
    </row>
    <row r="537" spans="1:4" x14ac:dyDescent="0.2">
      <c r="A537" s="346"/>
      <c r="B537" s="346"/>
      <c r="C537" s="346"/>
      <c r="D537" s="346"/>
    </row>
    <row r="538" spans="1:4" x14ac:dyDescent="0.2">
      <c r="A538" s="346"/>
      <c r="B538" s="346"/>
      <c r="C538" s="346"/>
      <c r="D538" s="346"/>
    </row>
    <row r="539" spans="1:4" x14ac:dyDescent="0.2">
      <c r="A539" s="346"/>
      <c r="B539" s="346"/>
      <c r="C539" s="346"/>
      <c r="D539" s="346"/>
    </row>
    <row r="540" spans="1:4" x14ac:dyDescent="0.2">
      <c r="A540" s="346"/>
      <c r="B540" s="346"/>
      <c r="C540" s="346"/>
      <c r="D540" s="346"/>
    </row>
    <row r="541" spans="1:4" x14ac:dyDescent="0.2">
      <c r="A541" s="346"/>
      <c r="B541" s="346"/>
      <c r="C541" s="346"/>
      <c r="D541" s="346"/>
    </row>
    <row r="542" spans="1:4" x14ac:dyDescent="0.2">
      <c r="A542" s="346"/>
      <c r="B542" s="346"/>
      <c r="C542" s="346"/>
      <c r="D542" s="34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442" customWidth="1"/>
    <col min="2" max="2" width="9.7109375" style="442" customWidth="1"/>
    <col min="3" max="9" width="9.140625" style="442"/>
    <col min="10" max="10" width="9.5703125" style="442" customWidth="1"/>
    <col min="11" max="16384" width="9.140625" style="442"/>
  </cols>
  <sheetData>
    <row r="1" spans="1:16" ht="20.25" x14ac:dyDescent="0.3">
      <c r="A1" s="42" t="s">
        <v>357</v>
      </c>
      <c r="B1" s="441"/>
    </row>
    <row r="2" spans="1:16" ht="20.25" x14ac:dyDescent="0.3">
      <c r="A2" s="149" t="s">
        <v>416</v>
      </c>
      <c r="B2" s="443"/>
    </row>
    <row r="3" spans="1:16" ht="19.5" thickBot="1" x14ac:dyDescent="0.35">
      <c r="A3" s="444"/>
      <c r="B3" s="443"/>
    </row>
    <row r="4" spans="1:16" ht="15.75" thickBot="1" x14ac:dyDescent="0.3">
      <c r="A4" s="445"/>
      <c r="B4" s="446"/>
      <c r="C4" s="351" t="s">
        <v>85</v>
      </c>
      <c r="D4" s="352"/>
      <c r="E4" s="353"/>
      <c r="F4" s="353"/>
      <c r="G4" s="354"/>
      <c r="H4" s="355" t="s">
        <v>86</v>
      </c>
      <c r="I4" s="355"/>
      <c r="J4" s="355"/>
      <c r="K4" s="356"/>
      <c r="L4" s="356"/>
      <c r="M4" s="356"/>
      <c r="N4" s="356"/>
      <c r="O4" s="356"/>
      <c r="P4" s="357"/>
    </row>
    <row r="5" spans="1:16" ht="15" x14ac:dyDescent="0.25">
      <c r="A5" s="447"/>
      <c r="B5" s="448"/>
      <c r="C5" s="360"/>
      <c r="D5" s="361"/>
      <c r="E5" s="361"/>
      <c r="F5" s="361"/>
      <c r="G5" s="362"/>
      <c r="H5" s="364" t="s">
        <v>87</v>
      </c>
      <c r="I5" s="363"/>
      <c r="J5" s="363"/>
      <c r="K5" s="364" t="s">
        <v>88</v>
      </c>
      <c r="L5" s="363"/>
      <c r="M5" s="363"/>
      <c r="N5" s="364" t="s">
        <v>89</v>
      </c>
      <c r="O5" s="365"/>
      <c r="P5" s="366"/>
    </row>
    <row r="6" spans="1:16" ht="60.75" thickBot="1" x14ac:dyDescent="0.25">
      <c r="A6" s="449" t="s">
        <v>90</v>
      </c>
      <c r="B6" s="450" t="s">
        <v>358</v>
      </c>
      <c r="C6" s="451" t="s">
        <v>61</v>
      </c>
      <c r="D6" s="452"/>
      <c r="E6" s="189" t="s">
        <v>92</v>
      </c>
      <c r="F6" s="372" t="s">
        <v>93</v>
      </c>
      <c r="G6" s="373" t="s">
        <v>93</v>
      </c>
      <c r="H6" s="451" t="s">
        <v>61</v>
      </c>
      <c r="I6" s="452"/>
      <c r="J6" s="189" t="s">
        <v>92</v>
      </c>
      <c r="K6" s="451" t="s">
        <v>61</v>
      </c>
      <c r="L6" s="452"/>
      <c r="M6" s="189" t="s">
        <v>92</v>
      </c>
      <c r="N6" s="451" t="s">
        <v>61</v>
      </c>
      <c r="O6" s="452"/>
      <c r="P6" s="190" t="s">
        <v>92</v>
      </c>
    </row>
    <row r="7" spans="1:16" ht="28.5" customHeight="1" thickBot="1" x14ac:dyDescent="0.25">
      <c r="A7" s="453"/>
      <c r="B7" s="454"/>
      <c r="C7" s="635" t="s">
        <v>412</v>
      </c>
      <c r="D7" s="627" t="s">
        <v>406</v>
      </c>
      <c r="E7" s="628"/>
      <c r="F7" s="629" t="s">
        <v>412</v>
      </c>
      <c r="G7" s="630" t="s">
        <v>406</v>
      </c>
      <c r="H7" s="635" t="s">
        <v>412</v>
      </c>
      <c r="I7" s="627" t="s">
        <v>406</v>
      </c>
      <c r="J7" s="628"/>
      <c r="K7" s="635" t="s">
        <v>412</v>
      </c>
      <c r="L7" s="627" t="s">
        <v>406</v>
      </c>
      <c r="M7" s="628"/>
      <c r="N7" s="635" t="s">
        <v>412</v>
      </c>
      <c r="O7" s="627" t="s">
        <v>406</v>
      </c>
      <c r="P7" s="630"/>
    </row>
    <row r="8" spans="1:16" ht="15" x14ac:dyDescent="0.25">
      <c r="A8" s="455" t="s">
        <v>359</v>
      </c>
      <c r="B8" s="456"/>
      <c r="C8" s="633"/>
      <c r="D8" s="633"/>
      <c r="E8" s="632"/>
      <c r="F8" s="631"/>
      <c r="G8" s="632"/>
      <c r="H8" s="633"/>
      <c r="I8" s="633"/>
      <c r="J8" s="632"/>
      <c r="K8" s="633"/>
      <c r="L8" s="633"/>
      <c r="M8" s="632"/>
      <c r="N8" s="633"/>
      <c r="O8" s="633"/>
      <c r="P8" s="634"/>
    </row>
    <row r="9" spans="1:16" ht="15" x14ac:dyDescent="0.25">
      <c r="A9" s="457" t="s">
        <v>360</v>
      </c>
      <c r="B9" s="458" t="s">
        <v>361</v>
      </c>
      <c r="C9" s="636">
        <v>557.904</v>
      </c>
      <c r="D9" s="624">
        <v>555.245</v>
      </c>
      <c r="E9" s="644">
        <v>0.47888769822330535</v>
      </c>
      <c r="F9" s="637">
        <v>1.9159147629103472</v>
      </c>
      <c r="G9" s="626">
        <v>0.79411715581550368</v>
      </c>
      <c r="H9" s="638">
        <v>539.14599999999996</v>
      </c>
      <c r="I9" s="624" t="s">
        <v>96</v>
      </c>
      <c r="J9" s="654" t="s">
        <v>108</v>
      </c>
      <c r="K9" s="638" t="s">
        <v>108</v>
      </c>
      <c r="L9" s="624" t="s">
        <v>96</v>
      </c>
      <c r="M9" s="648" t="s">
        <v>108</v>
      </c>
      <c r="N9" s="638">
        <v>598.13300000000004</v>
      </c>
      <c r="O9" s="624" t="s">
        <v>96</v>
      </c>
      <c r="P9" s="653" t="s">
        <v>108</v>
      </c>
    </row>
    <row r="10" spans="1:16" ht="15.75" thickBot="1" x14ac:dyDescent="0.3">
      <c r="A10" s="457" t="s">
        <v>360</v>
      </c>
      <c r="B10" s="458" t="s">
        <v>362</v>
      </c>
      <c r="C10" s="636">
        <v>605.36400000000003</v>
      </c>
      <c r="D10" s="624">
        <v>598.21299999999997</v>
      </c>
      <c r="E10" s="644">
        <v>1.1953936139803161</v>
      </c>
      <c r="F10" s="639">
        <v>13.112540949597159</v>
      </c>
      <c r="G10" s="626">
        <v>11.211324748365074</v>
      </c>
      <c r="H10" s="638">
        <v>618.49800000000005</v>
      </c>
      <c r="I10" s="624">
        <v>599.89499999999998</v>
      </c>
      <c r="J10" s="646">
        <v>3.1010426824694433</v>
      </c>
      <c r="K10" s="638">
        <v>591.55200000000002</v>
      </c>
      <c r="L10" s="624">
        <v>599.99900000000002</v>
      </c>
      <c r="M10" s="644">
        <v>-1.4078356797261333</v>
      </c>
      <c r="N10" s="638" t="s">
        <v>96</v>
      </c>
      <c r="O10" s="624" t="s">
        <v>96</v>
      </c>
      <c r="P10" s="653" t="s">
        <v>108</v>
      </c>
    </row>
    <row r="11" spans="1:16" ht="15" x14ac:dyDescent="0.25">
      <c r="A11" s="455" t="s">
        <v>363</v>
      </c>
      <c r="B11" s="456"/>
      <c r="C11" s="633"/>
      <c r="D11" s="633"/>
      <c r="E11" s="645"/>
      <c r="F11" s="631"/>
      <c r="G11" s="632"/>
      <c r="H11" s="633"/>
      <c r="I11" s="633"/>
      <c r="J11" s="645"/>
      <c r="K11" s="633"/>
      <c r="L11" s="633"/>
      <c r="M11" s="645"/>
      <c r="N11" s="633"/>
      <c r="O11" s="633"/>
      <c r="P11" s="650"/>
    </row>
    <row r="12" spans="1:16" ht="15" x14ac:dyDescent="0.25">
      <c r="A12" s="457" t="s">
        <v>360</v>
      </c>
      <c r="B12" s="458" t="s">
        <v>361</v>
      </c>
      <c r="C12" s="636">
        <v>472.12900000000002</v>
      </c>
      <c r="D12" s="624">
        <v>486.03300000000002</v>
      </c>
      <c r="E12" s="644">
        <v>-2.8607111039785358</v>
      </c>
      <c r="F12" s="637">
        <v>9.602734720923463</v>
      </c>
      <c r="G12" s="626">
        <v>11.946376593738469</v>
      </c>
      <c r="H12" s="638">
        <v>440.39499999999998</v>
      </c>
      <c r="I12" s="624">
        <v>464.96300000000002</v>
      </c>
      <c r="J12" s="646">
        <v>-5.2838612964902669</v>
      </c>
      <c r="K12" s="638" t="s">
        <v>96</v>
      </c>
      <c r="L12" s="624" t="s">
        <v>96</v>
      </c>
      <c r="M12" s="648" t="s">
        <v>108</v>
      </c>
      <c r="N12" s="638">
        <v>548.30799999999999</v>
      </c>
      <c r="O12" s="624">
        <v>526.96400000000006</v>
      </c>
      <c r="P12" s="649">
        <v>4.0503715623837557</v>
      </c>
    </row>
    <row r="13" spans="1:16" ht="15" x14ac:dyDescent="0.25">
      <c r="A13" s="457" t="s">
        <v>360</v>
      </c>
      <c r="B13" s="458" t="s">
        <v>362</v>
      </c>
      <c r="C13" s="636">
        <v>535.63300000000004</v>
      </c>
      <c r="D13" s="624">
        <v>531.42499999999995</v>
      </c>
      <c r="E13" s="644">
        <v>0.79183327844946771</v>
      </c>
      <c r="F13" s="637">
        <v>75.079112454251018</v>
      </c>
      <c r="G13" s="626">
        <v>75.260897094260031</v>
      </c>
      <c r="H13" s="638">
        <v>537.57000000000005</v>
      </c>
      <c r="I13" s="624">
        <v>543.23699999999997</v>
      </c>
      <c r="J13" s="646">
        <v>-1.0431910933901622</v>
      </c>
      <c r="K13" s="638">
        <v>493.60700000000003</v>
      </c>
      <c r="L13" s="624">
        <v>476.06799999999998</v>
      </c>
      <c r="M13" s="644">
        <v>3.684137560180488</v>
      </c>
      <c r="N13" s="638">
        <v>604.47900000000004</v>
      </c>
      <c r="O13" s="624">
        <v>606.60599999999999</v>
      </c>
      <c r="P13" s="649">
        <v>-0.35063945955034287</v>
      </c>
    </row>
    <row r="14" spans="1:16" s="461" customFormat="1" ht="15.75" thickBot="1" x14ac:dyDescent="0.3">
      <c r="A14" s="459" t="s">
        <v>364</v>
      </c>
      <c r="B14" s="460" t="s">
        <v>365</v>
      </c>
      <c r="C14" s="640" t="s">
        <v>96</v>
      </c>
      <c r="D14" s="625" t="s">
        <v>96</v>
      </c>
      <c r="E14" s="651" t="s">
        <v>108</v>
      </c>
      <c r="F14" s="642">
        <v>0.28969711231801037</v>
      </c>
      <c r="G14" s="643">
        <v>0.78728440782091513</v>
      </c>
      <c r="H14" s="641" t="s">
        <v>108</v>
      </c>
      <c r="I14" s="625" t="s">
        <v>108</v>
      </c>
      <c r="J14" s="647" t="s">
        <v>108</v>
      </c>
      <c r="K14" s="641" t="s">
        <v>108</v>
      </c>
      <c r="L14" s="625" t="s">
        <v>108</v>
      </c>
      <c r="M14" s="647" t="s">
        <v>108</v>
      </c>
      <c r="N14" s="641" t="s">
        <v>96</v>
      </c>
      <c r="O14" s="625" t="s">
        <v>96</v>
      </c>
      <c r="P14" s="652" t="s">
        <v>108</v>
      </c>
    </row>
    <row r="15" spans="1:16" ht="15.75" thickBot="1" x14ac:dyDescent="0.3">
      <c r="A15" s="284"/>
      <c r="B15" s="284"/>
      <c r="C15" s="284"/>
      <c r="D15" s="284"/>
      <c r="E15" s="462" t="s">
        <v>106</v>
      </c>
      <c r="F15" s="463">
        <v>100</v>
      </c>
      <c r="G15" s="464">
        <v>100</v>
      </c>
      <c r="H15" s="284"/>
      <c r="I15" s="284"/>
      <c r="J15" s="284"/>
      <c r="K15" s="284"/>
      <c r="L15" s="284"/>
      <c r="M15" s="284"/>
      <c r="N15" s="284"/>
      <c r="O15" s="284"/>
      <c r="P15" s="284"/>
    </row>
    <row r="16" spans="1:16" ht="15.75" x14ac:dyDescent="0.25">
      <c r="A16" s="29" t="s">
        <v>109</v>
      </c>
      <c r="B16" s="443"/>
      <c r="C16" s="465"/>
      <c r="D16" s="465"/>
      <c r="E16" s="465"/>
      <c r="F16" s="465"/>
      <c r="G16" s="465"/>
      <c r="H16" s="118"/>
      <c r="I16" s="118"/>
      <c r="J16" s="118"/>
      <c r="K16" s="118"/>
      <c r="L16" s="118"/>
      <c r="M16" s="118"/>
      <c r="N16" s="118"/>
    </row>
    <row r="17" spans="1:14" ht="15.75" x14ac:dyDescent="0.25">
      <c r="A17" s="29" t="s">
        <v>136</v>
      </c>
      <c r="B17" s="443"/>
      <c r="H17" s="118"/>
      <c r="I17" s="118"/>
      <c r="J17" s="118"/>
      <c r="K17" s="118"/>
      <c r="L17" s="118"/>
      <c r="M17" s="118"/>
      <c r="N17" s="118"/>
    </row>
    <row r="18" spans="1:14" ht="15" x14ac:dyDescent="0.25">
      <c r="A18" s="240"/>
      <c r="B18" s="443"/>
      <c r="H18" s="118"/>
      <c r="I18" s="118"/>
      <c r="J18" s="118"/>
      <c r="K18" s="118"/>
      <c r="L18" s="118"/>
      <c r="M18" s="118"/>
      <c r="N18" s="1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4" t="s">
        <v>419</v>
      </c>
      <c r="E1" s="39"/>
      <c r="F1" s="116"/>
      <c r="G1" s="116"/>
      <c r="H1" s="1"/>
      <c r="I1"/>
    </row>
    <row r="2" spans="1:9" ht="18" customHeight="1" thickBot="1" x14ac:dyDescent="0.3">
      <c r="A2" s="114" t="s">
        <v>125</v>
      </c>
      <c r="E2" s="39"/>
      <c r="F2" s="116"/>
      <c r="G2" s="116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8" t="s">
        <v>418</v>
      </c>
      <c r="C4" s="199" t="s">
        <v>407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42"/>
      <c r="F5" s="1"/>
      <c r="G5" s="1"/>
      <c r="H5" s="1"/>
      <c r="I5"/>
    </row>
    <row r="6" spans="1:9" ht="15" x14ac:dyDescent="0.25">
      <c r="A6" s="37" t="s">
        <v>316</v>
      </c>
      <c r="B6" s="81">
        <v>625</v>
      </c>
      <c r="C6" s="82">
        <v>625</v>
      </c>
      <c r="D6" s="243">
        <v>0</v>
      </c>
      <c r="I6"/>
    </row>
    <row r="7" spans="1:9" ht="15" x14ac:dyDescent="0.25">
      <c r="A7" s="37" t="s">
        <v>317</v>
      </c>
      <c r="B7" s="81">
        <v>1000</v>
      </c>
      <c r="C7" s="82">
        <v>1000</v>
      </c>
      <c r="D7" s="243">
        <v>0</v>
      </c>
      <c r="I7"/>
    </row>
    <row r="8" spans="1:9" ht="15.75" thickBot="1" x14ac:dyDescent="0.3">
      <c r="A8" s="37" t="s">
        <v>318</v>
      </c>
      <c r="B8" s="81">
        <v>840.93</v>
      </c>
      <c r="C8" s="82">
        <v>845.63</v>
      </c>
      <c r="D8" s="243">
        <v>-0.55579863533697316</v>
      </c>
      <c r="I8"/>
    </row>
    <row r="9" spans="1:9" ht="15" x14ac:dyDescent="0.25">
      <c r="A9" s="35"/>
      <c r="B9" s="83" t="s">
        <v>56</v>
      </c>
      <c r="C9" s="84"/>
      <c r="D9" s="244"/>
      <c r="I9"/>
    </row>
    <row r="10" spans="1:9" ht="15" x14ac:dyDescent="0.25">
      <c r="A10" s="37" t="s">
        <v>316</v>
      </c>
      <c r="B10" s="81">
        <v>550</v>
      </c>
      <c r="C10" s="82">
        <v>570</v>
      </c>
      <c r="D10" s="243">
        <v>-3.5087719298245612</v>
      </c>
      <c r="I10"/>
    </row>
    <row r="11" spans="1:9" ht="15" x14ac:dyDescent="0.25">
      <c r="A11" s="37" t="s">
        <v>317</v>
      </c>
      <c r="B11" s="81">
        <v>900</v>
      </c>
      <c r="C11" s="82">
        <v>900</v>
      </c>
      <c r="D11" s="243">
        <v>0</v>
      </c>
      <c r="I11"/>
    </row>
    <row r="12" spans="1:9" ht="15.75" thickBot="1" x14ac:dyDescent="0.3">
      <c r="A12" s="37" t="s">
        <v>318</v>
      </c>
      <c r="B12" s="81">
        <v>670.06</v>
      </c>
      <c r="C12" s="82">
        <v>673.28</v>
      </c>
      <c r="D12" s="243">
        <v>-0.47825570342205731</v>
      </c>
      <c r="I12"/>
    </row>
    <row r="13" spans="1:9" ht="15" x14ac:dyDescent="0.25">
      <c r="A13" s="35"/>
      <c r="B13" s="83" t="s">
        <v>57</v>
      </c>
      <c r="C13" s="84"/>
      <c r="D13" s="244"/>
      <c r="I13"/>
    </row>
    <row r="14" spans="1:9" ht="15" x14ac:dyDescent="0.25">
      <c r="A14" s="37" t="s">
        <v>316</v>
      </c>
      <c r="B14" s="81">
        <v>625</v>
      </c>
      <c r="C14" s="82">
        <v>625</v>
      </c>
      <c r="D14" s="243">
        <v>0</v>
      </c>
      <c r="I14"/>
    </row>
    <row r="15" spans="1:9" ht="15" x14ac:dyDescent="0.25">
      <c r="A15" s="37" t="s">
        <v>317</v>
      </c>
      <c r="B15" s="81">
        <v>900</v>
      </c>
      <c r="C15" s="82">
        <v>900</v>
      </c>
      <c r="D15" s="243">
        <v>0</v>
      </c>
      <c r="I15"/>
    </row>
    <row r="16" spans="1:9" ht="15.75" thickBot="1" x14ac:dyDescent="0.3">
      <c r="A16" s="37" t="s">
        <v>318</v>
      </c>
      <c r="B16" s="81">
        <v>768.74</v>
      </c>
      <c r="C16" s="82">
        <v>770.57</v>
      </c>
      <c r="D16" s="243">
        <v>-0.23748653594093216</v>
      </c>
      <c r="I16"/>
    </row>
    <row r="17" spans="1:9" ht="15" x14ac:dyDescent="0.25">
      <c r="A17" s="35"/>
      <c r="B17" s="83" t="s">
        <v>58</v>
      </c>
      <c r="C17" s="84"/>
      <c r="D17" s="244"/>
      <c r="I17"/>
    </row>
    <row r="18" spans="1:9" ht="15" x14ac:dyDescent="0.25">
      <c r="A18" s="37" t="s">
        <v>316</v>
      </c>
      <c r="B18" s="81">
        <v>700</v>
      </c>
      <c r="C18" s="82">
        <v>700</v>
      </c>
      <c r="D18" s="243">
        <v>0</v>
      </c>
      <c r="I18"/>
    </row>
    <row r="19" spans="1:9" ht="15" x14ac:dyDescent="0.25">
      <c r="A19" s="37" t="s">
        <v>317</v>
      </c>
      <c r="B19" s="81">
        <v>1000</v>
      </c>
      <c r="C19" s="82">
        <v>1000</v>
      </c>
      <c r="D19" s="243">
        <v>0</v>
      </c>
      <c r="I19"/>
    </row>
    <row r="20" spans="1:9" ht="15.75" thickBot="1" x14ac:dyDescent="0.3">
      <c r="A20" s="37" t="s">
        <v>318</v>
      </c>
      <c r="B20" s="81">
        <v>900.47</v>
      </c>
      <c r="C20" s="82">
        <v>893.45</v>
      </c>
      <c r="D20" s="243">
        <v>0.7857182830600461</v>
      </c>
      <c r="I20"/>
    </row>
    <row r="21" spans="1:9" ht="15" x14ac:dyDescent="0.25">
      <c r="A21" s="35"/>
      <c r="B21" s="83" t="s">
        <v>59</v>
      </c>
      <c r="C21" s="84"/>
      <c r="D21" s="244"/>
      <c r="I21"/>
    </row>
    <row r="22" spans="1:9" ht="15" x14ac:dyDescent="0.25">
      <c r="A22" s="37" t="s">
        <v>316</v>
      </c>
      <c r="B22" s="81">
        <v>525</v>
      </c>
      <c r="C22" s="82">
        <v>525</v>
      </c>
      <c r="D22" s="243">
        <v>0</v>
      </c>
      <c r="I22"/>
    </row>
    <row r="23" spans="1:9" ht="15" x14ac:dyDescent="0.25">
      <c r="A23" s="37" t="s">
        <v>317</v>
      </c>
      <c r="B23" s="81">
        <v>980</v>
      </c>
      <c r="C23" s="82">
        <v>980</v>
      </c>
      <c r="D23" s="243">
        <v>0</v>
      </c>
      <c r="I23"/>
    </row>
    <row r="24" spans="1:9" ht="15.75" thickBot="1" x14ac:dyDescent="0.3">
      <c r="A24" s="37" t="s">
        <v>318</v>
      </c>
      <c r="B24" s="81">
        <v>671.01</v>
      </c>
      <c r="C24" s="82">
        <v>656.22</v>
      </c>
      <c r="D24" s="243">
        <v>2.2538173173630738</v>
      </c>
      <c r="I24"/>
    </row>
    <row r="25" spans="1:9" ht="15" x14ac:dyDescent="0.25">
      <c r="A25" s="35"/>
      <c r="B25" s="83" t="s">
        <v>60</v>
      </c>
      <c r="C25" s="84"/>
      <c r="D25" s="244"/>
      <c r="I25"/>
    </row>
    <row r="26" spans="1:9" ht="15" x14ac:dyDescent="0.25">
      <c r="A26" s="37" t="s">
        <v>316</v>
      </c>
      <c r="B26" s="81">
        <v>600</v>
      </c>
      <c r="C26" s="82">
        <v>600</v>
      </c>
      <c r="D26" s="243">
        <v>0</v>
      </c>
      <c r="I26"/>
    </row>
    <row r="27" spans="1:9" ht="15" x14ac:dyDescent="0.25">
      <c r="A27" s="37" t="s">
        <v>317</v>
      </c>
      <c r="B27" s="81">
        <v>900</v>
      </c>
      <c r="C27" s="82">
        <v>900</v>
      </c>
      <c r="D27" s="243">
        <v>0</v>
      </c>
      <c r="I27"/>
    </row>
    <row r="28" spans="1:9" ht="15.75" thickBot="1" x14ac:dyDescent="0.3">
      <c r="A28" s="38" t="s">
        <v>318</v>
      </c>
      <c r="B28" s="89">
        <v>731.39</v>
      </c>
      <c r="C28" s="90">
        <v>729.55</v>
      </c>
      <c r="D28" s="245">
        <v>0.25221026660270468</v>
      </c>
      <c r="I28"/>
    </row>
    <row r="29" spans="1:9" ht="18" customHeight="1" x14ac:dyDescent="0.2">
      <c r="A29" s="239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39_18</vt:lpstr>
      <vt:lpstr>Giełdowe 39_18</vt:lpstr>
      <vt:lpstr>ZiarnoZAK 39_18</vt:lpstr>
      <vt:lpstr>Ziarno PL_UE 38_18</vt:lpstr>
      <vt:lpstr>wykresy PL_UE 38_18</vt:lpstr>
      <vt:lpstr>MakaZAK 39_18</vt:lpstr>
      <vt:lpstr>SrutOtrZAK 39_18</vt:lpstr>
      <vt:lpstr>TargPol 39_18</vt:lpstr>
      <vt:lpstr>TargWoj 39_18</vt:lpstr>
      <vt:lpstr>ZestTarg 39_18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39_18'!Obszar_wydruku</vt:lpstr>
      <vt:lpstr>'SrutOtrZAK 39_18'!Obszar_wydruku</vt:lpstr>
      <vt:lpstr>'ZiarnoZAK 39_18'!Obszar_wydruku</vt:lpstr>
      <vt:lpstr>MAKROREGIONY!TABLE</vt:lpstr>
      <vt:lpstr>'TargWoj 39_18'!Tytuły_wydruku</vt:lpstr>
      <vt:lpstr>'ZestTarg 39_18'!Tytuły_wydruku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2018-10-04T10:59:23Z</dcterms:modified>
</cp:coreProperties>
</file>