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25" activeTab="0"/>
  </bookViews>
  <sheets>
    <sheet name="zamówienie" sheetId="1" r:id="rId1"/>
  </sheets>
  <definedNames>
    <definedName name="_xlnm.Print_Area" localSheetId="0">'zamówienie'!$A$1:$I$44</definedName>
  </definedNames>
  <calcPr fullCalcOnLoad="1"/>
</workbook>
</file>

<file path=xl/sharedStrings.xml><?xml version="1.0" encoding="utf-8"?>
<sst xmlns="http://schemas.openxmlformats.org/spreadsheetml/2006/main" count="133" uniqueCount="85">
  <si>
    <t>l.p.</t>
  </si>
  <si>
    <t>nazwa urządzenia</t>
  </si>
  <si>
    <t>symbol mat.eksp.</t>
  </si>
  <si>
    <t>RAZEM</t>
  </si>
  <si>
    <t>HP338 black</t>
  </si>
  <si>
    <t>HP344 tri-color</t>
  </si>
  <si>
    <t>TN322</t>
  </si>
  <si>
    <t>B411/B431 black</t>
  </si>
  <si>
    <t>HP CP211AE</t>
  </si>
  <si>
    <t>Brother HL-L8260CDW (A4 kolor)</t>
  </si>
  <si>
    <t>DR421CL</t>
  </si>
  <si>
    <t>Xerox Phaser 6180 MFP (kolor)</t>
  </si>
  <si>
    <t>HP LJ P2015D / ND (mono)</t>
  </si>
  <si>
    <t>HP LJ Pro 400 M402DN (mono)</t>
  </si>
  <si>
    <t>HP LJ Pro 400 M401D/DN (mono)</t>
  </si>
  <si>
    <t>OKI B432 (monochromatyczne)</t>
  </si>
  <si>
    <t>Konica Minolta bizhub 224e (mono)</t>
  </si>
  <si>
    <t>HP651 black</t>
  </si>
  <si>
    <t>OKI C824dn (A3 kolorowa)</t>
  </si>
  <si>
    <t>47095704 black</t>
  </si>
  <si>
    <t>47095703 cyan</t>
  </si>
  <si>
    <t>47095702 magenta</t>
  </si>
  <si>
    <t>47095701 yellow</t>
  </si>
  <si>
    <t>TN-423-K</t>
  </si>
  <si>
    <t>TN-423-C</t>
  </si>
  <si>
    <t>TN-423-M</t>
  </si>
  <si>
    <t>TN-423-Y</t>
  </si>
  <si>
    <t>HP DJ T520 36" (ploter kolor)</t>
  </si>
  <si>
    <t>HP711 - black</t>
  </si>
  <si>
    <t>HP711 - cyan</t>
  </si>
  <si>
    <t>HP711 - magenta</t>
  </si>
  <si>
    <t>HP711 - yellow</t>
  </si>
  <si>
    <t>HP711 - C1Q10A</t>
  </si>
  <si>
    <t>oryginalny 80A</t>
  </si>
  <si>
    <t>HP W2030XH black</t>
  </si>
  <si>
    <t>HP W2031XH cyan</t>
  </si>
  <si>
    <t>HP W2032XH yell.</t>
  </si>
  <si>
    <t>HP W2033XH mag.</t>
  </si>
  <si>
    <t>HP C LJ M479fnw (A4 kolorowa)</t>
  </si>
  <si>
    <t>HP C LJ Pro M252 (A4 kolorowa)</t>
  </si>
  <si>
    <t>toner czarny oryginalny</t>
  </si>
  <si>
    <t>Konica Minolta bizhub 5020i (mono)</t>
  </si>
  <si>
    <t>zamiennik 26X</t>
  </si>
  <si>
    <t>zamiennik 53X</t>
  </si>
  <si>
    <t>tusz czarny oryginalny</t>
  </si>
  <si>
    <t>bęben czarny oryginalny</t>
  </si>
  <si>
    <t>toner niebieski oryginalny</t>
  </si>
  <si>
    <t>bęben niebieski oryginalny</t>
  </si>
  <si>
    <t>toner różowy oryginalny</t>
  </si>
  <si>
    <t>toner żółty oryginalny</t>
  </si>
  <si>
    <t>bęben różowy oryginalny</t>
  </si>
  <si>
    <t>bęben żółty oryginalny</t>
  </si>
  <si>
    <t>toner czarny zamienny</t>
  </si>
  <si>
    <t>tusz niebieski oryginalny 3pak</t>
  </si>
  <si>
    <t>tusz różowy oryginalny 3pak</t>
  </si>
  <si>
    <t>tusz żółty oryginalny 3pak</t>
  </si>
  <si>
    <t>tusz kolorowy oryginalny</t>
  </si>
  <si>
    <t>113R00722 black</t>
  </si>
  <si>
    <t>TNP75</t>
  </si>
  <si>
    <t>1270D</t>
  </si>
  <si>
    <t>46857808 black</t>
  </si>
  <si>
    <t>46857505 yellow</t>
  </si>
  <si>
    <t>46857506 magenta</t>
  </si>
  <si>
    <t>46857507 cyan</t>
  </si>
  <si>
    <t>rodzaj</t>
  </si>
  <si>
    <t xml:space="preserve"> </t>
  </si>
  <si>
    <t>ilość</t>
  </si>
  <si>
    <t>bęben 4-kolorowy oryginalny</t>
  </si>
  <si>
    <t>głowica - komplet oryginalny</t>
  </si>
  <si>
    <t>Cena jednostkowa netto</t>
  </si>
  <si>
    <t>Cena jednostkowa brutto</t>
  </si>
  <si>
    <t>Wartość netto</t>
  </si>
  <si>
    <t>Wartość brutto</t>
  </si>
  <si>
    <t>Rozeznanie cenowe 2004-7.262.29.2023</t>
  </si>
  <si>
    <t>Prokuratura Regionalna w Krakowie</t>
  </si>
  <si>
    <t>IUP34</t>
  </si>
  <si>
    <t>RICOH Afficio 1515 (mono)</t>
  </si>
  <si>
    <r>
      <t xml:space="preserve">B432 black </t>
    </r>
    <r>
      <rPr>
        <b/>
        <sz val="8"/>
        <rFont val="Arial"/>
        <family val="2"/>
      </rPr>
      <t>12K</t>
    </r>
  </si>
  <si>
    <r>
      <t xml:space="preserve">toner czarny oryginalny </t>
    </r>
    <r>
      <rPr>
        <b/>
        <sz val="8"/>
        <rFont val="Arial"/>
        <family val="2"/>
      </rPr>
      <t>12 tys.</t>
    </r>
  </si>
  <si>
    <t>HP 201X CF400XD</t>
  </si>
  <si>
    <t>HP OfficeJet 100 (mobilna kolor)</t>
  </si>
  <si>
    <t>HP OfficeJet 202 (mobilna kolor)</t>
  </si>
  <si>
    <t>HP 201X CF401X</t>
  </si>
  <si>
    <t>HP 201X CF402X</t>
  </si>
  <si>
    <t>HP 201X CF403X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</si>
</sst>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PageLayoutView="0" workbookViewId="0" topLeftCell="A1">
      <selection activeCell="D25" sqref="D25"/>
    </sheetView>
  </sheetViews>
  <sheetFormatPr defaultColWidth="9.140625" defaultRowHeight="12.75"/>
  <cols>
    <col min="1" max="1" width="3.28125" style="1" bestFit="1" customWidth="1"/>
    <col min="2" max="2" width="25.8515625" style="1" bestFit="1" customWidth="1"/>
    <col min="3" max="3" width="15.28125" style="1" bestFit="1" customWidth="1"/>
    <col min="4" max="4" width="22.7109375" style="1" bestFit="1" customWidth="1"/>
    <col min="5" max="6" width="12.7109375" style="1" customWidth="1"/>
    <col min="7" max="7" width="9.8515625" style="1" customWidth="1"/>
    <col min="8" max="8" width="12.421875" style="1" customWidth="1"/>
    <col min="9" max="9" width="11.28125" style="1" bestFit="1" customWidth="1"/>
    <col min="10" max="16384" width="9.140625" style="1" customWidth="1"/>
  </cols>
  <sheetData>
    <row r="1" s="4" customFormat="1" ht="27" customHeight="1">
      <c r="B1" s="17" t="s">
        <v>74</v>
      </c>
    </row>
    <row r="2" s="4" customFormat="1" ht="24.75" customHeight="1">
      <c r="B2" s="17" t="s">
        <v>73</v>
      </c>
    </row>
    <row r="3" spans="1:9" s="4" customFormat="1" ht="36.75" customHeight="1">
      <c r="A3" s="6" t="s">
        <v>0</v>
      </c>
      <c r="B3" s="6" t="s">
        <v>1</v>
      </c>
      <c r="C3" s="6" t="s">
        <v>2</v>
      </c>
      <c r="D3" s="6" t="s">
        <v>64</v>
      </c>
      <c r="E3" s="6" t="s">
        <v>69</v>
      </c>
      <c r="F3" s="6" t="s">
        <v>70</v>
      </c>
      <c r="G3" s="6" t="s">
        <v>66</v>
      </c>
      <c r="H3" s="6" t="s">
        <v>71</v>
      </c>
      <c r="I3" s="6" t="s">
        <v>72</v>
      </c>
    </row>
    <row r="4" spans="1:9" s="4" customFormat="1" ht="15" customHeight="1">
      <c r="A4" s="7">
        <v>1</v>
      </c>
      <c r="B4" s="10" t="s">
        <v>16</v>
      </c>
      <c r="C4" s="2" t="s">
        <v>6</v>
      </c>
      <c r="D4" s="8" t="s">
        <v>40</v>
      </c>
      <c r="E4" s="8"/>
      <c r="F4" s="8">
        <f>E4*1.23</f>
        <v>0</v>
      </c>
      <c r="G4" s="8">
        <v>2</v>
      </c>
      <c r="H4" s="9">
        <f>G4*E4</f>
        <v>0</v>
      </c>
      <c r="I4" s="15">
        <f>H4*1.23</f>
        <v>0</v>
      </c>
    </row>
    <row r="5" spans="1:9" s="4" customFormat="1" ht="15" customHeight="1">
      <c r="A5" s="7">
        <f>A4+1</f>
        <v>2</v>
      </c>
      <c r="B5" s="10" t="s">
        <v>41</v>
      </c>
      <c r="C5" s="2" t="s">
        <v>58</v>
      </c>
      <c r="D5" s="8" t="s">
        <v>40</v>
      </c>
      <c r="E5" s="8"/>
      <c r="F5" s="8">
        <f aca="true" t="shared" si="0" ref="F5:F43">E5*1.23</f>
        <v>0</v>
      </c>
      <c r="G5" s="8">
        <v>1</v>
      </c>
      <c r="H5" s="9">
        <f aca="true" t="shared" si="1" ref="H5:H43">G5*E5</f>
        <v>0</v>
      </c>
      <c r="I5" s="15">
        <f aca="true" t="shared" si="2" ref="I5:I43">H5*1.23</f>
        <v>0</v>
      </c>
    </row>
    <row r="6" spans="1:9" s="4" customFormat="1" ht="15" customHeight="1">
      <c r="A6" s="7">
        <f aca="true" t="shared" si="3" ref="A6:A43">A5+1</f>
        <v>3</v>
      </c>
      <c r="B6" s="10" t="s">
        <v>41</v>
      </c>
      <c r="C6" s="2" t="s">
        <v>75</v>
      </c>
      <c r="D6" s="6" t="s">
        <v>45</v>
      </c>
      <c r="E6" s="8"/>
      <c r="F6" s="8">
        <f t="shared" si="0"/>
        <v>0</v>
      </c>
      <c r="G6" s="8">
        <v>1</v>
      </c>
      <c r="H6" s="9">
        <f t="shared" si="1"/>
        <v>0</v>
      </c>
      <c r="I6" s="15">
        <f t="shared" si="2"/>
        <v>0</v>
      </c>
    </row>
    <row r="7" spans="1:9" s="4" customFormat="1" ht="15" customHeight="1">
      <c r="A7" s="7">
        <f t="shared" si="3"/>
        <v>4</v>
      </c>
      <c r="B7" s="2" t="s">
        <v>76</v>
      </c>
      <c r="C7" s="2" t="s">
        <v>59</v>
      </c>
      <c r="D7" s="8" t="s">
        <v>40</v>
      </c>
      <c r="E7" s="8"/>
      <c r="F7" s="8">
        <f t="shared" si="0"/>
        <v>0</v>
      </c>
      <c r="G7" s="8">
        <v>2</v>
      </c>
      <c r="H7" s="9">
        <f t="shared" si="1"/>
        <v>0</v>
      </c>
      <c r="I7" s="15">
        <f t="shared" si="2"/>
        <v>0</v>
      </c>
    </row>
    <row r="8" spans="1:9" s="4" customFormat="1" ht="15" customHeight="1">
      <c r="A8" s="7">
        <f t="shared" si="3"/>
        <v>5</v>
      </c>
      <c r="B8" s="8" t="s">
        <v>15</v>
      </c>
      <c r="C8" s="8" t="s">
        <v>77</v>
      </c>
      <c r="D8" s="8" t="s">
        <v>78</v>
      </c>
      <c r="E8" s="6"/>
      <c r="F8" s="8">
        <f t="shared" si="0"/>
        <v>0</v>
      </c>
      <c r="G8" s="8">
        <v>84</v>
      </c>
      <c r="H8" s="9">
        <f t="shared" si="1"/>
        <v>0</v>
      </c>
      <c r="I8" s="15">
        <f t="shared" si="2"/>
        <v>0</v>
      </c>
    </row>
    <row r="9" spans="1:9" s="4" customFormat="1" ht="15" customHeight="1">
      <c r="A9" s="7">
        <f t="shared" si="3"/>
        <v>6</v>
      </c>
      <c r="B9" s="8" t="s">
        <v>15</v>
      </c>
      <c r="C9" s="8" t="s">
        <v>7</v>
      </c>
      <c r="D9" s="6" t="s">
        <v>45</v>
      </c>
      <c r="E9" s="8"/>
      <c r="F9" s="8">
        <f t="shared" si="0"/>
        <v>0</v>
      </c>
      <c r="G9" s="8">
        <v>30</v>
      </c>
      <c r="H9" s="9">
        <f t="shared" si="1"/>
        <v>0</v>
      </c>
      <c r="I9" s="15">
        <f t="shared" si="2"/>
        <v>0</v>
      </c>
    </row>
    <row r="10" spans="1:9" s="4" customFormat="1" ht="15" customHeight="1">
      <c r="A10" s="7">
        <f t="shared" si="3"/>
        <v>7</v>
      </c>
      <c r="B10" s="2" t="s">
        <v>18</v>
      </c>
      <c r="C10" s="2" t="s">
        <v>19</v>
      </c>
      <c r="D10" s="8" t="s">
        <v>40</v>
      </c>
      <c r="E10" s="8"/>
      <c r="F10" s="8">
        <f t="shared" si="0"/>
        <v>0</v>
      </c>
      <c r="G10" s="8">
        <v>9</v>
      </c>
      <c r="H10" s="9">
        <f t="shared" si="1"/>
        <v>0</v>
      </c>
      <c r="I10" s="15">
        <f t="shared" si="2"/>
        <v>0</v>
      </c>
    </row>
    <row r="11" spans="1:9" s="4" customFormat="1" ht="15" customHeight="1">
      <c r="A11" s="7">
        <f t="shared" si="3"/>
        <v>8</v>
      </c>
      <c r="B11" s="2" t="s">
        <v>18</v>
      </c>
      <c r="C11" s="2" t="s">
        <v>60</v>
      </c>
      <c r="D11" s="6" t="s">
        <v>45</v>
      </c>
      <c r="E11" s="8"/>
      <c r="F11" s="8">
        <f t="shared" si="0"/>
        <v>0</v>
      </c>
      <c r="G11" s="8">
        <v>3</v>
      </c>
      <c r="H11" s="9">
        <f t="shared" si="1"/>
        <v>0</v>
      </c>
      <c r="I11" s="15">
        <f t="shared" si="2"/>
        <v>0</v>
      </c>
    </row>
    <row r="12" spans="1:9" s="4" customFormat="1" ht="15" customHeight="1">
      <c r="A12" s="7">
        <f t="shared" si="3"/>
        <v>9</v>
      </c>
      <c r="B12" s="2" t="s">
        <v>18</v>
      </c>
      <c r="C12" s="2" t="s">
        <v>20</v>
      </c>
      <c r="D12" s="8" t="s">
        <v>46</v>
      </c>
      <c r="E12" s="8"/>
      <c r="F12" s="8">
        <f t="shared" si="0"/>
        <v>0</v>
      </c>
      <c r="G12" s="8">
        <v>6</v>
      </c>
      <c r="H12" s="9">
        <f t="shared" si="1"/>
        <v>0</v>
      </c>
      <c r="I12" s="15">
        <f t="shared" si="2"/>
        <v>0</v>
      </c>
    </row>
    <row r="13" spans="1:9" s="4" customFormat="1" ht="15" customHeight="1">
      <c r="A13" s="7">
        <f t="shared" si="3"/>
        <v>10</v>
      </c>
      <c r="B13" s="2" t="s">
        <v>18</v>
      </c>
      <c r="C13" s="2" t="s">
        <v>63</v>
      </c>
      <c r="D13" s="6" t="s">
        <v>47</v>
      </c>
      <c r="E13" s="8"/>
      <c r="F13" s="8">
        <f t="shared" si="0"/>
        <v>0</v>
      </c>
      <c r="G13" s="8">
        <v>3</v>
      </c>
      <c r="H13" s="9">
        <f t="shared" si="1"/>
        <v>0</v>
      </c>
      <c r="I13" s="15">
        <f t="shared" si="2"/>
        <v>0</v>
      </c>
    </row>
    <row r="14" spans="1:9" s="4" customFormat="1" ht="15" customHeight="1">
      <c r="A14" s="7">
        <f t="shared" si="3"/>
        <v>11</v>
      </c>
      <c r="B14" s="2" t="s">
        <v>18</v>
      </c>
      <c r="C14" s="2" t="s">
        <v>21</v>
      </c>
      <c r="D14" s="2" t="s">
        <v>48</v>
      </c>
      <c r="E14" s="6"/>
      <c r="F14" s="8">
        <f t="shared" si="0"/>
        <v>0</v>
      </c>
      <c r="G14" s="8">
        <v>6</v>
      </c>
      <c r="H14" s="9">
        <f t="shared" si="1"/>
        <v>0</v>
      </c>
      <c r="I14" s="15">
        <f t="shared" si="2"/>
        <v>0</v>
      </c>
    </row>
    <row r="15" spans="1:9" s="4" customFormat="1" ht="15" customHeight="1">
      <c r="A15" s="7">
        <f t="shared" si="3"/>
        <v>12</v>
      </c>
      <c r="B15" s="2" t="s">
        <v>18</v>
      </c>
      <c r="C15" s="2" t="s">
        <v>62</v>
      </c>
      <c r="D15" s="13" t="s">
        <v>50</v>
      </c>
      <c r="E15" s="8"/>
      <c r="F15" s="8">
        <f t="shared" si="0"/>
        <v>0</v>
      </c>
      <c r="G15" s="8">
        <v>3</v>
      </c>
      <c r="H15" s="9">
        <f t="shared" si="1"/>
        <v>0</v>
      </c>
      <c r="I15" s="15">
        <f t="shared" si="2"/>
        <v>0</v>
      </c>
    </row>
    <row r="16" spans="1:9" s="4" customFormat="1" ht="15" customHeight="1">
      <c r="A16" s="7">
        <f t="shared" si="3"/>
        <v>13</v>
      </c>
      <c r="B16" s="2" t="s">
        <v>18</v>
      </c>
      <c r="C16" s="2" t="s">
        <v>22</v>
      </c>
      <c r="D16" s="8" t="s">
        <v>49</v>
      </c>
      <c r="E16" s="6"/>
      <c r="F16" s="8">
        <f t="shared" si="0"/>
        <v>0</v>
      </c>
      <c r="G16" s="8">
        <v>6</v>
      </c>
      <c r="H16" s="9">
        <f t="shared" si="1"/>
        <v>0</v>
      </c>
      <c r="I16" s="15">
        <f t="shared" si="2"/>
        <v>0</v>
      </c>
    </row>
    <row r="17" spans="1:9" s="4" customFormat="1" ht="15" customHeight="1">
      <c r="A17" s="7">
        <f t="shared" si="3"/>
        <v>14</v>
      </c>
      <c r="B17" s="2" t="s">
        <v>18</v>
      </c>
      <c r="C17" s="2" t="s">
        <v>61</v>
      </c>
      <c r="D17" s="6" t="s">
        <v>51</v>
      </c>
      <c r="E17" s="2"/>
      <c r="F17" s="8">
        <f t="shared" si="0"/>
        <v>0</v>
      </c>
      <c r="G17" s="8">
        <v>3</v>
      </c>
      <c r="H17" s="9">
        <f t="shared" si="1"/>
        <v>0</v>
      </c>
      <c r="I17" s="15">
        <f t="shared" si="2"/>
        <v>0</v>
      </c>
    </row>
    <row r="18" spans="1:9" s="4" customFormat="1" ht="15" customHeight="1">
      <c r="A18" s="7">
        <f t="shared" si="3"/>
        <v>15</v>
      </c>
      <c r="B18" s="2" t="s">
        <v>9</v>
      </c>
      <c r="C18" s="2" t="s">
        <v>23</v>
      </c>
      <c r="D18" s="8" t="s">
        <v>40</v>
      </c>
      <c r="E18" s="13"/>
      <c r="F18" s="8">
        <f t="shared" si="0"/>
        <v>0</v>
      </c>
      <c r="G18" s="8">
        <v>6</v>
      </c>
      <c r="H18" s="9">
        <f t="shared" si="1"/>
        <v>0</v>
      </c>
      <c r="I18" s="15">
        <f t="shared" si="2"/>
        <v>0</v>
      </c>
    </row>
    <row r="19" spans="1:9" s="4" customFormat="1" ht="15" customHeight="1">
      <c r="A19" s="7">
        <f t="shared" si="3"/>
        <v>16</v>
      </c>
      <c r="B19" s="2" t="s">
        <v>9</v>
      </c>
      <c r="C19" s="2" t="s">
        <v>24</v>
      </c>
      <c r="D19" s="2" t="s">
        <v>46</v>
      </c>
      <c r="E19" s="8"/>
      <c r="F19" s="8">
        <f t="shared" si="0"/>
        <v>0</v>
      </c>
      <c r="G19" s="8">
        <v>4</v>
      </c>
      <c r="H19" s="9">
        <f t="shared" si="1"/>
        <v>0</v>
      </c>
      <c r="I19" s="15">
        <f t="shared" si="2"/>
        <v>0</v>
      </c>
    </row>
    <row r="20" spans="1:9" s="4" customFormat="1" ht="15" customHeight="1">
      <c r="A20" s="7">
        <f t="shared" si="3"/>
        <v>17</v>
      </c>
      <c r="B20" s="2" t="s">
        <v>9</v>
      </c>
      <c r="C20" s="2" t="s">
        <v>25</v>
      </c>
      <c r="D20" s="2" t="s">
        <v>48</v>
      </c>
      <c r="E20" s="6"/>
      <c r="F20" s="8">
        <f t="shared" si="0"/>
        <v>0</v>
      </c>
      <c r="G20" s="8">
        <v>4</v>
      </c>
      <c r="H20" s="9">
        <f t="shared" si="1"/>
        <v>0</v>
      </c>
      <c r="I20" s="15">
        <f t="shared" si="2"/>
        <v>0</v>
      </c>
    </row>
    <row r="21" spans="1:9" s="4" customFormat="1" ht="15" customHeight="1">
      <c r="A21" s="7">
        <f t="shared" si="3"/>
        <v>18</v>
      </c>
      <c r="B21" s="2" t="s">
        <v>9</v>
      </c>
      <c r="C21" s="2" t="s">
        <v>26</v>
      </c>
      <c r="D21" s="2" t="s">
        <v>49</v>
      </c>
      <c r="E21" s="8"/>
      <c r="F21" s="8">
        <f t="shared" si="0"/>
        <v>0</v>
      </c>
      <c r="G21" s="8">
        <v>4</v>
      </c>
      <c r="H21" s="9">
        <f t="shared" si="1"/>
        <v>0</v>
      </c>
      <c r="I21" s="15">
        <f t="shared" si="2"/>
        <v>0</v>
      </c>
    </row>
    <row r="22" spans="1:9" s="4" customFormat="1" ht="15" customHeight="1">
      <c r="A22" s="7">
        <f t="shared" si="3"/>
        <v>19</v>
      </c>
      <c r="B22" s="2" t="s">
        <v>9</v>
      </c>
      <c r="C22" s="2" t="s">
        <v>10</v>
      </c>
      <c r="D22" s="13" t="s">
        <v>67</v>
      </c>
      <c r="E22" s="2"/>
      <c r="F22" s="8">
        <f t="shared" si="0"/>
        <v>0</v>
      </c>
      <c r="G22" s="8">
        <v>1</v>
      </c>
      <c r="H22" s="9">
        <f t="shared" si="1"/>
        <v>0</v>
      </c>
      <c r="I22" s="15">
        <f t="shared" si="2"/>
        <v>0</v>
      </c>
    </row>
    <row r="23" spans="1:9" s="4" customFormat="1" ht="15" customHeight="1">
      <c r="A23" s="7">
        <f t="shared" si="3"/>
        <v>20</v>
      </c>
      <c r="B23" s="8" t="s">
        <v>39</v>
      </c>
      <c r="C23" s="8" t="s">
        <v>79</v>
      </c>
      <c r="D23" s="8" t="s">
        <v>40</v>
      </c>
      <c r="E23" s="2"/>
      <c r="F23" s="8">
        <f t="shared" si="0"/>
        <v>0</v>
      </c>
      <c r="G23" s="8">
        <v>9</v>
      </c>
      <c r="H23" s="9">
        <f t="shared" si="1"/>
        <v>0</v>
      </c>
      <c r="I23" s="15">
        <f t="shared" si="2"/>
        <v>0</v>
      </c>
    </row>
    <row r="24" spans="1:9" s="4" customFormat="1" ht="15" customHeight="1">
      <c r="A24" s="7">
        <f t="shared" si="3"/>
        <v>21</v>
      </c>
      <c r="B24" s="8" t="s">
        <v>39</v>
      </c>
      <c r="C24" s="8" t="s">
        <v>82</v>
      </c>
      <c r="D24" s="8" t="s">
        <v>46</v>
      </c>
      <c r="E24" s="2"/>
      <c r="F24" s="8">
        <f t="shared" si="0"/>
        <v>0</v>
      </c>
      <c r="G24" s="8">
        <v>6</v>
      </c>
      <c r="H24" s="9">
        <f t="shared" si="1"/>
        <v>0</v>
      </c>
      <c r="I24" s="15">
        <f t="shared" si="2"/>
        <v>0</v>
      </c>
    </row>
    <row r="25" spans="1:9" s="4" customFormat="1" ht="15" customHeight="1">
      <c r="A25" s="7">
        <f t="shared" si="3"/>
        <v>22</v>
      </c>
      <c r="B25" s="8" t="s">
        <v>39</v>
      </c>
      <c r="C25" s="8" t="s">
        <v>83</v>
      </c>
      <c r="D25" s="8" t="s">
        <v>49</v>
      </c>
      <c r="E25" s="13"/>
      <c r="F25" s="8">
        <f t="shared" si="0"/>
        <v>0</v>
      </c>
      <c r="G25" s="8">
        <v>6</v>
      </c>
      <c r="H25" s="9">
        <f t="shared" si="1"/>
        <v>0</v>
      </c>
      <c r="I25" s="15">
        <f t="shared" si="2"/>
        <v>0</v>
      </c>
    </row>
    <row r="26" spans="1:9" s="4" customFormat="1" ht="15" customHeight="1">
      <c r="A26" s="7">
        <f t="shared" si="3"/>
        <v>23</v>
      </c>
      <c r="B26" s="8" t="s">
        <v>39</v>
      </c>
      <c r="C26" s="8" t="s">
        <v>84</v>
      </c>
      <c r="D26" s="8" t="s">
        <v>48</v>
      </c>
      <c r="E26" s="8"/>
      <c r="F26" s="8">
        <f t="shared" si="0"/>
        <v>0</v>
      </c>
      <c r="G26" s="8">
        <v>6</v>
      </c>
      <c r="H26" s="9">
        <f t="shared" si="1"/>
        <v>0</v>
      </c>
      <c r="I26" s="15">
        <f t="shared" si="2"/>
        <v>0</v>
      </c>
    </row>
    <row r="27" spans="1:9" s="4" customFormat="1" ht="15" customHeight="1">
      <c r="A27" s="7">
        <f t="shared" si="3"/>
        <v>24</v>
      </c>
      <c r="B27" s="8" t="s">
        <v>38</v>
      </c>
      <c r="C27" s="8" t="s">
        <v>34</v>
      </c>
      <c r="D27" s="8" t="s">
        <v>40</v>
      </c>
      <c r="E27" s="8"/>
      <c r="F27" s="8">
        <f t="shared" si="0"/>
        <v>0</v>
      </c>
      <c r="G27" s="8">
        <v>7</v>
      </c>
      <c r="H27" s="9">
        <f t="shared" si="1"/>
        <v>0</v>
      </c>
      <c r="I27" s="15">
        <f t="shared" si="2"/>
        <v>0</v>
      </c>
    </row>
    <row r="28" spans="1:9" s="4" customFormat="1" ht="15" customHeight="1">
      <c r="A28" s="7">
        <f t="shared" si="3"/>
        <v>25</v>
      </c>
      <c r="B28" s="8" t="s">
        <v>38</v>
      </c>
      <c r="C28" s="8" t="s">
        <v>35</v>
      </c>
      <c r="D28" s="8" t="s">
        <v>46</v>
      </c>
      <c r="E28" s="8"/>
      <c r="F28" s="8">
        <f t="shared" si="0"/>
        <v>0</v>
      </c>
      <c r="G28" s="8">
        <v>3</v>
      </c>
      <c r="H28" s="9">
        <f t="shared" si="1"/>
        <v>0</v>
      </c>
      <c r="I28" s="15">
        <f t="shared" si="2"/>
        <v>0</v>
      </c>
    </row>
    <row r="29" spans="1:9" s="4" customFormat="1" ht="15" customHeight="1">
      <c r="A29" s="7">
        <f t="shared" si="3"/>
        <v>26</v>
      </c>
      <c r="B29" s="8" t="s">
        <v>38</v>
      </c>
      <c r="C29" s="8" t="s">
        <v>36</v>
      </c>
      <c r="D29" s="8" t="s">
        <v>49</v>
      </c>
      <c r="E29" s="8"/>
      <c r="F29" s="8">
        <f t="shared" si="0"/>
        <v>0</v>
      </c>
      <c r="G29" s="8">
        <v>3</v>
      </c>
      <c r="H29" s="9">
        <f t="shared" si="1"/>
        <v>0</v>
      </c>
      <c r="I29" s="15">
        <f t="shared" si="2"/>
        <v>0</v>
      </c>
    </row>
    <row r="30" spans="1:9" s="4" customFormat="1" ht="15" customHeight="1">
      <c r="A30" s="7">
        <f t="shared" si="3"/>
        <v>27</v>
      </c>
      <c r="B30" s="8" t="s">
        <v>38</v>
      </c>
      <c r="C30" s="8" t="s">
        <v>37</v>
      </c>
      <c r="D30" s="8" t="s">
        <v>48</v>
      </c>
      <c r="E30" s="8"/>
      <c r="F30" s="8">
        <f t="shared" si="0"/>
        <v>0</v>
      </c>
      <c r="G30" s="8">
        <v>3</v>
      </c>
      <c r="H30" s="9">
        <f t="shared" si="1"/>
        <v>0</v>
      </c>
      <c r="I30" s="15">
        <f t="shared" si="2"/>
        <v>0</v>
      </c>
    </row>
    <row r="31" spans="1:9" s="4" customFormat="1" ht="15" customHeight="1">
      <c r="A31" s="7">
        <f t="shared" si="3"/>
        <v>28</v>
      </c>
      <c r="B31" s="2" t="s">
        <v>14</v>
      </c>
      <c r="C31" s="2" t="s">
        <v>33</v>
      </c>
      <c r="D31" s="8" t="s">
        <v>40</v>
      </c>
      <c r="E31" s="8"/>
      <c r="F31" s="8">
        <f t="shared" si="0"/>
        <v>0</v>
      </c>
      <c r="G31" s="2">
        <v>2</v>
      </c>
      <c r="H31" s="9">
        <f t="shared" si="1"/>
        <v>0</v>
      </c>
      <c r="I31" s="15">
        <f t="shared" si="2"/>
        <v>0</v>
      </c>
    </row>
    <row r="32" spans="1:9" s="4" customFormat="1" ht="15" customHeight="1">
      <c r="A32" s="7">
        <f t="shared" si="3"/>
        <v>29</v>
      </c>
      <c r="B32" s="2" t="s">
        <v>13</v>
      </c>
      <c r="C32" s="2" t="s">
        <v>42</v>
      </c>
      <c r="D32" s="14" t="s">
        <v>52</v>
      </c>
      <c r="E32" s="8"/>
      <c r="F32" s="8">
        <f t="shared" si="0"/>
        <v>0</v>
      </c>
      <c r="G32" s="2">
        <v>120</v>
      </c>
      <c r="H32" s="9">
        <f t="shared" si="1"/>
        <v>0</v>
      </c>
      <c r="I32" s="15">
        <f t="shared" si="2"/>
        <v>0</v>
      </c>
    </row>
    <row r="33" spans="1:9" s="4" customFormat="1" ht="15" customHeight="1">
      <c r="A33" s="7">
        <f t="shared" si="3"/>
        <v>30</v>
      </c>
      <c r="B33" s="2" t="s">
        <v>12</v>
      </c>
      <c r="C33" s="8" t="s">
        <v>43</v>
      </c>
      <c r="D33" s="14" t="s">
        <v>52</v>
      </c>
      <c r="E33" s="8"/>
      <c r="F33" s="8">
        <f t="shared" si="0"/>
        <v>0</v>
      </c>
      <c r="G33" s="8">
        <v>15</v>
      </c>
      <c r="H33" s="9">
        <f t="shared" si="1"/>
        <v>0</v>
      </c>
      <c r="I33" s="15">
        <f t="shared" si="2"/>
        <v>0</v>
      </c>
    </row>
    <row r="34" spans="1:9" s="4" customFormat="1" ht="15" customHeight="1">
      <c r="A34" s="7">
        <f t="shared" si="3"/>
        <v>31</v>
      </c>
      <c r="B34" s="8" t="s">
        <v>27</v>
      </c>
      <c r="C34" s="8" t="s">
        <v>28</v>
      </c>
      <c r="D34" s="8" t="s">
        <v>44</v>
      </c>
      <c r="E34" s="8"/>
      <c r="F34" s="8">
        <f t="shared" si="0"/>
        <v>0</v>
      </c>
      <c r="G34" s="8">
        <v>3</v>
      </c>
      <c r="H34" s="9">
        <f t="shared" si="1"/>
        <v>0</v>
      </c>
      <c r="I34" s="15">
        <f t="shared" si="2"/>
        <v>0</v>
      </c>
    </row>
    <row r="35" spans="1:9" s="4" customFormat="1" ht="15" customHeight="1">
      <c r="A35" s="7">
        <f t="shared" si="3"/>
        <v>32</v>
      </c>
      <c r="B35" s="8" t="s">
        <v>27</v>
      </c>
      <c r="C35" s="8" t="s">
        <v>29</v>
      </c>
      <c r="D35" s="8" t="s">
        <v>53</v>
      </c>
      <c r="E35" s="14"/>
      <c r="F35" s="8">
        <f t="shared" si="0"/>
        <v>0</v>
      </c>
      <c r="G35" s="8">
        <v>1</v>
      </c>
      <c r="H35" s="9">
        <f t="shared" si="1"/>
        <v>0</v>
      </c>
      <c r="I35" s="15">
        <f t="shared" si="2"/>
        <v>0</v>
      </c>
    </row>
    <row r="36" spans="1:9" s="4" customFormat="1" ht="15" customHeight="1">
      <c r="A36" s="7">
        <f t="shared" si="3"/>
        <v>33</v>
      </c>
      <c r="B36" s="8" t="s">
        <v>27</v>
      </c>
      <c r="C36" s="8" t="s">
        <v>30</v>
      </c>
      <c r="D36" s="8" t="s">
        <v>54</v>
      </c>
      <c r="E36" s="14"/>
      <c r="F36" s="8">
        <f t="shared" si="0"/>
        <v>0</v>
      </c>
      <c r="G36" s="8">
        <v>1</v>
      </c>
      <c r="H36" s="9">
        <f t="shared" si="1"/>
        <v>0</v>
      </c>
      <c r="I36" s="15">
        <f t="shared" si="2"/>
        <v>0</v>
      </c>
    </row>
    <row r="37" spans="1:9" s="4" customFormat="1" ht="15" customHeight="1">
      <c r="A37" s="7">
        <f t="shared" si="3"/>
        <v>34</v>
      </c>
      <c r="B37" s="8" t="s">
        <v>27</v>
      </c>
      <c r="C37" s="8" t="s">
        <v>31</v>
      </c>
      <c r="D37" s="8" t="s">
        <v>55</v>
      </c>
      <c r="E37" s="14"/>
      <c r="F37" s="8">
        <f t="shared" si="0"/>
        <v>0</v>
      </c>
      <c r="G37" s="8">
        <v>1</v>
      </c>
      <c r="H37" s="9">
        <f t="shared" si="1"/>
        <v>0</v>
      </c>
      <c r="I37" s="15">
        <f t="shared" si="2"/>
        <v>0</v>
      </c>
    </row>
    <row r="38" spans="1:9" s="4" customFormat="1" ht="15" customHeight="1">
      <c r="A38" s="7">
        <f t="shared" si="3"/>
        <v>35</v>
      </c>
      <c r="B38" s="8" t="s">
        <v>27</v>
      </c>
      <c r="C38" s="8" t="s">
        <v>32</v>
      </c>
      <c r="D38" s="6" t="s">
        <v>68</v>
      </c>
      <c r="E38" s="8"/>
      <c r="F38" s="8">
        <f t="shared" si="0"/>
        <v>0</v>
      </c>
      <c r="G38" s="8">
        <v>1</v>
      </c>
      <c r="H38" s="9">
        <f t="shared" si="1"/>
        <v>0</v>
      </c>
      <c r="I38" s="15">
        <f t="shared" si="2"/>
        <v>0</v>
      </c>
    </row>
    <row r="39" spans="1:9" s="4" customFormat="1" ht="15" customHeight="1">
      <c r="A39" s="7">
        <f t="shared" si="3"/>
        <v>36</v>
      </c>
      <c r="B39" s="2" t="s">
        <v>80</v>
      </c>
      <c r="C39" s="2" t="s">
        <v>4</v>
      </c>
      <c r="D39" s="2" t="s">
        <v>44</v>
      </c>
      <c r="E39" s="8"/>
      <c r="F39" s="8">
        <f t="shared" si="0"/>
        <v>0</v>
      </c>
      <c r="G39" s="2">
        <v>1</v>
      </c>
      <c r="H39" s="9">
        <f t="shared" si="1"/>
        <v>0</v>
      </c>
      <c r="I39" s="15">
        <f t="shared" si="2"/>
        <v>0</v>
      </c>
    </row>
    <row r="40" spans="1:9" s="4" customFormat="1" ht="15" customHeight="1">
      <c r="A40" s="7">
        <f t="shared" si="3"/>
        <v>37</v>
      </c>
      <c r="B40" s="2" t="s">
        <v>80</v>
      </c>
      <c r="C40" s="2" t="s">
        <v>5</v>
      </c>
      <c r="D40" s="2" t="s">
        <v>56</v>
      </c>
      <c r="E40" s="8"/>
      <c r="F40" s="8">
        <f t="shared" si="0"/>
        <v>0</v>
      </c>
      <c r="G40" s="2">
        <v>1</v>
      </c>
      <c r="H40" s="9">
        <f t="shared" si="1"/>
        <v>0</v>
      </c>
      <c r="I40" s="15">
        <f t="shared" si="2"/>
        <v>0</v>
      </c>
    </row>
    <row r="41" spans="1:9" s="4" customFormat="1" ht="15" customHeight="1">
      <c r="A41" s="7">
        <f t="shared" si="3"/>
        <v>38</v>
      </c>
      <c r="B41" s="3" t="s">
        <v>81</v>
      </c>
      <c r="C41" s="2" t="s">
        <v>17</v>
      </c>
      <c r="D41" s="2" t="s">
        <v>44</v>
      </c>
      <c r="E41" s="8"/>
      <c r="F41" s="8">
        <f t="shared" si="0"/>
        <v>0</v>
      </c>
      <c r="G41" s="2">
        <v>2</v>
      </c>
      <c r="H41" s="9">
        <f t="shared" si="1"/>
        <v>0</v>
      </c>
      <c r="I41" s="15">
        <f t="shared" si="2"/>
        <v>0</v>
      </c>
    </row>
    <row r="42" spans="1:9" s="4" customFormat="1" ht="15" customHeight="1">
      <c r="A42" s="7">
        <f t="shared" si="3"/>
        <v>39</v>
      </c>
      <c r="B42" s="3" t="s">
        <v>81</v>
      </c>
      <c r="C42" s="3" t="s">
        <v>8</v>
      </c>
      <c r="D42" s="2" t="s">
        <v>56</v>
      </c>
      <c r="E42" s="6"/>
      <c r="F42" s="8">
        <f t="shared" si="0"/>
        <v>0</v>
      </c>
      <c r="G42" s="2">
        <v>2</v>
      </c>
      <c r="H42" s="9">
        <f t="shared" si="1"/>
        <v>0</v>
      </c>
      <c r="I42" s="15">
        <f t="shared" si="2"/>
        <v>0</v>
      </c>
    </row>
    <row r="43" spans="1:9" s="4" customFormat="1" ht="15" customHeight="1">
      <c r="A43" s="7">
        <f t="shared" si="3"/>
        <v>40</v>
      </c>
      <c r="B43" s="2" t="s">
        <v>11</v>
      </c>
      <c r="C43" s="2" t="s">
        <v>57</v>
      </c>
      <c r="D43" s="2" t="s">
        <v>40</v>
      </c>
      <c r="E43" s="2"/>
      <c r="F43" s="8">
        <f t="shared" si="0"/>
        <v>0</v>
      </c>
      <c r="G43" s="8">
        <v>2</v>
      </c>
      <c r="H43" s="9">
        <f t="shared" si="1"/>
        <v>0</v>
      </c>
      <c r="I43" s="15">
        <f t="shared" si="2"/>
        <v>0</v>
      </c>
    </row>
    <row r="44" spans="1:9" s="4" customFormat="1" ht="15" customHeight="1">
      <c r="A44" s="7"/>
      <c r="B44" s="11" t="s">
        <v>3</v>
      </c>
      <c r="C44" s="6"/>
      <c r="D44" s="8"/>
      <c r="E44" s="8"/>
      <c r="F44" s="8"/>
      <c r="G44" s="8">
        <f>SUM(G4:G43)</f>
        <v>373</v>
      </c>
      <c r="H44" s="9"/>
      <c r="I44" s="16">
        <f>SUM(I4:I43)</f>
        <v>0</v>
      </c>
    </row>
    <row r="45" spans="1:7" s="4" customFormat="1" ht="9.75" customHeight="1">
      <c r="A45" s="12"/>
      <c r="B45" s="5"/>
      <c r="C45" s="5"/>
      <c r="D45" s="5"/>
      <c r="E45" s="5"/>
      <c r="F45" s="5"/>
      <c r="G45" s="5"/>
    </row>
    <row r="46" ht="11.25">
      <c r="B46" s="1" t="s">
        <v>65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Oliwa</dc:creator>
  <cp:keywords/>
  <dc:description/>
  <cp:lastModifiedBy>Błoniarczyk Agnieszka (RP Kraków)</cp:lastModifiedBy>
  <cp:lastPrinted>2023-11-07T11:53:31Z</cp:lastPrinted>
  <dcterms:created xsi:type="dcterms:W3CDTF">2008-12-30T11:52:15Z</dcterms:created>
  <dcterms:modified xsi:type="dcterms:W3CDTF">2023-11-24T11:02:07Z</dcterms:modified>
  <cp:category/>
  <cp:version/>
  <cp:contentType/>
  <cp:contentStatus/>
</cp:coreProperties>
</file>