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600" windowHeight="10070"/>
  </bookViews>
  <sheets>
    <sheet name="zestawienie roczne materiałów " sheetId="6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0" i="64" l="1"/>
  <c r="O5" i="64"/>
  <c r="O6" i="64"/>
  <c r="O7" i="64"/>
  <c r="O8" i="64"/>
  <c r="O9" i="64"/>
  <c r="O10" i="64"/>
  <c r="O11" i="64"/>
  <c r="O12" i="64"/>
  <c r="O13" i="64"/>
  <c r="O14" i="64"/>
  <c r="O15" i="64"/>
  <c r="O16" i="64"/>
  <c r="O17" i="64"/>
  <c r="O18" i="64"/>
  <c r="O19" i="64"/>
  <c r="O20" i="64"/>
  <c r="O21" i="64"/>
  <c r="O22" i="64"/>
  <c r="O23" i="64"/>
  <c r="O24" i="64"/>
  <c r="O25" i="64"/>
  <c r="O26" i="64"/>
  <c r="O27" i="64"/>
  <c r="O28" i="64"/>
  <c r="O29" i="64"/>
  <c r="O30" i="64"/>
  <c r="O31" i="64"/>
  <c r="O32" i="64"/>
  <c r="O33" i="64"/>
  <c r="O34" i="64"/>
  <c r="O35" i="64"/>
  <c r="O36" i="64"/>
  <c r="O37" i="64"/>
  <c r="O38" i="64"/>
  <c r="O39" i="64"/>
  <c r="O40" i="64"/>
  <c r="O41" i="64"/>
  <c r="O42" i="64"/>
  <c r="O43" i="64"/>
  <c r="O44" i="64"/>
  <c r="O45" i="64"/>
  <c r="O46" i="64"/>
  <c r="O47" i="64"/>
  <c r="O48" i="64"/>
  <c r="O49" i="64"/>
  <c r="O50" i="64"/>
  <c r="O51" i="64"/>
  <c r="O52" i="64"/>
  <c r="O53" i="64"/>
  <c r="O54" i="64"/>
  <c r="O55" i="64"/>
  <c r="O56" i="64"/>
  <c r="O57" i="64"/>
  <c r="O58" i="64"/>
  <c r="O59" i="64"/>
  <c r="O60" i="64"/>
  <c r="O61" i="64"/>
  <c r="O62" i="64"/>
  <c r="O63" i="64"/>
  <c r="O64" i="64"/>
  <c r="O65" i="64"/>
  <c r="O66" i="64"/>
  <c r="O67" i="64"/>
  <c r="O68" i="64"/>
  <c r="O69" i="64"/>
  <c r="O70" i="64"/>
  <c r="O71" i="64"/>
  <c r="O72" i="64"/>
  <c r="O73" i="64"/>
  <c r="O74" i="64"/>
  <c r="O75" i="64"/>
  <c r="O76" i="64"/>
  <c r="O77" i="64"/>
  <c r="O78" i="64"/>
  <c r="O79" i="64"/>
  <c r="M5" i="64"/>
  <c r="M6" i="64"/>
  <c r="M7" i="64"/>
  <c r="M8" i="64"/>
  <c r="M9" i="64"/>
  <c r="M10" i="64"/>
  <c r="M11" i="64"/>
  <c r="M12" i="64"/>
  <c r="M13" i="64"/>
  <c r="M14" i="64"/>
  <c r="M15" i="64"/>
  <c r="M16" i="64"/>
  <c r="M17" i="64"/>
  <c r="M18" i="64"/>
  <c r="M19" i="64"/>
  <c r="M20" i="64"/>
  <c r="M21" i="64"/>
  <c r="M22" i="64"/>
  <c r="M23" i="64"/>
  <c r="M24" i="64"/>
  <c r="M25" i="64"/>
  <c r="M26" i="64"/>
  <c r="M27" i="64"/>
  <c r="M28" i="64"/>
  <c r="M29" i="64"/>
  <c r="M30" i="64"/>
  <c r="M31" i="64"/>
  <c r="M32" i="64"/>
  <c r="M33" i="64"/>
  <c r="M34" i="64"/>
  <c r="M35" i="64"/>
  <c r="M36" i="64"/>
  <c r="M37" i="64"/>
  <c r="M38" i="64"/>
  <c r="M39" i="64"/>
  <c r="M40" i="64"/>
  <c r="M41" i="64"/>
  <c r="M42" i="64"/>
  <c r="M43" i="64"/>
  <c r="M44" i="64"/>
  <c r="M45" i="64"/>
  <c r="M46" i="64"/>
  <c r="M47" i="64"/>
  <c r="M48" i="64"/>
  <c r="M49" i="64"/>
  <c r="M50" i="64"/>
  <c r="M51" i="64"/>
  <c r="M52" i="64"/>
  <c r="M53" i="64"/>
  <c r="M54" i="64"/>
  <c r="M55" i="64"/>
  <c r="M56" i="64"/>
  <c r="M57" i="64"/>
  <c r="M58" i="64"/>
  <c r="M59" i="64"/>
  <c r="M60" i="64"/>
  <c r="M61" i="64"/>
  <c r="M62" i="64"/>
  <c r="M63" i="64"/>
  <c r="M64" i="64"/>
  <c r="M65" i="64"/>
  <c r="M66" i="64"/>
  <c r="M67" i="64"/>
  <c r="M68" i="64"/>
  <c r="M69" i="64"/>
  <c r="M70" i="64"/>
  <c r="M71" i="64"/>
  <c r="M72" i="64"/>
  <c r="M73" i="64"/>
  <c r="M74" i="64"/>
  <c r="M75" i="64"/>
  <c r="M76" i="64"/>
  <c r="M77" i="64"/>
  <c r="M78" i="64"/>
  <c r="M79" i="64"/>
  <c r="M80" i="64"/>
  <c r="M4" i="64"/>
  <c r="O4" i="64" s="1"/>
  <c r="O81" i="64" s="1"/>
  <c r="M81" i="64" l="1"/>
</calcChain>
</file>

<file path=xl/sharedStrings.xml><?xml version="1.0" encoding="utf-8"?>
<sst xmlns="http://schemas.openxmlformats.org/spreadsheetml/2006/main" count="164" uniqueCount="90">
  <si>
    <t>J.m.</t>
  </si>
  <si>
    <t>Ilość</t>
  </si>
  <si>
    <t>Nazwa towaru</t>
  </si>
  <si>
    <t>szt.</t>
  </si>
  <si>
    <t>Łącznie</t>
  </si>
  <si>
    <t>Lp.</t>
  </si>
  <si>
    <t>Formularz cenowy</t>
  </si>
  <si>
    <t>Cena jednostkowa netto (w zł)</t>
  </si>
  <si>
    <t>STAWKA 
VAT 
(%)</t>
  </si>
  <si>
    <t>Wartość ogółem brutto 
(w zł)</t>
  </si>
  <si>
    <t>Wartość ogółem netto 
(w zł)
kol. 3 x 5</t>
  </si>
  <si>
    <t>Czujnik ruchu 360 stopni</t>
  </si>
  <si>
    <t>Czujnik ruchu 180 stopni</t>
  </si>
  <si>
    <t>Żarówka led gu10 6w 450lm ciepła biała spectrum led</t>
  </si>
  <si>
    <t>Żarówka LED G9 230V 6W</t>
  </si>
  <si>
    <t>OSRAM DULUX T/e Plus 32w 2400 LM Cool White 
4 Pin</t>
  </si>
  <si>
    <t>Żarówka  LED GLOBE E27 18W 2700K 2000LM PHILIPS</t>
  </si>
  <si>
    <t>Taśma izolacyjna Helsta-flex 19013-1Y wymiar: 19mmx20m czarna,niebieska.</t>
  </si>
  <si>
    <t>Listwa kablowa 25X16 -2m</t>
  </si>
  <si>
    <t>Gniazdo hermetyczne natynkowe podwójne</t>
  </si>
  <si>
    <t>Bezpiecznik S301 B16A</t>
  </si>
  <si>
    <t>Bezpiecznik S301 B20A</t>
  </si>
  <si>
    <t>Wentylator łazienkowy biały z przepustnicą fi 100 007-0001 S-P STYL DOSPEL</t>
  </si>
  <si>
    <t>Szybkozłączka vago 2pin</t>
  </si>
  <si>
    <t>Szybkozłączka vago 3pin</t>
  </si>
  <si>
    <t>Szybkozłączka vago 4pin</t>
  </si>
  <si>
    <t>Szybkozłączka vago 5pin</t>
  </si>
  <si>
    <t>Szybkozłączka vago 8pin</t>
  </si>
  <si>
    <t>Bezpiecznik szklany 10A (6X30)</t>
  </si>
  <si>
    <t xml:space="preserve">
Wtyczka kątowa 16A, biała
</t>
  </si>
  <si>
    <t>Zapłonnik PHILIPS S2 Ecoclick Starter 4-22W</t>
  </si>
  <si>
    <t>Zapłonnik PHILIPS S10 Ecoclick Starter 4-65W</t>
  </si>
  <si>
    <t>Przewód YDYp 3x1.5 NKT</t>
  </si>
  <si>
    <t>Przewód YDYp 3x2.5 NKT</t>
  </si>
  <si>
    <t>Lampa sodowa WLS 250W</t>
  </si>
  <si>
    <t>HID-CD-6 Układ zapłonowy do lamp sodowych WLS 70-400W</t>
  </si>
  <si>
    <t>Kostka elektryczna LISTWA ZACISKOWA 12TOROWA 12 x 4mm2 250 V</t>
  </si>
  <si>
    <t xml:space="preserve">Oprawka ceramiczna GU10 </t>
  </si>
  <si>
    <t xml:space="preserve">Wyłącznik LEGRAND CARIVA biały </t>
  </si>
  <si>
    <t>Ramka Legrand Cariva pojedyncza</t>
  </si>
  <si>
    <t>Wyłącznik świecznikowy Legrand Cariva biały</t>
  </si>
  <si>
    <t xml:space="preserve">Gniazdo pojedyńcze LEGRAND CARIVA biały </t>
  </si>
  <si>
    <t>Halogen Led 50W</t>
  </si>
  <si>
    <t>Panel Led backlight Kafler p/t n/t 60x60 4000lm 40 W 4000 k</t>
  </si>
  <si>
    <t>Kabel kat 6 skrętka</t>
  </si>
  <si>
    <t>Oprawa 120 cm led hermetyczna</t>
  </si>
  <si>
    <t>Bezpiecznik 35A topikowy</t>
  </si>
  <si>
    <t>mb.</t>
  </si>
  <si>
    <t>Bezpiecznik Gł. 65A topikowy</t>
  </si>
  <si>
    <t>Elektrozaczep rewersyjny</t>
  </si>
  <si>
    <t>Gniazdo siłowe 5x32A</t>
  </si>
  <si>
    <t>Gniazdo z wył. 5x16A IP-44</t>
  </si>
  <si>
    <t>Listwa elektroinstalacyjna 17x15 mm 2m</t>
  </si>
  <si>
    <t>Listwa elektroinstalacyjna 60x40 mm 2m</t>
  </si>
  <si>
    <t>Oprawka bakielitowa E 14</t>
  </si>
  <si>
    <t xml:space="preserve">Oprawa hermetyczna 2x18W </t>
  </si>
  <si>
    <t>Łącznik schodowy Legrand Cariva biały</t>
  </si>
  <si>
    <t>Pokrywka uniwersalna puszki</t>
  </si>
  <si>
    <t>Puszka do gk pojedyncza</t>
  </si>
  <si>
    <t>Puszka p/t 60</t>
  </si>
  <si>
    <t>Rura elektroinstalacyjna 18mm 3m</t>
  </si>
  <si>
    <t>Rura karbowana peszel z pilotem 20mm</t>
  </si>
  <si>
    <t>Rura termokurczliwa 2,4/1,2</t>
  </si>
  <si>
    <t>Rura termokurczliwa 3,2/1,6</t>
  </si>
  <si>
    <t>Rura termokurczliwa 4/1</t>
  </si>
  <si>
    <t>Uchwyt plastikowy do rur 18mm</t>
  </si>
  <si>
    <t>Wyłącznik dzwonek</t>
  </si>
  <si>
    <t>Wyłącznik S303 b16</t>
  </si>
  <si>
    <t>Wyłącznik S303 c16</t>
  </si>
  <si>
    <t>Wyłącznik róż. PRD P 312 C20</t>
  </si>
  <si>
    <t>Wyłacznik róż. P P 304 63A</t>
  </si>
  <si>
    <t>Wyłącznik róż.prd B 25</t>
  </si>
  <si>
    <t>Wyłącznik zmierzchowy 16A</t>
  </si>
  <si>
    <t>Zasilacz 12V led</t>
  </si>
  <si>
    <t>Zasilacz 12V 150W</t>
  </si>
  <si>
    <t>zasilacz 12V 250W</t>
  </si>
  <si>
    <t>Złącze krzyżowe 60x60mm</t>
  </si>
  <si>
    <t>Wyłacznik różnicowo prądowy P302 40A 30mA typ A komputerowy</t>
  </si>
  <si>
    <t>Zasilacz 12V 50W led</t>
  </si>
  <si>
    <t>Wyłącznik instalacyjny B10A</t>
  </si>
  <si>
    <t>opak.</t>
  </si>
  <si>
    <t>Opaska trytytka 360/4,5 (opakowanie 100 szt.)</t>
  </si>
  <si>
    <t xml:space="preserve">Przekaźnik bistabilny 16A, 230V AC, 50hz, 1Z Z-S230/S </t>
  </si>
  <si>
    <t xml:space="preserve">Żarówka LED świecowa 6W E14 biała ciepła 480lm 
</t>
  </si>
  <si>
    <t>Żarówka LED PILA, E27, 10W, 1055 lm, 2700 K, ciepła biel</t>
  </si>
  <si>
    <t>Świetlówka G13 36W 830 CIEPŁA PHILIPS</t>
  </si>
  <si>
    <t>Świetlówka G13 18W 830 CIEPŁA PHILIPS</t>
  </si>
  <si>
    <t>Świetlówka Tuba LED T8 230v 18W 4000K, 120cm G13</t>
  </si>
  <si>
    <t>Świetlówka LED G13 T8 150CM 24W 4000K GREENLUX</t>
  </si>
  <si>
    <t>Statecznik elektroniczny BL-236H-EVG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</si>
</sst>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1"/>
    </font>
    <font>
      <b/>
      <i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9" fontId="1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/>
    <xf numFmtId="0" fontId="1" fillId="0" borderId="1" xfId="0" applyFont="1" applyBorder="1" applyAlignment="1">
      <alignment horizontal="center" vertical="center" wrapText="1"/>
    </xf>
    <xf numFmtId="9" fontId="1" fillId="0" borderId="1" xfId="2" applyFont="1" applyBorder="1" applyAlignment="1">
      <alignment horizontal="center" vertical="center"/>
    </xf>
    <xf numFmtId="9" fontId="1" fillId="0" borderId="1" xfId="2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1" xfId="2" applyFont="1" applyBorder="1" applyAlignment="1">
      <alignment horizontal="center" vertical="center" wrapText="1"/>
    </xf>
    <xf numFmtId="9" fontId="1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"/>
  <sheetViews>
    <sheetView tabSelected="1" zoomScaleNormal="100" workbookViewId="0">
      <selection activeCell="L4" sqref="L4"/>
    </sheetView>
  </sheetViews>
  <sheetFormatPr defaultRowHeight="14.5" x14ac:dyDescent="0.35"/>
  <cols>
    <col min="1" max="1" width="4.54296875" customWidth="1"/>
    <col min="8" max="8" width="3.54296875" customWidth="1"/>
    <col min="10" max="10" width="6" customWidth="1"/>
    <col min="11" max="11" width="11.453125" customWidth="1"/>
    <col min="12" max="12" width="13.7265625" customWidth="1"/>
    <col min="13" max="13" width="15.81640625" customWidth="1"/>
    <col min="14" max="14" width="10.1796875" customWidth="1"/>
    <col min="15" max="15" width="18.1796875" customWidth="1"/>
  </cols>
  <sheetData>
    <row r="1" spans="1:15" ht="29.25" customHeight="1" x14ac:dyDescent="0.35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62.25" customHeight="1" x14ac:dyDescent="0.35">
      <c r="A2" s="7" t="s">
        <v>5</v>
      </c>
      <c r="B2" s="49" t="s">
        <v>2</v>
      </c>
      <c r="C2" s="50"/>
      <c r="D2" s="50"/>
      <c r="E2" s="50"/>
      <c r="F2" s="50"/>
      <c r="G2" s="50"/>
      <c r="H2" s="50"/>
      <c r="I2" s="50" t="s">
        <v>1</v>
      </c>
      <c r="J2" s="51"/>
      <c r="K2" s="8" t="s">
        <v>0</v>
      </c>
      <c r="L2" s="9" t="s">
        <v>7</v>
      </c>
      <c r="M2" s="10" t="s">
        <v>10</v>
      </c>
      <c r="N2" s="10" t="s">
        <v>8</v>
      </c>
      <c r="O2" s="10" t="s">
        <v>9</v>
      </c>
    </row>
    <row r="3" spans="1:15" ht="18" customHeight="1" x14ac:dyDescent="0.35">
      <c r="A3" s="11">
        <v>1</v>
      </c>
      <c r="B3" s="52">
        <v>2</v>
      </c>
      <c r="C3" s="54"/>
      <c r="D3" s="54"/>
      <c r="E3" s="54"/>
      <c r="F3" s="54"/>
      <c r="G3" s="54"/>
      <c r="H3" s="53"/>
      <c r="I3" s="52">
        <v>3</v>
      </c>
      <c r="J3" s="53"/>
      <c r="K3" s="11">
        <v>4</v>
      </c>
      <c r="L3" s="10">
        <v>5</v>
      </c>
      <c r="M3" s="10">
        <v>6</v>
      </c>
      <c r="N3" s="10">
        <v>7</v>
      </c>
      <c r="O3" s="10">
        <v>8</v>
      </c>
    </row>
    <row r="4" spans="1:15" ht="39" customHeight="1" x14ac:dyDescent="0.35">
      <c r="A4" s="5">
        <v>1</v>
      </c>
      <c r="B4" s="26" t="s">
        <v>82</v>
      </c>
      <c r="C4" s="42"/>
      <c r="D4" s="42"/>
      <c r="E4" s="42"/>
      <c r="F4" s="42"/>
      <c r="G4" s="42"/>
      <c r="H4" s="42"/>
      <c r="I4" s="27">
        <v>15</v>
      </c>
      <c r="J4" s="28"/>
      <c r="K4" s="17" t="s">
        <v>3</v>
      </c>
      <c r="L4" s="12"/>
      <c r="M4" s="12">
        <f>ROUND(I4*L4,2)</f>
        <v>0</v>
      </c>
      <c r="N4" s="19"/>
      <c r="O4" s="12">
        <f>ROUND(M4*N4+M4,2)</f>
        <v>0</v>
      </c>
    </row>
    <row r="5" spans="1:15" ht="30" customHeight="1" x14ac:dyDescent="0.35">
      <c r="A5" s="5">
        <v>2</v>
      </c>
      <c r="B5" s="34" t="s">
        <v>11</v>
      </c>
      <c r="C5" s="35"/>
      <c r="D5" s="35"/>
      <c r="E5" s="35"/>
      <c r="F5" s="35"/>
      <c r="G5" s="35"/>
      <c r="H5" s="35"/>
      <c r="I5" s="27">
        <v>30</v>
      </c>
      <c r="J5" s="28"/>
      <c r="K5" s="17" t="s">
        <v>3</v>
      </c>
      <c r="L5" s="12"/>
      <c r="M5" s="12">
        <f t="shared" ref="M5:M68" si="0">ROUND(I5*L5,2)</f>
        <v>0</v>
      </c>
      <c r="N5" s="18"/>
      <c r="O5" s="12">
        <f t="shared" ref="O5:O68" si="1">ROUND(M5*N5+M5,2)</f>
        <v>0</v>
      </c>
    </row>
    <row r="6" spans="1:15" ht="30.75" customHeight="1" x14ac:dyDescent="0.35">
      <c r="A6" s="5">
        <v>3</v>
      </c>
      <c r="B6" s="34" t="s">
        <v>12</v>
      </c>
      <c r="C6" s="35"/>
      <c r="D6" s="35"/>
      <c r="E6" s="35"/>
      <c r="F6" s="35"/>
      <c r="G6" s="35"/>
      <c r="H6" s="35"/>
      <c r="I6" s="55">
        <v>30</v>
      </c>
      <c r="J6" s="56"/>
      <c r="K6" s="17" t="s">
        <v>3</v>
      </c>
      <c r="L6" s="12"/>
      <c r="M6" s="12">
        <f t="shared" si="0"/>
        <v>0</v>
      </c>
      <c r="N6" s="20"/>
      <c r="O6" s="12">
        <f t="shared" si="1"/>
        <v>0</v>
      </c>
    </row>
    <row r="7" spans="1:15" ht="36.75" customHeight="1" x14ac:dyDescent="0.35">
      <c r="A7" s="5">
        <v>4</v>
      </c>
      <c r="B7" s="26" t="s">
        <v>83</v>
      </c>
      <c r="C7" s="42"/>
      <c r="D7" s="42"/>
      <c r="E7" s="42"/>
      <c r="F7" s="42"/>
      <c r="G7" s="42"/>
      <c r="H7" s="42"/>
      <c r="I7" s="27">
        <v>60</v>
      </c>
      <c r="J7" s="28"/>
      <c r="K7" s="17" t="s">
        <v>3</v>
      </c>
      <c r="L7" s="12"/>
      <c r="M7" s="12">
        <f t="shared" si="0"/>
        <v>0</v>
      </c>
      <c r="N7" s="18"/>
      <c r="O7" s="12">
        <f t="shared" si="1"/>
        <v>0</v>
      </c>
    </row>
    <row r="8" spans="1:15" s="1" customFormat="1" ht="37.5" customHeight="1" x14ac:dyDescent="0.35">
      <c r="A8" s="6">
        <v>5</v>
      </c>
      <c r="B8" s="26" t="s">
        <v>84</v>
      </c>
      <c r="C8" s="42"/>
      <c r="D8" s="42"/>
      <c r="E8" s="42"/>
      <c r="F8" s="42"/>
      <c r="G8" s="42"/>
      <c r="H8" s="42"/>
      <c r="I8" s="27">
        <v>600</v>
      </c>
      <c r="J8" s="28"/>
      <c r="K8" s="17" t="s">
        <v>3</v>
      </c>
      <c r="L8" s="13"/>
      <c r="M8" s="12">
        <f t="shared" si="0"/>
        <v>0</v>
      </c>
      <c r="N8" s="22"/>
      <c r="O8" s="12">
        <f t="shared" si="1"/>
        <v>0</v>
      </c>
    </row>
    <row r="9" spans="1:15" ht="44.25" customHeight="1" x14ac:dyDescent="0.35">
      <c r="A9" s="5">
        <v>6</v>
      </c>
      <c r="B9" s="26" t="s">
        <v>85</v>
      </c>
      <c r="C9" s="42"/>
      <c r="D9" s="42"/>
      <c r="E9" s="42"/>
      <c r="F9" s="42"/>
      <c r="G9" s="42"/>
      <c r="H9" s="42"/>
      <c r="I9" s="27">
        <v>500</v>
      </c>
      <c r="J9" s="28"/>
      <c r="K9" s="17" t="s">
        <v>3</v>
      </c>
      <c r="L9" s="12"/>
      <c r="M9" s="12">
        <f t="shared" si="0"/>
        <v>0</v>
      </c>
      <c r="N9" s="18"/>
      <c r="O9" s="12">
        <f t="shared" si="1"/>
        <v>0</v>
      </c>
    </row>
    <row r="10" spans="1:15" ht="43.5" customHeight="1" x14ac:dyDescent="0.35">
      <c r="A10" s="5">
        <v>7</v>
      </c>
      <c r="B10" s="26" t="s">
        <v>86</v>
      </c>
      <c r="C10" s="42"/>
      <c r="D10" s="42"/>
      <c r="E10" s="42"/>
      <c r="F10" s="42"/>
      <c r="G10" s="42"/>
      <c r="H10" s="42"/>
      <c r="I10" s="27">
        <v>500</v>
      </c>
      <c r="J10" s="28"/>
      <c r="K10" s="17" t="s">
        <v>3</v>
      </c>
      <c r="L10" s="12"/>
      <c r="M10" s="12">
        <f t="shared" si="0"/>
        <v>0</v>
      </c>
      <c r="N10" s="18"/>
      <c r="O10" s="12">
        <f t="shared" si="1"/>
        <v>0</v>
      </c>
    </row>
    <row r="11" spans="1:15" ht="40.5" customHeight="1" x14ac:dyDescent="0.35">
      <c r="A11" s="5">
        <v>8</v>
      </c>
      <c r="B11" s="26" t="s">
        <v>87</v>
      </c>
      <c r="C11" s="42"/>
      <c r="D11" s="42"/>
      <c r="E11" s="42"/>
      <c r="F11" s="42"/>
      <c r="G11" s="42"/>
      <c r="H11" s="42"/>
      <c r="I11" s="45">
        <v>300</v>
      </c>
      <c r="J11" s="45"/>
      <c r="K11" s="3" t="s">
        <v>3</v>
      </c>
      <c r="L11" s="12"/>
      <c r="M11" s="12">
        <f t="shared" si="0"/>
        <v>0</v>
      </c>
      <c r="N11" s="18"/>
      <c r="O11" s="12">
        <f t="shared" si="1"/>
        <v>0</v>
      </c>
    </row>
    <row r="12" spans="1:15" ht="35.25" customHeight="1" x14ac:dyDescent="0.35">
      <c r="A12" s="5">
        <v>9</v>
      </c>
      <c r="B12" s="26" t="s">
        <v>88</v>
      </c>
      <c r="C12" s="42"/>
      <c r="D12" s="42"/>
      <c r="E12" s="42"/>
      <c r="F12" s="42"/>
      <c r="G12" s="42"/>
      <c r="H12" s="42"/>
      <c r="I12" s="45">
        <v>80</v>
      </c>
      <c r="J12" s="45"/>
      <c r="K12" s="4" t="s">
        <v>3</v>
      </c>
      <c r="L12" s="12"/>
      <c r="M12" s="12">
        <f t="shared" si="0"/>
        <v>0</v>
      </c>
      <c r="N12" s="18"/>
      <c r="O12" s="12">
        <f t="shared" si="1"/>
        <v>0</v>
      </c>
    </row>
    <row r="13" spans="1:15" ht="33.75" customHeight="1" x14ac:dyDescent="0.35">
      <c r="A13" s="5">
        <v>10</v>
      </c>
      <c r="B13" s="26" t="s">
        <v>13</v>
      </c>
      <c r="C13" s="42"/>
      <c r="D13" s="42"/>
      <c r="E13" s="42"/>
      <c r="F13" s="42"/>
      <c r="G13" s="42"/>
      <c r="H13" s="42"/>
      <c r="I13" s="45">
        <v>80</v>
      </c>
      <c r="J13" s="45"/>
      <c r="K13" s="4" t="s">
        <v>3</v>
      </c>
      <c r="L13" s="12"/>
      <c r="M13" s="12">
        <f t="shared" si="0"/>
        <v>0</v>
      </c>
      <c r="N13" s="18"/>
      <c r="O13" s="12">
        <f t="shared" si="1"/>
        <v>0</v>
      </c>
    </row>
    <row r="14" spans="1:15" s="2" customFormat="1" ht="30" customHeight="1" x14ac:dyDescent="0.35">
      <c r="A14" s="5">
        <v>11</v>
      </c>
      <c r="B14" s="26" t="s">
        <v>14</v>
      </c>
      <c r="C14" s="42"/>
      <c r="D14" s="42"/>
      <c r="E14" s="42"/>
      <c r="F14" s="42"/>
      <c r="G14" s="42"/>
      <c r="H14" s="42"/>
      <c r="I14" s="47">
        <v>40</v>
      </c>
      <c r="J14" s="47"/>
      <c r="K14" s="3" t="s">
        <v>3</v>
      </c>
      <c r="L14" s="12"/>
      <c r="M14" s="12">
        <f t="shared" si="0"/>
        <v>0</v>
      </c>
      <c r="N14" s="18"/>
      <c r="O14" s="12">
        <f t="shared" si="1"/>
        <v>0</v>
      </c>
    </row>
    <row r="15" spans="1:15" ht="39.75" customHeight="1" x14ac:dyDescent="0.35">
      <c r="A15" s="5">
        <v>12</v>
      </c>
      <c r="B15" s="26" t="s">
        <v>15</v>
      </c>
      <c r="C15" s="42"/>
      <c r="D15" s="42"/>
      <c r="E15" s="42"/>
      <c r="F15" s="42"/>
      <c r="G15" s="42"/>
      <c r="H15" s="42"/>
      <c r="I15" s="45">
        <v>60</v>
      </c>
      <c r="J15" s="45"/>
      <c r="K15" s="3" t="s">
        <v>3</v>
      </c>
      <c r="L15" s="12"/>
      <c r="M15" s="12">
        <f t="shared" si="0"/>
        <v>0</v>
      </c>
      <c r="N15" s="18"/>
      <c r="O15" s="12">
        <f t="shared" si="1"/>
        <v>0</v>
      </c>
    </row>
    <row r="16" spans="1:15" s="1" customFormat="1" ht="39.75" customHeight="1" x14ac:dyDescent="0.35">
      <c r="A16" s="6">
        <v>13</v>
      </c>
      <c r="B16" s="26" t="s">
        <v>16</v>
      </c>
      <c r="C16" s="42"/>
      <c r="D16" s="42"/>
      <c r="E16" s="42"/>
      <c r="F16" s="42"/>
      <c r="G16" s="42"/>
      <c r="H16" s="42"/>
      <c r="I16" s="45">
        <v>40</v>
      </c>
      <c r="J16" s="45"/>
      <c r="K16" s="3" t="s">
        <v>3</v>
      </c>
      <c r="L16" s="13"/>
      <c r="M16" s="12">
        <f t="shared" si="0"/>
        <v>0</v>
      </c>
      <c r="N16" s="21"/>
      <c r="O16" s="12">
        <f t="shared" si="1"/>
        <v>0</v>
      </c>
    </row>
    <row r="17" spans="1:15" ht="40.5" customHeight="1" x14ac:dyDescent="0.35">
      <c r="A17" s="5">
        <v>14</v>
      </c>
      <c r="B17" s="26" t="s">
        <v>17</v>
      </c>
      <c r="C17" s="42"/>
      <c r="D17" s="42"/>
      <c r="E17" s="42"/>
      <c r="F17" s="42"/>
      <c r="G17" s="42"/>
      <c r="H17" s="42"/>
      <c r="I17" s="45">
        <v>30</v>
      </c>
      <c r="J17" s="45"/>
      <c r="K17" s="3" t="s">
        <v>3</v>
      </c>
      <c r="L17" s="12"/>
      <c r="M17" s="12">
        <f t="shared" si="0"/>
        <v>0</v>
      </c>
      <c r="N17" s="18"/>
      <c r="O17" s="12">
        <f t="shared" si="1"/>
        <v>0</v>
      </c>
    </row>
    <row r="18" spans="1:15" ht="39" customHeight="1" x14ac:dyDescent="0.35">
      <c r="A18" s="5">
        <v>15</v>
      </c>
      <c r="B18" s="32" t="s">
        <v>18</v>
      </c>
      <c r="C18" s="33"/>
      <c r="D18" s="33"/>
      <c r="E18" s="33"/>
      <c r="F18" s="33"/>
      <c r="G18" s="33"/>
      <c r="H18" s="33"/>
      <c r="I18" s="45">
        <v>60</v>
      </c>
      <c r="J18" s="45"/>
      <c r="K18" s="3" t="s">
        <v>3</v>
      </c>
      <c r="L18" s="12"/>
      <c r="M18" s="12">
        <f t="shared" si="0"/>
        <v>0</v>
      </c>
      <c r="N18" s="18"/>
      <c r="O18" s="12">
        <f t="shared" si="1"/>
        <v>0</v>
      </c>
    </row>
    <row r="19" spans="1:15" ht="35.25" customHeight="1" x14ac:dyDescent="0.35">
      <c r="A19" s="5">
        <v>16</v>
      </c>
      <c r="B19" s="36" t="s">
        <v>38</v>
      </c>
      <c r="C19" s="37"/>
      <c r="D19" s="37"/>
      <c r="E19" s="37"/>
      <c r="F19" s="37"/>
      <c r="G19" s="37"/>
      <c r="H19" s="37"/>
      <c r="I19" s="45">
        <v>40</v>
      </c>
      <c r="J19" s="45"/>
      <c r="K19" s="3" t="s">
        <v>3</v>
      </c>
      <c r="L19" s="12"/>
      <c r="M19" s="12">
        <f t="shared" si="0"/>
        <v>0</v>
      </c>
      <c r="N19" s="18"/>
      <c r="O19" s="12">
        <f t="shared" si="1"/>
        <v>0</v>
      </c>
    </row>
    <row r="20" spans="1:15" ht="36" customHeight="1" x14ac:dyDescent="0.35">
      <c r="A20" s="5">
        <v>17</v>
      </c>
      <c r="B20" s="36" t="s">
        <v>39</v>
      </c>
      <c r="C20" s="37"/>
      <c r="D20" s="37"/>
      <c r="E20" s="37"/>
      <c r="F20" s="37"/>
      <c r="G20" s="37"/>
      <c r="H20" s="37"/>
      <c r="I20" s="45">
        <v>120</v>
      </c>
      <c r="J20" s="45"/>
      <c r="K20" s="3" t="s">
        <v>3</v>
      </c>
      <c r="L20" s="12"/>
      <c r="M20" s="12">
        <f t="shared" si="0"/>
        <v>0</v>
      </c>
      <c r="N20" s="18"/>
      <c r="O20" s="12">
        <f t="shared" si="1"/>
        <v>0</v>
      </c>
    </row>
    <row r="21" spans="1:15" ht="23.25" customHeight="1" x14ac:dyDescent="0.35">
      <c r="A21" s="5">
        <v>18</v>
      </c>
      <c r="B21" s="36" t="s">
        <v>40</v>
      </c>
      <c r="C21" s="37"/>
      <c r="D21" s="37"/>
      <c r="E21" s="37"/>
      <c r="F21" s="37"/>
      <c r="G21" s="37"/>
      <c r="H21" s="37"/>
      <c r="I21" s="45">
        <v>40</v>
      </c>
      <c r="J21" s="45"/>
      <c r="K21" s="3" t="s">
        <v>3</v>
      </c>
      <c r="L21" s="12"/>
      <c r="M21" s="12">
        <f t="shared" si="0"/>
        <v>0</v>
      </c>
      <c r="N21" s="18"/>
      <c r="O21" s="12">
        <f t="shared" si="1"/>
        <v>0</v>
      </c>
    </row>
    <row r="22" spans="1:15" ht="23.25" customHeight="1" x14ac:dyDescent="0.35">
      <c r="A22" s="5">
        <v>19</v>
      </c>
      <c r="B22" s="32" t="s">
        <v>41</v>
      </c>
      <c r="C22" s="33"/>
      <c r="D22" s="33"/>
      <c r="E22" s="33"/>
      <c r="F22" s="33"/>
      <c r="G22" s="33"/>
      <c r="H22" s="33"/>
      <c r="I22" s="27">
        <v>40</v>
      </c>
      <c r="J22" s="28"/>
      <c r="K22" s="17" t="s">
        <v>3</v>
      </c>
      <c r="L22" s="12"/>
      <c r="M22" s="12">
        <f t="shared" si="0"/>
        <v>0</v>
      </c>
      <c r="N22" s="18"/>
      <c r="O22" s="12">
        <f t="shared" si="1"/>
        <v>0</v>
      </c>
    </row>
    <row r="23" spans="1:15" ht="23.25" customHeight="1" x14ac:dyDescent="0.35">
      <c r="A23" s="5">
        <v>20</v>
      </c>
      <c r="B23" s="32" t="s">
        <v>19</v>
      </c>
      <c r="C23" s="33"/>
      <c r="D23" s="33"/>
      <c r="E23" s="33"/>
      <c r="F23" s="33"/>
      <c r="G23" s="33"/>
      <c r="H23" s="33"/>
      <c r="I23" s="27">
        <v>30</v>
      </c>
      <c r="J23" s="28"/>
      <c r="K23" s="17" t="s">
        <v>3</v>
      </c>
      <c r="L23" s="12"/>
      <c r="M23" s="12">
        <f t="shared" si="0"/>
        <v>0</v>
      </c>
      <c r="N23" s="18"/>
      <c r="O23" s="12">
        <f t="shared" si="1"/>
        <v>0</v>
      </c>
    </row>
    <row r="24" spans="1:15" ht="23.25" customHeight="1" x14ac:dyDescent="0.35">
      <c r="A24" s="5">
        <v>21</v>
      </c>
      <c r="B24" s="34" t="s">
        <v>20</v>
      </c>
      <c r="C24" s="35"/>
      <c r="D24" s="35"/>
      <c r="E24" s="35"/>
      <c r="F24" s="35"/>
      <c r="G24" s="35"/>
      <c r="H24" s="35"/>
      <c r="I24" s="27">
        <v>400</v>
      </c>
      <c r="J24" s="28"/>
      <c r="K24" s="17" t="s">
        <v>3</v>
      </c>
      <c r="L24" s="12"/>
      <c r="M24" s="12">
        <f t="shared" si="0"/>
        <v>0</v>
      </c>
      <c r="N24" s="18"/>
      <c r="O24" s="12">
        <f t="shared" si="1"/>
        <v>0</v>
      </c>
    </row>
    <row r="25" spans="1:15" ht="23.25" customHeight="1" x14ac:dyDescent="0.35">
      <c r="A25" s="5">
        <v>22</v>
      </c>
      <c r="B25" s="34" t="s">
        <v>21</v>
      </c>
      <c r="C25" s="35"/>
      <c r="D25" s="35"/>
      <c r="E25" s="35"/>
      <c r="F25" s="35"/>
      <c r="G25" s="35"/>
      <c r="H25" s="35"/>
      <c r="I25" s="27">
        <v>50</v>
      </c>
      <c r="J25" s="28"/>
      <c r="K25" s="17" t="s">
        <v>3</v>
      </c>
      <c r="L25" s="12"/>
      <c r="M25" s="12">
        <f t="shared" si="0"/>
        <v>0</v>
      </c>
      <c r="N25" s="18"/>
      <c r="O25" s="12">
        <f t="shared" si="1"/>
        <v>0</v>
      </c>
    </row>
    <row r="26" spans="1:15" ht="42.75" customHeight="1" x14ac:dyDescent="0.35">
      <c r="A26" s="5">
        <v>23</v>
      </c>
      <c r="B26" s="36" t="s">
        <v>81</v>
      </c>
      <c r="C26" s="37"/>
      <c r="D26" s="37"/>
      <c r="E26" s="37"/>
      <c r="F26" s="37"/>
      <c r="G26" s="37"/>
      <c r="H26" s="37"/>
      <c r="I26" s="27">
        <v>100</v>
      </c>
      <c r="J26" s="28"/>
      <c r="K26" s="17" t="s">
        <v>80</v>
      </c>
      <c r="L26" s="12"/>
      <c r="M26" s="12">
        <f t="shared" si="0"/>
        <v>0</v>
      </c>
      <c r="N26" s="18"/>
      <c r="O26" s="12">
        <f t="shared" si="1"/>
        <v>0</v>
      </c>
    </row>
    <row r="27" spans="1:15" ht="37" customHeight="1" x14ac:dyDescent="0.35">
      <c r="A27" s="5">
        <v>24</v>
      </c>
      <c r="B27" s="26" t="s">
        <v>77</v>
      </c>
      <c r="C27" s="35"/>
      <c r="D27" s="35"/>
      <c r="E27" s="35"/>
      <c r="F27" s="35"/>
      <c r="G27" s="35"/>
      <c r="H27" s="35"/>
      <c r="I27" s="27">
        <v>100</v>
      </c>
      <c r="J27" s="28"/>
      <c r="K27" s="17" t="s">
        <v>3</v>
      </c>
      <c r="L27" s="12"/>
      <c r="M27" s="12">
        <f t="shared" si="0"/>
        <v>0</v>
      </c>
      <c r="N27" s="18"/>
      <c r="O27" s="12">
        <f t="shared" si="1"/>
        <v>0</v>
      </c>
    </row>
    <row r="28" spans="1:15" ht="39" customHeight="1" x14ac:dyDescent="0.35">
      <c r="A28" s="5">
        <v>25</v>
      </c>
      <c r="B28" s="26" t="s">
        <v>22</v>
      </c>
      <c r="C28" s="42"/>
      <c r="D28" s="42"/>
      <c r="E28" s="42"/>
      <c r="F28" s="42"/>
      <c r="G28" s="42"/>
      <c r="H28" s="42"/>
      <c r="I28" s="27">
        <v>15</v>
      </c>
      <c r="J28" s="28"/>
      <c r="K28" s="17" t="s">
        <v>3</v>
      </c>
      <c r="L28" s="12"/>
      <c r="M28" s="12">
        <f t="shared" si="0"/>
        <v>0</v>
      </c>
      <c r="N28" s="18"/>
      <c r="O28" s="12">
        <f t="shared" si="1"/>
        <v>0</v>
      </c>
    </row>
    <row r="29" spans="1:15" ht="23.25" customHeight="1" x14ac:dyDescent="0.35">
      <c r="A29" s="5">
        <v>26</v>
      </c>
      <c r="B29" s="36" t="s">
        <v>23</v>
      </c>
      <c r="C29" s="43"/>
      <c r="D29" s="43"/>
      <c r="E29" s="43"/>
      <c r="F29" s="43"/>
      <c r="G29" s="43"/>
      <c r="H29" s="43"/>
      <c r="I29" s="27">
        <v>200</v>
      </c>
      <c r="J29" s="28"/>
      <c r="K29" s="17" t="s">
        <v>3</v>
      </c>
      <c r="L29" s="12"/>
      <c r="M29" s="12">
        <f t="shared" si="0"/>
        <v>0</v>
      </c>
      <c r="N29" s="18"/>
      <c r="O29" s="12">
        <f t="shared" si="1"/>
        <v>0</v>
      </c>
    </row>
    <row r="30" spans="1:15" ht="23.25" customHeight="1" x14ac:dyDescent="0.35">
      <c r="A30" s="5">
        <v>27</v>
      </c>
      <c r="B30" s="36" t="s">
        <v>24</v>
      </c>
      <c r="C30" s="43"/>
      <c r="D30" s="43"/>
      <c r="E30" s="43"/>
      <c r="F30" s="43"/>
      <c r="G30" s="43"/>
      <c r="H30" s="43"/>
      <c r="I30" s="27">
        <v>200</v>
      </c>
      <c r="J30" s="28"/>
      <c r="K30" s="17" t="s">
        <v>3</v>
      </c>
      <c r="L30" s="12"/>
      <c r="M30" s="12">
        <f t="shared" si="0"/>
        <v>0</v>
      </c>
      <c r="N30" s="18"/>
      <c r="O30" s="12">
        <f t="shared" si="1"/>
        <v>0</v>
      </c>
    </row>
    <row r="31" spans="1:15" ht="23.25" customHeight="1" x14ac:dyDescent="0.35">
      <c r="A31" s="5">
        <v>28</v>
      </c>
      <c r="B31" s="36" t="s">
        <v>25</v>
      </c>
      <c r="C31" s="43"/>
      <c r="D31" s="43"/>
      <c r="E31" s="43"/>
      <c r="F31" s="43"/>
      <c r="G31" s="43"/>
      <c r="H31" s="43"/>
      <c r="I31" s="27">
        <v>200</v>
      </c>
      <c r="J31" s="28"/>
      <c r="K31" s="17" t="s">
        <v>3</v>
      </c>
      <c r="L31" s="12"/>
      <c r="M31" s="12">
        <f t="shared" si="0"/>
        <v>0</v>
      </c>
      <c r="N31" s="18"/>
      <c r="O31" s="12">
        <f t="shared" si="1"/>
        <v>0</v>
      </c>
    </row>
    <row r="32" spans="1:15" ht="23.25" customHeight="1" x14ac:dyDescent="0.35">
      <c r="A32" s="5">
        <v>29</v>
      </c>
      <c r="B32" s="36" t="s">
        <v>26</v>
      </c>
      <c r="C32" s="43"/>
      <c r="D32" s="43"/>
      <c r="E32" s="43"/>
      <c r="F32" s="43"/>
      <c r="G32" s="43"/>
      <c r="H32" s="43"/>
      <c r="I32" s="27">
        <v>200</v>
      </c>
      <c r="J32" s="28"/>
      <c r="K32" s="17" t="s">
        <v>3</v>
      </c>
      <c r="L32" s="12"/>
      <c r="M32" s="12">
        <f t="shared" si="0"/>
        <v>0</v>
      </c>
      <c r="N32" s="18"/>
      <c r="O32" s="12">
        <f t="shared" si="1"/>
        <v>0</v>
      </c>
    </row>
    <row r="33" spans="1:15" ht="23.25" customHeight="1" x14ac:dyDescent="0.35">
      <c r="A33" s="5">
        <v>30</v>
      </c>
      <c r="B33" s="36" t="s">
        <v>27</v>
      </c>
      <c r="C33" s="43"/>
      <c r="D33" s="43"/>
      <c r="E33" s="43"/>
      <c r="F33" s="43"/>
      <c r="G33" s="43"/>
      <c r="H33" s="43"/>
      <c r="I33" s="27">
        <v>100</v>
      </c>
      <c r="J33" s="28"/>
      <c r="K33" s="17" t="s">
        <v>3</v>
      </c>
      <c r="L33" s="12"/>
      <c r="M33" s="12">
        <f t="shared" si="0"/>
        <v>0</v>
      </c>
      <c r="N33" s="18"/>
      <c r="O33" s="12">
        <f t="shared" si="1"/>
        <v>0</v>
      </c>
    </row>
    <row r="34" spans="1:15" ht="23.25" customHeight="1" x14ac:dyDescent="0.35">
      <c r="A34" s="5">
        <v>31</v>
      </c>
      <c r="B34" s="26" t="s">
        <v>28</v>
      </c>
      <c r="C34" s="42"/>
      <c r="D34" s="42"/>
      <c r="E34" s="42"/>
      <c r="F34" s="42"/>
      <c r="G34" s="42"/>
      <c r="H34" s="42"/>
      <c r="I34" s="27">
        <v>25</v>
      </c>
      <c r="J34" s="28"/>
      <c r="K34" s="17" t="s">
        <v>3</v>
      </c>
      <c r="L34" s="12"/>
      <c r="M34" s="12">
        <f t="shared" si="0"/>
        <v>0</v>
      </c>
      <c r="N34" s="18"/>
      <c r="O34" s="12">
        <f t="shared" si="1"/>
        <v>0</v>
      </c>
    </row>
    <row r="35" spans="1:15" ht="23.25" customHeight="1" x14ac:dyDescent="0.35">
      <c r="A35" s="5">
        <v>32</v>
      </c>
      <c r="B35" s="34" t="s">
        <v>29</v>
      </c>
      <c r="C35" s="35"/>
      <c r="D35" s="35"/>
      <c r="E35" s="35"/>
      <c r="F35" s="35"/>
      <c r="G35" s="35"/>
      <c r="H35" s="35"/>
      <c r="I35" s="27">
        <v>20</v>
      </c>
      <c r="J35" s="28"/>
      <c r="K35" s="17" t="s">
        <v>3</v>
      </c>
      <c r="L35" s="12"/>
      <c r="M35" s="12">
        <f t="shared" si="0"/>
        <v>0</v>
      </c>
      <c r="N35" s="18"/>
      <c r="O35" s="12">
        <f t="shared" si="1"/>
        <v>0</v>
      </c>
    </row>
    <row r="36" spans="1:15" ht="23.25" customHeight="1" x14ac:dyDescent="0.35">
      <c r="A36" s="5">
        <v>33</v>
      </c>
      <c r="B36" s="36" t="s">
        <v>30</v>
      </c>
      <c r="C36" s="43"/>
      <c r="D36" s="43"/>
      <c r="E36" s="43"/>
      <c r="F36" s="43"/>
      <c r="G36" s="43"/>
      <c r="H36" s="43"/>
      <c r="I36" s="27">
        <v>100</v>
      </c>
      <c r="J36" s="28"/>
      <c r="K36" s="17" t="s">
        <v>3</v>
      </c>
      <c r="L36" s="12"/>
      <c r="M36" s="12">
        <f t="shared" si="0"/>
        <v>0</v>
      </c>
      <c r="N36" s="18"/>
      <c r="O36" s="12">
        <f t="shared" si="1"/>
        <v>0</v>
      </c>
    </row>
    <row r="37" spans="1:15" ht="23.25" customHeight="1" x14ac:dyDescent="0.35">
      <c r="A37" s="5">
        <v>34</v>
      </c>
      <c r="B37" s="32" t="s">
        <v>31</v>
      </c>
      <c r="C37" s="44"/>
      <c r="D37" s="44"/>
      <c r="E37" s="44"/>
      <c r="F37" s="44"/>
      <c r="G37" s="44"/>
      <c r="H37" s="44"/>
      <c r="I37" s="27">
        <v>100</v>
      </c>
      <c r="J37" s="28"/>
      <c r="K37" s="17" t="s">
        <v>3</v>
      </c>
      <c r="L37" s="12"/>
      <c r="M37" s="12">
        <f t="shared" si="0"/>
        <v>0</v>
      </c>
      <c r="N37" s="18"/>
      <c r="O37" s="12">
        <f t="shared" si="1"/>
        <v>0</v>
      </c>
    </row>
    <row r="38" spans="1:15" ht="23.25" customHeight="1" x14ac:dyDescent="0.35">
      <c r="A38" s="5">
        <v>35</v>
      </c>
      <c r="B38" s="26" t="s">
        <v>32</v>
      </c>
      <c r="C38" s="42"/>
      <c r="D38" s="42"/>
      <c r="E38" s="42"/>
      <c r="F38" s="42"/>
      <c r="G38" s="42"/>
      <c r="H38" s="42"/>
      <c r="I38" s="27">
        <v>1000</v>
      </c>
      <c r="J38" s="28"/>
      <c r="K38" s="17" t="s">
        <v>47</v>
      </c>
      <c r="L38" s="12"/>
      <c r="M38" s="12">
        <f t="shared" si="0"/>
        <v>0</v>
      </c>
      <c r="N38" s="18"/>
      <c r="O38" s="12">
        <f t="shared" si="1"/>
        <v>0</v>
      </c>
    </row>
    <row r="39" spans="1:15" ht="23.25" customHeight="1" x14ac:dyDescent="0.35">
      <c r="A39" s="5">
        <v>36</v>
      </c>
      <c r="B39" s="26" t="s">
        <v>33</v>
      </c>
      <c r="C39" s="42"/>
      <c r="D39" s="42"/>
      <c r="E39" s="42"/>
      <c r="F39" s="42"/>
      <c r="G39" s="42"/>
      <c r="H39" s="42"/>
      <c r="I39" s="27">
        <v>1000</v>
      </c>
      <c r="J39" s="28"/>
      <c r="K39" s="17" t="s">
        <v>47</v>
      </c>
      <c r="L39" s="12"/>
      <c r="M39" s="12">
        <f t="shared" si="0"/>
        <v>0</v>
      </c>
      <c r="N39" s="18"/>
      <c r="O39" s="12">
        <f t="shared" si="1"/>
        <v>0</v>
      </c>
    </row>
    <row r="40" spans="1:15" ht="37.5" customHeight="1" x14ac:dyDescent="0.35">
      <c r="A40" s="5">
        <v>37</v>
      </c>
      <c r="B40" s="26" t="s">
        <v>34</v>
      </c>
      <c r="C40" s="38"/>
      <c r="D40" s="38"/>
      <c r="E40" s="38"/>
      <c r="F40" s="38"/>
      <c r="G40" s="38"/>
      <c r="H40" s="38"/>
      <c r="I40" s="27">
        <v>8</v>
      </c>
      <c r="J40" s="28"/>
      <c r="K40" s="17" t="s">
        <v>3</v>
      </c>
      <c r="L40" s="12"/>
      <c r="M40" s="12">
        <f t="shared" si="0"/>
        <v>0</v>
      </c>
      <c r="N40" s="18"/>
      <c r="O40" s="12">
        <f t="shared" si="1"/>
        <v>0</v>
      </c>
    </row>
    <row r="41" spans="1:15" ht="36" customHeight="1" x14ac:dyDescent="0.35">
      <c r="A41" s="5">
        <v>38</v>
      </c>
      <c r="B41" s="26" t="s">
        <v>35</v>
      </c>
      <c r="C41" s="42"/>
      <c r="D41" s="42"/>
      <c r="E41" s="42"/>
      <c r="F41" s="42"/>
      <c r="G41" s="42"/>
      <c r="H41" s="42"/>
      <c r="I41" s="27">
        <v>8</v>
      </c>
      <c r="J41" s="28"/>
      <c r="K41" s="17" t="s">
        <v>3</v>
      </c>
      <c r="L41" s="12"/>
      <c r="M41" s="12">
        <f t="shared" si="0"/>
        <v>0</v>
      </c>
      <c r="N41" s="18"/>
      <c r="O41" s="12">
        <f t="shared" si="1"/>
        <v>0</v>
      </c>
    </row>
    <row r="42" spans="1:15" ht="30" customHeight="1" x14ac:dyDescent="0.35">
      <c r="A42" s="5">
        <v>39</v>
      </c>
      <c r="B42" s="26" t="s">
        <v>89</v>
      </c>
      <c r="C42" s="38"/>
      <c r="D42" s="38"/>
      <c r="E42" s="38"/>
      <c r="F42" s="38"/>
      <c r="G42" s="38"/>
      <c r="H42" s="38"/>
      <c r="I42" s="27">
        <v>40</v>
      </c>
      <c r="J42" s="28"/>
      <c r="K42" s="17" t="s">
        <v>3</v>
      </c>
      <c r="L42" s="12"/>
      <c r="M42" s="12">
        <f t="shared" si="0"/>
        <v>0</v>
      </c>
      <c r="N42" s="18"/>
      <c r="O42" s="12">
        <f t="shared" si="1"/>
        <v>0</v>
      </c>
    </row>
    <row r="43" spans="1:15" ht="39.75" customHeight="1" x14ac:dyDescent="0.35">
      <c r="A43" s="5">
        <v>40</v>
      </c>
      <c r="B43" s="26" t="s">
        <v>36</v>
      </c>
      <c r="C43" s="39"/>
      <c r="D43" s="39"/>
      <c r="E43" s="39"/>
      <c r="F43" s="39"/>
      <c r="G43" s="39"/>
      <c r="H43" s="39"/>
      <c r="I43" s="27">
        <v>40</v>
      </c>
      <c r="J43" s="28"/>
      <c r="K43" s="17" t="s">
        <v>3</v>
      </c>
      <c r="L43" s="12"/>
      <c r="M43" s="12">
        <f t="shared" si="0"/>
        <v>0</v>
      </c>
      <c r="N43" s="18"/>
      <c r="O43" s="12">
        <f t="shared" si="1"/>
        <v>0</v>
      </c>
    </row>
    <row r="44" spans="1:15" ht="23.25" customHeight="1" x14ac:dyDescent="0.35">
      <c r="A44" s="5">
        <v>41</v>
      </c>
      <c r="B44" s="40" t="s">
        <v>37</v>
      </c>
      <c r="C44" s="41"/>
      <c r="D44" s="41"/>
      <c r="E44" s="41"/>
      <c r="F44" s="41"/>
      <c r="G44" s="41"/>
      <c r="H44" s="41"/>
      <c r="I44" s="27">
        <v>80</v>
      </c>
      <c r="J44" s="28"/>
      <c r="K44" s="17" t="s">
        <v>3</v>
      </c>
      <c r="L44" s="12"/>
      <c r="M44" s="12">
        <f t="shared" si="0"/>
        <v>0</v>
      </c>
      <c r="N44" s="18"/>
      <c r="O44" s="12">
        <f t="shared" si="1"/>
        <v>0</v>
      </c>
    </row>
    <row r="45" spans="1:15" ht="23.25" customHeight="1" x14ac:dyDescent="0.35">
      <c r="A45" s="5">
        <v>42</v>
      </c>
      <c r="B45" s="24" t="s">
        <v>42</v>
      </c>
      <c r="C45" s="25"/>
      <c r="D45" s="25"/>
      <c r="E45" s="25"/>
      <c r="F45" s="25"/>
      <c r="G45" s="25"/>
      <c r="H45" s="26"/>
      <c r="I45" s="27">
        <v>20</v>
      </c>
      <c r="J45" s="28"/>
      <c r="K45" s="17" t="s">
        <v>3</v>
      </c>
      <c r="L45" s="12"/>
      <c r="M45" s="12">
        <f t="shared" si="0"/>
        <v>0</v>
      </c>
      <c r="N45" s="18"/>
      <c r="O45" s="12">
        <f t="shared" si="1"/>
        <v>0</v>
      </c>
    </row>
    <row r="46" spans="1:15" ht="35.25" customHeight="1" x14ac:dyDescent="0.35">
      <c r="A46" s="5">
        <v>43</v>
      </c>
      <c r="B46" s="24" t="s">
        <v>43</v>
      </c>
      <c r="C46" s="25"/>
      <c r="D46" s="25"/>
      <c r="E46" s="25"/>
      <c r="F46" s="25"/>
      <c r="G46" s="25"/>
      <c r="H46" s="26"/>
      <c r="I46" s="27">
        <v>100</v>
      </c>
      <c r="J46" s="28"/>
      <c r="K46" s="17" t="s">
        <v>3</v>
      </c>
      <c r="L46" s="12"/>
      <c r="M46" s="12">
        <f t="shared" si="0"/>
        <v>0</v>
      </c>
      <c r="N46" s="18"/>
      <c r="O46" s="12">
        <f t="shared" si="1"/>
        <v>0</v>
      </c>
    </row>
    <row r="47" spans="1:15" ht="23.25" customHeight="1" x14ac:dyDescent="0.35">
      <c r="A47" s="5">
        <v>44</v>
      </c>
      <c r="B47" s="24" t="s">
        <v>44</v>
      </c>
      <c r="C47" s="25"/>
      <c r="D47" s="25"/>
      <c r="E47" s="25"/>
      <c r="F47" s="25"/>
      <c r="G47" s="25"/>
      <c r="H47" s="26"/>
      <c r="I47" s="27">
        <v>300</v>
      </c>
      <c r="J47" s="28"/>
      <c r="K47" s="17" t="s">
        <v>47</v>
      </c>
      <c r="L47" s="12"/>
      <c r="M47" s="12">
        <f t="shared" si="0"/>
        <v>0</v>
      </c>
      <c r="N47" s="18"/>
      <c r="O47" s="12">
        <f t="shared" si="1"/>
        <v>0</v>
      </c>
    </row>
    <row r="48" spans="1:15" ht="23.25" customHeight="1" x14ac:dyDescent="0.35">
      <c r="A48" s="5">
        <v>45</v>
      </c>
      <c r="B48" s="24" t="s">
        <v>45</v>
      </c>
      <c r="C48" s="25"/>
      <c r="D48" s="25"/>
      <c r="E48" s="25"/>
      <c r="F48" s="25"/>
      <c r="G48" s="25"/>
      <c r="H48" s="26"/>
      <c r="I48" s="27">
        <v>40</v>
      </c>
      <c r="J48" s="28"/>
      <c r="K48" s="17" t="s">
        <v>3</v>
      </c>
      <c r="L48" s="12"/>
      <c r="M48" s="12">
        <f t="shared" si="0"/>
        <v>0</v>
      </c>
      <c r="N48" s="18"/>
      <c r="O48" s="12">
        <f t="shared" si="1"/>
        <v>0</v>
      </c>
    </row>
    <row r="49" spans="1:15" ht="23.25" customHeight="1" x14ac:dyDescent="0.35">
      <c r="A49" s="5">
        <v>46</v>
      </c>
      <c r="B49" s="24" t="s">
        <v>46</v>
      </c>
      <c r="C49" s="25"/>
      <c r="D49" s="25"/>
      <c r="E49" s="25"/>
      <c r="F49" s="25"/>
      <c r="G49" s="25"/>
      <c r="H49" s="26"/>
      <c r="I49" s="27">
        <v>10</v>
      </c>
      <c r="J49" s="28"/>
      <c r="K49" s="17" t="s">
        <v>3</v>
      </c>
      <c r="L49" s="12"/>
      <c r="M49" s="12">
        <f t="shared" si="0"/>
        <v>0</v>
      </c>
      <c r="N49" s="18"/>
      <c r="O49" s="12">
        <f t="shared" si="1"/>
        <v>0</v>
      </c>
    </row>
    <row r="50" spans="1:15" ht="23.25" customHeight="1" x14ac:dyDescent="0.35">
      <c r="A50" s="5">
        <v>47</v>
      </c>
      <c r="B50" s="24" t="s">
        <v>48</v>
      </c>
      <c r="C50" s="25"/>
      <c r="D50" s="25"/>
      <c r="E50" s="25"/>
      <c r="F50" s="25"/>
      <c r="G50" s="25"/>
      <c r="H50" s="26"/>
      <c r="I50" s="27">
        <v>20</v>
      </c>
      <c r="J50" s="28"/>
      <c r="K50" s="17" t="s">
        <v>3</v>
      </c>
      <c r="L50" s="12"/>
      <c r="M50" s="12">
        <f t="shared" si="0"/>
        <v>0</v>
      </c>
      <c r="N50" s="18"/>
      <c r="O50" s="12">
        <f t="shared" si="1"/>
        <v>0</v>
      </c>
    </row>
    <row r="51" spans="1:15" ht="23.25" customHeight="1" x14ac:dyDescent="0.35">
      <c r="A51" s="5">
        <v>48</v>
      </c>
      <c r="B51" s="24" t="s">
        <v>49</v>
      </c>
      <c r="C51" s="25"/>
      <c r="D51" s="25"/>
      <c r="E51" s="25"/>
      <c r="F51" s="25"/>
      <c r="G51" s="25"/>
      <c r="H51" s="26"/>
      <c r="I51" s="27">
        <v>5</v>
      </c>
      <c r="J51" s="28"/>
      <c r="K51" s="17" t="s">
        <v>3</v>
      </c>
      <c r="L51" s="12"/>
      <c r="M51" s="12">
        <f t="shared" si="0"/>
        <v>0</v>
      </c>
      <c r="N51" s="18"/>
      <c r="O51" s="12">
        <f t="shared" si="1"/>
        <v>0</v>
      </c>
    </row>
    <row r="52" spans="1:15" ht="23.25" customHeight="1" x14ac:dyDescent="0.35">
      <c r="A52" s="5">
        <v>49</v>
      </c>
      <c r="B52" s="24" t="s">
        <v>50</v>
      </c>
      <c r="C52" s="25"/>
      <c r="D52" s="25"/>
      <c r="E52" s="25"/>
      <c r="F52" s="25"/>
      <c r="G52" s="25"/>
      <c r="H52" s="26"/>
      <c r="I52" s="27">
        <v>4</v>
      </c>
      <c r="J52" s="28"/>
      <c r="K52" s="17" t="s">
        <v>3</v>
      </c>
      <c r="L52" s="12"/>
      <c r="M52" s="12">
        <f t="shared" si="0"/>
        <v>0</v>
      </c>
      <c r="N52" s="18"/>
      <c r="O52" s="12">
        <f t="shared" si="1"/>
        <v>0</v>
      </c>
    </row>
    <row r="53" spans="1:15" ht="23.25" customHeight="1" x14ac:dyDescent="0.35">
      <c r="A53" s="5">
        <v>50</v>
      </c>
      <c r="B53" s="24" t="s">
        <v>51</v>
      </c>
      <c r="C53" s="25"/>
      <c r="D53" s="25"/>
      <c r="E53" s="25"/>
      <c r="F53" s="25"/>
      <c r="G53" s="25"/>
      <c r="H53" s="26"/>
      <c r="I53" s="27">
        <v>4</v>
      </c>
      <c r="J53" s="28"/>
      <c r="K53" s="17" t="s">
        <v>3</v>
      </c>
      <c r="L53" s="12"/>
      <c r="M53" s="12">
        <f t="shared" si="0"/>
        <v>0</v>
      </c>
      <c r="N53" s="18"/>
      <c r="O53" s="12">
        <f t="shared" si="1"/>
        <v>0</v>
      </c>
    </row>
    <row r="54" spans="1:15" ht="23.25" customHeight="1" x14ac:dyDescent="0.35">
      <c r="A54" s="5">
        <v>51</v>
      </c>
      <c r="B54" s="24" t="s">
        <v>52</v>
      </c>
      <c r="C54" s="25"/>
      <c r="D54" s="25"/>
      <c r="E54" s="25"/>
      <c r="F54" s="25"/>
      <c r="G54" s="25"/>
      <c r="H54" s="26"/>
      <c r="I54" s="27">
        <v>10</v>
      </c>
      <c r="J54" s="28"/>
      <c r="K54" s="17" t="s">
        <v>3</v>
      </c>
      <c r="L54" s="12"/>
      <c r="M54" s="12">
        <f t="shared" si="0"/>
        <v>0</v>
      </c>
      <c r="N54" s="18"/>
      <c r="O54" s="12">
        <f t="shared" si="1"/>
        <v>0</v>
      </c>
    </row>
    <row r="55" spans="1:15" ht="23.25" customHeight="1" x14ac:dyDescent="0.35">
      <c r="A55" s="5">
        <v>52</v>
      </c>
      <c r="B55" s="24" t="s">
        <v>53</v>
      </c>
      <c r="C55" s="25"/>
      <c r="D55" s="25"/>
      <c r="E55" s="25"/>
      <c r="F55" s="25"/>
      <c r="G55" s="25"/>
      <c r="H55" s="26"/>
      <c r="I55" s="27">
        <v>50</v>
      </c>
      <c r="J55" s="28"/>
      <c r="K55" s="17" t="s">
        <v>3</v>
      </c>
      <c r="L55" s="12"/>
      <c r="M55" s="12">
        <f t="shared" si="0"/>
        <v>0</v>
      </c>
      <c r="N55" s="18"/>
      <c r="O55" s="12">
        <f t="shared" si="1"/>
        <v>0</v>
      </c>
    </row>
    <row r="56" spans="1:15" ht="23.25" customHeight="1" x14ac:dyDescent="0.35">
      <c r="A56" s="5">
        <v>53</v>
      </c>
      <c r="B56" s="24" t="s">
        <v>54</v>
      </c>
      <c r="C56" s="25"/>
      <c r="D56" s="25"/>
      <c r="E56" s="25"/>
      <c r="F56" s="25"/>
      <c r="G56" s="25"/>
      <c r="H56" s="26"/>
      <c r="I56" s="27">
        <v>20</v>
      </c>
      <c r="J56" s="28"/>
      <c r="K56" s="17" t="s">
        <v>3</v>
      </c>
      <c r="L56" s="12"/>
      <c r="M56" s="12">
        <f t="shared" si="0"/>
        <v>0</v>
      </c>
      <c r="N56" s="18"/>
      <c r="O56" s="12">
        <f t="shared" si="1"/>
        <v>0</v>
      </c>
    </row>
    <row r="57" spans="1:15" ht="23.25" customHeight="1" x14ac:dyDescent="0.35">
      <c r="A57" s="5">
        <v>54</v>
      </c>
      <c r="B57" s="24" t="s">
        <v>55</v>
      </c>
      <c r="C57" s="25"/>
      <c r="D57" s="25"/>
      <c r="E57" s="25"/>
      <c r="F57" s="25"/>
      <c r="G57" s="25"/>
      <c r="H57" s="26"/>
      <c r="I57" s="27">
        <v>40</v>
      </c>
      <c r="J57" s="28"/>
      <c r="K57" s="17" t="s">
        <v>3</v>
      </c>
      <c r="L57" s="12"/>
      <c r="M57" s="12">
        <f t="shared" si="0"/>
        <v>0</v>
      </c>
      <c r="N57" s="18"/>
      <c r="O57" s="12">
        <f t="shared" si="1"/>
        <v>0</v>
      </c>
    </row>
    <row r="58" spans="1:15" ht="23.25" customHeight="1" x14ac:dyDescent="0.35">
      <c r="A58" s="5">
        <v>55</v>
      </c>
      <c r="B58" s="24" t="s">
        <v>56</v>
      </c>
      <c r="C58" s="25"/>
      <c r="D58" s="25"/>
      <c r="E58" s="25"/>
      <c r="F58" s="25"/>
      <c r="G58" s="25"/>
      <c r="H58" s="26"/>
      <c r="I58" s="27">
        <v>20</v>
      </c>
      <c r="J58" s="28"/>
      <c r="K58" s="17" t="s">
        <v>3</v>
      </c>
      <c r="L58" s="12"/>
      <c r="M58" s="12">
        <f t="shared" si="0"/>
        <v>0</v>
      </c>
      <c r="N58" s="18"/>
      <c r="O58" s="12">
        <f t="shared" si="1"/>
        <v>0</v>
      </c>
    </row>
    <row r="59" spans="1:15" ht="23.25" customHeight="1" x14ac:dyDescent="0.35">
      <c r="A59" s="5">
        <v>56</v>
      </c>
      <c r="B59" s="24" t="s">
        <v>57</v>
      </c>
      <c r="C59" s="25"/>
      <c r="D59" s="25"/>
      <c r="E59" s="25"/>
      <c r="F59" s="25"/>
      <c r="G59" s="25"/>
      <c r="H59" s="26"/>
      <c r="I59" s="27">
        <v>40</v>
      </c>
      <c r="J59" s="28"/>
      <c r="K59" s="17" t="s">
        <v>3</v>
      </c>
      <c r="L59" s="12"/>
      <c r="M59" s="12">
        <f t="shared" si="0"/>
        <v>0</v>
      </c>
      <c r="N59" s="18"/>
      <c r="O59" s="12">
        <f t="shared" si="1"/>
        <v>0</v>
      </c>
    </row>
    <row r="60" spans="1:15" ht="23.25" customHeight="1" x14ac:dyDescent="0.35">
      <c r="A60" s="5">
        <v>57</v>
      </c>
      <c r="B60" s="24" t="s">
        <v>58</v>
      </c>
      <c r="C60" s="25"/>
      <c r="D60" s="25"/>
      <c r="E60" s="25"/>
      <c r="F60" s="25"/>
      <c r="G60" s="25"/>
      <c r="H60" s="26"/>
      <c r="I60" s="27">
        <v>30</v>
      </c>
      <c r="J60" s="28"/>
      <c r="K60" s="17" t="s">
        <v>3</v>
      </c>
      <c r="L60" s="12"/>
      <c r="M60" s="12">
        <f t="shared" si="0"/>
        <v>0</v>
      </c>
      <c r="N60" s="18"/>
      <c r="O60" s="12">
        <f t="shared" si="1"/>
        <v>0</v>
      </c>
    </row>
    <row r="61" spans="1:15" ht="23.25" customHeight="1" x14ac:dyDescent="0.35">
      <c r="A61" s="5">
        <v>58</v>
      </c>
      <c r="B61" s="24" t="s">
        <v>59</v>
      </c>
      <c r="C61" s="25"/>
      <c r="D61" s="25"/>
      <c r="E61" s="25"/>
      <c r="F61" s="25"/>
      <c r="G61" s="25"/>
      <c r="H61" s="26"/>
      <c r="I61" s="27">
        <v>20</v>
      </c>
      <c r="J61" s="28"/>
      <c r="K61" s="17" t="s">
        <v>3</v>
      </c>
      <c r="L61" s="12"/>
      <c r="M61" s="12">
        <f t="shared" si="0"/>
        <v>0</v>
      </c>
      <c r="N61" s="18"/>
      <c r="O61" s="12">
        <f t="shared" si="1"/>
        <v>0</v>
      </c>
    </row>
    <row r="62" spans="1:15" ht="23.25" customHeight="1" x14ac:dyDescent="0.35">
      <c r="A62" s="5">
        <v>59</v>
      </c>
      <c r="B62" s="24" t="s">
        <v>60</v>
      </c>
      <c r="C62" s="25"/>
      <c r="D62" s="25"/>
      <c r="E62" s="25"/>
      <c r="F62" s="25"/>
      <c r="G62" s="25"/>
      <c r="H62" s="26"/>
      <c r="I62" s="27">
        <v>30</v>
      </c>
      <c r="J62" s="28"/>
      <c r="K62" s="17" t="s">
        <v>3</v>
      </c>
      <c r="L62" s="12"/>
      <c r="M62" s="12">
        <f t="shared" si="0"/>
        <v>0</v>
      </c>
      <c r="N62" s="18"/>
      <c r="O62" s="12">
        <f t="shared" si="1"/>
        <v>0</v>
      </c>
    </row>
    <row r="63" spans="1:15" ht="23.25" customHeight="1" x14ac:dyDescent="0.35">
      <c r="A63" s="5">
        <v>60</v>
      </c>
      <c r="B63" s="24" t="s">
        <v>61</v>
      </c>
      <c r="C63" s="25"/>
      <c r="D63" s="25"/>
      <c r="E63" s="25"/>
      <c r="F63" s="25"/>
      <c r="G63" s="25"/>
      <c r="H63" s="26"/>
      <c r="I63" s="27">
        <v>200</v>
      </c>
      <c r="J63" s="28"/>
      <c r="K63" s="17" t="s">
        <v>47</v>
      </c>
      <c r="L63" s="12"/>
      <c r="M63" s="12">
        <f t="shared" si="0"/>
        <v>0</v>
      </c>
      <c r="N63" s="18"/>
      <c r="O63" s="12">
        <f t="shared" si="1"/>
        <v>0</v>
      </c>
    </row>
    <row r="64" spans="1:15" ht="23.25" customHeight="1" x14ac:dyDescent="0.35">
      <c r="A64" s="5">
        <v>61</v>
      </c>
      <c r="B64" s="24" t="s">
        <v>62</v>
      </c>
      <c r="C64" s="25"/>
      <c r="D64" s="25"/>
      <c r="E64" s="25"/>
      <c r="F64" s="25"/>
      <c r="G64" s="25"/>
      <c r="H64" s="26"/>
      <c r="I64" s="27">
        <v>20</v>
      </c>
      <c r="J64" s="28"/>
      <c r="K64" s="17" t="s">
        <v>47</v>
      </c>
      <c r="L64" s="12"/>
      <c r="M64" s="12">
        <f t="shared" si="0"/>
        <v>0</v>
      </c>
      <c r="N64" s="18"/>
      <c r="O64" s="12">
        <f t="shared" si="1"/>
        <v>0</v>
      </c>
    </row>
    <row r="65" spans="1:15" ht="23.25" customHeight="1" x14ac:dyDescent="0.35">
      <c r="A65" s="5">
        <v>62</v>
      </c>
      <c r="B65" s="24" t="s">
        <v>63</v>
      </c>
      <c r="C65" s="25"/>
      <c r="D65" s="25"/>
      <c r="E65" s="25"/>
      <c r="F65" s="25"/>
      <c r="G65" s="25"/>
      <c r="H65" s="26"/>
      <c r="I65" s="27">
        <v>20</v>
      </c>
      <c r="J65" s="28"/>
      <c r="K65" s="17" t="s">
        <v>47</v>
      </c>
      <c r="L65" s="12"/>
      <c r="M65" s="12">
        <f t="shared" si="0"/>
        <v>0</v>
      </c>
      <c r="N65" s="18"/>
      <c r="O65" s="12">
        <f t="shared" si="1"/>
        <v>0</v>
      </c>
    </row>
    <row r="66" spans="1:15" ht="23.25" customHeight="1" x14ac:dyDescent="0.35">
      <c r="A66" s="5">
        <v>63</v>
      </c>
      <c r="B66" s="24" t="s">
        <v>64</v>
      </c>
      <c r="C66" s="25"/>
      <c r="D66" s="25"/>
      <c r="E66" s="25"/>
      <c r="F66" s="25"/>
      <c r="G66" s="25"/>
      <c r="H66" s="26"/>
      <c r="I66" s="27">
        <v>20</v>
      </c>
      <c r="J66" s="28"/>
      <c r="K66" s="17" t="s">
        <v>47</v>
      </c>
      <c r="L66" s="12"/>
      <c r="M66" s="12">
        <f t="shared" si="0"/>
        <v>0</v>
      </c>
      <c r="N66" s="18"/>
      <c r="O66" s="12">
        <f t="shared" si="1"/>
        <v>0</v>
      </c>
    </row>
    <row r="67" spans="1:15" ht="23.25" customHeight="1" x14ac:dyDescent="0.35">
      <c r="A67" s="5">
        <v>64</v>
      </c>
      <c r="B67" s="24" t="s">
        <v>65</v>
      </c>
      <c r="C67" s="25"/>
      <c r="D67" s="25"/>
      <c r="E67" s="25"/>
      <c r="F67" s="25"/>
      <c r="G67" s="25"/>
      <c r="H67" s="26"/>
      <c r="I67" s="27">
        <v>200</v>
      </c>
      <c r="J67" s="28"/>
      <c r="K67" s="17" t="s">
        <v>3</v>
      </c>
      <c r="L67" s="12"/>
      <c r="M67" s="12">
        <f t="shared" si="0"/>
        <v>0</v>
      </c>
      <c r="N67" s="18"/>
      <c r="O67" s="12">
        <f t="shared" si="1"/>
        <v>0</v>
      </c>
    </row>
    <row r="68" spans="1:15" ht="23.25" customHeight="1" x14ac:dyDescent="0.35">
      <c r="A68" s="5">
        <v>65</v>
      </c>
      <c r="B68" s="24" t="s">
        <v>66</v>
      </c>
      <c r="C68" s="25"/>
      <c r="D68" s="25"/>
      <c r="E68" s="25"/>
      <c r="F68" s="25"/>
      <c r="G68" s="25"/>
      <c r="H68" s="26"/>
      <c r="I68" s="27">
        <v>5</v>
      </c>
      <c r="J68" s="28"/>
      <c r="K68" s="17" t="s">
        <v>3</v>
      </c>
      <c r="L68" s="12"/>
      <c r="M68" s="12">
        <f t="shared" si="0"/>
        <v>0</v>
      </c>
      <c r="N68" s="18"/>
      <c r="O68" s="12">
        <f t="shared" si="1"/>
        <v>0</v>
      </c>
    </row>
    <row r="69" spans="1:15" ht="23.25" customHeight="1" x14ac:dyDescent="0.35">
      <c r="A69" s="5">
        <v>66</v>
      </c>
      <c r="B69" s="24" t="s">
        <v>67</v>
      </c>
      <c r="C69" s="25"/>
      <c r="D69" s="25"/>
      <c r="E69" s="25"/>
      <c r="F69" s="25"/>
      <c r="G69" s="25"/>
      <c r="H69" s="26"/>
      <c r="I69" s="27">
        <v>6</v>
      </c>
      <c r="J69" s="28"/>
      <c r="K69" s="17" t="s">
        <v>3</v>
      </c>
      <c r="L69" s="12"/>
      <c r="M69" s="12">
        <f t="shared" ref="M69:M80" si="2">ROUND(I69*L69,2)</f>
        <v>0</v>
      </c>
      <c r="N69" s="18"/>
      <c r="O69" s="12">
        <f t="shared" ref="O69:O80" si="3">ROUND(M69*N69+M69,2)</f>
        <v>0</v>
      </c>
    </row>
    <row r="70" spans="1:15" ht="23.25" customHeight="1" x14ac:dyDescent="0.35">
      <c r="A70" s="5">
        <v>67</v>
      </c>
      <c r="B70" s="24" t="s">
        <v>68</v>
      </c>
      <c r="C70" s="25"/>
      <c r="D70" s="25"/>
      <c r="E70" s="25"/>
      <c r="F70" s="25"/>
      <c r="G70" s="25"/>
      <c r="H70" s="26"/>
      <c r="I70" s="27">
        <v>6</v>
      </c>
      <c r="J70" s="28"/>
      <c r="K70" s="17" t="s">
        <v>3</v>
      </c>
      <c r="L70" s="12"/>
      <c r="M70" s="12">
        <f t="shared" si="2"/>
        <v>0</v>
      </c>
      <c r="N70" s="18"/>
      <c r="O70" s="12">
        <f t="shared" si="3"/>
        <v>0</v>
      </c>
    </row>
    <row r="71" spans="1:15" ht="23.25" customHeight="1" x14ac:dyDescent="0.35">
      <c r="A71" s="5">
        <v>68</v>
      </c>
      <c r="B71" s="24" t="s">
        <v>69</v>
      </c>
      <c r="C71" s="25"/>
      <c r="D71" s="25"/>
      <c r="E71" s="25"/>
      <c r="F71" s="25"/>
      <c r="G71" s="25"/>
      <c r="H71" s="26"/>
      <c r="I71" s="27">
        <v>6</v>
      </c>
      <c r="J71" s="28"/>
      <c r="K71" s="17" t="s">
        <v>3</v>
      </c>
      <c r="L71" s="12"/>
      <c r="M71" s="12">
        <f t="shared" si="2"/>
        <v>0</v>
      </c>
      <c r="N71" s="18"/>
      <c r="O71" s="12">
        <f t="shared" si="3"/>
        <v>0</v>
      </c>
    </row>
    <row r="72" spans="1:15" ht="23.25" customHeight="1" x14ac:dyDescent="0.35">
      <c r="A72" s="5">
        <v>69</v>
      </c>
      <c r="B72" s="24" t="s">
        <v>70</v>
      </c>
      <c r="C72" s="25"/>
      <c r="D72" s="25"/>
      <c r="E72" s="25"/>
      <c r="F72" s="25"/>
      <c r="G72" s="25"/>
      <c r="H72" s="26"/>
      <c r="I72" s="27">
        <v>6</v>
      </c>
      <c r="J72" s="28"/>
      <c r="K72" s="17" t="s">
        <v>3</v>
      </c>
      <c r="L72" s="12"/>
      <c r="M72" s="12">
        <f t="shared" si="2"/>
        <v>0</v>
      </c>
      <c r="N72" s="18"/>
      <c r="O72" s="12">
        <f t="shared" si="3"/>
        <v>0</v>
      </c>
    </row>
    <row r="73" spans="1:15" ht="23.25" customHeight="1" x14ac:dyDescent="0.35">
      <c r="A73" s="5">
        <v>70</v>
      </c>
      <c r="B73" s="24" t="s">
        <v>71</v>
      </c>
      <c r="C73" s="25"/>
      <c r="D73" s="25"/>
      <c r="E73" s="25"/>
      <c r="F73" s="25"/>
      <c r="G73" s="25"/>
      <c r="H73" s="26"/>
      <c r="I73" s="27">
        <v>6</v>
      </c>
      <c r="J73" s="28"/>
      <c r="K73" s="17" t="s">
        <v>3</v>
      </c>
      <c r="L73" s="12"/>
      <c r="M73" s="12">
        <f t="shared" si="2"/>
        <v>0</v>
      </c>
      <c r="N73" s="18"/>
      <c r="O73" s="12">
        <f t="shared" si="3"/>
        <v>0</v>
      </c>
    </row>
    <row r="74" spans="1:15" ht="23.25" customHeight="1" x14ac:dyDescent="0.35">
      <c r="A74" s="5">
        <v>71</v>
      </c>
      <c r="B74" s="24" t="s">
        <v>72</v>
      </c>
      <c r="C74" s="25"/>
      <c r="D74" s="25"/>
      <c r="E74" s="25"/>
      <c r="F74" s="25"/>
      <c r="G74" s="25"/>
      <c r="H74" s="26"/>
      <c r="I74" s="27">
        <v>5</v>
      </c>
      <c r="J74" s="28"/>
      <c r="K74" s="17" t="s">
        <v>3</v>
      </c>
      <c r="L74" s="12"/>
      <c r="M74" s="12">
        <f t="shared" si="2"/>
        <v>0</v>
      </c>
      <c r="N74" s="18"/>
      <c r="O74" s="12">
        <f t="shared" si="3"/>
        <v>0</v>
      </c>
    </row>
    <row r="75" spans="1:15" ht="23.25" customHeight="1" x14ac:dyDescent="0.35">
      <c r="A75" s="5">
        <v>72</v>
      </c>
      <c r="B75" s="24" t="s">
        <v>73</v>
      </c>
      <c r="C75" s="25"/>
      <c r="D75" s="25"/>
      <c r="E75" s="25"/>
      <c r="F75" s="25"/>
      <c r="G75" s="25"/>
      <c r="H75" s="26"/>
      <c r="I75" s="27">
        <v>10</v>
      </c>
      <c r="J75" s="28"/>
      <c r="K75" s="17" t="s">
        <v>3</v>
      </c>
      <c r="L75" s="12"/>
      <c r="M75" s="12">
        <f t="shared" si="2"/>
        <v>0</v>
      </c>
      <c r="N75" s="18"/>
      <c r="O75" s="12">
        <f t="shared" si="3"/>
        <v>0</v>
      </c>
    </row>
    <row r="76" spans="1:15" ht="23.25" customHeight="1" x14ac:dyDescent="0.35">
      <c r="A76" s="5">
        <v>73</v>
      </c>
      <c r="B76" s="24" t="s">
        <v>78</v>
      </c>
      <c r="C76" s="25"/>
      <c r="D76" s="25"/>
      <c r="E76" s="25"/>
      <c r="F76" s="25"/>
      <c r="G76" s="25"/>
      <c r="H76" s="26"/>
      <c r="I76" s="27">
        <v>30</v>
      </c>
      <c r="J76" s="28"/>
      <c r="K76" s="17" t="s">
        <v>3</v>
      </c>
      <c r="L76" s="12"/>
      <c r="M76" s="12">
        <f t="shared" si="2"/>
        <v>0</v>
      </c>
      <c r="N76" s="18"/>
      <c r="O76" s="12">
        <f t="shared" si="3"/>
        <v>0</v>
      </c>
    </row>
    <row r="77" spans="1:15" ht="23.25" customHeight="1" x14ac:dyDescent="0.35">
      <c r="A77" s="5">
        <v>74</v>
      </c>
      <c r="B77" s="24" t="s">
        <v>74</v>
      </c>
      <c r="C77" s="25"/>
      <c r="D77" s="25"/>
      <c r="E77" s="25"/>
      <c r="F77" s="25"/>
      <c r="G77" s="25"/>
      <c r="H77" s="26"/>
      <c r="I77" s="27">
        <v>10</v>
      </c>
      <c r="J77" s="28"/>
      <c r="K77" s="17" t="s">
        <v>3</v>
      </c>
      <c r="L77" s="12"/>
      <c r="M77" s="12">
        <f t="shared" si="2"/>
        <v>0</v>
      </c>
      <c r="N77" s="18"/>
      <c r="O77" s="12">
        <f t="shared" si="3"/>
        <v>0</v>
      </c>
    </row>
    <row r="78" spans="1:15" ht="23.25" customHeight="1" x14ac:dyDescent="0.35">
      <c r="A78" s="5">
        <v>75</v>
      </c>
      <c r="B78" s="24" t="s">
        <v>75</v>
      </c>
      <c r="C78" s="25"/>
      <c r="D78" s="25"/>
      <c r="E78" s="25"/>
      <c r="F78" s="25"/>
      <c r="G78" s="25"/>
      <c r="H78" s="26"/>
      <c r="I78" s="27">
        <v>10</v>
      </c>
      <c r="J78" s="28"/>
      <c r="K78" s="17" t="s">
        <v>3</v>
      </c>
      <c r="L78" s="12"/>
      <c r="M78" s="12">
        <f t="shared" si="2"/>
        <v>0</v>
      </c>
      <c r="N78" s="18"/>
      <c r="O78" s="12">
        <f t="shared" si="3"/>
        <v>0</v>
      </c>
    </row>
    <row r="79" spans="1:15" ht="23.25" customHeight="1" x14ac:dyDescent="0.35">
      <c r="A79" s="5">
        <v>76</v>
      </c>
      <c r="B79" s="24" t="s">
        <v>76</v>
      </c>
      <c r="C79" s="25"/>
      <c r="D79" s="25"/>
      <c r="E79" s="25"/>
      <c r="F79" s="25"/>
      <c r="G79" s="25"/>
      <c r="H79" s="26"/>
      <c r="I79" s="27">
        <v>30</v>
      </c>
      <c r="J79" s="28"/>
      <c r="K79" s="17" t="s">
        <v>3</v>
      </c>
      <c r="L79" s="12"/>
      <c r="M79" s="12">
        <f t="shared" si="2"/>
        <v>0</v>
      </c>
      <c r="N79" s="18"/>
      <c r="O79" s="12">
        <f t="shared" si="3"/>
        <v>0</v>
      </c>
    </row>
    <row r="80" spans="1:15" ht="23.25" customHeight="1" thickBot="1" x14ac:dyDescent="0.4">
      <c r="A80" s="5">
        <v>77</v>
      </c>
      <c r="B80" s="36" t="s">
        <v>79</v>
      </c>
      <c r="C80" s="46"/>
      <c r="D80" s="46"/>
      <c r="E80" s="46"/>
      <c r="F80" s="46"/>
      <c r="G80" s="46"/>
      <c r="H80" s="36"/>
      <c r="I80" s="27">
        <v>150</v>
      </c>
      <c r="J80" s="28"/>
      <c r="K80" s="17" t="s">
        <v>3</v>
      </c>
      <c r="L80" s="12"/>
      <c r="M80" s="12">
        <f t="shared" si="2"/>
        <v>0</v>
      </c>
      <c r="N80" s="14"/>
      <c r="O80" s="12">
        <f t="shared" si="3"/>
        <v>0</v>
      </c>
    </row>
    <row r="81" spans="1:16" ht="23.25" customHeight="1" thickTop="1" thickBot="1" x14ac:dyDescent="0.5">
      <c r="A81" s="5"/>
      <c r="B81" s="29" t="s">
        <v>4</v>
      </c>
      <c r="C81" s="30"/>
      <c r="D81" s="30"/>
      <c r="E81" s="30"/>
      <c r="F81" s="30"/>
      <c r="G81" s="30"/>
      <c r="H81" s="30"/>
      <c r="I81" s="30"/>
      <c r="J81" s="30"/>
      <c r="K81" s="30"/>
      <c r="L81" s="31"/>
      <c r="M81" s="15">
        <f>SUM(M4:M80)</f>
        <v>0</v>
      </c>
      <c r="N81" s="16"/>
      <c r="O81" s="15">
        <f>ROUND(SUM(O4:O80),2)</f>
        <v>0</v>
      </c>
    </row>
    <row r="82" spans="1:16" ht="15" thickTop="1" x14ac:dyDescent="0.3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6" ht="16.5" customHeight="1" x14ac:dyDescent="0.3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6" x14ac:dyDescent="0.3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6" ht="17.5" customHeight="1" x14ac:dyDescent="0.3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6" ht="15.75" customHeight="1" x14ac:dyDescent="0.3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</row>
    <row r="87" spans="1:16" x14ac:dyDescent="0.3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</row>
    <row r="88" spans="1:16" x14ac:dyDescent="0.3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</row>
    <row r="89" spans="1:16" x14ac:dyDescent="0.3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</row>
    <row r="90" spans="1:16" x14ac:dyDescent="0.3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</row>
    <row r="91" spans="1:16" x14ac:dyDescent="0.35">
      <c r="A91" s="23"/>
      <c r="P91" s="23"/>
    </row>
    <row r="92" spans="1:16" x14ac:dyDescent="0.35">
      <c r="P92" s="23"/>
    </row>
    <row r="93" spans="1:16" ht="12.5" customHeight="1" x14ac:dyDescent="0.35">
      <c r="P93" s="23"/>
    </row>
    <row r="94" spans="1:16" ht="16" customHeight="1" x14ac:dyDescent="0.35">
      <c r="P94" s="23"/>
    </row>
  </sheetData>
  <mergeCells count="160">
    <mergeCell ref="I10:J10"/>
    <mergeCell ref="B10:H10"/>
    <mergeCell ref="A1:O1"/>
    <mergeCell ref="B2:H2"/>
    <mergeCell ref="I2:J2"/>
    <mergeCell ref="B4:H4"/>
    <mergeCell ref="I4:J4"/>
    <mergeCell ref="I3:J3"/>
    <mergeCell ref="B3:H3"/>
    <mergeCell ref="B5:H5"/>
    <mergeCell ref="I5:J5"/>
    <mergeCell ref="B6:H6"/>
    <mergeCell ref="I6:J6"/>
    <mergeCell ref="B7:H7"/>
    <mergeCell ref="I7:J7"/>
    <mergeCell ref="B8:H8"/>
    <mergeCell ref="I8:J8"/>
    <mergeCell ref="B9:H9"/>
    <mergeCell ref="I9:J9"/>
    <mergeCell ref="I11:J11"/>
    <mergeCell ref="B11:H11"/>
    <mergeCell ref="I12:J12"/>
    <mergeCell ref="B12:H12"/>
    <mergeCell ref="B80:H80"/>
    <mergeCell ref="I80:J80"/>
    <mergeCell ref="B16:H16"/>
    <mergeCell ref="I17:J17"/>
    <mergeCell ref="B17:H17"/>
    <mergeCell ref="I18:J18"/>
    <mergeCell ref="B18:H18"/>
    <mergeCell ref="I19:J19"/>
    <mergeCell ref="B19:H19"/>
    <mergeCell ref="I20:J20"/>
    <mergeCell ref="B20:H20"/>
    <mergeCell ref="I21:J21"/>
    <mergeCell ref="I13:J13"/>
    <mergeCell ref="B13:H13"/>
    <mergeCell ref="I14:J14"/>
    <mergeCell ref="B14:H14"/>
    <mergeCell ref="I15:J15"/>
    <mergeCell ref="B15:H15"/>
    <mergeCell ref="B21:H21"/>
    <mergeCell ref="I16:J16"/>
    <mergeCell ref="B47:H47"/>
    <mergeCell ref="B48:H48"/>
    <mergeCell ref="I22:J22"/>
    <mergeCell ref="I23:J23"/>
    <mergeCell ref="I48:J48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I27:J27"/>
    <mergeCell ref="I28:J28"/>
    <mergeCell ref="I29:J29"/>
    <mergeCell ref="I30:J30"/>
    <mergeCell ref="B81:L81"/>
    <mergeCell ref="B59:H59"/>
    <mergeCell ref="I59:J59"/>
    <mergeCell ref="B22:H22"/>
    <mergeCell ref="B23:H23"/>
    <mergeCell ref="B24:H24"/>
    <mergeCell ref="B25:H25"/>
    <mergeCell ref="B26:H26"/>
    <mergeCell ref="B42:H42"/>
    <mergeCell ref="B43:H43"/>
    <mergeCell ref="I24:J24"/>
    <mergeCell ref="I25:J25"/>
    <mergeCell ref="I26:J26"/>
    <mergeCell ref="I42:J42"/>
    <mergeCell ref="I43:J43"/>
    <mergeCell ref="I44:J44"/>
    <mergeCell ref="I45:J45"/>
    <mergeCell ref="I40:J40"/>
    <mergeCell ref="I41:J41"/>
    <mergeCell ref="I46:J46"/>
    <mergeCell ref="I47:J47"/>
    <mergeCell ref="B44:H44"/>
    <mergeCell ref="B45:H45"/>
    <mergeCell ref="B46:H46"/>
    <mergeCell ref="I31:J31"/>
    <mergeCell ref="I32:J32"/>
    <mergeCell ref="I33:J33"/>
    <mergeCell ref="I34:J34"/>
    <mergeCell ref="I35:J35"/>
    <mergeCell ref="I37:J37"/>
    <mergeCell ref="I36:J36"/>
    <mergeCell ref="I38:J38"/>
    <mergeCell ref="I39:J39"/>
    <mergeCell ref="I49:J49"/>
    <mergeCell ref="I50:J50"/>
    <mergeCell ref="I51:J51"/>
    <mergeCell ref="I52:J52"/>
    <mergeCell ref="I53:J53"/>
    <mergeCell ref="B54:H54"/>
    <mergeCell ref="B55:H55"/>
    <mergeCell ref="B56:H56"/>
    <mergeCell ref="B57:H57"/>
    <mergeCell ref="B49:H49"/>
    <mergeCell ref="B50:H50"/>
    <mergeCell ref="B51:H51"/>
    <mergeCell ref="B52:H52"/>
    <mergeCell ref="B53:H53"/>
    <mergeCell ref="B60:H60"/>
    <mergeCell ref="I60:J60"/>
    <mergeCell ref="B61:H61"/>
    <mergeCell ref="B62:H62"/>
    <mergeCell ref="B63:H63"/>
    <mergeCell ref="I54:J54"/>
    <mergeCell ref="I55:J55"/>
    <mergeCell ref="I56:J56"/>
    <mergeCell ref="I57:J57"/>
    <mergeCell ref="I58:J58"/>
    <mergeCell ref="B58:H58"/>
    <mergeCell ref="B64:H64"/>
    <mergeCell ref="B65:H65"/>
    <mergeCell ref="B66:H66"/>
    <mergeCell ref="I61:J61"/>
    <mergeCell ref="I62:J62"/>
    <mergeCell ref="I63:J63"/>
    <mergeCell ref="I64:J64"/>
    <mergeCell ref="I65:J65"/>
    <mergeCell ref="I66:J66"/>
    <mergeCell ref="B71:H71"/>
    <mergeCell ref="B72:H72"/>
    <mergeCell ref="B73:H73"/>
    <mergeCell ref="I67:J67"/>
    <mergeCell ref="I68:J68"/>
    <mergeCell ref="I69:J69"/>
    <mergeCell ref="I70:J70"/>
    <mergeCell ref="I71:J71"/>
    <mergeCell ref="I72:J72"/>
    <mergeCell ref="I73:J73"/>
    <mergeCell ref="B67:H67"/>
    <mergeCell ref="B68:H68"/>
    <mergeCell ref="B69:H69"/>
    <mergeCell ref="B70:H70"/>
    <mergeCell ref="B77:H77"/>
    <mergeCell ref="B78:H78"/>
    <mergeCell ref="B79:H79"/>
    <mergeCell ref="I74:J74"/>
    <mergeCell ref="I75:J75"/>
    <mergeCell ref="I76:J76"/>
    <mergeCell ref="I77:J77"/>
    <mergeCell ref="I78:J78"/>
    <mergeCell ref="I79:J79"/>
    <mergeCell ref="B74:H74"/>
    <mergeCell ref="B75:H75"/>
    <mergeCell ref="B76:H76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roczne materiałów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2021-10-18T11:52:05Z</dcterms:created>
  <dcterms:modified xsi:type="dcterms:W3CDTF">2021-10-18T11:52:27Z</dcterms:modified>
</cp:coreProperties>
</file>