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arka\users2$\jkisielinski\My Documents\wnioski 2020\POMOC PUBLICZNA\testy pomocy publicznej\testy pomocy 2020\"/>
    </mc:Choice>
  </mc:AlternateContent>
  <bookViews>
    <workbookView xWindow="330" yWindow="75" windowWidth="24060" windowHeight="12900"/>
  </bookViews>
  <sheets>
    <sheet name="test pomocy publicznej" sheetId="1" r:id="rId1"/>
    <sheet name="adnotacje IZ" sheetId="8" r:id="rId2"/>
    <sheet name="adnotacje beneficjenta" sheetId="7" r:id="rId3"/>
    <sheet name="zasady oceny testu" sheetId="9" r:id="rId4"/>
    <sheet name="klucz oceny testu" sheetId="3" r:id="rId5"/>
    <sheet name="przypisy" sheetId="6" r:id="rId6"/>
    <sheet name="Arkusz4" sheetId="4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>'[1]test pomocy publicznej'!#REF!</definedName>
  </definedNames>
  <calcPr calcId="162913"/>
</workbook>
</file>

<file path=xl/calcChain.xml><?xml version="1.0" encoding="utf-8"?>
<calcChain xmlns="http://schemas.openxmlformats.org/spreadsheetml/2006/main">
  <c r="D77" i="1" l="1"/>
  <c r="D20" i="1" l="1"/>
  <c r="D70" i="1"/>
  <c r="D35" i="1"/>
  <c r="D84" i="1" l="1"/>
  <c r="D64" i="1"/>
  <c r="D57" i="1"/>
  <c r="D49" i="1"/>
  <c r="D42" i="1"/>
  <c r="D27" i="1"/>
  <c r="C93" i="1" l="1"/>
  <c r="C92" i="1"/>
</calcChain>
</file>

<file path=xl/sharedStrings.xml><?xml version="1.0" encoding="utf-8"?>
<sst xmlns="http://schemas.openxmlformats.org/spreadsheetml/2006/main" count="208" uniqueCount="127">
  <si>
    <t>A</t>
  </si>
  <si>
    <t>B</t>
  </si>
  <si>
    <t>C</t>
  </si>
  <si>
    <t>1.2.</t>
  </si>
  <si>
    <t>1.1.</t>
  </si>
  <si>
    <t>1.3.</t>
  </si>
  <si>
    <t>2.1.</t>
  </si>
  <si>
    <t>2.2.</t>
  </si>
  <si>
    <t>2.4.</t>
  </si>
  <si>
    <t>2.5.</t>
  </si>
  <si>
    <t>2.3.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</si>
  <si>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</si>
  <si>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</si>
  <si>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</si>
  <si>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</si>
  <si>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</si>
  <si>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</si>
  <si>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</si>
  <si>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</si>
  <si>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</si>
  <si>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</si>
  <si>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</si>
  <si>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</si>
  <si>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</si>
  <si>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</si>
  <si>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</si>
  <si>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</si>
  <si>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</si>
  <si>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</si>
  <si>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</si>
  <si>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Część 1</t>
  </si>
  <si>
    <t>Część 2</t>
  </si>
  <si>
    <t xml:space="preserve">proszę o wybranie tylko jednej odpowiedzi! (w pustym polu po prawej) 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</si>
  <si>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</si>
  <si>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</si>
  <si>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</si>
  <si>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</si>
  <si>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</si>
  <si>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</si>
  <si>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</si>
  <si>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</si>
  <si>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</si>
  <si>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</si>
  <si>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</si>
  <si>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</si>
  <si>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</si>
  <si>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</si>
  <si>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</si>
  <si>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</si>
  <si>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</si>
  <si>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</si>
  <si>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</si>
  <si>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</si>
  <si>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</si>
  <si>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</si>
  <si>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</si>
  <si>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</si>
  <si>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</si>
  <si>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</si>
  <si>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</si>
  <si>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</si>
  <si>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możliwość wyłączenia z pomocy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</si>
  <si>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</si>
  <si>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</si>
  <si>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</si>
  <si>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</si>
  <si>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</si>
  <si>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</si>
  <si>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</si>
  <si>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</si>
  <si>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
</t>
  </si>
  <si>
    <t>TAK</t>
  </si>
  <si>
    <t>NIE</t>
  </si>
  <si>
    <t>nie więcej niż 1</t>
  </si>
  <si>
    <t>powyżej 1</t>
  </si>
  <si>
    <r>
      <t>zadanie/działalność wnioskodawcy ma charakter gospodarczy ale nie stwierdzono jednoznacznie wpływu na wymianę handlową/zakłócenie konkurencji 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IZ)</t>
    </r>
  </si>
  <si>
    <t>nr przypisu</t>
  </si>
  <si>
    <t>treść przypisu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</si>
  <si>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</si>
  <si>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</si>
  <si>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</si>
  <si>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</si>
  <si>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</si>
  <si>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klucz oceny testu(proszę kliknąć)</t>
  </si>
  <si>
    <t>adnotacje beneficjenta(proszę kliknąć)</t>
  </si>
  <si>
    <t>adnotacje instytucji zarządzającej(proszę kliknąć)</t>
  </si>
  <si>
    <t>zasady oceny testu (proszę kliknąć)</t>
  </si>
  <si>
    <t>przypisy (proszę kliknąć)</t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</si>
  <si>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</si>
  <si>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r>
      <t xml:space="preserve">Załącznik wyłącznie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dla zadań i działań produktowych </t>
    </r>
    <r>
      <rPr>
        <i/>
        <sz val="11"/>
        <color theme="1"/>
        <rFont val="Calibri"/>
        <family val="2"/>
        <charset val="238"/>
        <scheme val="minor"/>
      </rPr>
      <t xml:space="preserve">realizowanych w ramach programu </t>
    </r>
    <r>
      <rPr>
        <b/>
        <i/>
        <u/>
        <sz val="11"/>
        <color theme="1"/>
        <rFont val="Calibri"/>
        <family val="2"/>
        <charset val="238"/>
        <scheme val="minor"/>
      </rPr>
      <t>„Rozwój sektorów kreatywnych”</t>
    </r>
  </si>
  <si>
    <t>wpływ na  włączenie dofinansowania do reżimu pomocy de minimis</t>
  </si>
  <si>
    <t>Język produktu/dzieła</t>
  </si>
  <si>
    <t>Zakres/tematyka produktu/dzieła</t>
  </si>
  <si>
    <t>Forma i zasięg dystrybucji produktu/dzieła</t>
  </si>
  <si>
    <t>Promocja produktu/dzieła</t>
  </si>
  <si>
    <t xml:space="preserve">zarówno treści będące przedmiotem produktu/dzieła jak i autorzy/twórcy publikowanych treści  mogą być identyfikowane/identyfikowani w kontekście kultury europejskiej i światowej i na rynku międzynarodowym. </t>
  </si>
  <si>
    <t>włączenie zadania do reżimu pomocy de minimis</t>
  </si>
  <si>
    <t>Przewidywany nakład produktu/dzieła</t>
  </si>
  <si>
    <t>jako dokument elektroniczny (EZD)</t>
  </si>
  <si>
    <t>podpis dyrektora instytucji zarządzającej:</t>
  </si>
  <si>
    <t>Zatwierdzam: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</si>
  <si>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</si>
  <si>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</si>
  <si>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</si>
  <si>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</si>
  <si>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 xml:space="preserve"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mogą być uzyskiwane z tytułu wykorzystania efektów realizacji zadania po jego zakończeniu(np. sprzedaż produktu) należy uwzględnić szacunki odnośnie procentowej wartości przychodów w okresie, w którym beneficjent przewiduje uzyskiwanie przychodów(np. ze sprzedaży produktu) - w stosunku do poniesionych kosztów realizacji zadania (np. kosztów realizacji produktu) oraz rocznych kosztów pośrednich związanych z eksploatacją zadania. </t>
    </r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</si>
  <si>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</si>
  <si>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</si>
  <si>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t>brak przychodów/przychody będą stanowić nie więcej niż 5% kosztów realizacji i eksploatacji zadania;</t>
  </si>
  <si>
    <t>przychody będą stanowić 5,01-20% kosztów realizacji i eksploatacji zadania;</t>
  </si>
  <si>
    <t>przychody będą przekraczać 20% kosztów realizacji i eksploatacji zadania.</t>
  </si>
  <si>
    <t>nie więcej niż 1 000 - tylko na nośnikach fizycznych;</t>
  </si>
  <si>
    <t>powyżej 1 000;</t>
  </si>
  <si>
    <t>produkt/dzieło będą dostępne w internecie w wersji elektronicznej , również w serwisach streamingowych/sklepach internetowych.</t>
  </si>
  <si>
    <t>nie dotyczy - brak barier językowych w zakresie korzystania z produktu/dzieła;</t>
  </si>
  <si>
    <t>produkt/dzieło będą tłumaczone na co najmniej  jeden język obcy;</t>
  </si>
  <si>
    <t>produkt/dzieło będą wydane wyłącznie w języku polskim.</t>
  </si>
  <si>
    <t>zarówno treści będące przedmiotem produktu/dzieła jak i autorzy/twórcy publikowanych treści nie są  identyfikowane/identyfikowani poza kontekstem kultury polskiej i rynku  lokalnego/ogólnopolskiego;</t>
  </si>
  <si>
    <t>dystrybucja/lokalna/regionalna/wojewódzka - tylko na nośnikach fizycznych;</t>
  </si>
  <si>
    <t>dystrybucja ogólnopolska - tylko na nośnikach fizycznych;</t>
  </si>
  <si>
    <t>dystrybucja międzynarodowa/w internecie, również w serwisach streamingowych/sklepach internetowych.</t>
  </si>
  <si>
    <t>promocja o zasięgu /lokalnym/regionalnym/wojewódzkim;</t>
  </si>
  <si>
    <t>promocja o zasięgu ogólnopolskim;</t>
  </si>
  <si>
    <t>promocja o zasięgu międzynarodowym/w internecie.</t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</si>
  <si>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 xml:space="preserve">6. </t>
    </r>
    <r>
      <rPr>
        <sz val="11"/>
        <color theme="1"/>
        <rFont val="Calibri"/>
        <family val="2"/>
        <charset val="238"/>
        <scheme val="minor"/>
      </rPr>
      <t>Uzyskanie wyniku</t>
    </r>
    <r>
      <rPr>
        <b/>
        <sz val="11"/>
        <color theme="1"/>
        <rFont val="Calibri"/>
        <family val="2"/>
        <charset val="238"/>
        <scheme val="minor"/>
      </rPr>
      <t xml:space="preserve"> zero lub wyższego w etapie 2 oznacza:
    a. włączenie do pomocy </t>
    </r>
    <r>
      <rPr>
        <sz val="11"/>
        <color theme="1"/>
        <rFont val="Calibri"/>
        <family val="2"/>
        <charset val="238"/>
        <scheme val="minor"/>
      </rPr>
      <t>zadań, które uzyskały ocenę p</t>
    </r>
    <r>
      <rPr>
        <b/>
        <sz val="11"/>
        <color theme="1"/>
        <rFont val="Calibri"/>
        <family val="2"/>
        <charset val="238"/>
        <scheme val="minor"/>
      </rPr>
      <t xml:space="preserve">owyżej zera w I części testu;
    b. włączenia do pomocy </t>
    </r>
    <r>
      <rPr>
        <sz val="11"/>
        <color theme="1"/>
        <rFont val="Calibri"/>
        <family val="2"/>
        <charset val="238"/>
        <scheme val="minor"/>
      </rPr>
      <t xml:space="preserve">zadań, które uzyskały </t>
    </r>
    <r>
      <rPr>
        <b/>
        <sz val="11"/>
        <color theme="1"/>
        <rFont val="Calibri"/>
        <family val="2"/>
        <charset val="238"/>
        <scheme val="minor"/>
      </rPr>
      <t>ocenę powyżej 1 w II części testu;
7.</t>
    </r>
    <r>
      <rPr>
        <sz val="11"/>
        <color theme="1"/>
        <rFont val="Calibri"/>
        <family val="2"/>
        <charset val="238"/>
        <scheme val="minor"/>
      </rPr>
      <t xml:space="preserve"> W przypadku zadań, które uzyskał </t>
    </r>
    <r>
      <rPr>
        <b/>
        <sz val="11"/>
        <color theme="1"/>
        <rFont val="Calibri"/>
        <family val="2"/>
        <charset val="238"/>
        <scheme val="minor"/>
      </rPr>
      <t xml:space="preserve">ocenę zerową w I części testu i ocenę nie wyższą od 1 w II czzęści </t>
    </r>
    <r>
      <rPr>
        <sz val="11"/>
        <color theme="1"/>
        <rFont val="Calibri"/>
        <family val="2"/>
        <charset val="238"/>
        <scheme val="minor"/>
      </rPr>
      <t>dyrektor instytucji zarządzającej może zadecydować o wyłączeniu zadania z reżimu  pomocy publicznej</t>
    </r>
    <r>
      <rPr>
        <b/>
        <sz val="11"/>
        <color theme="1"/>
        <rFont val="Calibri"/>
        <family val="2"/>
        <charset val="238"/>
        <scheme val="minor"/>
      </rPr>
      <t xml:space="preserve"> – dodając obowiązkowe uzasadnienie.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8. Poszczególne warianty wyniku testu przedstawiono w linku poniżej (</t>
    </r>
    <r>
      <rPr>
        <b/>
        <u/>
        <sz val="11"/>
        <color theme="1"/>
        <rFont val="Calibri"/>
        <family val="2"/>
        <charset val="238"/>
        <scheme val="minor"/>
      </rPr>
      <t>2 arkusz formularza</t>
    </r>
    <r>
      <rPr>
        <b/>
        <sz val="11"/>
        <color theme="1"/>
        <rFont val="Calibri"/>
        <family val="2"/>
        <charset val="238"/>
        <scheme val="minor"/>
      </rPr>
      <t>):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</si>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</sst>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wrapText="1"/>
    </xf>
    <xf numFmtId="0" fontId="20" fillId="5" borderId="8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/>
    </xf>
    <xf numFmtId="0" fontId="22" fillId="13" borderId="18" xfId="0" applyFont="1" applyFill="1" applyBorder="1" applyAlignment="1">
      <alignment vertical="center" wrapText="1"/>
    </xf>
    <xf numFmtId="0" fontId="0" fillId="2" borderId="0" xfId="0" applyFill="1"/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vertical="center" wrapText="1"/>
    </xf>
    <xf numFmtId="0" fontId="22" fillId="12" borderId="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top" wrapText="1"/>
    </xf>
    <xf numFmtId="0" fontId="27" fillId="5" borderId="2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5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14" borderId="8" xfId="0" applyFont="1" applyFill="1" applyBorder="1" applyAlignment="1">
      <alignment horizontal="left"/>
    </xf>
    <xf numFmtId="0" fontId="20" fillId="14" borderId="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top" wrapText="1"/>
    </xf>
    <xf numFmtId="0" fontId="27" fillId="5" borderId="19" xfId="0" applyFont="1" applyFill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16" fillId="4" borderId="16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17" fillId="4" borderId="13" xfId="0" applyFont="1" applyFill="1" applyBorder="1" applyAlignment="1">
      <alignment horizontal="left" wrapText="1"/>
    </xf>
    <xf numFmtId="0" fontId="17" fillId="4" borderId="14" xfId="0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2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4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0" fillId="5" borderId="3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1" fillId="5" borderId="26" xfId="0" applyFont="1" applyFill="1" applyBorder="1" applyAlignment="1">
      <alignment horizontal="left" vertical="center" wrapText="1"/>
    </xf>
    <xf numFmtId="0" fontId="21" fillId="5" borderId="27" xfId="0" applyFont="1" applyFill="1" applyBorder="1" applyAlignment="1">
      <alignment horizontal="left" vertical="center" wrapText="1"/>
    </xf>
    <xf numFmtId="0" fontId="21" fillId="5" borderId="2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36" fillId="4" borderId="29" xfId="0" applyFont="1" applyFill="1" applyBorder="1" applyAlignment="1" applyProtection="1">
      <alignment horizontal="left" vertical="center" wrapText="1"/>
      <protection locked="0"/>
    </xf>
    <xf numFmtId="0" fontId="36" fillId="4" borderId="30" xfId="0" applyFont="1" applyFill="1" applyBorder="1" applyAlignment="1" applyProtection="1">
      <alignment horizontal="left" vertical="center" wrapText="1"/>
      <protection locked="0"/>
    </xf>
    <xf numFmtId="0" fontId="36" fillId="4" borderId="31" xfId="0" applyFont="1" applyFill="1" applyBorder="1" applyAlignment="1" applyProtection="1">
      <alignment horizontal="left" vertical="center" wrapText="1"/>
      <protection locked="0"/>
    </xf>
    <xf numFmtId="0" fontId="29" fillId="5" borderId="29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31" fillId="5" borderId="31" xfId="0" applyFont="1" applyFill="1" applyBorder="1" applyAlignment="1">
      <alignment horizontal="left" vertical="center" wrapText="1"/>
    </xf>
    <xf numFmtId="0" fontId="33" fillId="4" borderId="23" xfId="1" applyFont="1" applyFill="1" applyBorder="1" applyAlignment="1">
      <alignment horizontal="left" wrapText="1"/>
    </xf>
    <xf numFmtId="0" fontId="33" fillId="4" borderId="25" xfId="1" applyFont="1" applyFill="1" applyBorder="1" applyAlignment="1">
      <alignment horizontal="left" wrapText="1"/>
    </xf>
    <xf numFmtId="0" fontId="33" fillId="4" borderId="24" xfId="1" applyFont="1" applyFill="1" applyBorder="1" applyAlignment="1">
      <alignment horizontal="left" wrapText="1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0" fontId="18" fillId="3" borderId="36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34" fillId="5" borderId="21" xfId="1" applyFont="1" applyFill="1" applyBorder="1" applyAlignment="1">
      <alignment horizontal="right" vertical="center" wrapText="1"/>
    </xf>
    <xf numFmtId="0" fontId="34" fillId="5" borderId="20" xfId="1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0" fontId="16" fillId="4" borderId="6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13" fillId="4" borderId="6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6" xfId="0" applyFont="1" applyFill="1" applyBorder="1" applyAlignment="1" applyProtection="1">
      <alignment horizontal="left" vertical="top"/>
      <protection locked="0"/>
    </xf>
    <xf numFmtId="0" fontId="7" fillId="4" borderId="5" xfId="0" applyFont="1" applyFill="1" applyBorder="1" applyAlignment="1" applyProtection="1">
      <alignment horizontal="left" vertical="top"/>
      <protection locked="0"/>
    </xf>
    <xf numFmtId="0" fontId="36" fillId="4" borderId="29" xfId="0" applyFont="1" applyFill="1" applyBorder="1" applyAlignment="1">
      <alignment horizontal="left" vertical="center" wrapText="1"/>
    </xf>
    <xf numFmtId="0" fontId="36" fillId="4" borderId="30" xfId="0" applyFont="1" applyFill="1" applyBorder="1" applyAlignment="1">
      <alignment horizontal="left" vertical="center" wrapText="1"/>
    </xf>
    <xf numFmtId="0" fontId="36" fillId="4" borderId="3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7" fillId="8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33" fillId="5" borderId="32" xfId="1" quotePrefix="1" applyFont="1" applyFill="1" applyBorder="1" applyAlignment="1">
      <alignment horizontal="left"/>
    </xf>
    <xf numFmtId="0" fontId="33" fillId="5" borderId="22" xfId="1" applyFont="1" applyFill="1" applyBorder="1" applyAlignment="1">
      <alignment horizontal="left"/>
    </xf>
    <xf numFmtId="0" fontId="33" fillId="5" borderId="33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7" fillId="10" borderId="8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right" wrapText="1"/>
    </xf>
    <xf numFmtId="0" fontId="7" fillId="11" borderId="8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right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0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  <xf numFmtId="0" fontId="20" fillId="14" borderId="1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0" fontId="20" fillId="14" borderId="5" xfId="0" applyFont="1" applyFill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2019/test%20pomocy%202019%20-%20fina&#322;/test%20pomocy%20publicznej%202019%20-%20wersja%20%2020180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zoomScaleNormal="100" workbookViewId="0">
      <selection activeCell="J99" sqref="J99"/>
    </sheetView>
  </sheetViews>
  <sheetFormatPr defaultRowHeight="15" x14ac:dyDescent="0.25"/>
  <cols>
    <col min="1" max="1" width="10" customWidth="1"/>
    <col min="2" max="2" width="83.5703125" customWidth="1"/>
    <col min="3" max="4" width="24.28515625" customWidth="1"/>
  </cols>
  <sheetData>
    <row r="1" spans="1:4" ht="23.25" customHeight="1" x14ac:dyDescent="0.25">
      <c r="A1" s="80" t="s">
        <v>126</v>
      </c>
      <c r="B1" s="81"/>
      <c r="C1" s="81"/>
      <c r="D1" s="82"/>
    </row>
    <row r="2" spans="1:4" ht="32.25" customHeight="1" thickBot="1" x14ac:dyDescent="0.3">
      <c r="A2" s="94" t="s">
        <v>89</v>
      </c>
      <c r="B2" s="95"/>
      <c r="C2" s="95"/>
      <c r="D2" s="96"/>
    </row>
    <row r="3" spans="1:4" x14ac:dyDescent="0.25">
      <c r="A3" s="48"/>
      <c r="B3" s="48"/>
      <c r="C3" s="48"/>
      <c r="D3" s="48"/>
    </row>
    <row r="4" spans="1:4" ht="23.25" customHeight="1" x14ac:dyDescent="0.25">
      <c r="A4" s="85" t="s">
        <v>47</v>
      </c>
      <c r="B4" s="86"/>
      <c r="C4" s="86"/>
      <c r="D4" s="87"/>
    </row>
    <row r="5" spans="1:4" ht="23.25" customHeight="1" x14ac:dyDescent="0.25">
      <c r="A5" s="88" t="s">
        <v>48</v>
      </c>
      <c r="B5" s="89"/>
      <c r="C5" s="89"/>
      <c r="D5" s="90"/>
    </row>
    <row r="6" spans="1:4" ht="14.25" customHeight="1" x14ac:dyDescent="0.25">
      <c r="A6" s="48"/>
      <c r="B6" s="48"/>
      <c r="C6" s="48"/>
      <c r="D6" s="48"/>
    </row>
    <row r="7" spans="1:4" ht="15.75" x14ac:dyDescent="0.25">
      <c r="A7" s="7" t="s">
        <v>45</v>
      </c>
      <c r="B7" s="8" t="s">
        <v>42</v>
      </c>
      <c r="C7" s="83" t="s">
        <v>46</v>
      </c>
      <c r="D7" s="83"/>
    </row>
    <row r="8" spans="1:4" ht="43.5" customHeight="1" x14ac:dyDescent="0.25">
      <c r="A8" s="38"/>
      <c r="B8" s="37"/>
      <c r="C8" s="84"/>
      <c r="D8" s="84"/>
    </row>
    <row r="9" spans="1:4" ht="15.75" x14ac:dyDescent="0.25">
      <c r="A9" s="7" t="s">
        <v>41</v>
      </c>
      <c r="B9" s="8" t="s">
        <v>43</v>
      </c>
      <c r="C9" s="83" t="s">
        <v>44</v>
      </c>
      <c r="D9" s="83"/>
    </row>
    <row r="10" spans="1:4" ht="43.5" customHeight="1" x14ac:dyDescent="0.25">
      <c r="A10" s="36"/>
      <c r="B10" s="40"/>
      <c r="C10" s="84"/>
      <c r="D10" s="84"/>
    </row>
    <row r="11" spans="1:4" ht="11.25" customHeight="1" x14ac:dyDescent="0.25">
      <c r="A11" s="48"/>
      <c r="B11" s="48"/>
      <c r="C11" s="48"/>
      <c r="D11" s="48"/>
    </row>
    <row r="12" spans="1:4" ht="38.25" customHeight="1" x14ac:dyDescent="0.25">
      <c r="A12" s="110" t="s">
        <v>49</v>
      </c>
      <c r="B12" s="111"/>
      <c r="C12" s="111"/>
      <c r="D12" s="111"/>
    </row>
    <row r="13" spans="1:4" ht="9.75" customHeight="1" x14ac:dyDescent="0.25">
      <c r="A13" s="48"/>
      <c r="B13" s="48"/>
      <c r="C13" s="48"/>
      <c r="D13" s="48"/>
    </row>
    <row r="14" spans="1:4" ht="38.25" customHeight="1" thickBot="1" x14ac:dyDescent="0.3">
      <c r="A14" s="75" t="s">
        <v>50</v>
      </c>
      <c r="B14" s="75"/>
      <c r="C14" s="75"/>
      <c r="D14" s="75"/>
    </row>
    <row r="15" spans="1:4" s="3" customFormat="1" ht="45" x14ac:dyDescent="0.25">
      <c r="A15" s="43" t="s">
        <v>4</v>
      </c>
      <c r="B15" s="44" t="s">
        <v>26</v>
      </c>
      <c r="C15" s="59" t="s">
        <v>40</v>
      </c>
      <c r="D15" s="105" t="s">
        <v>90</v>
      </c>
    </row>
    <row r="16" spans="1:4" ht="20.25" customHeight="1" x14ac:dyDescent="0.25">
      <c r="A16" s="76" t="s">
        <v>33</v>
      </c>
      <c r="B16" s="77"/>
      <c r="C16" s="103"/>
      <c r="D16" s="106"/>
    </row>
    <row r="17" spans="1:7" ht="20.25" customHeight="1" x14ac:dyDescent="0.25">
      <c r="A17" s="108" t="s">
        <v>87</v>
      </c>
      <c r="B17" s="109"/>
      <c r="C17" s="104"/>
      <c r="D17" s="107"/>
    </row>
    <row r="18" spans="1:7" ht="21" x14ac:dyDescent="0.35">
      <c r="A18" s="30" t="s">
        <v>0</v>
      </c>
      <c r="B18" s="5" t="s">
        <v>34</v>
      </c>
      <c r="C18" s="78"/>
      <c r="D18" s="31">
        <v>0</v>
      </c>
      <c r="G18" s="2"/>
    </row>
    <row r="19" spans="1:7" ht="19.5" customHeight="1" x14ac:dyDescent="0.25">
      <c r="A19" s="30" t="s">
        <v>1</v>
      </c>
      <c r="B19" s="5" t="s">
        <v>35</v>
      </c>
      <c r="C19" s="79"/>
      <c r="D19" s="31">
        <v>-1</v>
      </c>
    </row>
    <row r="20" spans="1:7" ht="19.5" thickBot="1" x14ac:dyDescent="0.3">
      <c r="A20" s="55" t="s">
        <v>25</v>
      </c>
      <c r="B20" s="56"/>
      <c r="C20" s="39"/>
      <c r="D20" s="33" t="str">
        <f>IF(C20="B",-1,IF(C20="A",0,""))</f>
        <v/>
      </c>
    </row>
    <row r="21" spans="1:7" ht="15.75" thickBot="1" x14ac:dyDescent="0.3">
      <c r="A21" s="48"/>
      <c r="B21" s="48"/>
      <c r="C21" s="48"/>
      <c r="D21" s="48"/>
    </row>
    <row r="22" spans="1:7" ht="30" customHeight="1" x14ac:dyDescent="0.25">
      <c r="A22" s="28" t="s">
        <v>3</v>
      </c>
      <c r="B22" s="29" t="s">
        <v>27</v>
      </c>
      <c r="C22" s="59" t="s">
        <v>40</v>
      </c>
      <c r="D22" s="105" t="s">
        <v>90</v>
      </c>
    </row>
    <row r="23" spans="1:7" ht="21.75" customHeight="1" x14ac:dyDescent="0.25">
      <c r="A23" s="76" t="s">
        <v>33</v>
      </c>
      <c r="B23" s="77"/>
      <c r="C23" s="103"/>
      <c r="D23" s="106"/>
    </row>
    <row r="24" spans="1:7" ht="21.75" customHeight="1" x14ac:dyDescent="0.25">
      <c r="A24" s="108" t="s">
        <v>87</v>
      </c>
      <c r="B24" s="109"/>
      <c r="C24" s="104"/>
      <c r="D24" s="107"/>
    </row>
    <row r="25" spans="1:7" ht="21" x14ac:dyDescent="0.35">
      <c r="A25" s="30" t="s">
        <v>0</v>
      </c>
      <c r="B25" s="5" t="s">
        <v>36</v>
      </c>
      <c r="C25" s="78"/>
      <c r="D25" s="31">
        <v>0</v>
      </c>
      <c r="G25" s="2"/>
    </row>
    <row r="26" spans="1:7" ht="19.5" customHeight="1" x14ac:dyDescent="0.25">
      <c r="A26" s="30" t="s">
        <v>1</v>
      </c>
      <c r="B26" s="5" t="s">
        <v>37</v>
      </c>
      <c r="C26" s="79"/>
      <c r="D26" s="31">
        <v>-1</v>
      </c>
    </row>
    <row r="27" spans="1:7" ht="15.75" customHeight="1" thickBot="1" x14ac:dyDescent="0.3">
      <c r="A27" s="55" t="s">
        <v>25</v>
      </c>
      <c r="B27" s="56"/>
      <c r="C27" s="39"/>
      <c r="D27" s="32" t="str">
        <f>IF(C27="B",-1,IF(C27="A",0,""))</f>
        <v/>
      </c>
    </row>
    <row r="28" spans="1:7" ht="15.75" thickBot="1" x14ac:dyDescent="0.3">
      <c r="A28" s="48"/>
      <c r="B28" s="48"/>
      <c r="C28" s="48"/>
      <c r="D28" s="48"/>
    </row>
    <row r="29" spans="1:7" ht="36" customHeight="1" x14ac:dyDescent="0.25">
      <c r="A29" s="28" t="s">
        <v>5</v>
      </c>
      <c r="B29" s="29" t="s">
        <v>88</v>
      </c>
      <c r="C29" s="59" t="s">
        <v>40</v>
      </c>
      <c r="D29" s="105" t="s">
        <v>90</v>
      </c>
    </row>
    <row r="30" spans="1:7" ht="15" customHeight="1" x14ac:dyDescent="0.25">
      <c r="A30" s="76" t="s">
        <v>33</v>
      </c>
      <c r="B30" s="77"/>
      <c r="C30" s="103"/>
      <c r="D30" s="106"/>
    </row>
    <row r="31" spans="1:7" ht="15" customHeight="1" x14ac:dyDescent="0.25">
      <c r="A31" s="108" t="s">
        <v>87</v>
      </c>
      <c r="B31" s="109"/>
      <c r="C31" s="104"/>
      <c r="D31" s="107"/>
    </row>
    <row r="32" spans="1:7" ht="26.25" x14ac:dyDescent="0.25">
      <c r="A32" s="30" t="s">
        <v>0</v>
      </c>
      <c r="B32" s="4" t="s">
        <v>108</v>
      </c>
      <c r="C32" s="61"/>
      <c r="D32" s="31">
        <v>-1</v>
      </c>
      <c r="E32" t="s">
        <v>39</v>
      </c>
    </row>
    <row r="33" spans="1:4" ht="15" customHeight="1" x14ac:dyDescent="0.25">
      <c r="A33" s="30" t="s">
        <v>1</v>
      </c>
      <c r="B33" s="4" t="s">
        <v>109</v>
      </c>
      <c r="C33" s="61"/>
      <c r="D33" s="31">
        <v>0</v>
      </c>
    </row>
    <row r="34" spans="1:4" ht="15" customHeight="1" x14ac:dyDescent="0.25">
      <c r="A34" s="30" t="s">
        <v>2</v>
      </c>
      <c r="B34" s="4" t="s">
        <v>110</v>
      </c>
      <c r="C34" s="61"/>
      <c r="D34" s="31">
        <v>1</v>
      </c>
    </row>
    <row r="35" spans="1:4" ht="21.75" customHeight="1" thickBot="1" x14ac:dyDescent="0.3">
      <c r="A35" s="55" t="s">
        <v>25</v>
      </c>
      <c r="B35" s="56"/>
      <c r="C35" s="39"/>
      <c r="D35" s="32" t="str">
        <f>IF(C35="B",0,IF(C35="A",-1,IF(C35="C",1,"")))</f>
        <v/>
      </c>
    </row>
    <row r="36" spans="1:4" ht="15.75" thickBot="1" x14ac:dyDescent="0.3">
      <c r="A36" s="48"/>
      <c r="B36" s="48"/>
      <c r="C36" s="48"/>
      <c r="D36" s="48"/>
    </row>
    <row r="37" spans="1:4" ht="47.25" customHeight="1" x14ac:dyDescent="0.25">
      <c r="A37" s="28" t="s">
        <v>12</v>
      </c>
      <c r="B37" s="29" t="s">
        <v>28</v>
      </c>
      <c r="C37" s="59" t="s">
        <v>40</v>
      </c>
      <c r="D37" s="105" t="s">
        <v>90</v>
      </c>
    </row>
    <row r="38" spans="1:4" ht="15" customHeight="1" x14ac:dyDescent="0.25">
      <c r="A38" s="76" t="s">
        <v>33</v>
      </c>
      <c r="B38" s="77"/>
      <c r="C38" s="103"/>
      <c r="D38" s="106"/>
    </row>
    <row r="39" spans="1:4" ht="15" customHeight="1" x14ac:dyDescent="0.25">
      <c r="A39" s="108" t="s">
        <v>87</v>
      </c>
      <c r="B39" s="109"/>
      <c r="C39" s="104"/>
      <c r="D39" s="107"/>
    </row>
    <row r="40" spans="1:4" ht="22.5" customHeight="1" x14ac:dyDescent="0.25">
      <c r="A40" s="30" t="s">
        <v>0</v>
      </c>
      <c r="B40" s="4" t="s">
        <v>78</v>
      </c>
      <c r="C40" s="78"/>
      <c r="D40" s="31">
        <v>-1</v>
      </c>
    </row>
    <row r="41" spans="1:4" ht="20.25" customHeight="1" x14ac:dyDescent="0.25">
      <c r="A41" s="30" t="s">
        <v>1</v>
      </c>
      <c r="B41" s="4" t="s">
        <v>38</v>
      </c>
      <c r="C41" s="79"/>
      <c r="D41" s="31">
        <v>1</v>
      </c>
    </row>
    <row r="42" spans="1:4" ht="15.75" customHeight="1" thickBot="1" x14ac:dyDescent="0.3">
      <c r="A42" s="55" t="s">
        <v>25</v>
      </c>
      <c r="B42" s="56"/>
      <c r="C42" s="39"/>
      <c r="D42" s="32" t="str">
        <f>IF(C42="B",1,IF(C42="A",-1,""))</f>
        <v/>
      </c>
    </row>
    <row r="43" spans="1:4" ht="15.75" thickBot="1" x14ac:dyDescent="0.3">
      <c r="A43" s="48"/>
      <c r="B43" s="48"/>
      <c r="C43" s="48"/>
      <c r="D43" s="48"/>
    </row>
    <row r="44" spans="1:4" ht="45" x14ac:dyDescent="0.25">
      <c r="A44" s="28" t="s">
        <v>13</v>
      </c>
      <c r="B44" s="29" t="s">
        <v>29</v>
      </c>
      <c r="C44" s="59" t="s">
        <v>40</v>
      </c>
      <c r="D44" s="105" t="s">
        <v>90</v>
      </c>
    </row>
    <row r="45" spans="1:4" ht="15" customHeight="1" x14ac:dyDescent="0.25">
      <c r="A45" s="76" t="s">
        <v>33</v>
      </c>
      <c r="B45" s="77"/>
      <c r="C45" s="103"/>
      <c r="D45" s="106"/>
    </row>
    <row r="46" spans="1:4" ht="15" customHeight="1" x14ac:dyDescent="0.25">
      <c r="A46" s="108" t="s">
        <v>87</v>
      </c>
      <c r="B46" s="109"/>
      <c r="C46" s="104"/>
      <c r="D46" s="107"/>
    </row>
    <row r="47" spans="1:4" ht="22.5" customHeight="1" x14ac:dyDescent="0.25">
      <c r="A47" s="30" t="s">
        <v>0</v>
      </c>
      <c r="B47" s="4" t="s">
        <v>79</v>
      </c>
      <c r="C47" s="78"/>
      <c r="D47" s="31">
        <v>-1</v>
      </c>
    </row>
    <row r="48" spans="1:4" ht="22.5" customHeight="1" x14ac:dyDescent="0.25">
      <c r="A48" s="30" t="s">
        <v>1</v>
      </c>
      <c r="B48" s="4" t="s">
        <v>80</v>
      </c>
      <c r="C48" s="79"/>
      <c r="D48" s="31">
        <v>1</v>
      </c>
    </row>
    <row r="49" spans="1:14" ht="15.75" customHeight="1" thickBot="1" x14ac:dyDescent="0.3">
      <c r="A49" s="55" t="s">
        <v>25</v>
      </c>
      <c r="B49" s="56"/>
      <c r="C49" s="39"/>
      <c r="D49" s="32" t="str">
        <f>IF(C49="B",1,IF(C49="A",-1,""))</f>
        <v/>
      </c>
    </row>
    <row r="50" spans="1:14" x14ac:dyDescent="0.25">
      <c r="A50" s="48"/>
      <c r="B50" s="48"/>
      <c r="C50" s="48"/>
      <c r="D50" s="48"/>
    </row>
    <row r="51" spans="1:14" ht="27" customHeight="1" thickBot="1" x14ac:dyDescent="0.3">
      <c r="A51" s="75" t="s">
        <v>51</v>
      </c>
      <c r="B51" s="75"/>
      <c r="C51" s="75"/>
      <c r="D51" s="75"/>
    </row>
    <row r="52" spans="1:14" ht="15.75" x14ac:dyDescent="0.25">
      <c r="A52" s="28" t="s">
        <v>6</v>
      </c>
      <c r="B52" s="29" t="s">
        <v>97</v>
      </c>
      <c r="C52" s="59" t="s">
        <v>40</v>
      </c>
      <c r="D52" s="68" t="s">
        <v>90</v>
      </c>
      <c r="N52" s="1"/>
    </row>
    <row r="53" spans="1:14" ht="37.5" customHeight="1" x14ac:dyDescent="0.25">
      <c r="A53" s="57" t="s">
        <v>33</v>
      </c>
      <c r="B53" s="58"/>
      <c r="C53" s="60"/>
      <c r="D53" s="69"/>
    </row>
    <row r="54" spans="1:14" x14ac:dyDescent="0.25">
      <c r="A54" s="30" t="s">
        <v>0</v>
      </c>
      <c r="B54" s="4" t="s">
        <v>111</v>
      </c>
      <c r="C54" s="61"/>
      <c r="D54" s="31">
        <v>-1</v>
      </c>
    </row>
    <row r="55" spans="1:14" x14ac:dyDescent="0.25">
      <c r="A55" s="30" t="s">
        <v>1</v>
      </c>
      <c r="B55" s="4" t="s">
        <v>112</v>
      </c>
      <c r="C55" s="61"/>
      <c r="D55" s="31">
        <v>0</v>
      </c>
    </row>
    <row r="56" spans="1:14" ht="26.25" x14ac:dyDescent="0.25">
      <c r="A56" s="30" t="s">
        <v>2</v>
      </c>
      <c r="B56" s="4" t="s">
        <v>113</v>
      </c>
      <c r="C56" s="61"/>
      <c r="D56" s="31">
        <v>0</v>
      </c>
    </row>
    <row r="57" spans="1:14" ht="21" customHeight="1" thickBot="1" x14ac:dyDescent="0.3">
      <c r="A57" s="55" t="s">
        <v>25</v>
      </c>
      <c r="B57" s="56"/>
      <c r="C57" s="39"/>
      <c r="D57" s="32" t="str">
        <f>IF(C57="A",-1,IF(C57="B",0,IF(C57="C",0,IF(C57="D",0,IF(C57="E",0,"")))))</f>
        <v/>
      </c>
    </row>
    <row r="58" spans="1:14" ht="15.75" thickBot="1" x14ac:dyDescent="0.3">
      <c r="A58" s="48"/>
      <c r="B58" s="48"/>
      <c r="C58" s="48"/>
      <c r="D58" s="48"/>
    </row>
    <row r="59" spans="1:14" ht="45.75" customHeight="1" x14ac:dyDescent="0.25">
      <c r="A59" s="28" t="s">
        <v>7</v>
      </c>
      <c r="B59" s="29" t="s">
        <v>91</v>
      </c>
      <c r="C59" s="59" t="s">
        <v>40</v>
      </c>
      <c r="D59" s="68" t="s">
        <v>90</v>
      </c>
    </row>
    <row r="60" spans="1:14" ht="15.75" customHeight="1" x14ac:dyDescent="0.25">
      <c r="A60" s="57" t="s">
        <v>33</v>
      </c>
      <c r="B60" s="58"/>
      <c r="C60" s="60"/>
      <c r="D60" s="69"/>
    </row>
    <row r="61" spans="1:14" x14ac:dyDescent="0.25">
      <c r="A61" s="30" t="s">
        <v>0</v>
      </c>
      <c r="B61" s="4" t="s">
        <v>114</v>
      </c>
      <c r="C61" s="61"/>
      <c r="D61" s="31">
        <v>0</v>
      </c>
    </row>
    <row r="62" spans="1:14" ht="15" customHeight="1" x14ac:dyDescent="0.25">
      <c r="A62" s="30" t="s">
        <v>1</v>
      </c>
      <c r="B62" s="5" t="s">
        <v>115</v>
      </c>
      <c r="C62" s="61"/>
      <c r="D62" s="31">
        <v>0</v>
      </c>
    </row>
    <row r="63" spans="1:14" ht="33.75" customHeight="1" x14ac:dyDescent="0.25">
      <c r="A63" s="30" t="s">
        <v>2</v>
      </c>
      <c r="B63" s="5" t="s">
        <v>116</v>
      </c>
      <c r="C63" s="61"/>
      <c r="D63" s="31">
        <v>-1</v>
      </c>
    </row>
    <row r="64" spans="1:14" ht="21.75" customHeight="1" thickBot="1" x14ac:dyDescent="0.3">
      <c r="A64" s="55" t="s">
        <v>25</v>
      </c>
      <c r="B64" s="56"/>
      <c r="C64" s="39"/>
      <c r="D64" s="32" t="str">
        <f>IF(C64="B",0,IF(C64="A",0,IF(C64="C",-1,"")))</f>
        <v/>
      </c>
    </row>
    <row r="65" spans="1:4" ht="15.75" thickBot="1" x14ac:dyDescent="0.3">
      <c r="A65" s="48"/>
      <c r="B65" s="48"/>
      <c r="C65" s="48"/>
      <c r="D65" s="48"/>
    </row>
    <row r="66" spans="1:4" ht="18.75" customHeight="1" x14ac:dyDescent="0.25">
      <c r="A66" s="28" t="s">
        <v>10</v>
      </c>
      <c r="B66" s="29" t="s">
        <v>92</v>
      </c>
      <c r="C66" s="59" t="s">
        <v>40</v>
      </c>
      <c r="D66" s="68" t="s">
        <v>90</v>
      </c>
    </row>
    <row r="67" spans="1:4" ht="36.75" customHeight="1" x14ac:dyDescent="0.25">
      <c r="A67" s="57" t="s">
        <v>33</v>
      </c>
      <c r="B67" s="58"/>
      <c r="C67" s="60"/>
      <c r="D67" s="69"/>
    </row>
    <row r="68" spans="1:4" ht="26.25" x14ac:dyDescent="0.25">
      <c r="A68" s="30" t="s">
        <v>0</v>
      </c>
      <c r="B68" s="4" t="s">
        <v>117</v>
      </c>
      <c r="C68" s="61"/>
      <c r="D68" s="31">
        <v>-1</v>
      </c>
    </row>
    <row r="69" spans="1:4" ht="38.25" x14ac:dyDescent="0.25">
      <c r="A69" s="30" t="s">
        <v>1</v>
      </c>
      <c r="B69" s="5" t="s">
        <v>95</v>
      </c>
      <c r="C69" s="61"/>
      <c r="D69" s="31">
        <v>0</v>
      </c>
    </row>
    <row r="70" spans="1:4" ht="15.75" customHeight="1" thickBot="1" x14ac:dyDescent="0.3">
      <c r="A70" s="55" t="s">
        <v>25</v>
      </c>
      <c r="B70" s="56"/>
      <c r="C70" s="39"/>
      <c r="D70" s="32" t="str">
        <f>IF(C70="A",-1,IF(C70="B",0,IF(C70="C",0,IF(C70="D",0,IF(C70="E",0,IF(C70="F",0,""))))))</f>
        <v/>
      </c>
    </row>
    <row r="71" spans="1:4" ht="15.75" thickBot="1" x14ac:dyDescent="0.3">
      <c r="A71" s="48"/>
      <c r="B71" s="48"/>
      <c r="C71" s="48"/>
      <c r="D71" s="48"/>
    </row>
    <row r="72" spans="1:4" ht="15" customHeight="1" x14ac:dyDescent="0.25">
      <c r="A72" s="28" t="s">
        <v>8</v>
      </c>
      <c r="B72" s="29" t="s">
        <v>93</v>
      </c>
      <c r="C72" s="59" t="s">
        <v>40</v>
      </c>
      <c r="D72" s="68" t="s">
        <v>90</v>
      </c>
    </row>
    <row r="73" spans="1:4" ht="43.5" customHeight="1" x14ac:dyDescent="0.25">
      <c r="A73" s="57" t="s">
        <v>33</v>
      </c>
      <c r="B73" s="58"/>
      <c r="C73" s="60"/>
      <c r="D73" s="69"/>
    </row>
    <row r="74" spans="1:4" ht="30.75" customHeight="1" x14ac:dyDescent="0.25">
      <c r="A74" s="30" t="s">
        <v>0</v>
      </c>
      <c r="B74" s="5" t="s">
        <v>118</v>
      </c>
      <c r="C74" s="61"/>
      <c r="D74" s="31">
        <v>-1</v>
      </c>
    </row>
    <row r="75" spans="1:4" ht="15" customHeight="1" x14ac:dyDescent="0.25">
      <c r="A75" s="30" t="s">
        <v>1</v>
      </c>
      <c r="B75" s="5" t="s">
        <v>119</v>
      </c>
      <c r="C75" s="61"/>
      <c r="D75" s="31">
        <v>0</v>
      </c>
    </row>
    <row r="76" spans="1:4" ht="25.5" x14ac:dyDescent="0.25">
      <c r="A76" s="30" t="s">
        <v>2</v>
      </c>
      <c r="B76" s="5" t="s">
        <v>120</v>
      </c>
      <c r="C76" s="61"/>
      <c r="D76" s="31">
        <v>1</v>
      </c>
    </row>
    <row r="77" spans="1:4" ht="21.75" customHeight="1" thickBot="1" x14ac:dyDescent="0.3">
      <c r="A77" s="55" t="s">
        <v>25</v>
      </c>
      <c r="B77" s="56"/>
      <c r="C77" s="39"/>
      <c r="D77" s="32" t="str">
        <f>IF(C77="B",0,IF(C77="A",-1,IF(C77="C",1,"")))</f>
        <v/>
      </c>
    </row>
    <row r="78" spans="1:4" ht="15.75" thickBot="1" x14ac:dyDescent="0.3">
      <c r="A78" s="48"/>
      <c r="B78" s="48"/>
      <c r="C78" s="48"/>
      <c r="D78" s="48"/>
    </row>
    <row r="79" spans="1:4" ht="21" customHeight="1" x14ac:dyDescent="0.25">
      <c r="A79" s="28" t="s">
        <v>9</v>
      </c>
      <c r="B79" s="29" t="s">
        <v>94</v>
      </c>
      <c r="C79" s="59" t="s">
        <v>40</v>
      </c>
      <c r="D79" s="68" t="s">
        <v>90</v>
      </c>
    </row>
    <row r="80" spans="1:4" ht="42.75" customHeight="1" x14ac:dyDescent="0.25">
      <c r="A80" s="57" t="s">
        <v>32</v>
      </c>
      <c r="B80" s="58"/>
      <c r="C80" s="60"/>
      <c r="D80" s="69"/>
    </row>
    <row r="81" spans="1:4" x14ac:dyDescent="0.25">
      <c r="A81" s="35" t="s">
        <v>0</v>
      </c>
      <c r="B81" s="6" t="s">
        <v>121</v>
      </c>
      <c r="C81" s="61"/>
      <c r="D81" s="34">
        <v>-1</v>
      </c>
    </row>
    <row r="82" spans="1:4" ht="15" customHeight="1" x14ac:dyDescent="0.25">
      <c r="A82" s="35" t="s">
        <v>1</v>
      </c>
      <c r="B82" s="6" t="s">
        <v>122</v>
      </c>
      <c r="C82" s="61"/>
      <c r="D82" s="34">
        <v>0</v>
      </c>
    </row>
    <row r="83" spans="1:4" x14ac:dyDescent="0.25">
      <c r="A83" s="35" t="s">
        <v>2</v>
      </c>
      <c r="B83" s="6" t="s">
        <v>123</v>
      </c>
      <c r="C83" s="61"/>
      <c r="D83" s="34">
        <v>1</v>
      </c>
    </row>
    <row r="84" spans="1:4" ht="15" customHeight="1" thickBot="1" x14ac:dyDescent="0.3">
      <c r="A84" s="55" t="s">
        <v>25</v>
      </c>
      <c r="B84" s="56"/>
      <c r="C84" s="39"/>
      <c r="D84" s="32" t="str">
        <f>IF(C84="B",0,IF(C84="A",-1,IF(C84="C",1,"")))</f>
        <v/>
      </c>
    </row>
    <row r="85" spans="1:4" ht="15.75" thickBot="1" x14ac:dyDescent="0.3">
      <c r="A85" s="48"/>
      <c r="B85" s="48"/>
      <c r="C85" s="48"/>
      <c r="D85" s="48"/>
    </row>
    <row r="86" spans="1:4" ht="18.75" customHeight="1" x14ac:dyDescent="0.3">
      <c r="A86" s="97" t="s">
        <v>85</v>
      </c>
      <c r="B86" s="98"/>
      <c r="C86" s="98"/>
      <c r="D86" s="99"/>
    </row>
    <row r="87" spans="1:4" ht="18.75" x14ac:dyDescent="0.3">
      <c r="A87" s="72" t="s">
        <v>84</v>
      </c>
      <c r="B87" s="73"/>
      <c r="C87" s="73"/>
      <c r="D87" s="74"/>
    </row>
    <row r="88" spans="1:4" ht="18.75" customHeight="1" x14ac:dyDescent="0.3">
      <c r="A88" s="52" t="s">
        <v>86</v>
      </c>
      <c r="B88" s="53"/>
      <c r="C88" s="53"/>
      <c r="D88" s="54"/>
    </row>
    <row r="89" spans="1:4" ht="19.5" thickBot="1" x14ac:dyDescent="0.35">
      <c r="A89" s="100" t="s">
        <v>83</v>
      </c>
      <c r="B89" s="101"/>
      <c r="C89" s="101"/>
      <c r="D89" s="102"/>
    </row>
    <row r="90" spans="1:4" ht="13.5" customHeight="1" thickBot="1" x14ac:dyDescent="0.3">
      <c r="A90" s="48"/>
      <c r="B90" s="48"/>
      <c r="C90" s="48"/>
      <c r="D90" s="48"/>
    </row>
    <row r="91" spans="1:4" ht="27.75" customHeight="1" x14ac:dyDescent="0.25">
      <c r="A91" s="49" t="s">
        <v>11</v>
      </c>
      <c r="B91" s="50"/>
      <c r="C91" s="50"/>
      <c r="D91" s="51"/>
    </row>
    <row r="92" spans="1:4" ht="15.75" customHeight="1" x14ac:dyDescent="0.25">
      <c r="A92" s="46" t="s">
        <v>30</v>
      </c>
      <c r="B92" s="47"/>
      <c r="C92" s="70">
        <f>SUM(D20,D27,D35,D42,D49)</f>
        <v>0</v>
      </c>
      <c r="D92" s="71"/>
    </row>
    <row r="93" spans="1:4" ht="15.75" customHeight="1" x14ac:dyDescent="0.25">
      <c r="A93" s="46" t="s">
        <v>31</v>
      </c>
      <c r="B93" s="47"/>
      <c r="C93" s="70">
        <f>SUM(D57,,D64,D70,D77,D84,F93)</f>
        <v>0</v>
      </c>
      <c r="D93" s="71"/>
    </row>
    <row r="94" spans="1:4" x14ac:dyDescent="0.25">
      <c r="A94" s="46" t="s">
        <v>15</v>
      </c>
      <c r="B94" s="47"/>
      <c r="C94" s="64" t="s">
        <v>96</v>
      </c>
      <c r="D94" s="65"/>
    </row>
    <row r="95" spans="1:4" ht="28.5" customHeight="1" thickBot="1" x14ac:dyDescent="0.3">
      <c r="A95" s="62" t="s">
        <v>16</v>
      </c>
      <c r="B95" s="63"/>
      <c r="C95" s="66" t="s">
        <v>71</v>
      </c>
      <c r="D95" s="67"/>
    </row>
    <row r="98" spans="1:4" ht="15" customHeight="1" x14ac:dyDescent="0.25">
      <c r="A98" s="112" t="s">
        <v>100</v>
      </c>
      <c r="B98" s="113"/>
      <c r="C98" s="113"/>
      <c r="D98" s="114"/>
    </row>
    <row r="99" spans="1:4" ht="50.25" customHeight="1" thickBot="1" x14ac:dyDescent="0.3">
      <c r="A99" s="91"/>
      <c r="B99" s="92"/>
      <c r="C99" s="92"/>
      <c r="D99" s="93"/>
    </row>
  </sheetData>
  <sheetProtection password="A5A7" sheet="1" objects="1" scenarios="1"/>
  <mergeCells count="95">
    <mergeCell ref="C37:C39"/>
    <mergeCell ref="D37:D39"/>
    <mergeCell ref="A11:D11"/>
    <mergeCell ref="A12:D12"/>
    <mergeCell ref="A98:D98"/>
    <mergeCell ref="A43:D43"/>
    <mergeCell ref="C18:C19"/>
    <mergeCell ref="A38:B38"/>
    <mergeCell ref="C40:C41"/>
    <mergeCell ref="A30:B30"/>
    <mergeCell ref="C32:C34"/>
    <mergeCell ref="A39:B39"/>
    <mergeCell ref="C44:C46"/>
    <mergeCell ref="D44:D46"/>
    <mergeCell ref="A46:B46"/>
    <mergeCell ref="A65:D65"/>
    <mergeCell ref="A99:D99"/>
    <mergeCell ref="A2:D2"/>
    <mergeCell ref="A86:D86"/>
    <mergeCell ref="A89:D89"/>
    <mergeCell ref="C15:C17"/>
    <mergeCell ref="D15:D17"/>
    <mergeCell ref="A17:B17"/>
    <mergeCell ref="C22:C24"/>
    <mergeCell ref="D22:D24"/>
    <mergeCell ref="A24:B24"/>
    <mergeCell ref="C29:C31"/>
    <mergeCell ref="D29:D31"/>
    <mergeCell ref="A31:B31"/>
    <mergeCell ref="C10:D10"/>
    <mergeCell ref="A45:B45"/>
    <mergeCell ref="A13:D13"/>
    <mergeCell ref="A1:D1"/>
    <mergeCell ref="A3:D3"/>
    <mergeCell ref="C7:D7"/>
    <mergeCell ref="C9:D9"/>
    <mergeCell ref="C8:D8"/>
    <mergeCell ref="A6:D6"/>
    <mergeCell ref="A4:D4"/>
    <mergeCell ref="A5:D5"/>
    <mergeCell ref="C68:C69"/>
    <mergeCell ref="A67:B67"/>
    <mergeCell ref="C59:C60"/>
    <mergeCell ref="A85:D85"/>
    <mergeCell ref="C61:C63"/>
    <mergeCell ref="A64:B64"/>
    <mergeCell ref="C47:C48"/>
    <mergeCell ref="A49:B49"/>
    <mergeCell ref="C52:C53"/>
    <mergeCell ref="D52:D53"/>
    <mergeCell ref="C54:C56"/>
    <mergeCell ref="A50:D50"/>
    <mergeCell ref="A53:B53"/>
    <mergeCell ref="A57:B57"/>
    <mergeCell ref="A58:D58"/>
    <mergeCell ref="D59:D60"/>
    <mergeCell ref="A60:B60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A94:B95"/>
    <mergeCell ref="C94:D94"/>
    <mergeCell ref="C95:D95"/>
    <mergeCell ref="C66:C67"/>
    <mergeCell ref="D66:D67"/>
    <mergeCell ref="A71:D71"/>
    <mergeCell ref="A73:B73"/>
    <mergeCell ref="A77:B77"/>
    <mergeCell ref="C72:C73"/>
    <mergeCell ref="D72:D73"/>
    <mergeCell ref="C74:C76"/>
    <mergeCell ref="D79:D80"/>
    <mergeCell ref="A93:B93"/>
    <mergeCell ref="C93:D93"/>
    <mergeCell ref="C92:D92"/>
    <mergeCell ref="A87:D87"/>
    <mergeCell ref="A92:B92"/>
    <mergeCell ref="A90:D90"/>
    <mergeCell ref="A91:D91"/>
    <mergeCell ref="A88:D88"/>
    <mergeCell ref="A70:B70"/>
    <mergeCell ref="A80:B80"/>
    <mergeCell ref="A78:D78"/>
    <mergeCell ref="C79:C80"/>
    <mergeCell ref="A84:B84"/>
    <mergeCell ref="C81:C83"/>
  </mergeCells>
  <dataValidations xWindow="675" yWindow="620" count="9">
    <dataValidation type="list" allowBlank="1" showInputMessage="1" showErrorMessage="1" prompt="dozwolone symbole: A,B lub C; proszę wpisać lub wybrać z listy" sqref="C32:C35 C61:C64 C81:C84">
      <formula1>$A$32:$A$34</formula1>
    </dataValidation>
    <dataValidation type="list" allowBlank="1" showInputMessage="1" showErrorMessage="1" prompt="dozwolone symbole: A lub B; proszę wpisać lub wybrać z listy" sqref="C18:C19 C25:C26 C40:C41 C47:C48">
      <formula1>$A$18:$A$19</formula1>
    </dataValidation>
    <dataValidation type="list" allowBlank="1" showInputMessage="1" showErrorMessage="1" prompt="dozwolone symbole: A lub B; proszę wpisać lub wybrać z listy" sqref="C20 C49 C42 C27">
      <formula1>$A$25:$A$26</formula1>
    </dataValidation>
    <dataValidation allowBlank="1" showInputMessage="1" showErrorMessage="1" prompt="Proszę wpisać  polu niżej lub wybrać z listy" sqref="C72:C73"/>
    <dataValidation allowBlank="1" showInputMessage="1" showErrorMessage="1" prompt="Proszę wpisać w polu niżej lub wybrać z listy" sqref="C79:C80 C15 C22 C29 C37 C52:C53 C59:C60 C66:C67 C44"/>
    <dataValidation type="list" allowBlank="1" showInputMessage="1" showErrorMessage="1" prompt="dozwolone symbole: A,B,C; proszę wpisać lub wybrać z listy" sqref="C54:C57 C74:C77">
      <formula1>$A$54:$A$56</formula1>
    </dataValidation>
    <dataValidation type="list" allowBlank="1" showInputMessage="1" showErrorMessage="1" prompt="ddozwolone symbole: Alub B; proszę wpisać lub wybrać z listy" sqref="C70">
      <formula1>$A$68:$A$69</formula1>
    </dataValidation>
    <dataValidation type="list" allowBlank="1" showInputMessage="1" showErrorMessage="1" prompt="dozwolone symbole: Alub B; proszę wpisać lub wybrać z listy" sqref="C68:C69">
      <formula1>$A$68:$A$69</formula1>
    </dataValidation>
    <dataValidation allowBlank="1" showInputMessage="1" showErrorMessage="1" prompt="(proszę wybrać tryb zatwierdzenia z listy poniżej )" sqref="A98:D98"/>
  </dataValidations>
  <hyperlinks>
    <hyperlink ref="A87:D87" location="'adnotacje beneficjenta'!A1" display="adnotacje beneficjenta(proszę kliknąć)"/>
    <hyperlink ref="A86:D86" location="'adnotacje IZ'!A1" display="adnotacje instytucji zarządzającej(proszę kliknąć)"/>
    <hyperlink ref="A88:D88" location="'zasady oceny testu'!A1" display="zasady oceny testu (proszę kliknąć)"/>
    <hyperlink ref="A89:D89" location="'klucz oceny testu'!A1" display="klucz oceny testu(proszę kliknąć)"/>
    <hyperlink ref="A17:B17" location="przypisy!A1" display="przypisy (proszę kliknąć)"/>
    <hyperlink ref="A24:B24" location="przypisy!A1" display="przypisy (proszę kliknąć)"/>
    <hyperlink ref="A31:B31" location="przypisy!A1" display="przypisy (proszę kliknąć)"/>
    <hyperlink ref="A39:B39" location="przypisy!A1" display="przypisy (proszę kliknąć)"/>
    <hyperlink ref="A46:B46" location="przypisy!A1" display="przypisy (proszę kliknąć)"/>
  </hyperlinks>
  <pageMargins left="0.25" right="0.25" top="0.75" bottom="0.75" header="0.3" footer="0.3"/>
  <pageSetup paperSize="9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xWindow="675" yWindow="620" count="2">
        <x14:dataValidation type="list" allowBlank="1" showInputMessage="1" showErrorMessage="1" prompt="Proszę o wpisanie TAK lub NIE lub wybranie z listy rozwijanej.">
          <x14:formula1>
            <xm:f>Arkusz4!$A$1:$A$2</xm:f>
          </x14:formula1>
          <xm:sqref>C95:D95</xm:sqref>
        </x14:dataValidation>
        <x14:dataValidation type="list" allowBlank="1" showInputMessage="1" showErrorMessage="1" prompt="Proszę wybrać:_x000a_Dokument elektroniczny (EZD)_x000a_lub_x000a_Podpis dyrektora instytucji zarządzającej _x000a_">
          <x14:formula1>
            <xm:f>Arkusz4!$A$5:$A$6</xm:f>
          </x14:formula1>
          <xm:sqref>A99:D99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A7" sqref="A7:D7"/>
    </sheetView>
  </sheetViews>
  <sheetFormatPr defaultRowHeight="15" x14ac:dyDescent="0.25"/>
  <cols>
    <col min="4" max="4" width="111.85546875" customWidth="1"/>
  </cols>
  <sheetData>
    <row r="1" spans="1:4" ht="18.75" customHeight="1" x14ac:dyDescent="0.3">
      <c r="A1" s="115" t="s">
        <v>17</v>
      </c>
      <c r="B1" s="116"/>
      <c r="C1" s="116"/>
      <c r="D1" s="117"/>
    </row>
    <row r="2" spans="1:4" ht="30.75" customHeight="1" x14ac:dyDescent="0.25">
      <c r="A2" s="118" t="s">
        <v>53</v>
      </c>
      <c r="B2" s="119"/>
      <c r="C2" s="119"/>
      <c r="D2" s="120"/>
    </row>
    <row r="3" spans="1:4" ht="409.5" customHeight="1" x14ac:dyDescent="0.25">
      <c r="A3" s="121"/>
      <c r="B3" s="122"/>
      <c r="C3" s="122"/>
      <c r="D3" s="123"/>
    </row>
    <row r="6" spans="1:4" ht="15.75" customHeight="1" x14ac:dyDescent="0.25">
      <c r="A6" s="112" t="s">
        <v>100</v>
      </c>
      <c r="B6" s="113"/>
      <c r="C6" s="113"/>
      <c r="D6" s="114"/>
    </row>
    <row r="7" spans="1:4" ht="51.75" customHeight="1" thickBot="1" x14ac:dyDescent="0.3">
      <c r="A7" s="124"/>
      <c r="B7" s="125"/>
      <c r="C7" s="125"/>
      <c r="D7" s="126"/>
    </row>
  </sheetData>
  <mergeCells count="5">
    <mergeCell ref="A1:D1"/>
    <mergeCell ref="A2:D2"/>
    <mergeCell ref="A3:D3"/>
    <mergeCell ref="A6:D6"/>
    <mergeCell ref="A7:D7"/>
  </mergeCells>
  <dataValidations xWindow="635" yWindow="897" count="1">
    <dataValidation allowBlank="1" showInputMessage="1" showErrorMessage="1" prompt="(proszę wybrać tryb zatwierdzenia z listy poniżej )" sqref="A6:D6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35" yWindow="897" count="1">
        <x14:dataValidation type="list" allowBlank="1" showInputMessage="1" showErrorMessage="1" prompt="Proszę wybrać:_x000a_Dokument elektroniczny (EZD)_x000a_lub_x000a_Podpis dyrektora instytucji zarządzającej _x000a_">
          <x14:formula1>
            <xm:f>Arkusz4!$A$5:$A$6</xm:f>
          </x14:formula1>
          <xm:sqref>A7:D7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selection sqref="A1:D1"/>
    </sheetView>
  </sheetViews>
  <sheetFormatPr defaultRowHeight="15" x14ac:dyDescent="0.25"/>
  <cols>
    <col min="1" max="1" width="10" customWidth="1"/>
    <col min="2" max="2" width="91.140625" customWidth="1"/>
    <col min="3" max="4" width="19.5703125" customWidth="1"/>
  </cols>
  <sheetData>
    <row r="1" spans="1:4" ht="18.75" x14ac:dyDescent="0.3">
      <c r="A1" s="127" t="s">
        <v>81</v>
      </c>
      <c r="B1" s="127"/>
      <c r="C1" s="127"/>
      <c r="D1" s="127"/>
    </row>
    <row r="2" spans="1:4" ht="34.5" customHeight="1" x14ac:dyDescent="0.25">
      <c r="A2" s="128" t="s">
        <v>52</v>
      </c>
      <c r="B2" s="129"/>
      <c r="C2" s="129"/>
      <c r="D2" s="130"/>
    </row>
    <row r="3" spans="1:4" ht="409.5" customHeight="1" x14ac:dyDescent="0.25">
      <c r="A3" s="131" t="s">
        <v>70</v>
      </c>
      <c r="B3" s="132"/>
      <c r="C3" s="132"/>
      <c r="D3" s="133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Normal="100" workbookViewId="0">
      <selection activeCell="A7" sqref="A7:D7"/>
    </sheetView>
  </sheetViews>
  <sheetFormatPr defaultRowHeight="15" x14ac:dyDescent="0.25"/>
  <cols>
    <col min="2" max="2" width="42.5703125" customWidth="1"/>
    <col min="3" max="3" width="23.140625" customWidth="1"/>
    <col min="4" max="4" width="59.85546875" customWidth="1"/>
  </cols>
  <sheetData>
    <row r="1" spans="1:4" ht="18.75" x14ac:dyDescent="0.3">
      <c r="A1" s="142" t="s">
        <v>18</v>
      </c>
      <c r="B1" s="142"/>
      <c r="C1" s="142"/>
      <c r="D1" s="142"/>
    </row>
    <row r="2" spans="1:4" ht="77.25" customHeight="1" x14ac:dyDescent="0.25">
      <c r="A2" s="143" t="s">
        <v>82</v>
      </c>
      <c r="B2" s="144"/>
      <c r="C2" s="144"/>
      <c r="D2" s="145"/>
    </row>
    <row r="3" spans="1:4" ht="27" customHeight="1" x14ac:dyDescent="0.25">
      <c r="A3" s="146" t="s">
        <v>19</v>
      </c>
      <c r="B3" s="146"/>
      <c r="C3" s="147" t="s">
        <v>20</v>
      </c>
      <c r="D3" s="147"/>
    </row>
    <row r="4" spans="1:4" ht="34.5" customHeight="1" x14ac:dyDescent="0.25">
      <c r="A4" s="148" t="s">
        <v>21</v>
      </c>
      <c r="B4" s="148"/>
      <c r="C4" s="149" t="s">
        <v>22</v>
      </c>
      <c r="D4" s="149"/>
    </row>
    <row r="5" spans="1:4" ht="28.5" customHeight="1" x14ac:dyDescent="0.25">
      <c r="A5" s="134" t="s">
        <v>23</v>
      </c>
      <c r="B5" s="134"/>
      <c r="C5" s="135" t="s">
        <v>24</v>
      </c>
      <c r="D5" s="135"/>
    </row>
    <row r="6" spans="1:4" ht="186.75" customHeight="1" x14ac:dyDescent="0.25">
      <c r="A6" s="136" t="s">
        <v>124</v>
      </c>
      <c r="B6" s="137"/>
      <c r="C6" s="137"/>
      <c r="D6" s="138"/>
    </row>
    <row r="7" spans="1:4" ht="18.75" x14ac:dyDescent="0.3">
      <c r="A7" s="139" t="s">
        <v>83</v>
      </c>
      <c r="B7" s="140"/>
      <c r="C7" s="140"/>
      <c r="D7" s="141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/>
  </sheetViews>
  <sheetFormatPr defaultRowHeight="15" x14ac:dyDescent="0.25"/>
  <cols>
    <col min="1" max="1" width="32.28515625" customWidth="1"/>
    <col min="2" max="2" width="3" style="11" customWidth="1"/>
    <col min="3" max="3" width="32.28515625" customWidth="1"/>
    <col min="4" max="4" width="3" style="11" customWidth="1"/>
    <col min="5" max="5" width="32.28515625" customWidth="1"/>
    <col min="6" max="6" width="3" style="11" customWidth="1"/>
    <col min="7" max="7" width="42.42578125" customWidth="1"/>
  </cols>
  <sheetData>
    <row r="1" spans="1:7" ht="19.5" thickBot="1" x14ac:dyDescent="0.3">
      <c r="A1" s="26" t="s">
        <v>69</v>
      </c>
      <c r="B1" s="27"/>
      <c r="C1" s="26" t="s">
        <v>68</v>
      </c>
      <c r="D1" s="27"/>
      <c r="E1" s="26" t="s">
        <v>54</v>
      </c>
      <c r="F1" s="27"/>
      <c r="G1" s="26" t="s">
        <v>55</v>
      </c>
    </row>
    <row r="2" spans="1:7" ht="26.25" thickBot="1" x14ac:dyDescent="0.3">
      <c r="A2" s="23" t="s">
        <v>56</v>
      </c>
      <c r="B2" s="12"/>
      <c r="C2" s="24" t="s">
        <v>57</v>
      </c>
      <c r="D2" s="12"/>
      <c r="E2" s="23" t="s">
        <v>58</v>
      </c>
      <c r="F2" s="12"/>
      <c r="G2" s="25" t="s">
        <v>59</v>
      </c>
    </row>
    <row r="3" spans="1:7" ht="64.5" thickBot="1" x14ac:dyDescent="0.3">
      <c r="A3" s="15" t="s">
        <v>60</v>
      </c>
      <c r="B3" s="12"/>
      <c r="C3" s="14" t="s">
        <v>56</v>
      </c>
      <c r="D3" s="12"/>
      <c r="E3" s="21" t="s">
        <v>61</v>
      </c>
      <c r="F3" s="12"/>
      <c r="G3" s="10" t="s">
        <v>67</v>
      </c>
    </row>
    <row r="4" spans="1:7" ht="64.5" thickBot="1" x14ac:dyDescent="0.3">
      <c r="A4" s="15" t="s">
        <v>60</v>
      </c>
      <c r="B4" s="12"/>
      <c r="C4" s="15" t="s">
        <v>60</v>
      </c>
      <c r="D4" s="12"/>
      <c r="E4" s="21" t="s">
        <v>61</v>
      </c>
      <c r="F4" s="12"/>
      <c r="G4" s="10" t="s">
        <v>67</v>
      </c>
    </row>
    <row r="5" spans="1:7" ht="64.5" thickBot="1" x14ac:dyDescent="0.3">
      <c r="A5" s="15" t="s">
        <v>60</v>
      </c>
      <c r="B5" s="12"/>
      <c r="C5" s="17" t="s">
        <v>73</v>
      </c>
      <c r="D5" s="12"/>
      <c r="E5" s="22" t="s">
        <v>61</v>
      </c>
      <c r="F5" s="12"/>
      <c r="G5" s="10" t="s">
        <v>67</v>
      </c>
    </row>
    <row r="6" spans="1:7" ht="51.75" thickBot="1" x14ac:dyDescent="0.3">
      <c r="A6" s="15" t="s">
        <v>60</v>
      </c>
      <c r="B6" s="12"/>
      <c r="C6" s="16" t="s">
        <v>74</v>
      </c>
      <c r="D6" s="12"/>
      <c r="E6" s="9" t="s">
        <v>62</v>
      </c>
      <c r="F6" s="12"/>
      <c r="G6" s="19" t="s">
        <v>63</v>
      </c>
    </row>
    <row r="7" spans="1:7" ht="64.5" thickBot="1" x14ac:dyDescent="0.3">
      <c r="A7" s="16" t="s">
        <v>64</v>
      </c>
      <c r="B7" s="13"/>
      <c r="C7" s="14" t="s">
        <v>56</v>
      </c>
      <c r="D7" s="13"/>
      <c r="E7" s="22" t="s">
        <v>61</v>
      </c>
      <c r="F7" s="13"/>
      <c r="G7" s="10" t="s">
        <v>75</v>
      </c>
    </row>
    <row r="8" spans="1:7" ht="39" thickBot="1" x14ac:dyDescent="0.3">
      <c r="A8" s="16" t="s">
        <v>64</v>
      </c>
      <c r="B8" s="13"/>
      <c r="C8" s="15" t="s">
        <v>60</v>
      </c>
      <c r="D8" s="13"/>
      <c r="E8" s="9" t="s">
        <v>62</v>
      </c>
      <c r="F8" s="13"/>
      <c r="G8" s="20" t="s">
        <v>65</v>
      </c>
    </row>
    <row r="9" spans="1:7" ht="39" thickBot="1" x14ac:dyDescent="0.3">
      <c r="A9" s="16" t="s">
        <v>64</v>
      </c>
      <c r="B9" s="13"/>
      <c r="C9" s="18" t="s">
        <v>64</v>
      </c>
      <c r="D9" s="13"/>
      <c r="E9" s="9" t="s">
        <v>62</v>
      </c>
      <c r="F9" s="13"/>
      <c r="G9" s="20" t="s">
        <v>66</v>
      </c>
    </row>
  </sheetData>
  <sheetProtection password="A5A7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view="pageLayout" topLeftCell="A7" zoomScaleNormal="100" workbookViewId="0">
      <selection sqref="A1:D1"/>
    </sheetView>
  </sheetViews>
  <sheetFormatPr defaultRowHeight="15" x14ac:dyDescent="0.25"/>
  <cols>
    <col min="1" max="1" width="17" customWidth="1"/>
    <col min="4" max="4" width="106.5703125" customWidth="1"/>
  </cols>
  <sheetData>
    <row r="1" spans="1:4" ht="18.75" x14ac:dyDescent="0.3">
      <c r="A1" s="154" t="s">
        <v>14</v>
      </c>
      <c r="B1" s="154"/>
      <c r="C1" s="154"/>
      <c r="D1" s="154"/>
    </row>
    <row r="2" spans="1:4" ht="15.75" x14ac:dyDescent="0.25">
      <c r="A2" s="41" t="s">
        <v>76</v>
      </c>
      <c r="B2" s="155" t="s">
        <v>77</v>
      </c>
      <c r="C2" s="156"/>
      <c r="D2" s="157"/>
    </row>
    <row r="3" spans="1:4" ht="125.25" customHeight="1" x14ac:dyDescent="0.25">
      <c r="A3" s="42">
        <v>1</v>
      </c>
      <c r="B3" s="153" t="s">
        <v>101</v>
      </c>
      <c r="C3" s="153"/>
      <c r="D3" s="153"/>
    </row>
    <row r="4" spans="1:4" ht="15.75" x14ac:dyDescent="0.25">
      <c r="A4" s="42">
        <v>2</v>
      </c>
      <c r="B4" s="153" t="s">
        <v>102</v>
      </c>
      <c r="C4" s="153"/>
      <c r="D4" s="153"/>
    </row>
    <row r="5" spans="1:4" ht="108" customHeight="1" x14ac:dyDescent="0.25">
      <c r="A5" s="42">
        <v>3</v>
      </c>
      <c r="B5" s="153" t="s">
        <v>103</v>
      </c>
      <c r="C5" s="153"/>
      <c r="D5" s="153"/>
    </row>
    <row r="6" spans="1:4" ht="15.75" x14ac:dyDescent="0.25">
      <c r="A6" s="42">
        <v>4</v>
      </c>
      <c r="B6" s="153" t="s">
        <v>104</v>
      </c>
      <c r="C6" s="153"/>
      <c r="D6" s="153"/>
    </row>
    <row r="7" spans="1:4" ht="106.5" customHeight="1" x14ac:dyDescent="0.25">
      <c r="A7" s="42">
        <v>5</v>
      </c>
      <c r="B7" s="143" t="s">
        <v>105</v>
      </c>
      <c r="C7" s="150"/>
      <c r="D7" s="151"/>
    </row>
    <row r="8" spans="1:4" ht="116.25" customHeight="1" x14ac:dyDescent="0.25">
      <c r="A8" s="42">
        <v>6</v>
      </c>
      <c r="B8" s="152" t="s">
        <v>106</v>
      </c>
      <c r="C8" s="153"/>
      <c r="D8" s="153"/>
    </row>
    <row r="9" spans="1:4" ht="40.5" customHeight="1" x14ac:dyDescent="0.25">
      <c r="A9" s="42">
        <v>7</v>
      </c>
      <c r="B9" s="153" t="s">
        <v>125</v>
      </c>
      <c r="C9" s="153"/>
      <c r="D9" s="153"/>
    </row>
    <row r="10" spans="1:4" ht="48" customHeight="1" x14ac:dyDescent="0.25">
      <c r="A10" s="42">
        <v>8</v>
      </c>
      <c r="B10" s="153" t="s">
        <v>107</v>
      </c>
      <c r="C10" s="153"/>
      <c r="D10" s="153"/>
    </row>
  </sheetData>
  <sheetProtection password="A5A7" sheet="1" objects="1" scenarios="1"/>
  <mergeCells count="10">
    <mergeCell ref="B7:D7"/>
    <mergeCell ref="B8:D8"/>
    <mergeCell ref="B9:D9"/>
    <mergeCell ref="B10:D10"/>
    <mergeCell ref="A1:D1"/>
    <mergeCell ref="B2:D2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M14" sqref="M14"/>
    </sheetView>
  </sheetViews>
  <sheetFormatPr defaultRowHeight="15" x14ac:dyDescent="0.25"/>
  <cols>
    <col min="1" max="1" width="25.7109375" customWidth="1"/>
  </cols>
  <sheetData>
    <row r="1" spans="1:1" x14ac:dyDescent="0.25">
      <c r="A1" t="s">
        <v>71</v>
      </c>
    </row>
    <row r="2" spans="1:1" x14ac:dyDescent="0.25">
      <c r="A2" t="s">
        <v>72</v>
      </c>
    </row>
    <row r="5" spans="1:1" ht="30" x14ac:dyDescent="0.25">
      <c r="A5" s="45" t="s">
        <v>98</v>
      </c>
    </row>
    <row r="6" spans="1:1" ht="30" x14ac:dyDescent="0.25">
      <c r="A6" s="45" t="s">
        <v>99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2019-12-03T08:27:27Z</dcterms:modified>
</cp:coreProperties>
</file>