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86A7353-2472-4013-893C-C3C1DF98F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e " sheetId="1" r:id="rId1"/>
  </sheets>
  <definedNames>
    <definedName name="_xlnm._FilterDatabase" localSheetId="0" hidden="1">'wykaz ppe '!$A$3:$EN$18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 l="1"/>
  <c r="AM4" i="1"/>
</calcChain>
</file>

<file path=xl/sharedStrings.xml><?xml version="1.0" encoding="utf-8"?>
<sst xmlns="http://schemas.openxmlformats.org/spreadsheetml/2006/main" count="668" uniqueCount="161">
  <si>
    <t>ODBIORCA</t>
  </si>
  <si>
    <t>Dane adresowe   ppe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</si>
  <si>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</si>
  <si>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</si>
  <si>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</si>
  <si>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</si>
  <si>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</si>
  <si>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Inormacja o instalacji wytwórczej</t>
  </si>
  <si>
    <t>Profil - planowana produkcja z instalacji wytwórczej - odsprzedaż</t>
  </si>
  <si>
    <t>Fakturowanie</t>
  </si>
  <si>
    <t>Pełnomocnictwa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</si>
  <si>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</si>
  <si>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</si>
  <si>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</si>
  <si>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</si>
  <si>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</si>
  <si>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</si>
  <si>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</si>
  <si>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</si>
  <si>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</si>
  <si>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</si>
  <si>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</si>
  <si>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</si>
  <si>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 xml:space="preserve">Termin/okres wypowiedzenia </t>
  </si>
  <si>
    <t xml:space="preserve">Czy umowa została wypowiedziana  (TAK/NIE)  </t>
  </si>
  <si>
    <t xml:space="preserve">Potrzeba dostosowania układu pomiarowego (TAK/NIE)  </t>
  </si>
  <si>
    <t>Obszar dystrybucyjny (OSD)</t>
  </si>
  <si>
    <t>Obecny sprzedawca</t>
  </si>
  <si>
    <t>Nr ppe bez renumeracji</t>
  </si>
  <si>
    <t>Nr ppe po renumeracji</t>
  </si>
  <si>
    <t>Nr licznika</t>
  </si>
  <si>
    <t>Grupa taryfowa</t>
  </si>
  <si>
    <t>Moc umowna [kW]</t>
  </si>
  <si>
    <t>Rodzaj</t>
  </si>
  <si>
    <t>Relacje</t>
  </si>
  <si>
    <t>I strefa</t>
  </si>
  <si>
    <t>II strefa</t>
  </si>
  <si>
    <t>III strefa</t>
  </si>
  <si>
    <t>IV strefa</t>
  </si>
  <si>
    <t>Suma</t>
  </si>
  <si>
    <t>Adres dla dostarczania faktury elektronicznej</t>
  </si>
  <si>
    <t>Obowiazywanie umowy  (czas określony - data                                           / czas nieokreślony)</t>
  </si>
  <si>
    <t>Moc [kW]</t>
  </si>
  <si>
    <t>Czy odsprzedaż [tak/nie]</t>
  </si>
  <si>
    <t>Faktura zbiorcza  [TAK/NIE]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</si>
  <si>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</si>
  <si>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</si>
  <si>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</si>
  <si>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</si>
  <si>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LP.</t>
  </si>
  <si>
    <t>NABYWCY</t>
  </si>
  <si>
    <t>1</t>
  </si>
  <si>
    <t>kolejna</t>
  </si>
  <si>
    <t xml:space="preserve">rozdzielona
</t>
  </si>
  <si>
    <t>nieokreślony</t>
  </si>
  <si>
    <t>nie dotyczy</t>
  </si>
  <si>
    <t>nie</t>
  </si>
  <si>
    <t>Tauron Dystrybucja</t>
  </si>
  <si>
    <t>TAURON Sprzedaż Sp. Z. O. O.</t>
  </si>
  <si>
    <t>C11</t>
  </si>
  <si>
    <t>40</t>
  </si>
  <si>
    <t>5</t>
  </si>
  <si>
    <t>10</t>
  </si>
  <si>
    <t xml:space="preserve">nie dotyczy </t>
  </si>
  <si>
    <t>TAK</t>
  </si>
  <si>
    <t>NIE</t>
  </si>
  <si>
    <t>ZAŁĄCZNIK NR 1 DO SOPZ</t>
  </si>
  <si>
    <t>Szacunkowe roczne zużycie energii</t>
  </si>
  <si>
    <t>Nadleśnictwo Świdnica</t>
  </si>
  <si>
    <t>58-100</t>
  </si>
  <si>
    <t>Świdnica</t>
  </si>
  <si>
    <t>Sikorskiego</t>
  </si>
  <si>
    <t>Kancelaria Zagórze</t>
  </si>
  <si>
    <t>58-321</t>
  </si>
  <si>
    <t>Zagórze Śl,</t>
  </si>
  <si>
    <t>Zagórze</t>
  </si>
  <si>
    <t>Drzymały</t>
  </si>
  <si>
    <t>Kancelaria Bojanice</t>
  </si>
  <si>
    <t>Bojanice</t>
  </si>
  <si>
    <t>-</t>
  </si>
  <si>
    <t>31</t>
  </si>
  <si>
    <t>biuro nadleśnictwa</t>
  </si>
  <si>
    <t>11</t>
  </si>
  <si>
    <t>Nadleśnictwo Świdnica biura</t>
  </si>
  <si>
    <t>Stacja Edukacji</t>
  </si>
  <si>
    <t>9</t>
  </si>
  <si>
    <t>Stacja Edukacji Ekologicznej</t>
  </si>
  <si>
    <t>Składnica drewna Mościsko</t>
  </si>
  <si>
    <t>58-203</t>
  </si>
  <si>
    <t>Mościsko</t>
  </si>
  <si>
    <t>Mościsko Dzierż,</t>
  </si>
  <si>
    <t>Kolejowa</t>
  </si>
  <si>
    <t>32a</t>
  </si>
  <si>
    <t>Kancelaria Lutomia</t>
  </si>
  <si>
    <t>58-113</t>
  </si>
  <si>
    <t>Lutomia</t>
  </si>
  <si>
    <t>Kancelaria Piskorzów</t>
  </si>
  <si>
    <t>58-250</t>
  </si>
  <si>
    <t>Pieszyce</t>
  </si>
  <si>
    <t>Piskorzów</t>
  </si>
  <si>
    <t>90a</t>
  </si>
  <si>
    <t>Kancelaria Piława</t>
  </si>
  <si>
    <t>58-240</t>
  </si>
  <si>
    <t>Piława Górna</t>
  </si>
  <si>
    <t>Piława</t>
  </si>
  <si>
    <t>Bohaterów Getta</t>
  </si>
  <si>
    <t>16</t>
  </si>
  <si>
    <t>Kancelaria Ligota</t>
  </si>
  <si>
    <t>58-210</t>
  </si>
  <si>
    <t>Łagiewniki</t>
  </si>
  <si>
    <t>Ligota</t>
  </si>
  <si>
    <t>17</t>
  </si>
  <si>
    <t>Szkółka leśna</t>
  </si>
  <si>
    <t>Kancelaria Jodłownik</t>
  </si>
  <si>
    <t>58-262</t>
  </si>
  <si>
    <t>Ostroszowice</t>
  </si>
  <si>
    <t>Jodłownik</t>
  </si>
  <si>
    <t>Domek myśliwski Jodłownik</t>
  </si>
  <si>
    <t>590322414100575040</t>
  </si>
  <si>
    <t>32205675888</t>
  </si>
  <si>
    <t>590322414200636474</t>
  </si>
  <si>
    <t>1626672</t>
  </si>
  <si>
    <t>590322414200303772</t>
  </si>
  <si>
    <t>95298471</t>
  </si>
  <si>
    <t>590322414200677026</t>
  </si>
  <si>
    <t>322056076051</t>
  </si>
  <si>
    <t>590322414200313672</t>
  </si>
  <si>
    <t>322056076050</t>
  </si>
  <si>
    <t>590322414200514581</t>
  </si>
  <si>
    <t>2001754</t>
  </si>
  <si>
    <t>590322414200442150</t>
  </si>
  <si>
    <t>55885679</t>
  </si>
  <si>
    <t>590322414200452418</t>
  </si>
  <si>
    <t>90791326</t>
  </si>
  <si>
    <t>590322414300559505</t>
  </si>
  <si>
    <t>322056081285</t>
  </si>
  <si>
    <t>590322414300275542</t>
  </si>
  <si>
    <t>322056081326</t>
  </si>
  <si>
    <t>590322415400464546</t>
  </si>
  <si>
    <t>1218827</t>
  </si>
  <si>
    <t>590322414200510651</t>
  </si>
  <si>
    <t>97793568</t>
  </si>
  <si>
    <t>590322414300905395</t>
  </si>
  <si>
    <t>96025354</t>
  </si>
  <si>
    <t>590322414200908785</t>
  </si>
  <si>
    <t>96025353</t>
  </si>
  <si>
    <t>G11</t>
  </si>
  <si>
    <t>B11</t>
  </si>
  <si>
    <t>16,1</t>
  </si>
  <si>
    <t>4</t>
  </si>
  <si>
    <t>5,3</t>
  </si>
  <si>
    <t>32,9</t>
  </si>
  <si>
    <t>5,5</t>
  </si>
  <si>
    <t>21,1</t>
  </si>
  <si>
    <t>I strefa  [MWh]</t>
  </si>
  <si>
    <t>II strefa  [MWh]</t>
  </si>
  <si>
    <t>III strefa  [MWh]</t>
  </si>
  <si>
    <t>IV strefa  [MWh]</t>
  </si>
  <si>
    <t>Suma      [MWh]</t>
  </si>
  <si>
    <t xml:space="preserve"> </t>
  </si>
  <si>
    <t>swidnica@wroclaw.lasy.gov.pl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</si>
</sst>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2" fillId="0" borderId="1" xfId="0" applyFont="1" applyBorder="1" applyAlignment="1">
      <alignment wrapText="1"/>
    </xf>
    <xf numFmtId="0" fontId="6" fillId="0" borderId="1" xfId="3" applyFill="1" applyBorder="1" applyAlignment="1">
      <alignment wrapText="1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7">
    <cellStyle name="Hiperłącze" xfId="3" builtinId="8"/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4" xr:uid="{00000000-0005-0000-0000-000004000000}"/>
    <cellStyle name="Walutowy" xfId="1" builtinId="4"/>
    <cellStyle name="Walutowy 2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widnica@wroclaw.lasy.gov.pl" TargetMode="External"/><Relationship Id="rId1" Type="http://schemas.openxmlformats.org/officeDocument/2006/relationships/hyperlink" Target="mailto:swidnica@wroclaw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0"/>
  <sheetViews>
    <sheetView tabSelected="1" zoomScale="80" zoomScaleNormal="80" workbookViewId="0">
      <pane xSplit="2" ySplit="3" topLeftCell="C4" activePane="bottomRight" state="frozen"/>
      <selection pane="topRight" activeCell="I1" sqref="I1"/>
      <selection pane="bottomLeft" activeCell="A3" sqref="A3"/>
      <selection pane="bottomRight" activeCell="A5" sqref="A5:XFD5"/>
    </sheetView>
  </sheetViews>
  <sheetFormatPr defaultColWidth="10.28515625" defaultRowHeight="12.75"/>
  <cols>
    <col min="1" max="1" width="10.28515625" style="6" customWidth="1"/>
    <col min="2" max="2" width="22" style="21" customWidth="1"/>
    <col min="3" max="3" width="15" style="21" customWidth="1"/>
    <col min="4" max="4" width="10.42578125" style="21" customWidth="1"/>
    <col min="5" max="5" width="8.42578125" style="21" customWidth="1"/>
    <col min="6" max="6" width="11.140625" style="21" customWidth="1"/>
    <col min="7" max="7" width="13.7109375" style="21" customWidth="1"/>
    <col min="8" max="8" width="8.7109375" style="21" customWidth="1"/>
    <col min="9" max="9" width="30.140625" style="21" customWidth="1"/>
    <col min="10" max="10" width="7" style="21" customWidth="1"/>
    <col min="11" max="11" width="13" style="21" customWidth="1"/>
    <col min="12" max="12" width="12.28515625" style="21" customWidth="1"/>
    <col min="13" max="13" width="7.28515625" style="21" customWidth="1"/>
    <col min="14" max="14" width="47.42578125" style="21" customWidth="1"/>
    <col min="15" max="15" width="8.140625" style="21" customWidth="1"/>
    <col min="16" max="16" width="15.5703125" style="21" customWidth="1"/>
    <col min="17" max="18" width="13.85546875" style="21" customWidth="1"/>
    <col min="19" max="19" width="7.140625" style="21" customWidth="1"/>
    <col min="20" max="20" width="8.42578125" style="21" customWidth="1"/>
    <col min="21" max="21" width="11.85546875" style="21" customWidth="1"/>
    <col min="22" max="22" width="13.7109375" style="21" customWidth="1"/>
    <col min="23" max="23" width="12.140625" style="21" customWidth="1"/>
    <col min="24" max="24" width="11.140625" style="21" customWidth="1"/>
    <col min="25" max="25" width="11.85546875" style="21" customWidth="1"/>
    <col min="26" max="26" width="24.42578125" style="21" customWidth="1"/>
    <col min="27" max="27" width="14" style="6" customWidth="1"/>
    <col min="28" max="28" width="22.28515625" style="21" customWidth="1"/>
    <col min="29" max="29" width="23.28515625" style="21" customWidth="1"/>
    <col min="30" max="30" width="31.140625" style="25" customWidth="1"/>
    <col min="31" max="31" width="17.28515625" style="21" customWidth="1"/>
    <col min="32" max="32" width="10.28515625" style="21" customWidth="1"/>
    <col min="33" max="33" width="7.28515625" style="21" customWidth="1"/>
    <col min="34" max="34" width="14" style="6" customWidth="1"/>
    <col min="35" max="38" width="7.28515625" style="5" customWidth="1"/>
    <col min="39" max="39" width="9" style="5" customWidth="1"/>
    <col min="40" max="41" width="9.42578125" style="6" customWidth="1"/>
    <col min="42" max="42" width="9.42578125" style="21" customWidth="1"/>
    <col min="43" max="50" width="10.28515625" style="21" customWidth="1"/>
    <col min="51" max="51" width="27.7109375" style="21" customWidth="1"/>
    <col min="52" max="54" width="14.42578125" style="17" customWidth="1"/>
    <col min="55" max="55" width="32.28515625" style="21" customWidth="1"/>
    <col min="56" max="16384" width="10.28515625" style="21"/>
  </cols>
  <sheetData>
    <row r="1" spans="1:56" ht="42.6" customHeight="1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56" s="9" customFormat="1" ht="33.75" customHeight="1">
      <c r="A2" s="8" t="s">
        <v>49</v>
      </c>
      <c r="B2" s="32" t="s">
        <v>50</v>
      </c>
      <c r="C2" s="33"/>
      <c r="D2" s="33"/>
      <c r="E2" s="33"/>
      <c r="F2" s="33"/>
      <c r="G2" s="33"/>
      <c r="H2" s="33"/>
      <c r="I2" s="34" t="s">
        <v>0</v>
      </c>
      <c r="J2" s="34"/>
      <c r="K2" s="34"/>
      <c r="L2" s="34"/>
      <c r="M2" s="34"/>
      <c r="N2" s="35" t="s">
        <v>1</v>
      </c>
      <c r="O2" s="36"/>
      <c r="P2" s="36"/>
      <c r="Q2" s="36"/>
      <c r="R2" s="36"/>
      <c r="S2" s="36"/>
      <c r="T2" s="37"/>
      <c r="U2" s="38" t="s">
        <v>2</v>
      </c>
      <c r="V2" s="41" t="s">
        <v>3</v>
      </c>
      <c r="W2" s="41" t="s">
        <v>4</v>
      </c>
      <c r="X2" s="40" t="s">
        <v>5</v>
      </c>
      <c r="Y2" s="40"/>
      <c r="Z2" s="40"/>
      <c r="AA2" s="40"/>
      <c r="AB2" s="45" t="s">
        <v>6</v>
      </c>
      <c r="AC2" s="46"/>
      <c r="AD2" s="46"/>
      <c r="AE2" s="46"/>
      <c r="AF2" s="46"/>
      <c r="AG2" s="46"/>
      <c r="AH2" s="47"/>
      <c r="AI2" s="42" t="s">
        <v>67</v>
      </c>
      <c r="AJ2" s="43"/>
      <c r="AK2" s="43"/>
      <c r="AL2" s="43"/>
      <c r="AM2" s="44"/>
      <c r="AN2" s="40" t="s">
        <v>7</v>
      </c>
      <c r="AO2" s="40"/>
      <c r="AP2" s="40"/>
      <c r="AQ2" s="30" t="s">
        <v>8</v>
      </c>
      <c r="AR2" s="30"/>
      <c r="AS2" s="30"/>
      <c r="AT2" s="30"/>
      <c r="AU2" s="30"/>
      <c r="AV2" s="30"/>
      <c r="AW2" s="31" t="s">
        <v>9</v>
      </c>
      <c r="AX2" s="31"/>
      <c r="AY2" s="31"/>
      <c r="AZ2" s="29" t="s">
        <v>10</v>
      </c>
      <c r="BA2" s="29"/>
      <c r="BB2" s="29"/>
    </row>
    <row r="3" spans="1:56" s="17" customFormat="1" ht="76.5">
      <c r="A3" s="8" t="s">
        <v>49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2" t="s">
        <v>19</v>
      </c>
      <c r="J3" s="12" t="s">
        <v>14</v>
      </c>
      <c r="K3" s="12" t="s">
        <v>15</v>
      </c>
      <c r="L3" s="12" t="s">
        <v>20</v>
      </c>
      <c r="M3" s="12" t="s">
        <v>17</v>
      </c>
      <c r="N3" s="13" t="s">
        <v>21</v>
      </c>
      <c r="O3" s="1" t="s">
        <v>14</v>
      </c>
      <c r="P3" s="1" t="s">
        <v>15</v>
      </c>
      <c r="Q3" s="1" t="s">
        <v>16</v>
      </c>
      <c r="R3" s="1" t="s">
        <v>22</v>
      </c>
      <c r="S3" s="1" t="s">
        <v>17</v>
      </c>
      <c r="T3" s="1" t="s">
        <v>18</v>
      </c>
      <c r="U3" s="39"/>
      <c r="V3" s="41"/>
      <c r="W3" s="41"/>
      <c r="X3" s="12" t="s">
        <v>23</v>
      </c>
      <c r="Y3" s="12" t="s">
        <v>41</v>
      </c>
      <c r="Z3" s="12" t="s">
        <v>24</v>
      </c>
      <c r="AA3" s="14" t="s">
        <v>25</v>
      </c>
      <c r="AB3" s="12" t="s">
        <v>26</v>
      </c>
      <c r="AC3" s="12" t="s">
        <v>27</v>
      </c>
      <c r="AD3" s="24" t="s">
        <v>28</v>
      </c>
      <c r="AE3" s="15" t="s">
        <v>29</v>
      </c>
      <c r="AF3" s="15" t="s">
        <v>30</v>
      </c>
      <c r="AG3" s="15" t="s">
        <v>31</v>
      </c>
      <c r="AH3" s="15" t="s">
        <v>32</v>
      </c>
      <c r="AI3" s="12" t="s">
        <v>154</v>
      </c>
      <c r="AJ3" s="12" t="s">
        <v>155</v>
      </c>
      <c r="AK3" s="12" t="s">
        <v>156</v>
      </c>
      <c r="AL3" s="12" t="s">
        <v>157</v>
      </c>
      <c r="AM3" s="4" t="s">
        <v>158</v>
      </c>
      <c r="AN3" s="12" t="s">
        <v>33</v>
      </c>
      <c r="AO3" s="12" t="s">
        <v>42</v>
      </c>
      <c r="AP3" s="12" t="s">
        <v>34</v>
      </c>
      <c r="AQ3" s="4" t="s">
        <v>43</v>
      </c>
      <c r="AR3" s="4" t="s">
        <v>35</v>
      </c>
      <c r="AS3" s="4" t="s">
        <v>36</v>
      </c>
      <c r="AT3" s="4" t="s">
        <v>37</v>
      </c>
      <c r="AU3" s="4" t="s">
        <v>38</v>
      </c>
      <c r="AV3" s="4" t="s">
        <v>39</v>
      </c>
      <c r="AW3" s="16" t="s">
        <v>44</v>
      </c>
      <c r="AX3" s="16" t="s">
        <v>45</v>
      </c>
      <c r="AY3" s="16" t="s">
        <v>40</v>
      </c>
      <c r="AZ3" s="12" t="s">
        <v>46</v>
      </c>
      <c r="BA3" s="12" t="s">
        <v>47</v>
      </c>
      <c r="BB3" s="12" t="s">
        <v>48</v>
      </c>
      <c r="BD3" s="9"/>
    </row>
    <row r="4" spans="1:56" s="20" customFormat="1" ht="30">
      <c r="A4" s="7">
        <v>1</v>
      </c>
      <c r="B4" s="2" t="s">
        <v>68</v>
      </c>
      <c r="C4" s="2">
        <v>8840020032</v>
      </c>
      <c r="D4" s="2">
        <v>931024103</v>
      </c>
      <c r="E4" s="2" t="s">
        <v>69</v>
      </c>
      <c r="F4" s="2" t="s">
        <v>70</v>
      </c>
      <c r="G4" s="2" t="s">
        <v>71</v>
      </c>
      <c r="H4" s="2">
        <v>11</v>
      </c>
      <c r="I4" s="2" t="s">
        <v>68</v>
      </c>
      <c r="J4" s="2" t="s">
        <v>69</v>
      </c>
      <c r="K4" s="2" t="s">
        <v>70</v>
      </c>
      <c r="L4" s="2" t="s">
        <v>71</v>
      </c>
      <c r="M4" s="2">
        <v>11</v>
      </c>
      <c r="N4" s="2" t="s">
        <v>72</v>
      </c>
      <c r="O4" s="2" t="s">
        <v>73</v>
      </c>
      <c r="P4" s="2" t="s">
        <v>74</v>
      </c>
      <c r="Q4" s="2" t="s">
        <v>75</v>
      </c>
      <c r="R4" s="2" t="s">
        <v>76</v>
      </c>
      <c r="S4" s="2" t="s">
        <v>61</v>
      </c>
      <c r="T4" s="2"/>
      <c r="U4" s="2" t="s">
        <v>52</v>
      </c>
      <c r="V4" s="26" t="s">
        <v>53</v>
      </c>
      <c r="W4" s="23" t="s">
        <v>54</v>
      </c>
      <c r="X4" s="2" t="s">
        <v>55</v>
      </c>
      <c r="Y4" s="2" t="s">
        <v>55</v>
      </c>
      <c r="Z4" s="2" t="s">
        <v>55</v>
      </c>
      <c r="AA4" s="7" t="s">
        <v>56</v>
      </c>
      <c r="AB4" s="2" t="s">
        <v>57</v>
      </c>
      <c r="AC4" s="2" t="s">
        <v>58</v>
      </c>
      <c r="AD4" s="3" t="s">
        <v>55</v>
      </c>
      <c r="AE4" s="2" t="s">
        <v>118</v>
      </c>
      <c r="AF4" s="2" t="s">
        <v>119</v>
      </c>
      <c r="AG4" s="2" t="s">
        <v>59</v>
      </c>
      <c r="AH4" s="7" t="s">
        <v>148</v>
      </c>
      <c r="AI4" s="18">
        <v>6.6970000000000001</v>
      </c>
      <c r="AJ4" s="18"/>
      <c r="AK4" s="18"/>
      <c r="AL4" s="18"/>
      <c r="AM4" s="19">
        <f t="shared" ref="AM4:AM17" si="0">AI4+AJ4+AK4+AL4</f>
        <v>6.6970000000000001</v>
      </c>
      <c r="AN4" s="22" t="s">
        <v>63</v>
      </c>
      <c r="AO4" s="22" t="s">
        <v>63</v>
      </c>
      <c r="AP4" s="22" t="s">
        <v>63</v>
      </c>
      <c r="AQ4" s="22" t="s">
        <v>63</v>
      </c>
      <c r="AR4" s="22" t="s">
        <v>63</v>
      </c>
      <c r="AS4" s="22" t="s">
        <v>63</v>
      </c>
      <c r="AT4" s="22" t="s">
        <v>63</v>
      </c>
      <c r="AU4" s="22" t="s">
        <v>63</v>
      </c>
      <c r="AV4" s="22" t="s">
        <v>63</v>
      </c>
      <c r="AW4" s="7" t="s">
        <v>64</v>
      </c>
      <c r="AX4" s="7" t="s">
        <v>64</v>
      </c>
      <c r="AY4" s="27" t="s">
        <v>160</v>
      </c>
      <c r="AZ4" s="7" t="s">
        <v>65</v>
      </c>
      <c r="BA4" s="7" t="s">
        <v>65</v>
      </c>
      <c r="BB4" s="7" t="s">
        <v>65</v>
      </c>
    </row>
    <row r="5" spans="1:56" s="20" customFormat="1" ht="30">
      <c r="A5" s="7">
        <v>3</v>
      </c>
      <c r="B5" s="2" t="s">
        <v>68</v>
      </c>
      <c r="C5" s="2">
        <v>8840020032</v>
      </c>
      <c r="D5" s="2">
        <v>931024103</v>
      </c>
      <c r="E5" s="2" t="s">
        <v>69</v>
      </c>
      <c r="F5" s="2" t="s">
        <v>70</v>
      </c>
      <c r="G5" s="2" t="s">
        <v>71</v>
      </c>
      <c r="H5" s="2">
        <v>11</v>
      </c>
      <c r="I5" s="2" t="s">
        <v>68</v>
      </c>
      <c r="J5" s="2" t="s">
        <v>69</v>
      </c>
      <c r="K5" s="2" t="s">
        <v>70</v>
      </c>
      <c r="L5" s="2" t="s">
        <v>71</v>
      </c>
      <c r="M5" s="2">
        <v>11</v>
      </c>
      <c r="N5" s="2" t="s">
        <v>77</v>
      </c>
      <c r="O5" s="2" t="s">
        <v>69</v>
      </c>
      <c r="P5" s="2" t="s">
        <v>70</v>
      </c>
      <c r="Q5" s="2" t="s">
        <v>78</v>
      </c>
      <c r="R5" s="2" t="s">
        <v>79</v>
      </c>
      <c r="S5" s="2" t="s">
        <v>80</v>
      </c>
      <c r="T5" s="2"/>
      <c r="U5" s="2" t="s">
        <v>52</v>
      </c>
      <c r="V5" s="26" t="s">
        <v>53</v>
      </c>
      <c r="W5" s="23" t="s">
        <v>54</v>
      </c>
      <c r="X5" s="2" t="s">
        <v>55</v>
      </c>
      <c r="Y5" s="2" t="s">
        <v>55</v>
      </c>
      <c r="Z5" s="2" t="s">
        <v>55</v>
      </c>
      <c r="AA5" s="7" t="s">
        <v>56</v>
      </c>
      <c r="AB5" s="2" t="s">
        <v>57</v>
      </c>
      <c r="AC5" s="2" t="s">
        <v>58</v>
      </c>
      <c r="AD5" s="3" t="s">
        <v>55</v>
      </c>
      <c r="AE5" s="2" t="s">
        <v>120</v>
      </c>
      <c r="AF5" s="2" t="s">
        <v>121</v>
      </c>
      <c r="AG5" s="2" t="s">
        <v>146</v>
      </c>
      <c r="AH5" s="7" t="s">
        <v>149</v>
      </c>
      <c r="AI5" s="18">
        <v>0.35899999999999999</v>
      </c>
      <c r="AJ5" s="18"/>
      <c r="AK5" s="18"/>
      <c r="AL5" s="18"/>
      <c r="AM5" s="19">
        <f t="shared" si="0"/>
        <v>0.35899999999999999</v>
      </c>
      <c r="AN5" s="22" t="s">
        <v>63</v>
      </c>
      <c r="AO5" s="22" t="s">
        <v>63</v>
      </c>
      <c r="AP5" s="22" t="s">
        <v>63</v>
      </c>
      <c r="AQ5" s="22" t="s">
        <v>63</v>
      </c>
      <c r="AR5" s="22" t="s">
        <v>63</v>
      </c>
      <c r="AS5" s="22" t="s">
        <v>63</v>
      </c>
      <c r="AT5" s="22" t="s">
        <v>63</v>
      </c>
      <c r="AU5" s="22" t="s">
        <v>63</v>
      </c>
      <c r="AV5" s="22" t="s">
        <v>63</v>
      </c>
      <c r="AW5" s="7" t="s">
        <v>64</v>
      </c>
      <c r="AX5" s="7" t="s">
        <v>64</v>
      </c>
      <c r="AY5" s="27" t="s">
        <v>160</v>
      </c>
      <c r="AZ5" s="7" t="s">
        <v>65</v>
      </c>
      <c r="BA5" s="7" t="s">
        <v>65</v>
      </c>
      <c r="BB5" s="7" t="s">
        <v>65</v>
      </c>
    </row>
    <row r="6" spans="1:56" s="20" customFormat="1" ht="30">
      <c r="A6" s="7">
        <v>4</v>
      </c>
      <c r="B6" s="2" t="s">
        <v>68</v>
      </c>
      <c r="C6" s="2">
        <v>8840020032</v>
      </c>
      <c r="D6" s="2">
        <v>931024103</v>
      </c>
      <c r="E6" s="2" t="s">
        <v>69</v>
      </c>
      <c r="F6" s="2" t="s">
        <v>70</v>
      </c>
      <c r="G6" s="2" t="s">
        <v>71</v>
      </c>
      <c r="H6" s="2">
        <v>11</v>
      </c>
      <c r="I6" s="2" t="s">
        <v>68</v>
      </c>
      <c r="J6" s="2" t="s">
        <v>69</v>
      </c>
      <c r="K6" s="2" t="s">
        <v>70</v>
      </c>
      <c r="L6" s="2" t="s">
        <v>71</v>
      </c>
      <c r="M6" s="2">
        <v>11</v>
      </c>
      <c r="N6" s="2" t="s">
        <v>81</v>
      </c>
      <c r="O6" s="2" t="s">
        <v>69</v>
      </c>
      <c r="P6" s="2" t="s">
        <v>70</v>
      </c>
      <c r="Q6" s="2" t="s">
        <v>70</v>
      </c>
      <c r="R6" s="2" t="s">
        <v>71</v>
      </c>
      <c r="S6" s="2" t="s">
        <v>82</v>
      </c>
      <c r="T6" s="2"/>
      <c r="U6" s="2" t="s">
        <v>52</v>
      </c>
      <c r="V6" s="26" t="s">
        <v>53</v>
      </c>
      <c r="W6" s="23" t="s">
        <v>54</v>
      </c>
      <c r="X6" s="2" t="s">
        <v>55</v>
      </c>
      <c r="Y6" s="2" t="s">
        <v>55</v>
      </c>
      <c r="Z6" s="2" t="s">
        <v>55</v>
      </c>
      <c r="AA6" s="7" t="s">
        <v>56</v>
      </c>
      <c r="AB6" s="2" t="s">
        <v>57</v>
      </c>
      <c r="AC6" s="2" t="s">
        <v>58</v>
      </c>
      <c r="AD6" s="3" t="s">
        <v>55</v>
      </c>
      <c r="AE6" s="2" t="s">
        <v>122</v>
      </c>
      <c r="AF6" s="2" t="s">
        <v>123</v>
      </c>
      <c r="AG6" s="2" t="s">
        <v>59</v>
      </c>
      <c r="AH6" s="7" t="s">
        <v>150</v>
      </c>
      <c r="AI6" s="18">
        <v>0.70799999999999996</v>
      </c>
      <c r="AJ6" s="18"/>
      <c r="AK6" s="18"/>
      <c r="AL6" s="18"/>
      <c r="AM6" s="19">
        <f t="shared" si="0"/>
        <v>0.70799999999999996</v>
      </c>
      <c r="AN6" s="22" t="s">
        <v>63</v>
      </c>
      <c r="AO6" s="22" t="s">
        <v>63</v>
      </c>
      <c r="AP6" s="22" t="s">
        <v>63</v>
      </c>
      <c r="AQ6" s="22" t="s">
        <v>63</v>
      </c>
      <c r="AR6" s="22" t="s">
        <v>63</v>
      </c>
      <c r="AS6" s="22" t="s">
        <v>63</v>
      </c>
      <c r="AT6" s="22" t="s">
        <v>63</v>
      </c>
      <c r="AU6" s="22" t="s">
        <v>63</v>
      </c>
      <c r="AV6" s="22" t="s">
        <v>63</v>
      </c>
      <c r="AW6" s="7" t="s">
        <v>64</v>
      </c>
      <c r="AX6" s="7" t="s">
        <v>64</v>
      </c>
      <c r="AY6" s="27" t="s">
        <v>160</v>
      </c>
      <c r="AZ6" s="7" t="s">
        <v>65</v>
      </c>
      <c r="BA6" s="7" t="s">
        <v>65</v>
      </c>
      <c r="BB6" s="7" t="s">
        <v>65</v>
      </c>
    </row>
    <row r="7" spans="1:56" s="20" customFormat="1" ht="30">
      <c r="A7" s="7">
        <v>5</v>
      </c>
      <c r="B7" s="2" t="s">
        <v>68</v>
      </c>
      <c r="C7" s="2">
        <v>8840020032</v>
      </c>
      <c r="D7" s="2">
        <v>931024103</v>
      </c>
      <c r="E7" s="2" t="s">
        <v>69</v>
      </c>
      <c r="F7" s="2" t="s">
        <v>70</v>
      </c>
      <c r="G7" s="2" t="s">
        <v>71</v>
      </c>
      <c r="H7" s="2">
        <v>11</v>
      </c>
      <c r="I7" s="2" t="s">
        <v>68</v>
      </c>
      <c r="J7" s="2" t="s">
        <v>69</v>
      </c>
      <c r="K7" s="2" t="s">
        <v>70</v>
      </c>
      <c r="L7" s="2" t="s">
        <v>71</v>
      </c>
      <c r="M7" s="2">
        <v>11</v>
      </c>
      <c r="N7" s="2" t="s">
        <v>83</v>
      </c>
      <c r="O7" s="2" t="s">
        <v>69</v>
      </c>
      <c r="P7" s="2" t="s">
        <v>70</v>
      </c>
      <c r="Q7" s="2" t="s">
        <v>70</v>
      </c>
      <c r="R7" s="2" t="s">
        <v>71</v>
      </c>
      <c r="S7" s="2" t="s">
        <v>82</v>
      </c>
      <c r="T7" s="2"/>
      <c r="U7" s="2" t="s">
        <v>52</v>
      </c>
      <c r="V7" s="26" t="s">
        <v>53</v>
      </c>
      <c r="W7" s="23" t="s">
        <v>54</v>
      </c>
      <c r="X7" s="2" t="s">
        <v>55</v>
      </c>
      <c r="Y7" s="2" t="s">
        <v>55</v>
      </c>
      <c r="Z7" s="2" t="s">
        <v>55</v>
      </c>
      <c r="AA7" s="7" t="s">
        <v>56</v>
      </c>
      <c r="AB7" s="2" t="s">
        <v>57</v>
      </c>
      <c r="AC7" s="2" t="s">
        <v>58</v>
      </c>
      <c r="AD7" s="3" t="s">
        <v>55</v>
      </c>
      <c r="AE7" s="2" t="s">
        <v>124</v>
      </c>
      <c r="AF7" s="2" t="s">
        <v>125</v>
      </c>
      <c r="AG7" s="2" t="s">
        <v>59</v>
      </c>
      <c r="AH7" s="7" t="s">
        <v>60</v>
      </c>
      <c r="AI7" s="18">
        <v>31.861999999999998</v>
      </c>
      <c r="AJ7" s="18"/>
      <c r="AK7" s="18"/>
      <c r="AL7" s="18"/>
      <c r="AM7" s="19">
        <f t="shared" si="0"/>
        <v>31.861999999999998</v>
      </c>
      <c r="AN7" s="22" t="s">
        <v>63</v>
      </c>
      <c r="AO7" s="22" t="s">
        <v>63</v>
      </c>
      <c r="AP7" s="22" t="s">
        <v>63</v>
      </c>
      <c r="AQ7" s="22" t="s">
        <v>63</v>
      </c>
      <c r="AR7" s="22" t="s">
        <v>63</v>
      </c>
      <c r="AS7" s="22" t="s">
        <v>63</v>
      </c>
      <c r="AT7" s="22" t="s">
        <v>63</v>
      </c>
      <c r="AU7" s="22" t="s">
        <v>63</v>
      </c>
      <c r="AV7" s="22" t="s">
        <v>63</v>
      </c>
      <c r="AW7" s="7" t="s">
        <v>64</v>
      </c>
      <c r="AX7" s="7" t="s">
        <v>64</v>
      </c>
      <c r="AY7" s="27" t="s">
        <v>160</v>
      </c>
      <c r="AZ7" s="7" t="s">
        <v>65</v>
      </c>
      <c r="BA7" s="7" t="s">
        <v>65</v>
      </c>
      <c r="BB7" s="7" t="s">
        <v>65</v>
      </c>
    </row>
    <row r="8" spans="1:56" s="20" customFormat="1" ht="30">
      <c r="A8" s="7">
        <v>6</v>
      </c>
      <c r="B8" s="2" t="s">
        <v>68</v>
      </c>
      <c r="C8" s="2">
        <v>8840020032</v>
      </c>
      <c r="D8" s="2">
        <v>931024103</v>
      </c>
      <c r="E8" s="2" t="s">
        <v>69</v>
      </c>
      <c r="F8" s="2" t="s">
        <v>70</v>
      </c>
      <c r="G8" s="2" t="s">
        <v>71</v>
      </c>
      <c r="H8" s="2">
        <v>11</v>
      </c>
      <c r="I8" s="2" t="s">
        <v>68</v>
      </c>
      <c r="J8" s="2" t="s">
        <v>69</v>
      </c>
      <c r="K8" s="2" t="s">
        <v>70</v>
      </c>
      <c r="L8" s="2" t="s">
        <v>71</v>
      </c>
      <c r="M8" s="2">
        <v>11</v>
      </c>
      <c r="N8" s="2" t="s">
        <v>84</v>
      </c>
      <c r="O8" s="2" t="s">
        <v>69</v>
      </c>
      <c r="P8" s="2" t="s">
        <v>70</v>
      </c>
      <c r="Q8" s="2" t="s">
        <v>70</v>
      </c>
      <c r="R8" s="2" t="s">
        <v>71</v>
      </c>
      <c r="S8" s="2" t="s">
        <v>85</v>
      </c>
      <c r="T8" s="2"/>
      <c r="U8" s="2" t="s">
        <v>52</v>
      </c>
      <c r="V8" s="26" t="s">
        <v>53</v>
      </c>
      <c r="W8" s="23" t="s">
        <v>54</v>
      </c>
      <c r="X8" s="2" t="s">
        <v>55</v>
      </c>
      <c r="Y8" s="2" t="s">
        <v>55</v>
      </c>
      <c r="Z8" s="2" t="s">
        <v>55</v>
      </c>
      <c r="AA8" s="7" t="s">
        <v>56</v>
      </c>
      <c r="AB8" s="2" t="s">
        <v>57</v>
      </c>
      <c r="AC8" s="2" t="s">
        <v>58</v>
      </c>
      <c r="AD8" s="3" t="s">
        <v>55</v>
      </c>
      <c r="AE8" s="2" t="s">
        <v>126</v>
      </c>
      <c r="AF8" s="2" t="s">
        <v>127</v>
      </c>
      <c r="AG8" s="2" t="s">
        <v>59</v>
      </c>
      <c r="AH8" s="7" t="s">
        <v>151</v>
      </c>
      <c r="AI8" s="18">
        <v>4.641</v>
      </c>
      <c r="AJ8" s="18"/>
      <c r="AK8" s="18"/>
      <c r="AL8" s="18"/>
      <c r="AM8" s="19">
        <f t="shared" si="0"/>
        <v>4.641</v>
      </c>
      <c r="AN8" s="22" t="s">
        <v>63</v>
      </c>
      <c r="AO8" s="22" t="s">
        <v>63</v>
      </c>
      <c r="AP8" s="22" t="s">
        <v>63</v>
      </c>
      <c r="AQ8" s="22" t="s">
        <v>63</v>
      </c>
      <c r="AR8" s="22" t="s">
        <v>63</v>
      </c>
      <c r="AS8" s="22" t="s">
        <v>63</v>
      </c>
      <c r="AT8" s="22" t="s">
        <v>63</v>
      </c>
      <c r="AU8" s="22" t="s">
        <v>63</v>
      </c>
      <c r="AV8" s="22" t="s">
        <v>63</v>
      </c>
      <c r="AW8" s="7" t="s">
        <v>64</v>
      </c>
      <c r="AX8" s="7" t="s">
        <v>64</v>
      </c>
      <c r="AY8" s="27" t="s">
        <v>160</v>
      </c>
      <c r="AZ8" s="7" t="s">
        <v>65</v>
      </c>
      <c r="BA8" s="7" t="s">
        <v>65</v>
      </c>
      <c r="BB8" s="7" t="s">
        <v>65</v>
      </c>
    </row>
    <row r="9" spans="1:56" s="20" customFormat="1" ht="30">
      <c r="A9" s="7">
        <v>7</v>
      </c>
      <c r="B9" s="2" t="s">
        <v>68</v>
      </c>
      <c r="C9" s="2">
        <v>8840020032</v>
      </c>
      <c r="D9" s="2">
        <v>931024103</v>
      </c>
      <c r="E9" s="2" t="s">
        <v>69</v>
      </c>
      <c r="F9" s="2" t="s">
        <v>70</v>
      </c>
      <c r="G9" s="2" t="s">
        <v>71</v>
      </c>
      <c r="H9" s="2">
        <v>11</v>
      </c>
      <c r="I9" s="2" t="s">
        <v>68</v>
      </c>
      <c r="J9" s="2" t="s">
        <v>69</v>
      </c>
      <c r="K9" s="2" t="s">
        <v>70</v>
      </c>
      <c r="L9" s="2" t="s">
        <v>71</v>
      </c>
      <c r="M9" s="2">
        <v>11</v>
      </c>
      <c r="N9" s="2" t="s">
        <v>86</v>
      </c>
      <c r="O9" s="2" t="s">
        <v>69</v>
      </c>
      <c r="P9" s="2" t="s">
        <v>70</v>
      </c>
      <c r="Q9" s="2" t="s">
        <v>70</v>
      </c>
      <c r="R9" s="2" t="s">
        <v>71</v>
      </c>
      <c r="S9" s="2" t="s">
        <v>85</v>
      </c>
      <c r="T9" s="2"/>
      <c r="U9" s="2" t="s">
        <v>52</v>
      </c>
      <c r="V9" s="26" t="s">
        <v>53</v>
      </c>
      <c r="W9" s="23" t="s">
        <v>54</v>
      </c>
      <c r="X9" s="2" t="s">
        <v>55</v>
      </c>
      <c r="Y9" s="2" t="s">
        <v>55</v>
      </c>
      <c r="Z9" s="2" t="s">
        <v>55</v>
      </c>
      <c r="AA9" s="7" t="s">
        <v>56</v>
      </c>
      <c r="AB9" s="2" t="s">
        <v>57</v>
      </c>
      <c r="AC9" s="2" t="s">
        <v>58</v>
      </c>
      <c r="AD9" s="3" t="s">
        <v>55</v>
      </c>
      <c r="AE9" s="2" t="s">
        <v>128</v>
      </c>
      <c r="AF9" s="2" t="s">
        <v>129</v>
      </c>
      <c r="AG9" s="2" t="s">
        <v>59</v>
      </c>
      <c r="AH9" s="7" t="s">
        <v>152</v>
      </c>
      <c r="AI9" s="18">
        <v>0.36199999999999999</v>
      </c>
      <c r="AJ9" s="18"/>
      <c r="AK9" s="18"/>
      <c r="AL9" s="18"/>
      <c r="AM9" s="19">
        <f t="shared" si="0"/>
        <v>0.36199999999999999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7" t="s">
        <v>64</v>
      </c>
      <c r="AX9" s="7" t="s">
        <v>64</v>
      </c>
      <c r="AY9" s="27" t="s">
        <v>160</v>
      </c>
      <c r="AZ9" s="7" t="s">
        <v>65</v>
      </c>
      <c r="BA9" s="7" t="s">
        <v>65</v>
      </c>
      <c r="BB9" s="7" t="s">
        <v>65</v>
      </c>
    </row>
    <row r="10" spans="1:56" s="20" customFormat="1" ht="30">
      <c r="A10" s="7">
        <v>8</v>
      </c>
      <c r="B10" s="2" t="s">
        <v>68</v>
      </c>
      <c r="C10" s="2">
        <v>8840020032</v>
      </c>
      <c r="D10" s="2">
        <v>931024103</v>
      </c>
      <c r="E10" s="2" t="s">
        <v>69</v>
      </c>
      <c r="F10" s="2" t="s">
        <v>70</v>
      </c>
      <c r="G10" s="2" t="s">
        <v>71</v>
      </c>
      <c r="H10" s="2">
        <v>11</v>
      </c>
      <c r="I10" s="2" t="s">
        <v>68</v>
      </c>
      <c r="J10" s="2" t="s">
        <v>69</v>
      </c>
      <c r="K10" s="2" t="s">
        <v>70</v>
      </c>
      <c r="L10" s="2" t="s">
        <v>71</v>
      </c>
      <c r="M10" s="2">
        <v>11</v>
      </c>
      <c r="N10" s="2" t="s">
        <v>87</v>
      </c>
      <c r="O10" s="2" t="s">
        <v>88</v>
      </c>
      <c r="P10" s="2" t="s">
        <v>89</v>
      </c>
      <c r="Q10" s="2" t="s">
        <v>90</v>
      </c>
      <c r="R10" s="2" t="s">
        <v>91</v>
      </c>
      <c r="S10" s="2" t="s">
        <v>92</v>
      </c>
      <c r="T10" s="2"/>
      <c r="U10" s="2" t="s">
        <v>52</v>
      </c>
      <c r="V10" s="26" t="s">
        <v>53</v>
      </c>
      <c r="W10" s="23" t="s">
        <v>54</v>
      </c>
      <c r="X10" s="2" t="s">
        <v>55</v>
      </c>
      <c r="Y10" s="2" t="s">
        <v>55</v>
      </c>
      <c r="Z10" s="2" t="s">
        <v>55</v>
      </c>
      <c r="AA10" s="7" t="s">
        <v>56</v>
      </c>
      <c r="AB10" s="2" t="s">
        <v>57</v>
      </c>
      <c r="AC10" s="2" t="s">
        <v>58</v>
      </c>
      <c r="AD10" s="3" t="s">
        <v>55</v>
      </c>
      <c r="AE10" s="2" t="s">
        <v>130</v>
      </c>
      <c r="AF10" s="2" t="s">
        <v>131</v>
      </c>
      <c r="AG10" s="2" t="s">
        <v>59</v>
      </c>
      <c r="AH10" s="7" t="s">
        <v>153</v>
      </c>
      <c r="AI10" s="18">
        <v>2.1880000000000002</v>
      </c>
      <c r="AJ10" s="18"/>
      <c r="AK10" s="18"/>
      <c r="AL10" s="18"/>
      <c r="AM10" s="19">
        <f t="shared" si="0"/>
        <v>2.1880000000000002</v>
      </c>
      <c r="AN10" s="22" t="s">
        <v>63</v>
      </c>
      <c r="AO10" s="22" t="s">
        <v>63</v>
      </c>
      <c r="AP10" s="22" t="s">
        <v>63</v>
      </c>
      <c r="AQ10" s="22" t="s">
        <v>63</v>
      </c>
      <c r="AR10" s="22" t="s">
        <v>63</v>
      </c>
      <c r="AS10" s="22" t="s">
        <v>63</v>
      </c>
      <c r="AT10" s="22" t="s">
        <v>63</v>
      </c>
      <c r="AU10" s="22" t="s">
        <v>63</v>
      </c>
      <c r="AV10" s="22" t="s">
        <v>63</v>
      </c>
      <c r="AW10" s="7" t="s">
        <v>64</v>
      </c>
      <c r="AX10" s="7" t="s">
        <v>64</v>
      </c>
      <c r="AY10" s="27" t="s">
        <v>160</v>
      </c>
      <c r="AZ10" s="7" t="s">
        <v>65</v>
      </c>
      <c r="BA10" s="7" t="s">
        <v>65</v>
      </c>
      <c r="BB10" s="7" t="s">
        <v>65</v>
      </c>
    </row>
    <row r="11" spans="1:56" s="20" customFormat="1" ht="30">
      <c r="A11" s="7">
        <v>9</v>
      </c>
      <c r="B11" s="2" t="s">
        <v>68</v>
      </c>
      <c r="C11" s="2">
        <v>8840020032</v>
      </c>
      <c r="D11" s="2">
        <v>931024103</v>
      </c>
      <c r="E11" s="2" t="s">
        <v>69</v>
      </c>
      <c r="F11" s="2" t="s">
        <v>70</v>
      </c>
      <c r="G11" s="2" t="s">
        <v>71</v>
      </c>
      <c r="H11" s="2">
        <v>11</v>
      </c>
      <c r="I11" s="2" t="s">
        <v>68</v>
      </c>
      <c r="J11" s="2" t="s">
        <v>69</v>
      </c>
      <c r="K11" s="2" t="s">
        <v>70</v>
      </c>
      <c r="L11" s="2" t="s">
        <v>71</v>
      </c>
      <c r="M11" s="2">
        <v>11</v>
      </c>
      <c r="N11" s="2" t="s">
        <v>93</v>
      </c>
      <c r="O11" s="2" t="s">
        <v>94</v>
      </c>
      <c r="P11" s="2" t="s">
        <v>95</v>
      </c>
      <c r="Q11" s="2" t="s">
        <v>95</v>
      </c>
      <c r="R11" s="2" t="s">
        <v>79</v>
      </c>
      <c r="S11" s="2">
        <v>1</v>
      </c>
      <c r="T11" s="2"/>
      <c r="U11" s="2" t="s">
        <v>52</v>
      </c>
      <c r="V11" s="26" t="s">
        <v>53</v>
      </c>
      <c r="W11" s="23" t="s">
        <v>54</v>
      </c>
      <c r="X11" s="2" t="s">
        <v>55</v>
      </c>
      <c r="Y11" s="2" t="s">
        <v>55</v>
      </c>
      <c r="Z11" s="2" t="s">
        <v>55</v>
      </c>
      <c r="AA11" s="7" t="s">
        <v>56</v>
      </c>
      <c r="AB11" s="2" t="s">
        <v>57</v>
      </c>
      <c r="AC11" s="2" t="s">
        <v>58</v>
      </c>
      <c r="AD11" s="3" t="s">
        <v>55</v>
      </c>
      <c r="AE11" s="2" t="s">
        <v>132</v>
      </c>
      <c r="AF11" s="2" t="s">
        <v>133</v>
      </c>
      <c r="AG11" s="2" t="s">
        <v>59</v>
      </c>
      <c r="AH11" s="7" t="s">
        <v>106</v>
      </c>
      <c r="AI11" s="18">
        <v>3.41</v>
      </c>
      <c r="AJ11" s="18"/>
      <c r="AK11" s="18"/>
      <c r="AL11" s="18"/>
      <c r="AM11" s="19">
        <f t="shared" si="0"/>
        <v>3.41</v>
      </c>
      <c r="AN11" s="22" t="s">
        <v>63</v>
      </c>
      <c r="AO11" s="22" t="s">
        <v>63</v>
      </c>
      <c r="AP11" s="22" t="s">
        <v>63</v>
      </c>
      <c r="AQ11" s="22" t="s">
        <v>63</v>
      </c>
      <c r="AR11" s="22" t="s">
        <v>63</v>
      </c>
      <c r="AS11" s="22" t="s">
        <v>63</v>
      </c>
      <c r="AT11" s="22" t="s">
        <v>63</v>
      </c>
      <c r="AU11" s="22" t="s">
        <v>63</v>
      </c>
      <c r="AV11" s="22" t="s">
        <v>63</v>
      </c>
      <c r="AW11" s="7" t="s">
        <v>64</v>
      </c>
      <c r="AX11" s="7" t="s">
        <v>64</v>
      </c>
      <c r="AY11" s="27" t="s">
        <v>160</v>
      </c>
      <c r="AZ11" s="7" t="s">
        <v>65</v>
      </c>
      <c r="BA11" s="7" t="s">
        <v>65</v>
      </c>
      <c r="BB11" s="7" t="s">
        <v>65</v>
      </c>
    </row>
    <row r="12" spans="1:56" s="20" customFormat="1" ht="30">
      <c r="A12" s="7">
        <v>10</v>
      </c>
      <c r="B12" s="2" t="s">
        <v>68</v>
      </c>
      <c r="C12" s="2">
        <v>8840020032</v>
      </c>
      <c r="D12" s="2">
        <v>931024103</v>
      </c>
      <c r="E12" s="2" t="s">
        <v>69</v>
      </c>
      <c r="F12" s="2" t="s">
        <v>70</v>
      </c>
      <c r="G12" s="2" t="s">
        <v>71</v>
      </c>
      <c r="H12" s="2">
        <v>11</v>
      </c>
      <c r="I12" s="2" t="s">
        <v>68</v>
      </c>
      <c r="J12" s="2" t="s">
        <v>69</v>
      </c>
      <c r="K12" s="2" t="s">
        <v>70</v>
      </c>
      <c r="L12" s="2" t="s">
        <v>71</v>
      </c>
      <c r="M12" s="2">
        <v>11</v>
      </c>
      <c r="N12" s="2" t="s">
        <v>96</v>
      </c>
      <c r="O12" s="2" t="s">
        <v>97</v>
      </c>
      <c r="P12" s="2" t="s">
        <v>98</v>
      </c>
      <c r="Q12" s="2" t="s">
        <v>99</v>
      </c>
      <c r="R12" s="2" t="s">
        <v>79</v>
      </c>
      <c r="S12" s="2" t="s">
        <v>100</v>
      </c>
      <c r="T12" s="2"/>
      <c r="U12" s="2" t="s">
        <v>52</v>
      </c>
      <c r="V12" s="26" t="s">
        <v>53</v>
      </c>
      <c r="W12" s="23" t="s">
        <v>54</v>
      </c>
      <c r="X12" s="2" t="s">
        <v>55</v>
      </c>
      <c r="Y12" s="2" t="s">
        <v>55</v>
      </c>
      <c r="Z12" s="2" t="s">
        <v>55</v>
      </c>
      <c r="AA12" s="7" t="s">
        <v>56</v>
      </c>
      <c r="AB12" s="2" t="s">
        <v>57</v>
      </c>
      <c r="AC12" s="2" t="s">
        <v>58</v>
      </c>
      <c r="AD12" s="3" t="s">
        <v>55</v>
      </c>
      <c r="AE12" s="2" t="s">
        <v>134</v>
      </c>
      <c r="AF12" s="2" t="s">
        <v>135</v>
      </c>
      <c r="AG12" s="2" t="s">
        <v>59</v>
      </c>
      <c r="AH12" s="7" t="s">
        <v>111</v>
      </c>
      <c r="AI12" s="18">
        <v>10.362</v>
      </c>
      <c r="AJ12" s="18"/>
      <c r="AK12" s="18"/>
      <c r="AL12" s="18"/>
      <c r="AM12" s="19">
        <f t="shared" si="0"/>
        <v>10.362</v>
      </c>
      <c r="AN12" s="22" t="s">
        <v>63</v>
      </c>
      <c r="AO12" s="22" t="s">
        <v>63</v>
      </c>
      <c r="AP12" s="22" t="s">
        <v>63</v>
      </c>
      <c r="AQ12" s="22" t="s">
        <v>63</v>
      </c>
      <c r="AR12" s="22" t="s">
        <v>63</v>
      </c>
      <c r="AS12" s="22" t="s">
        <v>63</v>
      </c>
      <c r="AT12" s="22" t="s">
        <v>63</v>
      </c>
      <c r="AU12" s="22" t="s">
        <v>63</v>
      </c>
      <c r="AV12" s="22" t="s">
        <v>63</v>
      </c>
      <c r="AW12" s="7" t="s">
        <v>64</v>
      </c>
      <c r="AX12" s="7" t="s">
        <v>64</v>
      </c>
      <c r="AY12" s="27" t="s">
        <v>160</v>
      </c>
      <c r="AZ12" s="7" t="s">
        <v>65</v>
      </c>
      <c r="BA12" s="7" t="s">
        <v>65</v>
      </c>
      <c r="BB12" s="7" t="s">
        <v>65</v>
      </c>
    </row>
    <row r="13" spans="1:56" s="20" customFormat="1" ht="30">
      <c r="A13" s="7">
        <v>11</v>
      </c>
      <c r="B13" s="2" t="s">
        <v>68</v>
      </c>
      <c r="C13" s="2">
        <v>8840020032</v>
      </c>
      <c r="D13" s="2">
        <v>931024103</v>
      </c>
      <c r="E13" s="2" t="s">
        <v>69</v>
      </c>
      <c r="F13" s="2" t="s">
        <v>70</v>
      </c>
      <c r="G13" s="2" t="s">
        <v>71</v>
      </c>
      <c r="H13" s="2">
        <v>11</v>
      </c>
      <c r="I13" s="2" t="s">
        <v>68</v>
      </c>
      <c r="J13" s="2" t="s">
        <v>69</v>
      </c>
      <c r="K13" s="2" t="s">
        <v>70</v>
      </c>
      <c r="L13" s="2" t="s">
        <v>71</v>
      </c>
      <c r="M13" s="2">
        <v>11</v>
      </c>
      <c r="N13" s="2" t="s">
        <v>101</v>
      </c>
      <c r="O13" s="2" t="s">
        <v>102</v>
      </c>
      <c r="P13" s="2" t="s">
        <v>103</v>
      </c>
      <c r="Q13" s="2" t="s">
        <v>104</v>
      </c>
      <c r="R13" s="2" t="s">
        <v>105</v>
      </c>
      <c r="S13" s="2" t="s">
        <v>106</v>
      </c>
      <c r="T13" s="2"/>
      <c r="U13" s="2" t="s">
        <v>52</v>
      </c>
      <c r="V13" s="26" t="s">
        <v>53</v>
      </c>
      <c r="W13" s="23" t="s">
        <v>54</v>
      </c>
      <c r="X13" s="2" t="s">
        <v>55</v>
      </c>
      <c r="Y13" s="2" t="s">
        <v>55</v>
      </c>
      <c r="Z13" s="2" t="s">
        <v>55</v>
      </c>
      <c r="AA13" s="7" t="s">
        <v>56</v>
      </c>
      <c r="AB13" s="2" t="s">
        <v>57</v>
      </c>
      <c r="AC13" s="2" t="s">
        <v>58</v>
      </c>
      <c r="AD13" s="3" t="s">
        <v>55</v>
      </c>
      <c r="AE13" s="2" t="s">
        <v>136</v>
      </c>
      <c r="AF13" s="2" t="s">
        <v>137</v>
      </c>
      <c r="AG13" s="2" t="s">
        <v>59</v>
      </c>
      <c r="AH13" s="7" t="s">
        <v>148</v>
      </c>
      <c r="AI13" s="18">
        <v>5.851</v>
      </c>
      <c r="AJ13" s="18"/>
      <c r="AK13" s="18"/>
      <c r="AL13" s="18"/>
      <c r="AM13" s="19">
        <f t="shared" si="0"/>
        <v>5.851</v>
      </c>
      <c r="AN13" s="22" t="s">
        <v>63</v>
      </c>
      <c r="AO13" s="22" t="s">
        <v>63</v>
      </c>
      <c r="AP13" s="22" t="s">
        <v>63</v>
      </c>
      <c r="AQ13" s="22" t="s">
        <v>63</v>
      </c>
      <c r="AR13" s="22" t="s">
        <v>63</v>
      </c>
      <c r="AS13" s="22" t="s">
        <v>63</v>
      </c>
      <c r="AT13" s="22" t="s">
        <v>63</v>
      </c>
      <c r="AU13" s="22" t="s">
        <v>63</v>
      </c>
      <c r="AV13" s="22" t="s">
        <v>63</v>
      </c>
      <c r="AW13" s="7" t="s">
        <v>64</v>
      </c>
      <c r="AX13" s="7" t="s">
        <v>64</v>
      </c>
      <c r="AY13" s="27" t="s">
        <v>160</v>
      </c>
      <c r="AZ13" s="7" t="s">
        <v>65</v>
      </c>
      <c r="BA13" s="7" t="s">
        <v>65</v>
      </c>
      <c r="BB13" s="7" t="s">
        <v>65</v>
      </c>
    </row>
    <row r="14" spans="1:56" s="20" customFormat="1" ht="30">
      <c r="A14" s="7">
        <v>13</v>
      </c>
      <c r="B14" s="2" t="s">
        <v>68</v>
      </c>
      <c r="C14" s="2">
        <v>8840020032</v>
      </c>
      <c r="D14" s="2">
        <v>931024103</v>
      </c>
      <c r="E14" s="2" t="s">
        <v>69</v>
      </c>
      <c r="F14" s="2" t="s">
        <v>70</v>
      </c>
      <c r="G14" s="2" t="s">
        <v>71</v>
      </c>
      <c r="H14" s="2">
        <v>11</v>
      </c>
      <c r="I14" s="2" t="s">
        <v>68</v>
      </c>
      <c r="J14" s="2" t="s">
        <v>69</v>
      </c>
      <c r="K14" s="2" t="s">
        <v>70</v>
      </c>
      <c r="L14" s="2" t="s">
        <v>71</v>
      </c>
      <c r="M14" s="2">
        <v>11</v>
      </c>
      <c r="N14" s="2" t="s">
        <v>107</v>
      </c>
      <c r="O14" s="2" t="s">
        <v>108</v>
      </c>
      <c r="P14" s="2" t="s">
        <v>109</v>
      </c>
      <c r="Q14" s="2" t="s">
        <v>110</v>
      </c>
      <c r="R14" s="2" t="s">
        <v>79</v>
      </c>
      <c r="S14" s="2" t="s">
        <v>111</v>
      </c>
      <c r="T14" s="2"/>
      <c r="U14" s="2" t="s">
        <v>52</v>
      </c>
      <c r="V14" s="26" t="s">
        <v>53</v>
      </c>
      <c r="W14" s="23" t="s">
        <v>54</v>
      </c>
      <c r="X14" s="2" t="s">
        <v>55</v>
      </c>
      <c r="Y14" s="2" t="s">
        <v>55</v>
      </c>
      <c r="Z14" s="2" t="s">
        <v>55</v>
      </c>
      <c r="AA14" s="7" t="s">
        <v>56</v>
      </c>
      <c r="AB14" s="2" t="s">
        <v>57</v>
      </c>
      <c r="AC14" s="2" t="s">
        <v>58</v>
      </c>
      <c r="AD14" s="3" t="s">
        <v>55</v>
      </c>
      <c r="AE14" s="2" t="s">
        <v>138</v>
      </c>
      <c r="AF14" s="2" t="s">
        <v>139</v>
      </c>
      <c r="AG14" s="2" t="s">
        <v>59</v>
      </c>
      <c r="AH14" s="7" t="s">
        <v>61</v>
      </c>
      <c r="AI14" s="18">
        <v>1.1160000000000001</v>
      </c>
      <c r="AJ14" s="18"/>
      <c r="AK14" s="18"/>
      <c r="AL14" s="18"/>
      <c r="AM14" s="19">
        <f t="shared" si="0"/>
        <v>1.1160000000000001</v>
      </c>
      <c r="AN14" s="22" t="s">
        <v>63</v>
      </c>
      <c r="AO14" s="22" t="s">
        <v>63</v>
      </c>
      <c r="AP14" s="22" t="s">
        <v>63</v>
      </c>
      <c r="AQ14" s="22" t="s">
        <v>63</v>
      </c>
      <c r="AR14" s="22" t="s">
        <v>63</v>
      </c>
      <c r="AS14" s="22" t="s">
        <v>63</v>
      </c>
      <c r="AT14" s="22" t="s">
        <v>63</v>
      </c>
      <c r="AU14" s="22" t="s">
        <v>63</v>
      </c>
      <c r="AV14" s="22" t="s">
        <v>63</v>
      </c>
      <c r="AW14" s="7" t="s">
        <v>64</v>
      </c>
      <c r="AX14" s="7" t="s">
        <v>64</v>
      </c>
      <c r="AY14" s="27" t="s">
        <v>160</v>
      </c>
      <c r="AZ14" s="7" t="s">
        <v>65</v>
      </c>
      <c r="BA14" s="7" t="s">
        <v>65</v>
      </c>
      <c r="BB14" s="7" t="s">
        <v>65</v>
      </c>
    </row>
    <row r="15" spans="1:56" s="20" customFormat="1" ht="30">
      <c r="A15" s="7">
        <v>14</v>
      </c>
      <c r="B15" s="2" t="s">
        <v>68</v>
      </c>
      <c r="C15" s="2">
        <v>8840020032</v>
      </c>
      <c r="D15" s="2">
        <v>931024103</v>
      </c>
      <c r="E15" s="2" t="s">
        <v>69</v>
      </c>
      <c r="F15" s="2" t="s">
        <v>70</v>
      </c>
      <c r="G15" s="2" t="s">
        <v>71</v>
      </c>
      <c r="H15" s="2">
        <v>11</v>
      </c>
      <c r="I15" s="2" t="s">
        <v>68</v>
      </c>
      <c r="J15" s="2" t="s">
        <v>69</v>
      </c>
      <c r="K15" s="2" t="s">
        <v>70</v>
      </c>
      <c r="L15" s="2" t="s">
        <v>71</v>
      </c>
      <c r="M15" s="2">
        <v>11</v>
      </c>
      <c r="N15" s="2" t="s">
        <v>112</v>
      </c>
      <c r="O15" s="2" t="s">
        <v>69</v>
      </c>
      <c r="P15" s="2" t="s">
        <v>70</v>
      </c>
      <c r="Q15" s="2" t="s">
        <v>78</v>
      </c>
      <c r="R15" s="2" t="s">
        <v>79</v>
      </c>
      <c r="S15" s="2" t="s">
        <v>79</v>
      </c>
      <c r="T15" s="2"/>
      <c r="U15" s="2" t="s">
        <v>52</v>
      </c>
      <c r="V15" s="26" t="s">
        <v>53</v>
      </c>
      <c r="W15" s="23" t="s">
        <v>54</v>
      </c>
      <c r="X15" s="2" t="s">
        <v>55</v>
      </c>
      <c r="Y15" s="2" t="s">
        <v>55</v>
      </c>
      <c r="Z15" s="2" t="s">
        <v>55</v>
      </c>
      <c r="AA15" s="7" t="s">
        <v>56</v>
      </c>
      <c r="AB15" s="2" t="s">
        <v>57</v>
      </c>
      <c r="AC15" s="2" t="s">
        <v>58</v>
      </c>
      <c r="AD15" s="3" t="s">
        <v>55</v>
      </c>
      <c r="AE15" s="2" t="s">
        <v>140</v>
      </c>
      <c r="AF15" s="2" t="s">
        <v>141</v>
      </c>
      <c r="AG15" s="2" t="s">
        <v>147</v>
      </c>
      <c r="AH15" s="7" t="s">
        <v>62</v>
      </c>
      <c r="AI15" s="18">
        <v>8.2349999999999994</v>
      </c>
      <c r="AJ15" s="18"/>
      <c r="AK15" s="18"/>
      <c r="AL15" s="18"/>
      <c r="AM15" s="19">
        <f t="shared" si="0"/>
        <v>8.2349999999999994</v>
      </c>
      <c r="AN15" s="22" t="s">
        <v>63</v>
      </c>
      <c r="AO15" s="22" t="s">
        <v>63</v>
      </c>
      <c r="AP15" s="22" t="s">
        <v>63</v>
      </c>
      <c r="AQ15" s="22" t="s">
        <v>63</v>
      </c>
      <c r="AR15" s="22" t="s">
        <v>63</v>
      </c>
      <c r="AS15" s="22" t="s">
        <v>63</v>
      </c>
      <c r="AT15" s="22" t="s">
        <v>63</v>
      </c>
      <c r="AU15" s="22" t="s">
        <v>63</v>
      </c>
      <c r="AV15" s="22" t="s">
        <v>63</v>
      </c>
      <c r="AW15" s="7" t="s">
        <v>64</v>
      </c>
      <c r="AX15" s="7" t="s">
        <v>64</v>
      </c>
      <c r="AY15" s="27" t="s">
        <v>160</v>
      </c>
      <c r="AZ15" s="7" t="s">
        <v>65</v>
      </c>
      <c r="BA15" s="7" t="s">
        <v>65</v>
      </c>
      <c r="BB15" s="7" t="s">
        <v>65</v>
      </c>
    </row>
    <row r="16" spans="1:56" s="20" customFormat="1" ht="30">
      <c r="A16" s="7">
        <v>15</v>
      </c>
      <c r="B16" s="2" t="s">
        <v>68</v>
      </c>
      <c r="C16" s="2">
        <v>8840020032</v>
      </c>
      <c r="D16" s="2">
        <v>931024103</v>
      </c>
      <c r="E16" s="2" t="s">
        <v>69</v>
      </c>
      <c r="F16" s="2" t="s">
        <v>70</v>
      </c>
      <c r="G16" s="2" t="s">
        <v>71</v>
      </c>
      <c r="H16" s="2">
        <v>11</v>
      </c>
      <c r="I16" s="2" t="s">
        <v>68</v>
      </c>
      <c r="J16" s="2" t="s">
        <v>69</v>
      </c>
      <c r="K16" s="2" t="s">
        <v>70</v>
      </c>
      <c r="L16" s="2" t="s">
        <v>71</v>
      </c>
      <c r="M16" s="2">
        <v>11</v>
      </c>
      <c r="N16" s="2" t="s">
        <v>113</v>
      </c>
      <c r="O16" s="2" t="s">
        <v>114</v>
      </c>
      <c r="P16" s="2" t="s">
        <v>115</v>
      </c>
      <c r="Q16" s="2" t="s">
        <v>116</v>
      </c>
      <c r="R16" s="2"/>
      <c r="S16" s="2" t="s">
        <v>51</v>
      </c>
      <c r="T16" s="2"/>
      <c r="U16" s="2" t="s">
        <v>52</v>
      </c>
      <c r="V16" s="26" t="s">
        <v>53</v>
      </c>
      <c r="W16" s="23" t="s">
        <v>54</v>
      </c>
      <c r="X16" s="2" t="s">
        <v>55</v>
      </c>
      <c r="Y16" s="2" t="s">
        <v>55</v>
      </c>
      <c r="Z16" s="2" t="s">
        <v>55</v>
      </c>
      <c r="AA16" s="7" t="s">
        <v>56</v>
      </c>
      <c r="AB16" s="2" t="s">
        <v>57</v>
      </c>
      <c r="AC16" s="2" t="s">
        <v>58</v>
      </c>
      <c r="AD16" s="3" t="s">
        <v>55</v>
      </c>
      <c r="AE16" s="2" t="s">
        <v>142</v>
      </c>
      <c r="AF16" s="2" t="s">
        <v>143</v>
      </c>
      <c r="AG16" s="2" t="s">
        <v>59</v>
      </c>
      <c r="AH16" s="7" t="s">
        <v>62</v>
      </c>
      <c r="AI16" s="18">
        <v>0.67700000000000005</v>
      </c>
      <c r="AJ16" s="18"/>
      <c r="AK16" s="18"/>
      <c r="AL16" s="18"/>
      <c r="AM16" s="19">
        <f t="shared" si="0"/>
        <v>0.67700000000000005</v>
      </c>
      <c r="AN16" s="22" t="s">
        <v>63</v>
      </c>
      <c r="AO16" s="22" t="s">
        <v>63</v>
      </c>
      <c r="AP16" s="22" t="s">
        <v>63</v>
      </c>
      <c r="AQ16" s="22" t="s">
        <v>63</v>
      </c>
      <c r="AR16" s="22" t="s">
        <v>63</v>
      </c>
      <c r="AS16" s="22" t="s">
        <v>63</v>
      </c>
      <c r="AT16" s="22" t="s">
        <v>63</v>
      </c>
      <c r="AU16" s="22" t="s">
        <v>63</v>
      </c>
      <c r="AV16" s="22" t="s">
        <v>63</v>
      </c>
      <c r="AW16" s="7" t="s">
        <v>64</v>
      </c>
      <c r="AX16" s="7" t="s">
        <v>64</v>
      </c>
      <c r="AY16" s="27" t="s">
        <v>160</v>
      </c>
      <c r="AZ16" s="7" t="s">
        <v>65</v>
      </c>
      <c r="BA16" s="7" t="s">
        <v>65</v>
      </c>
      <c r="BB16" s="7" t="s">
        <v>65</v>
      </c>
    </row>
    <row r="17" spans="1:54" s="20" customFormat="1" ht="30">
      <c r="A17" s="7">
        <v>16</v>
      </c>
      <c r="B17" s="2" t="s">
        <v>68</v>
      </c>
      <c r="C17" s="2">
        <v>8840020032</v>
      </c>
      <c r="D17" s="2">
        <v>931024103</v>
      </c>
      <c r="E17" s="2" t="s">
        <v>69</v>
      </c>
      <c r="F17" s="2" t="s">
        <v>70</v>
      </c>
      <c r="G17" s="2" t="s">
        <v>71</v>
      </c>
      <c r="H17" s="2">
        <v>11</v>
      </c>
      <c r="I17" s="2" t="s">
        <v>68</v>
      </c>
      <c r="J17" s="2" t="s">
        <v>69</v>
      </c>
      <c r="K17" s="2" t="s">
        <v>70</v>
      </c>
      <c r="L17" s="2" t="s">
        <v>71</v>
      </c>
      <c r="M17" s="2">
        <v>11</v>
      </c>
      <c r="N17" s="2" t="s">
        <v>117</v>
      </c>
      <c r="O17" s="2" t="s">
        <v>114</v>
      </c>
      <c r="P17" s="2" t="s">
        <v>115</v>
      </c>
      <c r="Q17" s="2" t="s">
        <v>116</v>
      </c>
      <c r="R17" s="2"/>
      <c r="S17" s="2" t="s">
        <v>51</v>
      </c>
      <c r="T17" s="2"/>
      <c r="U17" s="2" t="s">
        <v>52</v>
      </c>
      <c r="V17" s="26" t="s">
        <v>53</v>
      </c>
      <c r="W17" s="23" t="s">
        <v>54</v>
      </c>
      <c r="X17" s="2" t="s">
        <v>55</v>
      </c>
      <c r="Y17" s="2" t="s">
        <v>55</v>
      </c>
      <c r="Z17" s="2" t="s">
        <v>55</v>
      </c>
      <c r="AA17" s="7" t="s">
        <v>56</v>
      </c>
      <c r="AB17" s="2" t="s">
        <v>57</v>
      </c>
      <c r="AC17" s="2" t="s">
        <v>58</v>
      </c>
      <c r="AD17" s="3" t="s">
        <v>55</v>
      </c>
      <c r="AE17" s="2" t="s">
        <v>144</v>
      </c>
      <c r="AF17" s="2" t="s">
        <v>145</v>
      </c>
      <c r="AG17" s="2" t="s">
        <v>59</v>
      </c>
      <c r="AH17" s="7" t="s">
        <v>62</v>
      </c>
      <c r="AI17" s="18">
        <v>1.393</v>
      </c>
      <c r="AJ17" s="18"/>
      <c r="AK17" s="18"/>
      <c r="AL17" s="18"/>
      <c r="AM17" s="19">
        <f t="shared" si="0"/>
        <v>1.393</v>
      </c>
      <c r="AN17" s="22" t="s">
        <v>63</v>
      </c>
      <c r="AO17" s="22" t="s">
        <v>63</v>
      </c>
      <c r="AP17" s="22" t="s">
        <v>63</v>
      </c>
      <c r="AQ17" s="22" t="s">
        <v>63</v>
      </c>
      <c r="AR17" s="22" t="s">
        <v>63</v>
      </c>
      <c r="AS17" s="22" t="s">
        <v>63</v>
      </c>
      <c r="AT17" s="22" t="s">
        <v>63</v>
      </c>
      <c r="AU17" s="22" t="s">
        <v>63</v>
      </c>
      <c r="AV17" s="22" t="s">
        <v>63</v>
      </c>
      <c r="AW17" s="7" t="s">
        <v>64</v>
      </c>
      <c r="AX17" s="7" t="s">
        <v>64</v>
      </c>
      <c r="AY17" s="27" t="s">
        <v>160</v>
      </c>
      <c r="AZ17" s="7" t="s">
        <v>65</v>
      </c>
      <c r="BA17" s="7" t="s">
        <v>65</v>
      </c>
      <c r="BB17" s="7" t="s">
        <v>65</v>
      </c>
    </row>
    <row r="18" spans="1:54" s="20" customForma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3"/>
      <c r="X18" s="2"/>
      <c r="Y18" s="2"/>
      <c r="Z18" s="2"/>
      <c r="AA18" s="7"/>
      <c r="AB18" s="2"/>
      <c r="AC18" s="2"/>
      <c r="AD18" s="3"/>
      <c r="AE18" s="2"/>
      <c r="AF18" s="2"/>
      <c r="AG18" s="2"/>
      <c r="AH18" s="7"/>
      <c r="AI18" s="18"/>
      <c r="AJ18" s="18"/>
      <c r="AK18" s="18"/>
      <c r="AL18" s="18"/>
      <c r="AM18" s="19" t="s">
        <v>159</v>
      </c>
      <c r="AN18" s="22"/>
      <c r="AO18" s="7"/>
      <c r="AP18" s="2"/>
      <c r="AQ18" s="2"/>
      <c r="AR18" s="2"/>
      <c r="AS18" s="22"/>
      <c r="AT18" s="2"/>
      <c r="AU18" s="2"/>
      <c r="AV18" s="2"/>
      <c r="AW18" s="2"/>
      <c r="AX18" s="2"/>
      <c r="AY18" s="2"/>
      <c r="AZ18" s="7"/>
      <c r="BA18" s="7"/>
      <c r="BB18" s="7"/>
    </row>
    <row r="19" spans="1:54">
      <c r="AM19" s="19" t="s">
        <v>159</v>
      </c>
    </row>
    <row r="20" spans="1:54">
      <c r="AM20" s="19" t="s">
        <v>159</v>
      </c>
    </row>
  </sheetData>
  <autoFilter ref="A3:EN18" xr:uid="{00000000-0009-0000-0000-000000000000}"/>
  <mergeCells count="14">
    <mergeCell ref="A1:N1"/>
    <mergeCell ref="AZ2:BB2"/>
    <mergeCell ref="AQ2:AV2"/>
    <mergeCell ref="AW2:AY2"/>
    <mergeCell ref="B2:H2"/>
    <mergeCell ref="I2:M2"/>
    <mergeCell ref="N2:T2"/>
    <mergeCell ref="U2:U3"/>
    <mergeCell ref="AN2:AP2"/>
    <mergeCell ref="V2:V3"/>
    <mergeCell ref="AI2:AM2"/>
    <mergeCell ref="W2:W3"/>
    <mergeCell ref="X2:AA2"/>
    <mergeCell ref="AB2:AH2"/>
  </mergeCells>
  <phoneticPr fontId="8" type="noConversion"/>
  <hyperlinks>
    <hyperlink ref="AY4" r:id="rId1" xr:uid="{4C8C157E-B887-4EF6-9DC0-52296EFC0D33}"/>
    <hyperlink ref="AY5:AY17" r:id="rId2" display="swidnica@wroclaw.lasy.gov.pl" xr:uid="{51FACE9C-0914-4E45-B4DC-B02B53DCB7A6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2024-03-21T11:38:01Z</dcterms:modified>
</cp:coreProperties>
</file>