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022.08.21 - 08.08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'biuletyn_022.08.21 - 08.08.21 r'!#REF!</definedName>
  </definedNames>
  <calcPr calcId="152511"/>
</workbook>
</file>

<file path=xl/calcChain.xml><?xml version="1.0" encoding="utf-8"?>
<calcChain xmlns="http://schemas.openxmlformats.org/spreadsheetml/2006/main">
  <c r="G29" i="2" l="1"/>
  <c r="F29" i="2"/>
  <c r="G24" i="2"/>
  <c r="F24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<sst xmlns="http://schemas.openxmlformats.org/spreadsheetml/2006/main" count="530" uniqueCount="105">
  <si>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</si>
  <si>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</si>
  <si>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</si>
  <si>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</si>
  <si>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</si>
  <si>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</si>
  <si>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</si>
  <si>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</si>
  <si>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</si>
  <si>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</si>
  <si>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</si>
  <si>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</si>
  <si>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</si>
  <si>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</si>
  <si>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</si>
  <si>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</si>
  <si>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</si>
  <si>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</si>
  <si>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</si>
  <si>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</si>
  <si>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</si>
  <si>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</si>
  <si>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</si>
  <si>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</si>
  <si>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</si>
  <si>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</si>
  <si>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</si>
  <si>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</si>
  <si>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</si>
  <si>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</si>
  <si>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</si>
  <si>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</si>
  <si>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</si>
  <si>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</si>
  <si>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</si>
  <si>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</si>
  <si>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</si>
  <si>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</si>
  <si>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</si>
  <si>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</si>
  <si>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</si>
  <si>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</si>
  <si>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</si>
  <si>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</si>
  <si>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</si>
  <si>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</si>
  <si>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</si>
  <si>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</si>
  <si>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</si>
  <si>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</si>
  <si>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</si>
  <si>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</si>
  <si>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</si>
  <si>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</si>
  <si>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</si>
  <si>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</si>
  <si>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</si>
  <si>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</si>
  <si>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</si>
  <si>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</si>
  <si>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</si>
  <si>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</si>
  <si>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</si>
  <si>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</si>
  <si>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</si>
  <si>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</si>
  <si>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</si>
  <si>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</si>
  <si>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</si>
  <si>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</si>
  <si>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</si>
  <si>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</si>
  <si>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</si>
  <si>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</si>
  <si>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</si>
  <si>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</si>
  <si>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</si>
  <si>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</si>
  <si>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</si>
  <si>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</si>
  <si>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</si>
  <si>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</si>
  <si>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</si>
  <si>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</si>
  <si>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</si>
  <si>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</si>
  <si>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</si>
  <si>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</si>
  <si>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</si>
  <si>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</si>
  <si>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</si>
  <si>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</si>
  <si>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</si>
  <si>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</si>
  <si>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</si>
  <si>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</si>
  <si>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</si>
  <si>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</si>
  <si>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</si>
  <si>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</si>
  <si>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</si>
  <si>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nld – niewystarczająca liczba danych do prezentacji</t>
  </si>
  <si>
    <t>NR 31/2021</t>
  </si>
  <si>
    <t>Notowania z okresu: 02.08.2021 - 08.08.2021 r.</t>
  </si>
  <si>
    <t xml:space="preserve"> śruty rzepakowej, makuchu rzepakowego: 02.08.2021 - 08.08.2021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</si>
</sst>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H8" sqref="H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102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103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I5" sqref="I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100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104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44"/>
    </row>
    <row r="6" spans="1:9" ht="15">
      <c r="A6" s="12"/>
      <c r="B6" s="159" t="s">
        <v>7</v>
      </c>
      <c r="C6" s="161" t="s">
        <v>28</v>
      </c>
      <c r="D6" s="161"/>
      <c r="E6" s="161"/>
      <c r="F6" s="158" t="s">
        <v>29</v>
      </c>
      <c r="G6" s="37" t="s">
        <v>30</v>
      </c>
      <c r="H6" s="5"/>
    </row>
    <row r="7" spans="1:9" ht="15">
      <c r="A7" s="12"/>
      <c r="B7" s="160"/>
      <c r="C7" s="112">
        <v>44416</v>
      </c>
      <c r="D7" s="112">
        <v>44409</v>
      </c>
      <c r="E7" s="112">
        <v>44045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39">
        <v>2129</v>
      </c>
      <c r="D8" s="139">
        <v>2178</v>
      </c>
      <c r="E8" s="109">
        <v>1629</v>
      </c>
      <c r="F8" s="50">
        <f>((C8-D8)/D8)*100</f>
        <v>-2.2497704315886136</v>
      </c>
      <c r="G8" s="51">
        <f>((C8-E8)/E8)*100</f>
        <v>30.69367710251688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41"/>
      <c r="E10" s="142"/>
      <c r="F10" s="61"/>
      <c r="G10" s="61"/>
      <c r="H10" s="5"/>
    </row>
    <row r="11" spans="1:9" ht="16.5" thickBot="1">
      <c r="A11" s="12"/>
      <c r="B11" s="2"/>
      <c r="C11" s="141"/>
      <c r="D11" s="141"/>
      <c r="E11" s="141"/>
      <c r="F11" s="2"/>
      <c r="G11" s="2"/>
      <c r="H11" s="5"/>
    </row>
    <row r="12" spans="1:9" ht="15">
      <c r="A12" s="12"/>
      <c r="B12" s="159" t="s">
        <v>7</v>
      </c>
      <c r="C12" s="162" t="s">
        <v>28</v>
      </c>
      <c r="D12" s="162"/>
      <c r="E12" s="162"/>
      <c r="F12" s="158" t="s">
        <v>29</v>
      </c>
      <c r="G12" s="37" t="s">
        <v>30</v>
      </c>
      <c r="H12" s="5"/>
    </row>
    <row r="13" spans="1:9" ht="15.75">
      <c r="A13" s="12"/>
      <c r="B13" s="160"/>
      <c r="C13" s="112">
        <v>44416</v>
      </c>
      <c r="D13" s="112">
        <v>44409</v>
      </c>
      <c r="E13" s="112">
        <v>44045</v>
      </c>
      <c r="F13" s="48" t="s">
        <v>8</v>
      </c>
      <c r="G13" s="49" t="s">
        <v>8</v>
      </c>
      <c r="H13" s="5"/>
      <c r="I13" s="144"/>
    </row>
    <row r="14" spans="1:9" ht="32.25" thickBot="1">
      <c r="A14" s="140"/>
      <c r="B14" s="47" t="s">
        <v>9</v>
      </c>
      <c r="C14" s="139">
        <v>4675</v>
      </c>
      <c r="D14" s="139">
        <v>4382</v>
      </c>
      <c r="E14" s="109">
        <v>3581</v>
      </c>
      <c r="F14" s="52">
        <f>((C14-D14)/D14)*100</f>
        <v>6.6864445458694659</v>
      </c>
      <c r="G14" s="53">
        <f>((C14-E14)/E14)*100</f>
        <v>30.550125663222566</v>
      </c>
      <c r="H14" s="14"/>
    </row>
    <row r="15" spans="1:9">
      <c r="A15" s="140"/>
      <c r="F15" s="143"/>
      <c r="G15" s="143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59" t="s">
        <v>7</v>
      </c>
      <c r="C17" s="161" t="s">
        <v>28</v>
      </c>
      <c r="D17" s="161"/>
      <c r="E17" s="161"/>
      <c r="F17" s="158" t="s">
        <v>29</v>
      </c>
      <c r="G17" s="37" t="s">
        <v>30</v>
      </c>
      <c r="H17" s="5"/>
    </row>
    <row r="18" spans="1:9">
      <c r="A18" s="5"/>
      <c r="B18" s="160"/>
      <c r="C18" s="112">
        <v>44416</v>
      </c>
      <c r="D18" s="112">
        <v>44409</v>
      </c>
      <c r="E18" s="112">
        <v>44045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98</v>
      </c>
      <c r="C19" s="138">
        <v>5451</v>
      </c>
      <c r="D19" s="138">
        <v>5988</v>
      </c>
      <c r="E19" s="109" t="s">
        <v>99</v>
      </c>
      <c r="F19" s="52">
        <f>((C19-D19)/D19)*100</f>
        <v>-8.9679358717434869</v>
      </c>
      <c r="G19" s="137" t="s">
        <v>99</v>
      </c>
      <c r="H19" s="5"/>
    </row>
    <row r="20" spans="1:9" ht="15.75">
      <c r="A20" s="5"/>
      <c r="B20" s="153"/>
      <c r="C20" s="154"/>
      <c r="D20" s="154"/>
      <c r="E20" s="155"/>
      <c r="F20" s="156"/>
      <c r="G20" s="157"/>
      <c r="H20" s="5"/>
    </row>
    <row r="21" spans="1:9" ht="15.75" thickBot="1">
      <c r="A21" s="5"/>
      <c r="B21" s="149"/>
      <c r="C21" s="150"/>
      <c r="D21" s="150"/>
      <c r="E21" s="150"/>
      <c r="F21" s="151"/>
      <c r="H21" s="5"/>
      <c r="I21" s="152"/>
    </row>
    <row r="22" spans="1:9">
      <c r="B22" s="159" t="s">
        <v>7</v>
      </c>
      <c r="C22" s="161" t="s">
        <v>28</v>
      </c>
      <c r="D22" s="161"/>
      <c r="E22" s="161"/>
      <c r="F22" s="158" t="s">
        <v>29</v>
      </c>
      <c r="G22" s="37" t="s">
        <v>30</v>
      </c>
      <c r="H22" s="3"/>
    </row>
    <row r="23" spans="1:9">
      <c r="B23" s="160"/>
      <c r="C23" s="112">
        <v>44416</v>
      </c>
      <c r="D23" s="112">
        <v>44409</v>
      </c>
      <c r="E23" s="112">
        <v>44045</v>
      </c>
      <c r="F23" s="48" t="s">
        <v>8</v>
      </c>
      <c r="G23" s="49" t="s">
        <v>8</v>
      </c>
    </row>
    <row r="24" spans="1:9" ht="16.5" thickBot="1">
      <c r="B24" s="47" t="s">
        <v>10</v>
      </c>
      <c r="C24" s="139">
        <v>1166</v>
      </c>
      <c r="D24" s="139">
        <v>1216</v>
      </c>
      <c r="E24" s="109">
        <v>862</v>
      </c>
      <c r="F24" s="52">
        <f>((C24-D24)/D24)*100</f>
        <v>-4.1118421052631584</v>
      </c>
      <c r="G24" s="53">
        <f>((C24-E24)/E24)*100</f>
        <v>35.266821345707655</v>
      </c>
    </row>
    <row r="26" spans="1:9" ht="13.5" thickBot="1"/>
    <row r="27" spans="1:9">
      <c r="B27" s="159" t="s">
        <v>7</v>
      </c>
      <c r="C27" s="161" t="s">
        <v>28</v>
      </c>
      <c r="D27" s="161"/>
      <c r="E27" s="161"/>
      <c r="F27" s="158" t="s">
        <v>29</v>
      </c>
      <c r="G27" s="37" t="s">
        <v>30</v>
      </c>
    </row>
    <row r="28" spans="1:9">
      <c r="B28" s="160"/>
      <c r="C28" s="112">
        <v>44416</v>
      </c>
      <c r="D28" s="112">
        <v>44409</v>
      </c>
      <c r="E28" s="112">
        <v>44045</v>
      </c>
      <c r="F28" s="48" t="s">
        <v>8</v>
      </c>
      <c r="G28" s="49" t="s">
        <v>8</v>
      </c>
    </row>
    <row r="29" spans="1:9" ht="32.25" thickBot="1">
      <c r="B29" s="47" t="s">
        <v>11</v>
      </c>
      <c r="C29" s="138" t="s">
        <v>70</v>
      </c>
      <c r="D29" s="138" t="s">
        <v>70</v>
      </c>
      <c r="E29" s="109">
        <v>923</v>
      </c>
      <c r="F29" s="52" t="e">
        <f>((C29-D29)/D29)*100</f>
        <v>#VALUE!</v>
      </c>
      <c r="G29" s="137" t="e">
        <f>((C29-E29)/E29)*100</f>
        <v>#VALUE!</v>
      </c>
    </row>
    <row r="32" spans="1:9">
      <c r="B32" s="149" t="s">
        <v>101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19" workbookViewId="0">
      <selection activeCell="R57" sqref="R57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 t="s">
        <v>70</v>
      </c>
      <c r="E55" s="33" t="s">
        <v>70</v>
      </c>
      <c r="F55" s="33" t="s">
        <v>70</v>
      </c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biuletyn_022.08.21 - 08.08.21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2021-08-12T12:25:15Z</dcterms:modified>
</cp:coreProperties>
</file>