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FFC9BE8F-D2D4-4D67-9DCA-EDFA14AC23C9}" xr6:coauthVersionLast="47" xr6:coauthVersionMax="47" xr10:uidLastSave="{00000000-0000-0000-0000-000000000000}"/>
  <bookViews>
    <workbookView xWindow="-120" yWindow="-120" windowWidth="29040" windowHeight="15840" xr2:uid="{6188DCD6-2C8C-43EE-A568-0E3969788F69}"/>
  </bookViews>
  <sheets>
    <sheet name="zbiorówka" sheetId="4" r:id="rId1"/>
    <sheet name="dolnośląskie" sheetId="1" r:id="rId2"/>
    <sheet name="kujawsko-pomorskie" sheetId="5" r:id="rId3"/>
    <sheet name="lubelskie" sheetId="8" r:id="rId4"/>
    <sheet name="lubuskie" sheetId="6" r:id="rId5"/>
    <sheet name="łódzkie" sheetId="7" r:id="rId6"/>
    <sheet name="mazowieckie" sheetId="9" r:id="rId7"/>
    <sheet name="opolskie" sheetId="10" r:id="rId8"/>
    <sheet name="podkarpackie" sheetId="11" r:id="rId9"/>
    <sheet name="podlaskie" sheetId="12" r:id="rId10"/>
    <sheet name="pomorskie" sheetId="13" r:id="rId11"/>
    <sheet name="śląskie" sheetId="14" r:id="rId12"/>
    <sheet name="świętokrzyskie" sheetId="15" r:id="rId13"/>
    <sheet name="warmińsko-mazurskie" sheetId="16" r:id="rId14"/>
    <sheet name="wielkopolskie" sheetId="17" r:id="rId15"/>
    <sheet name="zachodniopomorskie" sheetId="18" r:id="rId16"/>
    <sheet name="małopolskie" sheetId="21" r:id="rId17"/>
  </sheets>
  <definedNames>
    <definedName name="_xlnm._FilterDatabase" localSheetId="1" hidden="1">dolnośląskie!$A$2:$L$278</definedName>
    <definedName name="_xlnm._FilterDatabase" localSheetId="2" hidden="1">'kujawsko-pomorskie'!$A$2:$L$238</definedName>
    <definedName name="_xlnm._FilterDatabase" localSheetId="3" hidden="1">lubelskie!$A$1:$L$261</definedName>
    <definedName name="_xlnm._FilterDatabase" localSheetId="4" hidden="1">lubuskie!$A$2:$L$128</definedName>
    <definedName name="_xlnm._FilterDatabase" localSheetId="5" hidden="1">łódzkie!$A$2:$L$257</definedName>
    <definedName name="_xlnm._FilterDatabase" localSheetId="16" hidden="1">małopolskie!$A$2:$L$286</definedName>
    <definedName name="_xlnm._FilterDatabase" localSheetId="6" hidden="1">mazowieckie!$A$2:$L$459</definedName>
    <definedName name="_xlnm._FilterDatabase" localSheetId="7" hidden="1">opolskie!$A$2:$L$93</definedName>
    <definedName name="_xlnm._FilterDatabase" localSheetId="8" hidden="1">podkarpackie!$A$2:$L$212</definedName>
    <definedName name="_xlnm._FilterDatabase" localSheetId="9" hidden="1">podlaskie!$A$2:$L$153</definedName>
    <definedName name="_xlnm._FilterDatabase" localSheetId="10" hidden="1">pomorskie!$A$2:$L$235</definedName>
    <definedName name="_xlnm._FilterDatabase" localSheetId="11" hidden="1">śląskie!$A$2:$L$397</definedName>
    <definedName name="_xlnm._FilterDatabase" localSheetId="12" hidden="1">świętokrzyskie!$A$2:$L$137</definedName>
    <definedName name="_xlnm._FilterDatabase" localSheetId="13" hidden="1">'warmińsko-mazurskie'!$A$2:$L$165</definedName>
    <definedName name="_xlnm._FilterDatabase" localSheetId="14" hidden="1">wielkopolskie!$A$2:$L$342</definedName>
    <definedName name="_xlnm._FilterDatabase" localSheetId="15" hidden="1">zachodniopomorskie!$A$2:$L$191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7" i="1" l="1"/>
  <c r="L238" i="5"/>
  <c r="L128" i="6"/>
  <c r="L459" i="9"/>
  <c r="L93" i="10"/>
  <c r="L212" i="11"/>
  <c r="L153" i="12"/>
  <c r="L235" i="13"/>
  <c r="L398" i="14"/>
  <c r="L137" i="15"/>
  <c r="L165" i="16"/>
  <c r="K286" i="21"/>
  <c r="L286" i="21"/>
  <c r="L192" i="18"/>
  <c r="L342" i="17"/>
  <c r="K342" i="17"/>
  <c r="K165" i="16"/>
  <c r="K137" i="15"/>
  <c r="K398" i="14"/>
  <c r="K235" i="13"/>
  <c r="K153" i="12"/>
  <c r="K212" i="11"/>
  <c r="K93" i="10"/>
  <c r="K459" i="9"/>
  <c r="K257" i="7"/>
  <c r="K128" i="6"/>
  <c r="K260" i="8"/>
  <c r="L260" i="8"/>
  <c r="K238" i="5"/>
  <c r="K277" i="1"/>
  <c r="K192" i="18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F18" i="4"/>
  <c r="C18" i="4" l="1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3" i="18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3" i="21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J297" i="17"/>
  <c r="J298" i="17"/>
  <c r="J299" i="17"/>
  <c r="J300" i="17"/>
  <c r="J301" i="17"/>
  <c r="J302" i="17"/>
  <c r="J303" i="17"/>
  <c r="J304" i="17"/>
  <c r="J305" i="17"/>
  <c r="J306" i="17"/>
  <c r="J307" i="17"/>
  <c r="J308" i="17"/>
  <c r="J309" i="17"/>
  <c r="J310" i="17"/>
  <c r="J311" i="17"/>
  <c r="J312" i="17"/>
  <c r="J313" i="17"/>
  <c r="J314" i="17"/>
  <c r="J315" i="17"/>
  <c r="J316" i="17"/>
  <c r="J317" i="17"/>
  <c r="J318" i="17"/>
  <c r="J319" i="17"/>
  <c r="J320" i="17"/>
  <c r="J321" i="17"/>
  <c r="J322" i="17"/>
  <c r="J323" i="17"/>
  <c r="J324" i="17"/>
  <c r="J325" i="17"/>
  <c r="J326" i="17"/>
  <c r="J327" i="17"/>
  <c r="J328" i="17"/>
  <c r="J329" i="17"/>
  <c r="J330" i="17"/>
  <c r="J331" i="17"/>
  <c r="J332" i="17"/>
  <c r="J333" i="17"/>
  <c r="J334" i="17"/>
  <c r="J335" i="17"/>
  <c r="J336" i="17"/>
  <c r="J337" i="17"/>
  <c r="J338" i="17"/>
  <c r="J339" i="17"/>
  <c r="J340" i="17"/>
  <c r="J341" i="17"/>
  <c r="J3" i="17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3" i="16"/>
  <c r="J369" i="14"/>
  <c r="J395" i="14" l="1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8" i="14"/>
  <c r="J377" i="14"/>
  <c r="J376" i="14"/>
  <c r="J375" i="14"/>
  <c r="J374" i="14"/>
  <c r="J373" i="14"/>
  <c r="J372" i="14"/>
  <c r="J371" i="14"/>
  <c r="J370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6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7" i="14"/>
  <c r="J206" i="14"/>
  <c r="J205" i="14"/>
  <c r="J204" i="14"/>
  <c r="J203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59" i="14"/>
  <c r="J158" i="14"/>
  <c r="J157" i="14"/>
  <c r="J156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0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3" i="15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3" i="13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3" i="12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3" i="1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3" i="10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3" i="9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3" i="7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3" i="6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3" i="8"/>
  <c r="J4" i="5" l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3" i="5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3" i="1"/>
  <c r="E3" i="4" l="1"/>
  <c r="E4" i="4"/>
  <c r="E5" i="4"/>
  <c r="E6" i="4"/>
  <c r="E7" i="4"/>
  <c r="E8" i="4"/>
  <c r="E9" i="4"/>
  <c r="E11" i="4"/>
  <c r="E12" i="4"/>
  <c r="E13" i="4"/>
  <c r="E14" i="4"/>
  <c r="E15" i="4"/>
  <c r="E16" i="4"/>
  <c r="E17" i="4"/>
  <c r="I286" i="21" l="1"/>
  <c r="I192" i="18"/>
  <c r="J286" i="21" l="1"/>
  <c r="J192" i="18"/>
  <c r="J260" i="8"/>
  <c r="I396" i="14"/>
  <c r="J397" i="14" s="1"/>
  <c r="I165" i="16" l="1"/>
  <c r="I342" i="17"/>
  <c r="J165" i="16"/>
  <c r="I137" i="15"/>
  <c r="J24" i="14"/>
  <c r="J25" i="14"/>
  <c r="J49" i="14"/>
  <c r="J79" i="14"/>
  <c r="J81" i="14"/>
  <c r="J155" i="14"/>
  <c r="J160" i="14"/>
  <c r="J161" i="14"/>
  <c r="J202" i="14"/>
  <c r="J208" i="14"/>
  <c r="J225" i="14"/>
  <c r="J227" i="14"/>
  <c r="J228" i="14"/>
  <c r="J264" i="14"/>
  <c r="J265" i="14"/>
  <c r="J314" i="14"/>
  <c r="J338" i="14"/>
  <c r="J379" i="14"/>
  <c r="I235" i="13"/>
  <c r="I153" i="12"/>
  <c r="I212" i="11"/>
  <c r="J212" i="11"/>
  <c r="I93" i="10"/>
  <c r="I459" i="9"/>
  <c r="I260" i="8"/>
  <c r="I257" i="7"/>
  <c r="I128" i="6"/>
  <c r="I238" i="5"/>
  <c r="I277" i="1"/>
  <c r="J396" i="14" l="1"/>
  <c r="J137" i="15"/>
  <c r="J235" i="13"/>
  <c r="J153" i="12"/>
  <c r="J93" i="10"/>
  <c r="J459" i="9"/>
  <c r="J257" i="7"/>
  <c r="J128" i="6"/>
  <c r="J342" i="17"/>
  <c r="J238" i="5"/>
  <c r="D2" i="4"/>
  <c r="G18" i="4"/>
  <c r="J277" i="1"/>
  <c r="D18" i="4" l="1"/>
  <c r="E2" i="4"/>
  <c r="E18" i="4" s="1"/>
</calcChain>
</file>

<file path=xl/sharedStrings.xml><?xml version="1.0" encoding="utf-8"?>
<sst xmlns="http://schemas.openxmlformats.org/spreadsheetml/2006/main" count="17570" uniqueCount="7925">
  <si>
    <t>LP.</t>
  </si>
  <si>
    <t>Powiat</t>
  </si>
  <si>
    <t>Gmina</t>
  </si>
  <si>
    <t>Typ gminy</t>
  </si>
  <si>
    <t>TERYT</t>
  </si>
  <si>
    <t>Typ
jednostki</t>
  </si>
  <si>
    <t>Numer
jednostki</t>
  </si>
  <si>
    <t>Nr
kolejnego
asystenta***</t>
  </si>
  <si>
    <t>Kwota niezbędna na realizację
wynagrodzeń wraz z pochodnymi
za okres listopad - grudzień 2023 r.</t>
  </si>
  <si>
    <t>1</t>
  </si>
  <si>
    <t>ząbkowicki</t>
  </si>
  <si>
    <t>Bardo</t>
  </si>
  <si>
    <t>miejsko-wiejska</t>
  </si>
  <si>
    <t>0224013</t>
  </si>
  <si>
    <t>UG</t>
  </si>
  <si>
    <t>5020324013GP</t>
  </si>
  <si>
    <t>2</t>
  </si>
  <si>
    <t>dzierżoniowski</t>
  </si>
  <si>
    <t>Bielawa</t>
  </si>
  <si>
    <t>miejska</t>
  </si>
  <si>
    <t>0202011</t>
  </si>
  <si>
    <t>5020302011GP</t>
  </si>
  <si>
    <t>3</t>
  </si>
  <si>
    <t>oleśnicki</t>
  </si>
  <si>
    <t>Bierutów</t>
  </si>
  <si>
    <t>0214023</t>
  </si>
  <si>
    <t>5020414023GP</t>
  </si>
  <si>
    <t>4</t>
  </si>
  <si>
    <t>wałbrzyski</t>
  </si>
  <si>
    <t>Boguszów-Gorce</t>
  </si>
  <si>
    <t>0221011</t>
  </si>
  <si>
    <t>5020321011GP</t>
  </si>
  <si>
    <t>5</t>
  </si>
  <si>
    <t>bolesławiecki</t>
  </si>
  <si>
    <t>Bolesławiec</t>
  </si>
  <si>
    <t>0201011</t>
  </si>
  <si>
    <t>5020101011GP</t>
  </si>
  <si>
    <t>6</t>
  </si>
  <si>
    <t>wiejska</t>
  </si>
  <si>
    <t>0201022</t>
  </si>
  <si>
    <t>5020101022GP</t>
  </si>
  <si>
    <t>7</t>
  </si>
  <si>
    <t>jaworski</t>
  </si>
  <si>
    <t>Bolków</t>
  </si>
  <si>
    <t>0205023</t>
  </si>
  <si>
    <t>5020105023GP</t>
  </si>
  <si>
    <t>8</t>
  </si>
  <si>
    <t>strzeliński</t>
  </si>
  <si>
    <t>Borów</t>
  </si>
  <si>
    <t>0217012</t>
  </si>
  <si>
    <t>5020417012GP</t>
  </si>
  <si>
    <t>9</t>
  </si>
  <si>
    <t>wołowski</t>
  </si>
  <si>
    <t>Brzeg Dolny</t>
  </si>
  <si>
    <t>0222013</t>
  </si>
  <si>
    <t>5020422013GP</t>
  </si>
  <si>
    <t>10</t>
  </si>
  <si>
    <t>kłodzki</t>
  </si>
  <si>
    <t>Bystrzyca Kłodzka</t>
  </si>
  <si>
    <t>0208063</t>
  </si>
  <si>
    <t>5020308063GP</t>
  </si>
  <si>
    <t>11</t>
  </si>
  <si>
    <t>polkowicki</t>
  </si>
  <si>
    <t>Chocianów</t>
  </si>
  <si>
    <t>0216013</t>
  </si>
  <si>
    <t>5020216013GP</t>
  </si>
  <si>
    <t>12</t>
  </si>
  <si>
    <t>legnicki</t>
  </si>
  <si>
    <t>Chojnów</t>
  </si>
  <si>
    <t>0209011</t>
  </si>
  <si>
    <t>5020209011GP</t>
  </si>
  <si>
    <t>13</t>
  </si>
  <si>
    <t>0209022</t>
  </si>
  <si>
    <t>5020209022GP</t>
  </si>
  <si>
    <t>14</t>
  </si>
  <si>
    <t>Ciepłowody</t>
  </si>
  <si>
    <t>0224022</t>
  </si>
  <si>
    <t>5020324022GP</t>
  </si>
  <si>
    <t>15</t>
  </si>
  <si>
    <t>milicki</t>
  </si>
  <si>
    <t>Cieszków</t>
  </si>
  <si>
    <t>0213012</t>
  </si>
  <si>
    <t>5020413012GP</t>
  </si>
  <si>
    <t>Czarny Bór</t>
  </si>
  <si>
    <t>0221042</t>
  </si>
  <si>
    <t>5020321042GP</t>
  </si>
  <si>
    <t>-</t>
  </si>
  <si>
    <t>17</t>
  </si>
  <si>
    <t>wrocławski</t>
  </si>
  <si>
    <t>Czernica</t>
  </si>
  <si>
    <t>0223012</t>
  </si>
  <si>
    <t>5020423012GP</t>
  </si>
  <si>
    <t>18</t>
  </si>
  <si>
    <t>Długołęka</t>
  </si>
  <si>
    <t>0223022</t>
  </si>
  <si>
    <t>5020423022GP</t>
  </si>
  <si>
    <t>19</t>
  </si>
  <si>
    <t>świdnicki</t>
  </si>
  <si>
    <t>Dobromierz</t>
  </si>
  <si>
    <t>0219032</t>
  </si>
  <si>
    <t>5020319032GP</t>
  </si>
  <si>
    <t>20</t>
  </si>
  <si>
    <t>Dobroszyce</t>
  </si>
  <si>
    <t>0214032</t>
  </si>
  <si>
    <t>5020414032GP</t>
  </si>
  <si>
    <t>oławski</t>
  </si>
  <si>
    <t>Domaniów</t>
  </si>
  <si>
    <t>0215022</t>
  </si>
  <si>
    <t>5020415022GP</t>
  </si>
  <si>
    <t>22</t>
  </si>
  <si>
    <t>Duszniki-Zdrój</t>
  </si>
  <si>
    <t>0208011</t>
  </si>
  <si>
    <t>5020308011GP</t>
  </si>
  <si>
    <t>23</t>
  </si>
  <si>
    <t>Dziadowa Kłoda</t>
  </si>
  <si>
    <t>0214042</t>
  </si>
  <si>
    <t>5020414042GP</t>
  </si>
  <si>
    <t>24</t>
  </si>
  <si>
    <t>Dzierżoniów</t>
  </si>
  <si>
    <t>0202021</t>
  </si>
  <si>
    <t>5020302021GP</t>
  </si>
  <si>
    <t>25</t>
  </si>
  <si>
    <t>0202052</t>
  </si>
  <si>
    <t>5020302052GP</t>
  </si>
  <si>
    <t>26</t>
  </si>
  <si>
    <t>Gaworzyce</t>
  </si>
  <si>
    <t>0216022</t>
  </si>
  <si>
    <t>5020216022GP</t>
  </si>
  <si>
    <t>27</t>
  </si>
  <si>
    <t>głogowski</t>
  </si>
  <si>
    <t>Głogów</t>
  </si>
  <si>
    <t>0203022</t>
  </si>
  <si>
    <t>5020203022GP</t>
  </si>
  <si>
    <t>28</t>
  </si>
  <si>
    <t>Głuszyca</t>
  </si>
  <si>
    <t>0221053</t>
  </si>
  <si>
    <t>5020321053GP</t>
  </si>
  <si>
    <t>29</t>
  </si>
  <si>
    <t>Grębocice</t>
  </si>
  <si>
    <t>0216032</t>
  </si>
  <si>
    <t>5020216032GP</t>
  </si>
  <si>
    <t>30</t>
  </si>
  <si>
    <t>Gromadka</t>
  </si>
  <si>
    <t>0201032</t>
  </si>
  <si>
    <t>5020101032GP</t>
  </si>
  <si>
    <t>lwówecki</t>
  </si>
  <si>
    <t>Gryfów Śląski</t>
  </si>
  <si>
    <t>0212013</t>
  </si>
  <si>
    <t>5020112013GP</t>
  </si>
  <si>
    <t>32</t>
  </si>
  <si>
    <t>karkonoski</t>
  </si>
  <si>
    <t>Janowice Wielkie</t>
  </si>
  <si>
    <t>0206052</t>
  </si>
  <si>
    <t>5020106052GP</t>
  </si>
  <si>
    <t>33</t>
  </si>
  <si>
    <t>Jawor</t>
  </si>
  <si>
    <t>0205011</t>
  </si>
  <si>
    <t>5020105011GP</t>
  </si>
  <si>
    <t>34</t>
  </si>
  <si>
    <t>Jaworzyna Śląska</t>
  </si>
  <si>
    <t>0219043</t>
  </si>
  <si>
    <t>5020319043GP</t>
  </si>
  <si>
    <t>35</t>
  </si>
  <si>
    <t>Jedlina-Zdrój</t>
  </si>
  <si>
    <t>0221021</t>
  </si>
  <si>
    <t>5020321021GP</t>
  </si>
  <si>
    <t>36</t>
  </si>
  <si>
    <t>Jelcz-Laskowice</t>
  </si>
  <si>
    <t>0215033</t>
  </si>
  <si>
    <t>5020415033GP</t>
  </si>
  <si>
    <t>37</t>
  </si>
  <si>
    <t>m. Jelenia Góra</t>
  </si>
  <si>
    <t>M. Jelenia Góra</t>
  </si>
  <si>
    <t>0261011</t>
  </si>
  <si>
    <t>UMP</t>
  </si>
  <si>
    <t>5020161011PP</t>
  </si>
  <si>
    <t>38</t>
  </si>
  <si>
    <t>górowski</t>
  </si>
  <si>
    <t>Jemielno</t>
  </si>
  <si>
    <t>0204022</t>
  </si>
  <si>
    <t>5020204022GP</t>
  </si>
  <si>
    <t>39</t>
  </si>
  <si>
    <t>Jerzmanowa</t>
  </si>
  <si>
    <t>0203032</t>
  </si>
  <si>
    <t>5020203032GP</t>
  </si>
  <si>
    <t>40</t>
  </si>
  <si>
    <t>Jeżów Sudecki</t>
  </si>
  <si>
    <t>0206062</t>
  </si>
  <si>
    <t>5020106062GP</t>
  </si>
  <si>
    <t>41</t>
  </si>
  <si>
    <t>Jordanów Śląski</t>
  </si>
  <si>
    <t>0223032</t>
  </si>
  <si>
    <t>5020423032GP</t>
  </si>
  <si>
    <t>Kamieniec Ząbkowicki</t>
  </si>
  <si>
    <t>0224033</t>
  </si>
  <si>
    <t>5020324032GP</t>
  </si>
  <si>
    <t>43</t>
  </si>
  <si>
    <t>kamiennogórski</t>
  </si>
  <si>
    <t>Kamienna Góra</t>
  </si>
  <si>
    <t>0207011</t>
  </si>
  <si>
    <t>5020107011GP</t>
  </si>
  <si>
    <t>44</t>
  </si>
  <si>
    <t>0207022</t>
  </si>
  <si>
    <t>5020107022GP</t>
  </si>
  <si>
    <t>45</t>
  </si>
  <si>
    <t>Karpacz</t>
  </si>
  <si>
    <t>0206011</t>
  </si>
  <si>
    <t>5020106011GP</t>
  </si>
  <si>
    <t>46</t>
  </si>
  <si>
    <t>Kąty Wrocławskie</t>
  </si>
  <si>
    <t>0223043</t>
  </si>
  <si>
    <t>5020423043GP</t>
  </si>
  <si>
    <t>47</t>
  </si>
  <si>
    <t>Kłodzko</t>
  </si>
  <si>
    <t>0208021</t>
  </si>
  <si>
    <t>5020308021GP</t>
  </si>
  <si>
    <t>48</t>
  </si>
  <si>
    <t>0208072</t>
  </si>
  <si>
    <t>5020308072GP</t>
  </si>
  <si>
    <t>49</t>
  </si>
  <si>
    <t>Kobierzyce</t>
  </si>
  <si>
    <t>0223052</t>
  </si>
  <si>
    <t>5020423052GP</t>
  </si>
  <si>
    <t>50</t>
  </si>
  <si>
    <t>średzki</t>
  </si>
  <si>
    <t>Kostomłoty</t>
  </si>
  <si>
    <t>0218012</t>
  </si>
  <si>
    <t>5020418012GP</t>
  </si>
  <si>
    <t>51</t>
  </si>
  <si>
    <t>Kotla</t>
  </si>
  <si>
    <t>0203042</t>
  </si>
  <si>
    <t>5020203042GP</t>
  </si>
  <si>
    <t>52</t>
  </si>
  <si>
    <t>Kowary</t>
  </si>
  <si>
    <t>0206021</t>
  </si>
  <si>
    <t>5020106021GP</t>
  </si>
  <si>
    <t>53</t>
  </si>
  <si>
    <t>Krośnice</t>
  </si>
  <si>
    <t>0213022</t>
  </si>
  <si>
    <t>5020413022GP</t>
  </si>
  <si>
    <t>54</t>
  </si>
  <si>
    <t>Krotoszyce</t>
  </si>
  <si>
    <t>0209032</t>
  </si>
  <si>
    <t>5020209032GP</t>
  </si>
  <si>
    <t>Kudowa-Zdrój</t>
  </si>
  <si>
    <t>0208031</t>
  </si>
  <si>
    <t>5020308031GP</t>
  </si>
  <si>
    <t>56</t>
  </si>
  <si>
    <t>Kunice</t>
  </si>
  <si>
    <t>0209042</t>
  </si>
  <si>
    <t>5020209042GP</t>
  </si>
  <si>
    <t>57</t>
  </si>
  <si>
    <t>Lądek-Zdrój</t>
  </si>
  <si>
    <t>0208083</t>
  </si>
  <si>
    <t>5020308083GP</t>
  </si>
  <si>
    <t>58</t>
  </si>
  <si>
    <t>m. Legnica</t>
  </si>
  <si>
    <t>M. Legnica</t>
  </si>
  <si>
    <t>0262011</t>
  </si>
  <si>
    <t>5020262011PP</t>
  </si>
  <si>
    <t>59</t>
  </si>
  <si>
    <t>Legnickie Pole</t>
  </si>
  <si>
    <t>0209052</t>
  </si>
  <si>
    <t>5020209052GP</t>
  </si>
  <si>
    <t>60</t>
  </si>
  <si>
    <t>Lewin Kłodzki</t>
  </si>
  <si>
    <t>0208092</t>
  </si>
  <si>
    <t>5020308092GP</t>
  </si>
  <si>
    <t>61</t>
  </si>
  <si>
    <t>lubański</t>
  </si>
  <si>
    <t>Lubań</t>
  </si>
  <si>
    <t>0210011</t>
  </si>
  <si>
    <t>5020110011GP</t>
  </si>
  <si>
    <t>62</t>
  </si>
  <si>
    <t>0210042</t>
  </si>
  <si>
    <t>5020110042GP</t>
  </si>
  <si>
    <t>63</t>
  </si>
  <si>
    <t>Lubawka</t>
  </si>
  <si>
    <t>0207033</t>
  </si>
  <si>
    <t>5020107033GP</t>
  </si>
  <si>
    <t>64</t>
  </si>
  <si>
    <t>lubiński</t>
  </si>
  <si>
    <t>Lubin</t>
  </si>
  <si>
    <t>0211011</t>
  </si>
  <si>
    <t>5020211011GP</t>
  </si>
  <si>
    <t>65</t>
  </si>
  <si>
    <t>0211022</t>
  </si>
  <si>
    <t>5020211022GP</t>
  </si>
  <si>
    <t>66</t>
  </si>
  <si>
    <t>Lubomierz</t>
  </si>
  <si>
    <t>0212023</t>
  </si>
  <si>
    <t>5020112023GP</t>
  </si>
  <si>
    <t>67</t>
  </si>
  <si>
    <t>Lwówek Śląski</t>
  </si>
  <si>
    <t>0212033</t>
  </si>
  <si>
    <t>5020112033GP</t>
  </si>
  <si>
    <t>68</t>
  </si>
  <si>
    <t>Łagiewniki</t>
  </si>
  <si>
    <t>0202062</t>
  </si>
  <si>
    <t>5020302062GP</t>
  </si>
  <si>
    <t>69</t>
  </si>
  <si>
    <t>Malczyce</t>
  </si>
  <si>
    <t>0218022</t>
  </si>
  <si>
    <t>5020418022GP</t>
  </si>
  <si>
    <t>70</t>
  </si>
  <si>
    <t>Marcinowice</t>
  </si>
  <si>
    <t>0219052</t>
  </si>
  <si>
    <t>5020319052GP</t>
  </si>
  <si>
    <t>71</t>
  </si>
  <si>
    <t>Marciszów</t>
  </si>
  <si>
    <t>0207042</t>
  </si>
  <si>
    <t>5020107042GP</t>
  </si>
  <si>
    <t>72</t>
  </si>
  <si>
    <t>Męcinka</t>
  </si>
  <si>
    <t>0205032</t>
  </si>
  <si>
    <t>5020105032GP</t>
  </si>
  <si>
    <t>73</t>
  </si>
  <si>
    <t>Mieroszów</t>
  </si>
  <si>
    <t>0221063</t>
  </si>
  <si>
    <t>5020321063GP</t>
  </si>
  <si>
    <t>74</t>
  </si>
  <si>
    <t>Mietków</t>
  </si>
  <si>
    <t>0223062</t>
  </si>
  <si>
    <t>5020423062GP</t>
  </si>
  <si>
    <t>75</t>
  </si>
  <si>
    <t>Międzybórz</t>
  </si>
  <si>
    <t>0214053</t>
  </si>
  <si>
    <t>5020414053GP</t>
  </si>
  <si>
    <t>76</t>
  </si>
  <si>
    <t>Międzylesie</t>
  </si>
  <si>
    <t>0208103</t>
  </si>
  <si>
    <t>5020308103GP</t>
  </si>
  <si>
    <t>Miękinia</t>
  </si>
  <si>
    <t>0218033</t>
  </si>
  <si>
    <t>5020418032GP</t>
  </si>
  <si>
    <t>78</t>
  </si>
  <si>
    <t>Milicz</t>
  </si>
  <si>
    <t>0213033</t>
  </si>
  <si>
    <t>5020413033GP</t>
  </si>
  <si>
    <t>79</t>
  </si>
  <si>
    <t>Miłkowice</t>
  </si>
  <si>
    <t>0209062</t>
  </si>
  <si>
    <t>5020209062GP</t>
  </si>
  <si>
    <t>80</t>
  </si>
  <si>
    <t>Mirsk</t>
  </si>
  <si>
    <t>0212043</t>
  </si>
  <si>
    <t>5020112043GP</t>
  </si>
  <si>
    <t>81</t>
  </si>
  <si>
    <t>Mściwojów</t>
  </si>
  <si>
    <t>0205042</t>
  </si>
  <si>
    <t>5020105042GP</t>
  </si>
  <si>
    <t>82</t>
  </si>
  <si>
    <t>Mysłakowice</t>
  </si>
  <si>
    <t>0206072</t>
  </si>
  <si>
    <t>5020106072GP</t>
  </si>
  <si>
    <t>83</t>
  </si>
  <si>
    <t>Niechlów</t>
  </si>
  <si>
    <t>0204032</t>
  </si>
  <si>
    <t>5020204032GP</t>
  </si>
  <si>
    <t>84</t>
  </si>
  <si>
    <t>Niemcza</t>
  </si>
  <si>
    <t>0202073</t>
  </si>
  <si>
    <t>5020302073GP</t>
  </si>
  <si>
    <t>85</t>
  </si>
  <si>
    <t>Nowa Ruda</t>
  </si>
  <si>
    <t>0208041</t>
  </si>
  <si>
    <t>5020308041GP</t>
  </si>
  <si>
    <t>86</t>
  </si>
  <si>
    <t>0208112</t>
  </si>
  <si>
    <t>5020308112GP</t>
  </si>
  <si>
    <t>87</t>
  </si>
  <si>
    <t>Nowogrodziec</t>
  </si>
  <si>
    <t>0201043</t>
  </si>
  <si>
    <t>5020101043GP</t>
  </si>
  <si>
    <t>88</t>
  </si>
  <si>
    <t>trzebnicki</t>
  </si>
  <si>
    <t>Oborniki Śląskie</t>
  </si>
  <si>
    <t>0220013</t>
  </si>
  <si>
    <t>5020420013GP</t>
  </si>
  <si>
    <t>89</t>
  </si>
  <si>
    <t>Oleśnica</t>
  </si>
  <si>
    <t>0214011</t>
  </si>
  <si>
    <t>5020414011GP</t>
  </si>
  <si>
    <t>90</t>
  </si>
  <si>
    <t>0214062</t>
  </si>
  <si>
    <t>5020414062GP</t>
  </si>
  <si>
    <t>91</t>
  </si>
  <si>
    <t>Oława</t>
  </si>
  <si>
    <t>0215011</t>
  </si>
  <si>
    <t>5020415011GP</t>
  </si>
  <si>
    <t>92</t>
  </si>
  <si>
    <t>0215042</t>
  </si>
  <si>
    <t>5020415042GP</t>
  </si>
  <si>
    <t>93</t>
  </si>
  <si>
    <t>Osiecznica</t>
  </si>
  <si>
    <t>0201052</t>
  </si>
  <si>
    <t>5020101052GP</t>
  </si>
  <si>
    <t>94</t>
  </si>
  <si>
    <t>Paszowice</t>
  </si>
  <si>
    <t>0205052</t>
  </si>
  <si>
    <t>5020105052GP</t>
  </si>
  <si>
    <t>95</t>
  </si>
  <si>
    <t>Pęcław</t>
  </si>
  <si>
    <t>0203052</t>
  </si>
  <si>
    <t>5020203052GP</t>
  </si>
  <si>
    <t>96</t>
  </si>
  <si>
    <t>Piechowice</t>
  </si>
  <si>
    <t>0206031</t>
  </si>
  <si>
    <t>5020106031GP</t>
  </si>
  <si>
    <t>97</t>
  </si>
  <si>
    <t>złotoryjski</t>
  </si>
  <si>
    <t>Pielgrzymka</t>
  </si>
  <si>
    <t>0226032</t>
  </si>
  <si>
    <t>5020126032GP</t>
  </si>
  <si>
    <t>98</t>
  </si>
  <si>
    <t>zgorzelecki</t>
  </si>
  <si>
    <t>Pieńsk</t>
  </si>
  <si>
    <t>0225043</t>
  </si>
  <si>
    <t>5020125043GP</t>
  </si>
  <si>
    <t>99</t>
  </si>
  <si>
    <t>Pieszyce</t>
  </si>
  <si>
    <t>0202033</t>
  </si>
  <si>
    <t>5020302031GP</t>
  </si>
  <si>
    <t>100</t>
  </si>
  <si>
    <t>Piława Górna</t>
  </si>
  <si>
    <t>0202041</t>
  </si>
  <si>
    <t>5020302041GP</t>
  </si>
  <si>
    <t>101</t>
  </si>
  <si>
    <t>Platerówka</t>
  </si>
  <si>
    <t>0210062</t>
  </si>
  <si>
    <t>5020110062GP</t>
  </si>
  <si>
    <t>102</t>
  </si>
  <si>
    <t>Podgórzyn</t>
  </si>
  <si>
    <t>0206082</t>
  </si>
  <si>
    <t>5020106082GP</t>
  </si>
  <si>
    <t>103</t>
  </si>
  <si>
    <t>Polanica-Zdrój</t>
  </si>
  <si>
    <t>0208051</t>
  </si>
  <si>
    <t>5020308051GP</t>
  </si>
  <si>
    <t>104</t>
  </si>
  <si>
    <t>Polkowice</t>
  </si>
  <si>
    <t>0216043</t>
  </si>
  <si>
    <t>5020216043GP</t>
  </si>
  <si>
    <t>105</t>
  </si>
  <si>
    <t>Prochowice</t>
  </si>
  <si>
    <t>0209073</t>
  </si>
  <si>
    <t>5020209073GP</t>
  </si>
  <si>
    <t>106</t>
  </si>
  <si>
    <t>Przemków</t>
  </si>
  <si>
    <t>0216053</t>
  </si>
  <si>
    <t>5020216053GP</t>
  </si>
  <si>
    <t>Przeworno</t>
  </si>
  <si>
    <t>0217032</t>
  </si>
  <si>
    <t>5020417032GP</t>
  </si>
  <si>
    <t>108</t>
  </si>
  <si>
    <t>Radków</t>
  </si>
  <si>
    <t>0208123</t>
  </si>
  <si>
    <t>5020308123GP</t>
  </si>
  <si>
    <t>109</t>
  </si>
  <si>
    <t>Radwanice</t>
  </si>
  <si>
    <t>0216062</t>
  </si>
  <si>
    <t>5020216062GP</t>
  </si>
  <si>
    <t>110</t>
  </si>
  <si>
    <t>Rudna</t>
  </si>
  <si>
    <t>0211032</t>
  </si>
  <si>
    <t>5020211032GP</t>
  </si>
  <si>
    <t>111</t>
  </si>
  <si>
    <t>Ruja</t>
  </si>
  <si>
    <t>0209082</t>
  </si>
  <si>
    <t>5020209082GP</t>
  </si>
  <si>
    <t>112</t>
  </si>
  <si>
    <t>Siechnice</t>
  </si>
  <si>
    <t>0223083</t>
  </si>
  <si>
    <t>5020423083GP</t>
  </si>
  <si>
    <t>113</t>
  </si>
  <si>
    <t>Siekierczyn</t>
  </si>
  <si>
    <t>0210072</t>
  </si>
  <si>
    <t>5020110072GP</t>
  </si>
  <si>
    <t>114</t>
  </si>
  <si>
    <t>Sobótka</t>
  </si>
  <si>
    <t>0223073</t>
  </si>
  <si>
    <t>5020423073GP</t>
  </si>
  <si>
    <t>115</t>
  </si>
  <si>
    <t>Stara Kamienica</t>
  </si>
  <si>
    <t>0206092</t>
  </si>
  <si>
    <t>5020106092GP</t>
  </si>
  <si>
    <t>116</t>
  </si>
  <si>
    <t>Stare Bogaczowice</t>
  </si>
  <si>
    <t>0221072</t>
  </si>
  <si>
    <t>5020321072GP</t>
  </si>
  <si>
    <t>117</t>
  </si>
  <si>
    <t>Stoszowice</t>
  </si>
  <si>
    <t>0224042</t>
  </si>
  <si>
    <t>5020324042GP</t>
  </si>
  <si>
    <t>Stronie Śląskie</t>
  </si>
  <si>
    <t>0208133</t>
  </si>
  <si>
    <t>5020308133GP</t>
  </si>
  <si>
    <t>119</t>
  </si>
  <si>
    <t>Strzegom</t>
  </si>
  <si>
    <t>0219063</t>
  </si>
  <si>
    <t>5020319063GP</t>
  </si>
  <si>
    <t>120</t>
  </si>
  <si>
    <t>Strzelin</t>
  </si>
  <si>
    <t>0217043</t>
  </si>
  <si>
    <t>5020417043GP</t>
  </si>
  <si>
    <t>121</t>
  </si>
  <si>
    <t>Sulików</t>
  </si>
  <si>
    <t>0225052</t>
  </si>
  <si>
    <t>5020125052GP</t>
  </si>
  <si>
    <t>122</t>
  </si>
  <si>
    <t>Syców</t>
  </si>
  <si>
    <t>0214073</t>
  </si>
  <si>
    <t>5020414073GP</t>
  </si>
  <si>
    <t>123</t>
  </si>
  <si>
    <t>Szczawno-Zdrój</t>
  </si>
  <si>
    <t>0221031</t>
  </si>
  <si>
    <t>5020321031GP</t>
  </si>
  <si>
    <t>124</t>
  </si>
  <si>
    <t>Szczytna</t>
  </si>
  <si>
    <t>0208143</t>
  </si>
  <si>
    <t>5020308143GP</t>
  </si>
  <si>
    <t>125</t>
  </si>
  <si>
    <t>Szklarska Poręba</t>
  </si>
  <si>
    <t>0206041</t>
  </si>
  <si>
    <t>5020106041GP</t>
  </si>
  <si>
    <t>126</t>
  </si>
  <si>
    <t>Ścinawa</t>
  </si>
  <si>
    <t>0211043</t>
  </si>
  <si>
    <t>5020211043GP</t>
  </si>
  <si>
    <t>127</t>
  </si>
  <si>
    <t>Środa Śląska</t>
  </si>
  <si>
    <t>0218043</t>
  </si>
  <si>
    <t>5020418043GP</t>
  </si>
  <si>
    <t>128</t>
  </si>
  <si>
    <t>Świdnica</t>
  </si>
  <si>
    <t>0219011</t>
  </si>
  <si>
    <t>5020319011GP</t>
  </si>
  <si>
    <t>129</t>
  </si>
  <si>
    <t>0219072</t>
  </si>
  <si>
    <t>5020319072GP</t>
  </si>
  <si>
    <t>130</t>
  </si>
  <si>
    <t>Świebodzice</t>
  </si>
  <si>
    <t>0219021</t>
  </si>
  <si>
    <t>5020319021GP</t>
  </si>
  <si>
    <t>131</t>
  </si>
  <si>
    <t>Świeradów-Zdrój</t>
  </si>
  <si>
    <t>0210021</t>
  </si>
  <si>
    <t>5020110021GP</t>
  </si>
  <si>
    <t>132</t>
  </si>
  <si>
    <t>Świerzawa</t>
  </si>
  <si>
    <t>0226043</t>
  </si>
  <si>
    <t>5020126043GP</t>
  </si>
  <si>
    <t>133</t>
  </si>
  <si>
    <t>Trzebnica</t>
  </si>
  <si>
    <t>0220033</t>
  </si>
  <si>
    <t>5020420033GP</t>
  </si>
  <si>
    <t>134</t>
  </si>
  <si>
    <t>Twardogóra</t>
  </si>
  <si>
    <t>0214083</t>
  </si>
  <si>
    <t>5020414083GP</t>
  </si>
  <si>
    <t>135</t>
  </si>
  <si>
    <t>Udanin</t>
  </si>
  <si>
    <t>0218052</t>
  </si>
  <si>
    <t>5020418052GP</t>
  </si>
  <si>
    <t>136</t>
  </si>
  <si>
    <t>Walim</t>
  </si>
  <si>
    <t>0221082</t>
  </si>
  <si>
    <t>5020321082GP</t>
  </si>
  <si>
    <t>137</t>
  </si>
  <si>
    <t>m. Wałbrzych</t>
  </si>
  <si>
    <t>M. Wałbrzych</t>
  </si>
  <si>
    <t>0265011</t>
  </si>
  <si>
    <t>5020365011PP</t>
  </si>
  <si>
    <t>138</t>
  </si>
  <si>
    <t>Warta Bolesławiecka</t>
  </si>
  <si>
    <t>0201062</t>
  </si>
  <si>
    <t>5020101062GP</t>
  </si>
  <si>
    <t>139</t>
  </si>
  <si>
    <t>Wądroże Wielkie</t>
  </si>
  <si>
    <t>0205062</t>
  </si>
  <si>
    <t>5020105062GP</t>
  </si>
  <si>
    <t>140</t>
  </si>
  <si>
    <t>Wąsosz</t>
  </si>
  <si>
    <t>0204043</t>
  </si>
  <si>
    <t>5020204043GP</t>
  </si>
  <si>
    <t>141</t>
  </si>
  <si>
    <t>Węgliniec</t>
  </si>
  <si>
    <t>0225063</t>
  </si>
  <si>
    <t>5020125063GP</t>
  </si>
  <si>
    <t>Wiązów</t>
  </si>
  <si>
    <t>0217053</t>
  </si>
  <si>
    <t>5020417053GP</t>
  </si>
  <si>
    <t>143</t>
  </si>
  <si>
    <t>Wińsko</t>
  </si>
  <si>
    <t>0222022</t>
  </si>
  <si>
    <t>5020422022GP</t>
  </si>
  <si>
    <t>144</t>
  </si>
  <si>
    <t>Wisznia Mała</t>
  </si>
  <si>
    <t>0220042</t>
  </si>
  <si>
    <t>5020420042GP</t>
  </si>
  <si>
    <t>145</t>
  </si>
  <si>
    <t>Wleń</t>
  </si>
  <si>
    <t>0212053</t>
  </si>
  <si>
    <t>5020112053GP</t>
  </si>
  <si>
    <t>146</t>
  </si>
  <si>
    <t>Wojcieszów</t>
  </si>
  <si>
    <t>0226011</t>
  </si>
  <si>
    <t>5020126011GP</t>
  </si>
  <si>
    <t>147</t>
  </si>
  <si>
    <t>Wołów</t>
  </si>
  <si>
    <t>0222033</t>
  </si>
  <si>
    <t>5020422033GP</t>
  </si>
  <si>
    <t>148</t>
  </si>
  <si>
    <t>m. Wrocław</t>
  </si>
  <si>
    <t>M. Wrocław</t>
  </si>
  <si>
    <t>0264011</t>
  </si>
  <si>
    <t>5020564011PP</t>
  </si>
  <si>
    <t>149</t>
  </si>
  <si>
    <t>Zagrodno</t>
  </si>
  <si>
    <t>0226052</t>
  </si>
  <si>
    <t>5020126052GP</t>
  </si>
  <si>
    <t>150</t>
  </si>
  <si>
    <t>Zawidów</t>
  </si>
  <si>
    <t>0225011</t>
  </si>
  <si>
    <t>5020125011GP</t>
  </si>
  <si>
    <t>151</t>
  </si>
  <si>
    <t>Zawonia</t>
  </si>
  <si>
    <t>0220052</t>
  </si>
  <si>
    <t>5020420052GP</t>
  </si>
  <si>
    <t>152</t>
  </si>
  <si>
    <t>Ząbkowice Śląskie</t>
  </si>
  <si>
    <t>0224053</t>
  </si>
  <si>
    <t>5020324053GP</t>
  </si>
  <si>
    <t>153</t>
  </si>
  <si>
    <t>Zgorzelec</t>
  </si>
  <si>
    <t>0225021</t>
  </si>
  <si>
    <t>5020125021GP</t>
  </si>
  <si>
    <t>154</t>
  </si>
  <si>
    <t>0225072</t>
  </si>
  <si>
    <t>5020125072GP</t>
  </si>
  <si>
    <t>155</t>
  </si>
  <si>
    <t>Ziębice</t>
  </si>
  <si>
    <t>0224063</t>
  </si>
  <si>
    <t>5020324063GP</t>
  </si>
  <si>
    <t>156</t>
  </si>
  <si>
    <t>Złotoryja</t>
  </si>
  <si>
    <t>0226021</t>
  </si>
  <si>
    <t>5020126021GP</t>
  </si>
  <si>
    <t>157</t>
  </si>
  <si>
    <t>0226062</t>
  </si>
  <si>
    <t>5020126062GP</t>
  </si>
  <si>
    <t>158</t>
  </si>
  <si>
    <t>Złoty Stok</t>
  </si>
  <si>
    <t>0224073</t>
  </si>
  <si>
    <t>5020324073GP</t>
  </si>
  <si>
    <t>159</t>
  </si>
  <si>
    <t>Żarów</t>
  </si>
  <si>
    <t>0219083</t>
  </si>
  <si>
    <t>5020319083GP</t>
  </si>
  <si>
    <t>160</t>
  </si>
  <si>
    <t>Żmigród</t>
  </si>
  <si>
    <t>0220063</t>
  </si>
  <si>
    <t>5020420063GP</t>
  </si>
  <si>
    <t>161</t>
  </si>
  <si>
    <t>Żórawina</t>
  </si>
  <si>
    <t>0223092</t>
  </si>
  <si>
    <t>5020423092GP</t>
  </si>
  <si>
    <t>162</t>
  </si>
  <si>
    <t>Prusice</t>
  </si>
  <si>
    <t>0220023</t>
  </si>
  <si>
    <t>5020420023GP</t>
  </si>
  <si>
    <t>163</t>
  </si>
  <si>
    <t>Bogatynia</t>
  </si>
  <si>
    <t>0225033</t>
  </si>
  <si>
    <t>5020125033GP</t>
  </si>
  <si>
    <t>164</t>
  </si>
  <si>
    <t>Kondratowice</t>
  </si>
  <si>
    <t>0217022</t>
  </si>
  <si>
    <t>5020417022GP</t>
  </si>
  <si>
    <t>165</t>
  </si>
  <si>
    <t>Góra</t>
  </si>
  <si>
    <t>0204013</t>
  </si>
  <si>
    <t>5020204013GP</t>
  </si>
  <si>
    <t>166</t>
  </si>
  <si>
    <t>Żukowice</t>
  </si>
  <si>
    <t>0203062</t>
  </si>
  <si>
    <t>5020203062GP</t>
  </si>
  <si>
    <t>167</t>
  </si>
  <si>
    <t>Olszyna</t>
  </si>
  <si>
    <t>0210053</t>
  </si>
  <si>
    <t>5020110053GP</t>
  </si>
  <si>
    <t>168</t>
  </si>
  <si>
    <t>0203011</t>
  </si>
  <si>
    <t>5020203011GP</t>
  </si>
  <si>
    <t>169</t>
  </si>
  <si>
    <t>Leśna</t>
  </si>
  <si>
    <t>0210033</t>
  </si>
  <si>
    <t>5020110033GP</t>
  </si>
  <si>
    <t>Razem</t>
  </si>
  <si>
    <t>dolnośląskie</t>
  </si>
  <si>
    <t>aleksandrowski</t>
  </si>
  <si>
    <t>Aleksandrów Kujawski</t>
  </si>
  <si>
    <t>0401011</t>
  </si>
  <si>
    <t>5040801011GP</t>
  </si>
  <si>
    <t>0401042</t>
  </si>
  <si>
    <t>5040801042GP</t>
  </si>
  <si>
    <t>żniński</t>
  </si>
  <si>
    <t>Barcin</t>
  </si>
  <si>
    <t>0419013</t>
  </si>
  <si>
    <t>5040819013GP</t>
  </si>
  <si>
    <t>brodnicki</t>
  </si>
  <si>
    <t>Bartniczka</t>
  </si>
  <si>
    <t>0402062</t>
  </si>
  <si>
    <t>5040702062GP</t>
  </si>
  <si>
    <t>włocławski</t>
  </si>
  <si>
    <t>Baruchowo</t>
  </si>
  <si>
    <t>0418022</t>
  </si>
  <si>
    <t>5040818022GP</t>
  </si>
  <si>
    <t>Bądkowo</t>
  </si>
  <si>
    <t>0401052</t>
  </si>
  <si>
    <t>5040801052GP</t>
  </si>
  <si>
    <t>bydgoski</t>
  </si>
  <si>
    <t>Białe Błota</t>
  </si>
  <si>
    <t>0403012</t>
  </si>
  <si>
    <t>5040603012GP</t>
  </si>
  <si>
    <t>lipnowski</t>
  </si>
  <si>
    <t>Bobrowniki</t>
  </si>
  <si>
    <t>0408022</t>
  </si>
  <si>
    <t>5040808022GP</t>
  </si>
  <si>
    <t>Bobrowo</t>
  </si>
  <si>
    <t>0402022</t>
  </si>
  <si>
    <t>5040702022GP</t>
  </si>
  <si>
    <t>Boniewo</t>
  </si>
  <si>
    <t>0418032</t>
  </si>
  <si>
    <t>5040818032GP</t>
  </si>
  <si>
    <t>Brodnica</t>
  </si>
  <si>
    <t>0402011</t>
  </si>
  <si>
    <t>5040702011GP</t>
  </si>
  <si>
    <t>0402032</t>
  </si>
  <si>
    <t>5040702032GP</t>
  </si>
  <si>
    <t>Brześć Kujawski</t>
  </si>
  <si>
    <t>0418043</t>
  </si>
  <si>
    <t>5040818043GP</t>
  </si>
  <si>
    <t>Brzozie</t>
  </si>
  <si>
    <t>0402042</t>
  </si>
  <si>
    <t>5040702042GP</t>
  </si>
  <si>
    <t>rypiński</t>
  </si>
  <si>
    <t>Brzuze</t>
  </si>
  <si>
    <t>0412022</t>
  </si>
  <si>
    <t>5040812022GP</t>
  </si>
  <si>
    <t>16</t>
  </si>
  <si>
    <t>świecki</t>
  </si>
  <si>
    <t>Bukowiec</t>
  </si>
  <si>
    <t>0414012</t>
  </si>
  <si>
    <t>5040714012GP</t>
  </si>
  <si>
    <t>m. Bydgoszcz</t>
  </si>
  <si>
    <t>M. Bydgoszcz</t>
  </si>
  <si>
    <t>0461011</t>
  </si>
  <si>
    <t>5040661011PP</t>
  </si>
  <si>
    <t>radziejowski</t>
  </si>
  <si>
    <t>Bytoń</t>
  </si>
  <si>
    <t>0411022</t>
  </si>
  <si>
    <t>5040811022GP</t>
  </si>
  <si>
    <t>tucholski</t>
  </si>
  <si>
    <t>Cekcyn</t>
  </si>
  <si>
    <t>0416012</t>
  </si>
  <si>
    <t>5040716012GP</t>
  </si>
  <si>
    <t>chełmiński</t>
  </si>
  <si>
    <t>Chełmno</t>
  </si>
  <si>
    <t>0404011</t>
  </si>
  <si>
    <t>5040704011GP</t>
  </si>
  <si>
    <t>21</t>
  </si>
  <si>
    <t>0404022</t>
  </si>
  <si>
    <t>5040704022GP</t>
  </si>
  <si>
    <t>toruński</t>
  </si>
  <si>
    <t>Chełmża</t>
  </si>
  <si>
    <t>0415011</t>
  </si>
  <si>
    <t>5040615011GP</t>
  </si>
  <si>
    <t>0415022</t>
  </si>
  <si>
    <t>5040615022GP</t>
  </si>
  <si>
    <t>Choceń</t>
  </si>
  <si>
    <t>0418052</t>
  </si>
  <si>
    <t>5040818052GP</t>
  </si>
  <si>
    <t>Chodecz</t>
  </si>
  <si>
    <t>0418063</t>
  </si>
  <si>
    <t>5040818063GP</t>
  </si>
  <si>
    <t>Chrostkowo</t>
  </si>
  <si>
    <t>0408032</t>
  </si>
  <si>
    <t>5040808032GP</t>
  </si>
  <si>
    <t>golubsko-dobrzyński</t>
  </si>
  <si>
    <t>Ciechocin</t>
  </si>
  <si>
    <t>0405022</t>
  </si>
  <si>
    <t>5040705022GP</t>
  </si>
  <si>
    <t>Ciechocinek</t>
  </si>
  <si>
    <t>0401021</t>
  </si>
  <si>
    <t>5040801021GP</t>
  </si>
  <si>
    <t>Czernikowo</t>
  </si>
  <si>
    <t>0415032</t>
  </si>
  <si>
    <t>5040615032GP</t>
  </si>
  <si>
    <t>mogileński</t>
  </si>
  <si>
    <t>Dąbrowa</t>
  </si>
  <si>
    <t>0409012</t>
  </si>
  <si>
    <t>5040809012GP</t>
  </si>
  <si>
    <t>31</t>
  </si>
  <si>
    <t>inowrocławski</t>
  </si>
  <si>
    <t>Dąbrowa Biskupia</t>
  </si>
  <si>
    <t>0407022</t>
  </si>
  <si>
    <t>5040807022GP</t>
  </si>
  <si>
    <t>Dąbrowa Chełmińska</t>
  </si>
  <si>
    <t>0403022</t>
  </si>
  <si>
    <t>5040603022GP</t>
  </si>
  <si>
    <t>wąbrzeski</t>
  </si>
  <si>
    <t>Dębowa Łąka</t>
  </si>
  <si>
    <t>0417022</t>
  </si>
  <si>
    <t>5040717022GP</t>
  </si>
  <si>
    <t>Dobrcz</t>
  </si>
  <si>
    <t>0403032</t>
  </si>
  <si>
    <t>5040603032GP</t>
  </si>
  <si>
    <t>Dobre</t>
  </si>
  <si>
    <t>0411032</t>
  </si>
  <si>
    <t>5040811032GP</t>
  </si>
  <si>
    <t>Dobrzyń nad Wisłą</t>
  </si>
  <si>
    <t>0408043</t>
  </si>
  <si>
    <t>5040808043GP</t>
  </si>
  <si>
    <t>Dragacz</t>
  </si>
  <si>
    <t>0414022</t>
  </si>
  <si>
    <t>5040714022GP</t>
  </si>
  <si>
    <t>Drzycim</t>
  </si>
  <si>
    <t>0414032</t>
  </si>
  <si>
    <t>5040714032GP</t>
  </si>
  <si>
    <t>Fabianki</t>
  </si>
  <si>
    <t>0418072</t>
  </si>
  <si>
    <t>5040818072GP</t>
  </si>
  <si>
    <t>Gąsawa</t>
  </si>
  <si>
    <t>0419022</t>
  </si>
  <si>
    <t>5040819022GP</t>
  </si>
  <si>
    <t>Gniewkowo</t>
  </si>
  <si>
    <t>0407033</t>
  </si>
  <si>
    <t>5040807033GP</t>
  </si>
  <si>
    <t>42</t>
  </si>
  <si>
    <t>Golub-Dobrzyń</t>
  </si>
  <si>
    <t>0405011</t>
  </si>
  <si>
    <t>5040705011GP</t>
  </si>
  <si>
    <t>0405032</t>
  </si>
  <si>
    <t>5040705032GP</t>
  </si>
  <si>
    <t>Gostycyn</t>
  </si>
  <si>
    <t>0416022</t>
  </si>
  <si>
    <t>5040716022GP</t>
  </si>
  <si>
    <t>Górzno</t>
  </si>
  <si>
    <t>0402053</t>
  </si>
  <si>
    <t>5040702053GP</t>
  </si>
  <si>
    <t>grudziądzki</t>
  </si>
  <si>
    <t>Grudziądz</t>
  </si>
  <si>
    <t>0406012</t>
  </si>
  <si>
    <t>5040706012GP</t>
  </si>
  <si>
    <t>m. Grudziądz</t>
  </si>
  <si>
    <t>M. Grudziądz</t>
  </si>
  <si>
    <t>0462011</t>
  </si>
  <si>
    <t>5040762011PP</t>
  </si>
  <si>
    <t>Gruta</t>
  </si>
  <si>
    <t>0406022</t>
  </si>
  <si>
    <t>5040706022GP</t>
  </si>
  <si>
    <t>Inowrocław</t>
  </si>
  <si>
    <t>0407011</t>
  </si>
  <si>
    <t>5040807011GP</t>
  </si>
  <si>
    <t>0407042</t>
  </si>
  <si>
    <t>5040807042GP</t>
  </si>
  <si>
    <t>Izbica Kujawska</t>
  </si>
  <si>
    <t>0418083</t>
  </si>
  <si>
    <t>5040818083GP</t>
  </si>
  <si>
    <t>Jabłonowo Pomorskie</t>
  </si>
  <si>
    <t>0402073</t>
  </si>
  <si>
    <t>5040702073GP</t>
  </si>
  <si>
    <t>Janikowo</t>
  </si>
  <si>
    <t>0407053</t>
  </si>
  <si>
    <t>5040807053GP</t>
  </si>
  <si>
    <t>Janowiec Wielkopolski</t>
  </si>
  <si>
    <t>0419033</t>
  </si>
  <si>
    <t>5040819033GP</t>
  </si>
  <si>
    <t>55</t>
  </si>
  <si>
    <t>Jeziora Wielkie</t>
  </si>
  <si>
    <t>0409022</t>
  </si>
  <si>
    <t>5040809022GP</t>
  </si>
  <si>
    <t>Jeżewo</t>
  </si>
  <si>
    <t>0414042</t>
  </si>
  <si>
    <t>5040714042GP</t>
  </si>
  <si>
    <t>sępoleński</t>
  </si>
  <si>
    <t>Kamień Krajeński</t>
  </si>
  <si>
    <t>0413013</t>
  </si>
  <si>
    <t>5040713013GP</t>
  </si>
  <si>
    <t>nakielski</t>
  </si>
  <si>
    <t>Kcynia</t>
  </si>
  <si>
    <t>0410013</t>
  </si>
  <si>
    <t>5040810013GP</t>
  </si>
  <si>
    <t>Kęsowo</t>
  </si>
  <si>
    <t>0416032</t>
  </si>
  <si>
    <t>5040716032GP</t>
  </si>
  <si>
    <t>Kijewo Królewskie</t>
  </si>
  <si>
    <t>0404032</t>
  </si>
  <si>
    <t>5040704032GP</t>
  </si>
  <si>
    <t>Kikół</t>
  </si>
  <si>
    <t>0408052</t>
  </si>
  <si>
    <t>5040808052GP</t>
  </si>
  <si>
    <t>Koneck</t>
  </si>
  <si>
    <t>0401062</t>
  </si>
  <si>
    <t>5040801062GP</t>
  </si>
  <si>
    <t>Koronowo</t>
  </si>
  <si>
    <t>0403043</t>
  </si>
  <si>
    <t>5040603043GP</t>
  </si>
  <si>
    <t>Kowal</t>
  </si>
  <si>
    <t>0418011</t>
  </si>
  <si>
    <t>5040818011GP</t>
  </si>
  <si>
    <t>0418092</t>
  </si>
  <si>
    <t>5040818092GP</t>
  </si>
  <si>
    <t>Kowalewo Pomorskie</t>
  </si>
  <si>
    <t>0405043</t>
  </si>
  <si>
    <t>5040705043GP</t>
  </si>
  <si>
    <t>Kruszwica</t>
  </si>
  <si>
    <t>0407063</t>
  </si>
  <si>
    <t>5040807063GP</t>
  </si>
  <si>
    <t>Książki</t>
  </si>
  <si>
    <t>0417032</t>
  </si>
  <si>
    <t>5040717032GP</t>
  </si>
  <si>
    <t>Lipno</t>
  </si>
  <si>
    <t>0408011</t>
  </si>
  <si>
    <t>5040808011GP</t>
  </si>
  <si>
    <t>0408062</t>
  </si>
  <si>
    <t>5040808062GP</t>
  </si>
  <si>
    <t>Lisewo</t>
  </si>
  <si>
    <t>0404042</t>
  </si>
  <si>
    <t>5040704042GP</t>
  </si>
  <si>
    <t>Lniano</t>
  </si>
  <si>
    <t>0414052</t>
  </si>
  <si>
    <t>5040714052GP</t>
  </si>
  <si>
    <t>Lubanie</t>
  </si>
  <si>
    <t>0418102</t>
  </si>
  <si>
    <t>5040818102GP</t>
  </si>
  <si>
    <t>Lubicz</t>
  </si>
  <si>
    <t>0415042</t>
  </si>
  <si>
    <t>5040615042GP</t>
  </si>
  <si>
    <t>Lubień Kujawski</t>
  </si>
  <si>
    <t>0418113</t>
  </si>
  <si>
    <t>5040818113GP</t>
  </si>
  <si>
    <t>Lubiewo</t>
  </si>
  <si>
    <t>0416042</t>
  </si>
  <si>
    <t>5040716042GP</t>
  </si>
  <si>
    <t>77</t>
  </si>
  <si>
    <t>Lubraniec</t>
  </si>
  <si>
    <t>0418123</t>
  </si>
  <si>
    <t>5040818123GP</t>
  </si>
  <si>
    <t>Łabiszyn</t>
  </si>
  <si>
    <t>0419043</t>
  </si>
  <si>
    <t>5040819043GP</t>
  </si>
  <si>
    <t>Łasin</t>
  </si>
  <si>
    <t>0406033</t>
  </si>
  <si>
    <t>5040706033GP</t>
  </si>
  <si>
    <t>Łubianka</t>
  </si>
  <si>
    <t>0415052</t>
  </si>
  <si>
    <t>5040615052GP</t>
  </si>
  <si>
    <t>Łysomice</t>
  </si>
  <si>
    <t>0415062</t>
  </si>
  <si>
    <t>5040615062GP</t>
  </si>
  <si>
    <t>Mogilno</t>
  </si>
  <si>
    <t>0409033</t>
  </si>
  <si>
    <t>5040809033GP</t>
  </si>
  <si>
    <t>Mrocza</t>
  </si>
  <si>
    <t>0410023</t>
  </si>
  <si>
    <t>5040810023GP</t>
  </si>
  <si>
    <t>Nakło nad Notecią</t>
  </si>
  <si>
    <t>0410033</t>
  </si>
  <si>
    <t>5040810033GP</t>
  </si>
  <si>
    <t>Nieszawa</t>
  </si>
  <si>
    <t>0401031</t>
  </si>
  <si>
    <t>5040801031GP</t>
  </si>
  <si>
    <t>Nowa Wieś Wielka</t>
  </si>
  <si>
    <t>0403052</t>
  </si>
  <si>
    <t>5040603052GP</t>
  </si>
  <si>
    <t>Nowe</t>
  </si>
  <si>
    <t>0414063</t>
  </si>
  <si>
    <t>5040714063GP</t>
  </si>
  <si>
    <t>Obrowo</t>
  </si>
  <si>
    <t>0415072</t>
  </si>
  <si>
    <t>5040615072GP</t>
  </si>
  <si>
    <t>Osie</t>
  </si>
  <si>
    <t>0414072</t>
  </si>
  <si>
    <t>5040714072GP</t>
  </si>
  <si>
    <t>Osiek</t>
  </si>
  <si>
    <t>0402082</t>
  </si>
  <si>
    <t>5040702082GP</t>
  </si>
  <si>
    <t>Osielsko</t>
  </si>
  <si>
    <t>0403062</t>
  </si>
  <si>
    <t>5040603062GP</t>
  </si>
  <si>
    <t>Osięciny</t>
  </si>
  <si>
    <t>0411042</t>
  </si>
  <si>
    <t>5040811042GP</t>
  </si>
  <si>
    <t>Pakość</t>
  </si>
  <si>
    <t>0407073</t>
  </si>
  <si>
    <t>5040807073GP</t>
  </si>
  <si>
    <t>Papowo Biskupie</t>
  </si>
  <si>
    <t>0404052</t>
  </si>
  <si>
    <t>5040704052GP</t>
  </si>
  <si>
    <t>Piotrków Kujawski</t>
  </si>
  <si>
    <t>0411053</t>
  </si>
  <si>
    <t>5040811053GP</t>
  </si>
  <si>
    <t>Płużnica</t>
  </si>
  <si>
    <t>0417042</t>
  </si>
  <si>
    <t>5040717042GP</t>
  </si>
  <si>
    <t>Pruszcz</t>
  </si>
  <si>
    <t>0414083</t>
  </si>
  <si>
    <t>5040714082GP</t>
  </si>
  <si>
    <t>Raciążek</t>
  </si>
  <si>
    <t>0401072</t>
  </si>
  <si>
    <t>5040801072GP</t>
  </si>
  <si>
    <t>Radomin</t>
  </si>
  <si>
    <t>0405052</t>
  </si>
  <si>
    <t>5040705052GP</t>
  </si>
  <si>
    <t>Radziejów</t>
  </si>
  <si>
    <t>0411011</t>
  </si>
  <si>
    <t>5040811011GP</t>
  </si>
  <si>
    <t>0411062</t>
  </si>
  <si>
    <t>5040811062GP</t>
  </si>
  <si>
    <t>Radzyń Chełmiński</t>
  </si>
  <si>
    <t>0406043</t>
  </si>
  <si>
    <t>5040706043GP</t>
  </si>
  <si>
    <t>Rogowo</t>
  </si>
  <si>
    <t>0412032</t>
  </si>
  <si>
    <t>5040812032GP</t>
  </si>
  <si>
    <t>0419052</t>
  </si>
  <si>
    <t>5040819052GP</t>
  </si>
  <si>
    <t>Rogóźno</t>
  </si>
  <si>
    <t>0406052</t>
  </si>
  <si>
    <t>5040706052GP</t>
  </si>
  <si>
    <t>Rojewo</t>
  </si>
  <si>
    <t>0407082</t>
  </si>
  <si>
    <t>5040807082GP</t>
  </si>
  <si>
    <t>107</t>
  </si>
  <si>
    <t>Ryńsk</t>
  </si>
  <si>
    <t>0417052</t>
  </si>
  <si>
    <t>5040717052GP</t>
  </si>
  <si>
    <t>Rypin</t>
  </si>
  <si>
    <t>0412011</t>
  </si>
  <si>
    <t>5040812011GP</t>
  </si>
  <si>
    <t>0412042</t>
  </si>
  <si>
    <t>5040812042GP</t>
  </si>
  <si>
    <t>Sadki</t>
  </si>
  <si>
    <t>0410042</t>
  </si>
  <si>
    <t>5040810042GP</t>
  </si>
  <si>
    <t>Sępólno Krajeńskie</t>
  </si>
  <si>
    <t>0413023</t>
  </si>
  <si>
    <t>5040713023GP</t>
  </si>
  <si>
    <t>Sicienko</t>
  </si>
  <si>
    <t>0403072</t>
  </si>
  <si>
    <t>5040603072GP</t>
  </si>
  <si>
    <t>Skępe</t>
  </si>
  <si>
    <t>0408073</t>
  </si>
  <si>
    <t>5040808073GP</t>
  </si>
  <si>
    <t>Skrwilno</t>
  </si>
  <si>
    <t>0412052</t>
  </si>
  <si>
    <t>5040812052GP</t>
  </si>
  <si>
    <t>Solec Kujawski</t>
  </si>
  <si>
    <t>0403083</t>
  </si>
  <si>
    <t>5040603083GP</t>
  </si>
  <si>
    <t>Sośno</t>
  </si>
  <si>
    <t>0413032</t>
  </si>
  <si>
    <t>5040713032GP</t>
  </si>
  <si>
    <t>Stolno</t>
  </si>
  <si>
    <t>0404062</t>
  </si>
  <si>
    <t>5040704062GP</t>
  </si>
  <si>
    <t>118</t>
  </si>
  <si>
    <t>Strzelno</t>
  </si>
  <si>
    <t>0409043</t>
  </si>
  <si>
    <t>5040809043GP</t>
  </si>
  <si>
    <t>Szubin</t>
  </si>
  <si>
    <t>0410053</t>
  </si>
  <si>
    <t>5040810053GP</t>
  </si>
  <si>
    <t>Śliwice</t>
  </si>
  <si>
    <t>0416052</t>
  </si>
  <si>
    <t>5040716052GP</t>
  </si>
  <si>
    <t>Świecie</t>
  </si>
  <si>
    <t>0414093</t>
  </si>
  <si>
    <t>5040714093GP</t>
  </si>
  <si>
    <t>Świecie nad Osą</t>
  </si>
  <si>
    <t>0406062</t>
  </si>
  <si>
    <t>5040706062GP</t>
  </si>
  <si>
    <t>Świedziebnia</t>
  </si>
  <si>
    <t>0402092</t>
  </si>
  <si>
    <t>5040702092GP</t>
  </si>
  <si>
    <t>Świekatowo</t>
  </si>
  <si>
    <t>0414102</t>
  </si>
  <si>
    <t>5040714102GP</t>
  </si>
  <si>
    <t>Tłuchowo</t>
  </si>
  <si>
    <t>0408082</t>
  </si>
  <si>
    <t>5040808082GP</t>
  </si>
  <si>
    <t>Topólka</t>
  </si>
  <si>
    <t>0411072</t>
  </si>
  <si>
    <t>5040811072GP</t>
  </si>
  <si>
    <t>m. Toruń</t>
  </si>
  <si>
    <t>M. Toruń</t>
  </si>
  <si>
    <t>0463011</t>
  </si>
  <si>
    <t>5040663011PP</t>
  </si>
  <si>
    <t>Tuchola</t>
  </si>
  <si>
    <t>0416063</t>
  </si>
  <si>
    <t>5040716063GP</t>
  </si>
  <si>
    <t>Unisław</t>
  </si>
  <si>
    <t>0404072</t>
  </si>
  <si>
    <t>5040704072GP</t>
  </si>
  <si>
    <t>Waganiec</t>
  </si>
  <si>
    <t>0401082</t>
  </si>
  <si>
    <t>5040801082GP</t>
  </si>
  <si>
    <t>Warlubie</t>
  </si>
  <si>
    <t>0414112</t>
  </si>
  <si>
    <t>5040714112GP</t>
  </si>
  <si>
    <t>Wąbrzeźno</t>
  </si>
  <si>
    <t>0417011</t>
  </si>
  <si>
    <t>5040717011GP</t>
  </si>
  <si>
    <t>Wąpielsk</t>
  </si>
  <si>
    <t>0412062</t>
  </si>
  <si>
    <t>5040812062GP</t>
  </si>
  <si>
    <t>Wielgie</t>
  </si>
  <si>
    <t>0408092</t>
  </si>
  <si>
    <t>5040808092GP</t>
  </si>
  <si>
    <t>Wielka Nieszawka</t>
  </si>
  <si>
    <t>0415082</t>
  </si>
  <si>
    <t>5040615082GP</t>
  </si>
  <si>
    <t>Więcbork</t>
  </si>
  <si>
    <t>0413043</t>
  </si>
  <si>
    <t>5040713043GP</t>
  </si>
  <si>
    <t>Włocławek</t>
  </si>
  <si>
    <t>0418132</t>
  </si>
  <si>
    <t>5040818132GP</t>
  </si>
  <si>
    <t>m. Włocławek</t>
  </si>
  <si>
    <t>M. Włocławek</t>
  </si>
  <si>
    <t>0464011</t>
  </si>
  <si>
    <t>5040864011PP</t>
  </si>
  <si>
    <t>Zakrzewo</t>
  </si>
  <si>
    <t>0401092</t>
  </si>
  <si>
    <t>5040801092GP</t>
  </si>
  <si>
    <t>Zbiczno</t>
  </si>
  <si>
    <t>0402102</t>
  </si>
  <si>
    <t>5040702102GP</t>
  </si>
  <si>
    <t>Zbójno</t>
  </si>
  <si>
    <t>0405062</t>
  </si>
  <si>
    <t>5040705062GP</t>
  </si>
  <si>
    <t>142</t>
  </si>
  <si>
    <t>Zławieś Wielka</t>
  </si>
  <si>
    <t>0415092</t>
  </si>
  <si>
    <t>5040615092GP</t>
  </si>
  <si>
    <t>Złotniki Kujawskie</t>
  </si>
  <si>
    <t>0407092</t>
  </si>
  <si>
    <t>5040807092GP</t>
  </si>
  <si>
    <t>Żnin</t>
  </si>
  <si>
    <t>0419063</t>
  </si>
  <si>
    <t>5040819063GP</t>
  </si>
  <si>
    <t>kujawsko-pomorskie</t>
  </si>
  <si>
    <t>zielonogórski</t>
  </si>
  <si>
    <t>Babimost</t>
  </si>
  <si>
    <t>0809013</t>
  </si>
  <si>
    <t>5081409013GP</t>
  </si>
  <si>
    <t>międzyrzecki</t>
  </si>
  <si>
    <t>Bledzew</t>
  </si>
  <si>
    <t>0803012</t>
  </si>
  <si>
    <t>5081303012GP</t>
  </si>
  <si>
    <t>krośnieński</t>
  </si>
  <si>
    <t>Bobrowice</t>
  </si>
  <si>
    <t>0802022</t>
  </si>
  <si>
    <t>5081402022GP</t>
  </si>
  <si>
    <t>gorzowski</t>
  </si>
  <si>
    <t>Bogdaniec</t>
  </si>
  <si>
    <t>0801022</t>
  </si>
  <si>
    <t>5081301022GP</t>
  </si>
  <si>
    <t>Bojadła</t>
  </si>
  <si>
    <t>0809022</t>
  </si>
  <si>
    <t>5081409022GP</t>
  </si>
  <si>
    <t>żarski</t>
  </si>
  <si>
    <t>Brody</t>
  </si>
  <si>
    <t>0811032</t>
  </si>
  <si>
    <t>5081411032GP</t>
  </si>
  <si>
    <t>żagański</t>
  </si>
  <si>
    <t>Brzeźnica</t>
  </si>
  <si>
    <t>0810032</t>
  </si>
  <si>
    <t>5081410032GP</t>
  </si>
  <si>
    <t>Bytnica</t>
  </si>
  <si>
    <t>0802032</t>
  </si>
  <si>
    <t>5081402032GP</t>
  </si>
  <si>
    <t>nowosolski</t>
  </si>
  <si>
    <t>Bytom Odrzański</t>
  </si>
  <si>
    <t>0804023</t>
  </si>
  <si>
    <t>5081404023GP</t>
  </si>
  <si>
    <t>słubicki</t>
  </si>
  <si>
    <t>Cybinka</t>
  </si>
  <si>
    <t>0805013</t>
  </si>
  <si>
    <t>5081305013GP</t>
  </si>
  <si>
    <t>Czerwieńsk</t>
  </si>
  <si>
    <t>0809033</t>
  </si>
  <si>
    <t>5081409033GP</t>
  </si>
  <si>
    <t>Dąbie</t>
  </si>
  <si>
    <t>0802042</t>
  </si>
  <si>
    <t>5081402042GP</t>
  </si>
  <si>
    <t>Deszczno</t>
  </si>
  <si>
    <t>0801032</t>
  </si>
  <si>
    <t>5081301032GP</t>
  </si>
  <si>
    <t>strzelecko-drezdenecki</t>
  </si>
  <si>
    <t>Dobiegniew</t>
  </si>
  <si>
    <t>0806013</t>
  </si>
  <si>
    <t>5081306013GP</t>
  </si>
  <si>
    <t>Drezdenko</t>
  </si>
  <si>
    <t>0806023</t>
  </si>
  <si>
    <t>5081306023GP</t>
  </si>
  <si>
    <t>m. Gorzów Wielkopolski</t>
  </si>
  <si>
    <t>M. Gorzów Wielkopolski</t>
  </si>
  <si>
    <t>0861011</t>
  </si>
  <si>
    <t>5081361011PP</t>
  </si>
  <si>
    <t>Gozdnica</t>
  </si>
  <si>
    <t>0810011</t>
  </si>
  <si>
    <t>5081410011GP</t>
  </si>
  <si>
    <t>Górzyca</t>
  </si>
  <si>
    <t>0805022</t>
  </si>
  <si>
    <t>5081305022GP</t>
  </si>
  <si>
    <t>Gubin</t>
  </si>
  <si>
    <t>0802011</t>
  </si>
  <si>
    <t>5081402011GP</t>
  </si>
  <si>
    <t>0802052</t>
  </si>
  <si>
    <t>5081402052GP</t>
  </si>
  <si>
    <t>Iłowa</t>
  </si>
  <si>
    <t>0810043</t>
  </si>
  <si>
    <t>5081410043GP</t>
  </si>
  <si>
    <t>Jasień</t>
  </si>
  <si>
    <t>0811043</t>
  </si>
  <si>
    <t>5081411043GP</t>
  </si>
  <si>
    <t>Kargowa</t>
  </si>
  <si>
    <t>0809043</t>
  </si>
  <si>
    <t>5081409043GP</t>
  </si>
  <si>
    <t>Kłodawa</t>
  </si>
  <si>
    <t>0801042</t>
  </si>
  <si>
    <t>5081301042GP</t>
  </si>
  <si>
    <t>Kolsko</t>
  </si>
  <si>
    <t>0804032</t>
  </si>
  <si>
    <t>5081404032GP</t>
  </si>
  <si>
    <t>Kostrzyn nad Odrą</t>
  </si>
  <si>
    <t>0801011</t>
  </si>
  <si>
    <t>5081301011GP</t>
  </si>
  <si>
    <t>Kożuchów</t>
  </si>
  <si>
    <t>0804043</t>
  </si>
  <si>
    <t>5081404043GP</t>
  </si>
  <si>
    <t>Krosno Odrzańskie</t>
  </si>
  <si>
    <t>0802063</t>
  </si>
  <si>
    <t>5081402063GP</t>
  </si>
  <si>
    <t>sulęciński</t>
  </si>
  <si>
    <t>Krzeszyce</t>
  </si>
  <si>
    <t>0807012</t>
  </si>
  <si>
    <t>5081307012GP</t>
  </si>
  <si>
    <t>Lipinki Łużyckie</t>
  </si>
  <si>
    <t>0811052</t>
  </si>
  <si>
    <t>5081411052GP</t>
  </si>
  <si>
    <t>Lubiszyn</t>
  </si>
  <si>
    <t>0801052</t>
  </si>
  <si>
    <t>5081301052GP</t>
  </si>
  <si>
    <t>Lubniewice</t>
  </si>
  <si>
    <t>0807023</t>
  </si>
  <si>
    <t>5081307023GP</t>
  </si>
  <si>
    <t>świebodziński</t>
  </si>
  <si>
    <t>Lubrza</t>
  </si>
  <si>
    <t>0808012</t>
  </si>
  <si>
    <t>5081408012GP</t>
  </si>
  <si>
    <t>Lubsko</t>
  </si>
  <si>
    <t>0811063</t>
  </si>
  <si>
    <t>5081411063GP</t>
  </si>
  <si>
    <t>Łagów</t>
  </si>
  <si>
    <t>0808022</t>
  </si>
  <si>
    <t>5081408022GP</t>
  </si>
  <si>
    <t>Łęknica</t>
  </si>
  <si>
    <t>0811011</t>
  </si>
  <si>
    <t>5081411011GP</t>
  </si>
  <si>
    <t>Małomice</t>
  </si>
  <si>
    <t>0810053</t>
  </si>
  <si>
    <t>5081410053GP</t>
  </si>
  <si>
    <t>Maszewo</t>
  </si>
  <si>
    <t>0802072</t>
  </si>
  <si>
    <t>5081402072GP</t>
  </si>
  <si>
    <t>Międzyrzecz</t>
  </si>
  <si>
    <t>0803023</t>
  </si>
  <si>
    <t>5081303023GP</t>
  </si>
  <si>
    <t>Niegosławice</t>
  </si>
  <si>
    <t>0810062</t>
  </si>
  <si>
    <t>5081410062GP</t>
  </si>
  <si>
    <t>Nowa Sól</t>
  </si>
  <si>
    <t>0804011</t>
  </si>
  <si>
    <t>5081404011GP</t>
  </si>
  <si>
    <t>0804052</t>
  </si>
  <si>
    <t>5081404052GP</t>
  </si>
  <si>
    <t>Nowe Miasteczko</t>
  </si>
  <si>
    <t>0804063</t>
  </si>
  <si>
    <t>5081404063GP</t>
  </si>
  <si>
    <t>Nowogród Bobrzański</t>
  </si>
  <si>
    <t>0809053</t>
  </si>
  <si>
    <t>5081409053GP</t>
  </si>
  <si>
    <t>Ośno Lubuskie</t>
  </si>
  <si>
    <t>0805033</t>
  </si>
  <si>
    <t>5081305033GP</t>
  </si>
  <si>
    <t>Otyń</t>
  </si>
  <si>
    <t>0804073</t>
  </si>
  <si>
    <t>5081404072GP</t>
  </si>
  <si>
    <t>Przewóz</t>
  </si>
  <si>
    <t>0811072</t>
  </si>
  <si>
    <t>5081411072GP</t>
  </si>
  <si>
    <t>Przytoczna</t>
  </si>
  <si>
    <t>0803032</t>
  </si>
  <si>
    <t>5081303032GP</t>
  </si>
  <si>
    <t>Pszczew</t>
  </si>
  <si>
    <t>0803042</t>
  </si>
  <si>
    <t>5081303042GP</t>
  </si>
  <si>
    <t>Rzepin</t>
  </si>
  <si>
    <t>0805043</t>
  </si>
  <si>
    <t>5081305043GP</t>
  </si>
  <si>
    <t>Santok</t>
  </si>
  <si>
    <t>0801062</t>
  </si>
  <si>
    <t>5081301062GP</t>
  </si>
  <si>
    <t>Siedlisko</t>
  </si>
  <si>
    <t>0804082</t>
  </si>
  <si>
    <t>5081404082GP</t>
  </si>
  <si>
    <t>Skąpe</t>
  </si>
  <si>
    <t>0808032</t>
  </si>
  <si>
    <t>5081408032GP</t>
  </si>
  <si>
    <t>Skwierzyna</t>
  </si>
  <si>
    <t>0803053</t>
  </si>
  <si>
    <t>5081303053GP</t>
  </si>
  <si>
    <t>wschowski</t>
  </si>
  <si>
    <t>Sława</t>
  </si>
  <si>
    <t>0812013</t>
  </si>
  <si>
    <t>5081412013GP</t>
  </si>
  <si>
    <t>Słońsk</t>
  </si>
  <si>
    <t>0807032</t>
  </si>
  <si>
    <t>5081307032GP</t>
  </si>
  <si>
    <t>Słubice</t>
  </si>
  <si>
    <t>0805053</t>
  </si>
  <si>
    <t>5081305053GP</t>
  </si>
  <si>
    <t>Stare Kurowo</t>
  </si>
  <si>
    <t>0806032</t>
  </si>
  <si>
    <t>5081306032GP</t>
  </si>
  <si>
    <t>Strzelce Krajeńskie</t>
  </si>
  <si>
    <t>0806043</t>
  </si>
  <si>
    <t>5081306043GP</t>
  </si>
  <si>
    <t>Sulechów</t>
  </si>
  <si>
    <t>0809063</t>
  </si>
  <si>
    <t>5081409063GP</t>
  </si>
  <si>
    <t>Sulęcin</t>
  </si>
  <si>
    <t>0807043</t>
  </si>
  <si>
    <t>5081307043GP</t>
  </si>
  <si>
    <t>Szczaniec</t>
  </si>
  <si>
    <t>0808042</t>
  </si>
  <si>
    <t>5081408042GP</t>
  </si>
  <si>
    <t>Szlichtyngowa</t>
  </si>
  <si>
    <t>0812023</t>
  </si>
  <si>
    <t>5081412023GP</t>
  </si>
  <si>
    <t>Szprotawa</t>
  </si>
  <si>
    <t>0810073</t>
  </si>
  <si>
    <t>5081410073GP</t>
  </si>
  <si>
    <t>0809072</t>
  </si>
  <si>
    <t>5081409072GP</t>
  </si>
  <si>
    <t>Świebodzin</t>
  </si>
  <si>
    <t>0808053</t>
  </si>
  <si>
    <t>5081408053GP</t>
  </si>
  <si>
    <t>Torzym</t>
  </si>
  <si>
    <t>0807053</t>
  </si>
  <si>
    <t>5081307053GP</t>
  </si>
  <si>
    <t>Trzciel</t>
  </si>
  <si>
    <t>0803063</t>
  </si>
  <si>
    <t>5081303063GP</t>
  </si>
  <si>
    <t>Trzebiechów</t>
  </si>
  <si>
    <t>0809082</t>
  </si>
  <si>
    <t>5081409082GP</t>
  </si>
  <si>
    <t>Trzebiel</t>
  </si>
  <si>
    <t>0811082</t>
  </si>
  <si>
    <t>5081411082GP</t>
  </si>
  <si>
    <t>Tuplice</t>
  </si>
  <si>
    <t>0811092</t>
  </si>
  <si>
    <t>5081411092GP</t>
  </si>
  <si>
    <t>Witnica</t>
  </si>
  <si>
    <t>0801073</t>
  </si>
  <si>
    <t>5081301073GP</t>
  </si>
  <si>
    <t>Wschowa</t>
  </si>
  <si>
    <t>0812033</t>
  </si>
  <si>
    <t>5081412033GP</t>
  </si>
  <si>
    <t>Wymiarki</t>
  </si>
  <si>
    <t>0810082</t>
  </si>
  <si>
    <t>5081410082GP</t>
  </si>
  <si>
    <t>Zabór</t>
  </si>
  <si>
    <t>0809092</t>
  </si>
  <si>
    <t>5081409092GP</t>
  </si>
  <si>
    <t>Zbąszynek</t>
  </si>
  <si>
    <t>0808063</t>
  </si>
  <si>
    <t>5081408063GP</t>
  </si>
  <si>
    <t>m. Zielona Góra</t>
  </si>
  <si>
    <t>M. Zielona Góra</t>
  </si>
  <si>
    <t>0862011</t>
  </si>
  <si>
    <t>5081462011PP</t>
  </si>
  <si>
    <t>Zwierzyn</t>
  </si>
  <si>
    <t>0806052</t>
  </si>
  <si>
    <t>5081306052GP</t>
  </si>
  <si>
    <t>Żagań</t>
  </si>
  <si>
    <t>0810021</t>
  </si>
  <si>
    <t>5081410021GP</t>
  </si>
  <si>
    <t>0810092</t>
  </si>
  <si>
    <t>5081410092GP</t>
  </si>
  <si>
    <t>Żary</t>
  </si>
  <si>
    <t>0811021</t>
  </si>
  <si>
    <t>5081411021GP</t>
  </si>
  <si>
    <t>0811102</t>
  </si>
  <si>
    <t>5081411102GP</t>
  </si>
  <si>
    <t>podlaskie</t>
  </si>
  <si>
    <t>lubuskie</t>
  </si>
  <si>
    <t>łódzkie</t>
  </si>
  <si>
    <t>piotrkowski</t>
  </si>
  <si>
    <t>Aleksandrów</t>
  </si>
  <si>
    <t>1010012</t>
  </si>
  <si>
    <t>5101710012GP</t>
  </si>
  <si>
    <t>zgierski</t>
  </si>
  <si>
    <t>Aleksandrów Łódzki</t>
  </si>
  <si>
    <t>1020043</t>
  </si>
  <si>
    <t>5101520043GP</t>
  </si>
  <si>
    <t>łódzki wschodni</t>
  </si>
  <si>
    <t>Andrespol</t>
  </si>
  <si>
    <t>1006022</t>
  </si>
  <si>
    <t>5101506022GP</t>
  </si>
  <si>
    <t>kutnowski</t>
  </si>
  <si>
    <t>Bedlno</t>
  </si>
  <si>
    <t>1002022</t>
  </si>
  <si>
    <t>5101902022GP</t>
  </si>
  <si>
    <t>bełchatowski</t>
  </si>
  <si>
    <t>Bełchatów</t>
  </si>
  <si>
    <t>1001011</t>
  </si>
  <si>
    <t>5101701011GP</t>
  </si>
  <si>
    <t>1001022</t>
  </si>
  <si>
    <t>5101701022GP</t>
  </si>
  <si>
    <t>tomaszowski</t>
  </si>
  <si>
    <t>Będków</t>
  </si>
  <si>
    <t>1016022</t>
  </si>
  <si>
    <t>5101716022GP</t>
  </si>
  <si>
    <t>wieluński</t>
  </si>
  <si>
    <t>Biała</t>
  </si>
  <si>
    <t>1017012</t>
  </si>
  <si>
    <t>5101817012GP</t>
  </si>
  <si>
    <t>rawski</t>
  </si>
  <si>
    <t>Biała Rawska</t>
  </si>
  <si>
    <t>1013023</t>
  </si>
  <si>
    <t>5101913023GP</t>
  </si>
  <si>
    <t>opoczyński</t>
  </si>
  <si>
    <t>Białaczów</t>
  </si>
  <si>
    <t>1007012</t>
  </si>
  <si>
    <t>5101707012GP</t>
  </si>
  <si>
    <t>łowicki</t>
  </si>
  <si>
    <t>Bielawy</t>
  </si>
  <si>
    <t>1005022</t>
  </si>
  <si>
    <t>5101905022GP</t>
  </si>
  <si>
    <t>sieradzki</t>
  </si>
  <si>
    <t>Błaszki</t>
  </si>
  <si>
    <t>1014023</t>
  </si>
  <si>
    <t>5101814023GP</t>
  </si>
  <si>
    <t>wieruszowski</t>
  </si>
  <si>
    <t>1018012</t>
  </si>
  <si>
    <t>5101818012GP</t>
  </si>
  <si>
    <t>skierniewicki</t>
  </si>
  <si>
    <t>Bolimów</t>
  </si>
  <si>
    <t>1015013</t>
  </si>
  <si>
    <t>5101915012GP</t>
  </si>
  <si>
    <t>Brąszewice</t>
  </si>
  <si>
    <t>1014032</t>
  </si>
  <si>
    <t>5101814032GP</t>
  </si>
  <si>
    <t>Brójce</t>
  </si>
  <si>
    <t>1006032</t>
  </si>
  <si>
    <t>5101506032GP</t>
  </si>
  <si>
    <t>brzeziński</t>
  </si>
  <si>
    <t>Brzeziny</t>
  </si>
  <si>
    <t>1021011</t>
  </si>
  <si>
    <t>5101521011GP</t>
  </si>
  <si>
    <t>1021022</t>
  </si>
  <si>
    <t>5101521022GP</t>
  </si>
  <si>
    <t>Brzeźnio</t>
  </si>
  <si>
    <t>1014042</t>
  </si>
  <si>
    <t>5101814042GP</t>
  </si>
  <si>
    <t>łaski</t>
  </si>
  <si>
    <t>Buczek</t>
  </si>
  <si>
    <t>1003012</t>
  </si>
  <si>
    <t>5101803012GP</t>
  </si>
  <si>
    <t>Budziszewice</t>
  </si>
  <si>
    <t>1016032</t>
  </si>
  <si>
    <t>5101716032GP</t>
  </si>
  <si>
    <t>Burzenin</t>
  </si>
  <si>
    <t>1014052</t>
  </si>
  <si>
    <t>5101814052GP</t>
  </si>
  <si>
    <t>Chąśno</t>
  </si>
  <si>
    <t>1005032</t>
  </si>
  <si>
    <t>5101905032GP</t>
  </si>
  <si>
    <t>Cielądz</t>
  </si>
  <si>
    <t>1013032</t>
  </si>
  <si>
    <t>5101913032GP</t>
  </si>
  <si>
    <t>Czarnocin</t>
  </si>
  <si>
    <t>1010022</t>
  </si>
  <si>
    <t>5101710022GP</t>
  </si>
  <si>
    <t>Czarnożyły</t>
  </si>
  <si>
    <t>1017022</t>
  </si>
  <si>
    <t>5101817022GP</t>
  </si>
  <si>
    <t>Czastary</t>
  </si>
  <si>
    <t>1018022</t>
  </si>
  <si>
    <t>5101818022GP</t>
  </si>
  <si>
    <t>Czerniewice</t>
  </si>
  <si>
    <t>1016042</t>
  </si>
  <si>
    <t>5101716042GP</t>
  </si>
  <si>
    <t>poddębicki</t>
  </si>
  <si>
    <t>Dalików</t>
  </si>
  <si>
    <t>1011012</t>
  </si>
  <si>
    <t>5101811012GP</t>
  </si>
  <si>
    <t>łęczycki</t>
  </si>
  <si>
    <t>Daszyna</t>
  </si>
  <si>
    <t>1004022</t>
  </si>
  <si>
    <t>5101904022GP</t>
  </si>
  <si>
    <t>Dąbrowice</t>
  </si>
  <si>
    <t>1002033</t>
  </si>
  <si>
    <t>5101902032GP</t>
  </si>
  <si>
    <t>pabianicki</t>
  </si>
  <si>
    <t>Dłutów</t>
  </si>
  <si>
    <t>1008032</t>
  </si>
  <si>
    <t>5101508032GP</t>
  </si>
  <si>
    <t>Dmosin</t>
  </si>
  <si>
    <t>1021032</t>
  </si>
  <si>
    <t>5101521032GP</t>
  </si>
  <si>
    <t>Dobroń</t>
  </si>
  <si>
    <t>1008042</t>
  </si>
  <si>
    <t>5101508042GP</t>
  </si>
  <si>
    <t>radomszczański</t>
  </si>
  <si>
    <t>Dobryszyce</t>
  </si>
  <si>
    <t>1012022</t>
  </si>
  <si>
    <t>5101712022GP</t>
  </si>
  <si>
    <t>Domaniewice</t>
  </si>
  <si>
    <t>1005042</t>
  </si>
  <si>
    <t>5101905042GP</t>
  </si>
  <si>
    <t>Drużbice</t>
  </si>
  <si>
    <t>1001032</t>
  </si>
  <si>
    <t>5101701032GP</t>
  </si>
  <si>
    <t>Drzewica</t>
  </si>
  <si>
    <t>1007023</t>
  </si>
  <si>
    <t>5101707023GP</t>
  </si>
  <si>
    <t>pajęczański</t>
  </si>
  <si>
    <t>Działoszyn</t>
  </si>
  <si>
    <t>1009013</t>
  </si>
  <si>
    <t>5101809013GP</t>
  </si>
  <si>
    <t>Galewice</t>
  </si>
  <si>
    <t>1018032</t>
  </si>
  <si>
    <t>5101818032GP</t>
  </si>
  <si>
    <t>Gidle</t>
  </si>
  <si>
    <t>1012032</t>
  </si>
  <si>
    <t>5101712032GP</t>
  </si>
  <si>
    <t>Głowno</t>
  </si>
  <si>
    <t>1020011</t>
  </si>
  <si>
    <t>5101520011GP</t>
  </si>
  <si>
    <t>1020052</t>
  </si>
  <si>
    <t>5101520052GP</t>
  </si>
  <si>
    <t>Głuchów</t>
  </si>
  <si>
    <t>1015022</t>
  </si>
  <si>
    <t>5101915022GP</t>
  </si>
  <si>
    <t>Godzianów</t>
  </si>
  <si>
    <t>1015032</t>
  </si>
  <si>
    <t>5101915032GP</t>
  </si>
  <si>
    <t>Gomunice</t>
  </si>
  <si>
    <t>1012042</t>
  </si>
  <si>
    <t>5101712042GP</t>
  </si>
  <si>
    <t>Gorzkowice</t>
  </si>
  <si>
    <t>1010032</t>
  </si>
  <si>
    <t>5101710032GP</t>
  </si>
  <si>
    <t>Goszczanów</t>
  </si>
  <si>
    <t>1014062</t>
  </si>
  <si>
    <t>5101814062GP</t>
  </si>
  <si>
    <t>Góra Świętej Małgorzaty</t>
  </si>
  <si>
    <t>1004032</t>
  </si>
  <si>
    <t>5101904032GP</t>
  </si>
  <si>
    <t>Grabica</t>
  </si>
  <si>
    <t>1010042</t>
  </si>
  <si>
    <t>5101710042GP</t>
  </si>
  <si>
    <t>Grabów</t>
  </si>
  <si>
    <t>1004042</t>
  </si>
  <si>
    <t>5101904042GP</t>
  </si>
  <si>
    <t>Inowłódz</t>
  </si>
  <si>
    <t>1016052</t>
  </si>
  <si>
    <t>5101716052GP</t>
  </si>
  <si>
    <t>Jeżów</t>
  </si>
  <si>
    <t>1021043</t>
  </si>
  <si>
    <t>5101521042GP</t>
  </si>
  <si>
    <t>Kamieńsk</t>
  </si>
  <si>
    <t>1012053</t>
  </si>
  <si>
    <t>5101712053GP</t>
  </si>
  <si>
    <t>Kiełczygłów</t>
  </si>
  <si>
    <t>1009022</t>
  </si>
  <si>
    <t>5101809022GP</t>
  </si>
  <si>
    <t>Kiernozia</t>
  </si>
  <si>
    <t>1005052</t>
  </si>
  <si>
    <t>5101905052GP</t>
  </si>
  <si>
    <t>Kleszczów</t>
  </si>
  <si>
    <t>1001042</t>
  </si>
  <si>
    <t>5101701042GP</t>
  </si>
  <si>
    <t>Klonowa</t>
  </si>
  <si>
    <t>1014072</t>
  </si>
  <si>
    <t>5101814072GP</t>
  </si>
  <si>
    <t>Kluki</t>
  </si>
  <si>
    <t>1001052</t>
  </si>
  <si>
    <t>5101701052GP</t>
  </si>
  <si>
    <t>Kobiele Wielkie</t>
  </si>
  <si>
    <t>1012062</t>
  </si>
  <si>
    <t>5101712062GP</t>
  </si>
  <si>
    <t>Kocierzew Południowy</t>
  </si>
  <si>
    <t>1005062</t>
  </si>
  <si>
    <t>5101905062GP</t>
  </si>
  <si>
    <t>Kodrąb</t>
  </si>
  <si>
    <t>1012072</t>
  </si>
  <si>
    <t>5101712072GP</t>
  </si>
  <si>
    <t>Koluszki</t>
  </si>
  <si>
    <t>1006073</t>
  </si>
  <si>
    <t>5101506073GP</t>
  </si>
  <si>
    <t>Konopnica</t>
  </si>
  <si>
    <t>1017032</t>
  </si>
  <si>
    <t>5101817032GP</t>
  </si>
  <si>
    <t>Konstantynów Łódzki</t>
  </si>
  <si>
    <t>1008011</t>
  </si>
  <si>
    <t>5101508011GP</t>
  </si>
  <si>
    <t>Kowiesy</t>
  </si>
  <si>
    <t>1015042</t>
  </si>
  <si>
    <t>5101915042GP</t>
  </si>
  <si>
    <t>Krośniewice</t>
  </si>
  <si>
    <t>1002043</t>
  </si>
  <si>
    <t>5101902043GP</t>
  </si>
  <si>
    <t>Krzyżanów</t>
  </si>
  <si>
    <t>1002052</t>
  </si>
  <si>
    <t>5101902052GP</t>
  </si>
  <si>
    <t>Ksawerów</t>
  </si>
  <si>
    <t>1008052</t>
  </si>
  <si>
    <t>5101508052GP</t>
  </si>
  <si>
    <t>Kutno</t>
  </si>
  <si>
    <t>1002011</t>
  </si>
  <si>
    <t>5101902011GP</t>
  </si>
  <si>
    <t>1002062</t>
  </si>
  <si>
    <t>5101902062GP</t>
  </si>
  <si>
    <t>Lgota Wielka</t>
  </si>
  <si>
    <t>1012082</t>
  </si>
  <si>
    <t>5101712082GP</t>
  </si>
  <si>
    <t>Lipce Reymontowskie</t>
  </si>
  <si>
    <t>1015052</t>
  </si>
  <si>
    <t>5101915052GP</t>
  </si>
  <si>
    <t>Lubochnia</t>
  </si>
  <si>
    <t>1016062</t>
  </si>
  <si>
    <t>5101716062GP</t>
  </si>
  <si>
    <t>Lutomiersk</t>
  </si>
  <si>
    <t>1008063</t>
  </si>
  <si>
    <t>5101508062GP</t>
  </si>
  <si>
    <t>Lututów</t>
  </si>
  <si>
    <t>1018043</t>
  </si>
  <si>
    <t>5101818042GP</t>
  </si>
  <si>
    <t>Ładzice</t>
  </si>
  <si>
    <t>1012092</t>
  </si>
  <si>
    <t>5101712092GP</t>
  </si>
  <si>
    <t>Łanięta</t>
  </si>
  <si>
    <t>1002072</t>
  </si>
  <si>
    <t>5101902072GP</t>
  </si>
  <si>
    <t>Łask</t>
  </si>
  <si>
    <t>1003023</t>
  </si>
  <si>
    <t>5101803023GP</t>
  </si>
  <si>
    <t>Łęczyca</t>
  </si>
  <si>
    <t>1004011</t>
  </si>
  <si>
    <t>5101904011GP</t>
  </si>
  <si>
    <t>1004052</t>
  </si>
  <si>
    <t>5101904052GP</t>
  </si>
  <si>
    <t>Łęki Szlacheckie</t>
  </si>
  <si>
    <t>1010052</t>
  </si>
  <si>
    <t>5101710052GP</t>
  </si>
  <si>
    <t>Łowicz</t>
  </si>
  <si>
    <t>1005011</t>
  </si>
  <si>
    <t>5101905011GP</t>
  </si>
  <si>
    <t>1005072</t>
  </si>
  <si>
    <t>5101905072GP</t>
  </si>
  <si>
    <t>m. Łódź</t>
  </si>
  <si>
    <t>M. Łódź</t>
  </si>
  <si>
    <t>1061011</t>
  </si>
  <si>
    <t>5101661011PP</t>
  </si>
  <si>
    <t>Łubnice</t>
  </si>
  <si>
    <t>1018052</t>
  </si>
  <si>
    <t>5101818052GP</t>
  </si>
  <si>
    <t>Łyszkowice</t>
  </si>
  <si>
    <t>1005082</t>
  </si>
  <si>
    <t>5101905082GP</t>
  </si>
  <si>
    <t>Maków</t>
  </si>
  <si>
    <t>1015062</t>
  </si>
  <si>
    <t>5101915062GP</t>
  </si>
  <si>
    <t>Masłowice</t>
  </si>
  <si>
    <t>1012102</t>
  </si>
  <si>
    <t>5101712102GP</t>
  </si>
  <si>
    <t>Mniszków</t>
  </si>
  <si>
    <t>1007032</t>
  </si>
  <si>
    <t>5101707032GP</t>
  </si>
  <si>
    <t>Mokrsko</t>
  </si>
  <si>
    <t>1017042</t>
  </si>
  <si>
    <t>5101817042GP</t>
  </si>
  <si>
    <t>Moszczenica</t>
  </si>
  <si>
    <t>1010062</t>
  </si>
  <si>
    <t>5101710062GP</t>
  </si>
  <si>
    <t>Nieborów</t>
  </si>
  <si>
    <t>1005092</t>
  </si>
  <si>
    <t>5101905092GP</t>
  </si>
  <si>
    <t>Nowa Brzeźnica</t>
  </si>
  <si>
    <t>1009032</t>
  </si>
  <si>
    <t>5101809032GP</t>
  </si>
  <si>
    <t>Nowe Ostrowy</t>
  </si>
  <si>
    <t>1002082</t>
  </si>
  <si>
    <t>5101902082GP</t>
  </si>
  <si>
    <t>Nowosolna</t>
  </si>
  <si>
    <t>1006082</t>
  </si>
  <si>
    <t>5101506082GP</t>
  </si>
  <si>
    <t>Nowy Kawęczyn</t>
  </si>
  <si>
    <t>1015072</t>
  </si>
  <si>
    <t>5101915072GP</t>
  </si>
  <si>
    <t>Opoczno</t>
  </si>
  <si>
    <t>1007043</t>
  </si>
  <si>
    <t>5101707043GP</t>
  </si>
  <si>
    <t>Oporów</t>
  </si>
  <si>
    <t>1002092</t>
  </si>
  <si>
    <t>5101902092GP</t>
  </si>
  <si>
    <t>Osjaków</t>
  </si>
  <si>
    <t>1017052</t>
  </si>
  <si>
    <t>5101817052GP</t>
  </si>
  <si>
    <t>Ostrówek</t>
  </si>
  <si>
    <t>1017062</t>
  </si>
  <si>
    <t>5101817062GP</t>
  </si>
  <si>
    <t>Ozorków</t>
  </si>
  <si>
    <t>1020021</t>
  </si>
  <si>
    <t>5101520021GP</t>
  </si>
  <si>
    <t>1020062</t>
  </si>
  <si>
    <t>5101520062GP</t>
  </si>
  <si>
    <t>Pabianice</t>
  </si>
  <si>
    <t>1008021</t>
  </si>
  <si>
    <t>5101508021GP</t>
  </si>
  <si>
    <t>1008072</t>
  </si>
  <si>
    <t>5101508072GP</t>
  </si>
  <si>
    <t>Pajęczno</t>
  </si>
  <si>
    <t>1009043</t>
  </si>
  <si>
    <t>5101809043GP</t>
  </si>
  <si>
    <t>Paradyż</t>
  </si>
  <si>
    <t>1007052</t>
  </si>
  <si>
    <t>5101707052GP</t>
  </si>
  <si>
    <t>Parzęczew</t>
  </si>
  <si>
    <t>1020072</t>
  </si>
  <si>
    <t>5101520072GP</t>
  </si>
  <si>
    <t>Pątnów</t>
  </si>
  <si>
    <t>1017072</t>
  </si>
  <si>
    <t>5101817072GP</t>
  </si>
  <si>
    <t>Pęczniew</t>
  </si>
  <si>
    <t>1011022</t>
  </si>
  <si>
    <t>5101811022GP</t>
  </si>
  <si>
    <t>Piątek</t>
  </si>
  <si>
    <t>1004063</t>
  </si>
  <si>
    <t>5101904062GP</t>
  </si>
  <si>
    <t>m. Piotrków Trybunalski</t>
  </si>
  <si>
    <t>M. Piotrków Trybunalski</t>
  </si>
  <si>
    <t>1062011</t>
  </si>
  <si>
    <t>5101762011PP</t>
  </si>
  <si>
    <t>Poddębice</t>
  </si>
  <si>
    <t>1011033</t>
  </si>
  <si>
    <t>5101811033GP</t>
  </si>
  <si>
    <t>Poświętne</t>
  </si>
  <si>
    <t>1007062</t>
  </si>
  <si>
    <t>5101707062GP</t>
  </si>
  <si>
    <t>Przedbórz</t>
  </si>
  <si>
    <t>1012113</t>
  </si>
  <si>
    <t>5101712113GP</t>
  </si>
  <si>
    <t>Radomsko</t>
  </si>
  <si>
    <t>1012011</t>
  </si>
  <si>
    <t>5101712011GP</t>
  </si>
  <si>
    <t>1012122</t>
  </si>
  <si>
    <t>5101712122GP</t>
  </si>
  <si>
    <t>Rawa Mazowiecka</t>
  </si>
  <si>
    <t>1013011</t>
  </si>
  <si>
    <t>5101913011GP</t>
  </si>
  <si>
    <t>1013042</t>
  </si>
  <si>
    <t>5101913042GP</t>
  </si>
  <si>
    <t>Regnów</t>
  </si>
  <si>
    <t>1013052</t>
  </si>
  <si>
    <t>5101913052GP</t>
  </si>
  <si>
    <t>Ręczno</t>
  </si>
  <si>
    <t>1010072</t>
  </si>
  <si>
    <t>5101710072GP</t>
  </si>
  <si>
    <t>Rogów</t>
  </si>
  <si>
    <t>1021052</t>
  </si>
  <si>
    <t>5101521052GP</t>
  </si>
  <si>
    <t>Rokiciny</t>
  </si>
  <si>
    <t>1016072</t>
  </si>
  <si>
    <t>5101716072GP</t>
  </si>
  <si>
    <t>Rozprza</t>
  </si>
  <si>
    <t>1010083</t>
  </si>
  <si>
    <t>5101710082GP</t>
  </si>
  <si>
    <t>Rusiec</t>
  </si>
  <si>
    <t>1001062</t>
  </si>
  <si>
    <t>5101701062GP</t>
  </si>
  <si>
    <t>Rząśnia</t>
  </si>
  <si>
    <t>1009052</t>
  </si>
  <si>
    <t>5101809052GP</t>
  </si>
  <si>
    <t>Rzeczyca</t>
  </si>
  <si>
    <t>1016082</t>
  </si>
  <si>
    <t>5101716082GP</t>
  </si>
  <si>
    <t>Rzgów</t>
  </si>
  <si>
    <t>1006103</t>
  </si>
  <si>
    <t>5101506103GP</t>
  </si>
  <si>
    <t>Sadkowice</t>
  </si>
  <si>
    <t>1013062</t>
  </si>
  <si>
    <t>5101913062GP</t>
  </si>
  <si>
    <t>Sędziejowice</t>
  </si>
  <si>
    <t>1003032</t>
  </si>
  <si>
    <t>5101803032GP</t>
  </si>
  <si>
    <t>Siemkowice</t>
  </si>
  <si>
    <t>1009062</t>
  </si>
  <si>
    <t>5101809062GP</t>
  </si>
  <si>
    <t>Sieradz</t>
  </si>
  <si>
    <t>1014011</t>
  </si>
  <si>
    <t>5101814011GP</t>
  </si>
  <si>
    <t>1014082</t>
  </si>
  <si>
    <t>5101814082GP</t>
  </si>
  <si>
    <t>Skierniewice</t>
  </si>
  <si>
    <t>1015082</t>
  </si>
  <si>
    <t>5101915082GP</t>
  </si>
  <si>
    <t>m. Skierniewice</t>
  </si>
  <si>
    <t>M. Skierniewice</t>
  </si>
  <si>
    <t>1063011</t>
  </si>
  <si>
    <t>5101963011PP</t>
  </si>
  <si>
    <t>Skomlin</t>
  </si>
  <si>
    <t>1017082</t>
  </si>
  <si>
    <t>5101817082GP</t>
  </si>
  <si>
    <t>Sławno</t>
  </si>
  <si>
    <t>1007072</t>
  </si>
  <si>
    <t>5101707072GP</t>
  </si>
  <si>
    <t>Słupia</t>
  </si>
  <si>
    <t>1015092</t>
  </si>
  <si>
    <t>5101915092GP</t>
  </si>
  <si>
    <t>Sokolniki</t>
  </si>
  <si>
    <t>1018062</t>
  </si>
  <si>
    <t>5101818062GP</t>
  </si>
  <si>
    <t>Stryków</t>
  </si>
  <si>
    <t>1020083</t>
  </si>
  <si>
    <t>5101520083GP</t>
  </si>
  <si>
    <t>Strzelce</t>
  </si>
  <si>
    <t>1002102</t>
  </si>
  <si>
    <t>5101902102GP</t>
  </si>
  <si>
    <t>Strzelce Wielkie</t>
  </si>
  <si>
    <t>1009072</t>
  </si>
  <si>
    <t>5101809072GP</t>
  </si>
  <si>
    <t>Sulejów</t>
  </si>
  <si>
    <t>1010093</t>
  </si>
  <si>
    <t>5101710093GP</t>
  </si>
  <si>
    <t>Sulmierzyce</t>
  </si>
  <si>
    <t>1009082</t>
  </si>
  <si>
    <t>5101809082GP</t>
  </si>
  <si>
    <t>zduńskowolski</t>
  </si>
  <si>
    <t>Szadek</t>
  </si>
  <si>
    <t>1019023</t>
  </si>
  <si>
    <t>5101819023GP</t>
  </si>
  <si>
    <t>Szczerców</t>
  </si>
  <si>
    <t>1001072</t>
  </si>
  <si>
    <t>5101701072GP</t>
  </si>
  <si>
    <t>Świnice Warckie</t>
  </si>
  <si>
    <t>1004072</t>
  </si>
  <si>
    <t>5101904072GP</t>
  </si>
  <si>
    <t>Tomaszów Mazowiecki</t>
  </si>
  <si>
    <t>1016011</t>
  </si>
  <si>
    <t>5101716011GP</t>
  </si>
  <si>
    <t>1016092</t>
  </si>
  <si>
    <t>5101716092GP</t>
  </si>
  <si>
    <t>Tuszyn</t>
  </si>
  <si>
    <t>1006113</t>
  </si>
  <si>
    <t>5101506113GP</t>
  </si>
  <si>
    <t>Uniejów</t>
  </si>
  <si>
    <t>1011043</t>
  </si>
  <si>
    <t>5101811043GP</t>
  </si>
  <si>
    <t>Warta</t>
  </si>
  <si>
    <t>1014093</t>
  </si>
  <si>
    <t>5101814093GP</t>
  </si>
  <si>
    <t>Wartkowice</t>
  </si>
  <si>
    <t>1011052</t>
  </si>
  <si>
    <t>5101811052GP</t>
  </si>
  <si>
    <t>Widawa</t>
  </si>
  <si>
    <t>1003042</t>
  </si>
  <si>
    <t>5101803042GP</t>
  </si>
  <si>
    <t>Wielgomłyny</t>
  </si>
  <si>
    <t>1012132</t>
  </si>
  <si>
    <t>5101712132GP</t>
  </si>
  <si>
    <t>Wieluń</t>
  </si>
  <si>
    <t>1017093</t>
  </si>
  <si>
    <t>5101817093GP</t>
  </si>
  <si>
    <t>Wieruszów</t>
  </si>
  <si>
    <t>1018073</t>
  </si>
  <si>
    <t>5101818073GP</t>
  </si>
  <si>
    <t>Wierzchlas</t>
  </si>
  <si>
    <t>1017102</t>
  </si>
  <si>
    <t>5101817102GP</t>
  </si>
  <si>
    <t>Witonia</t>
  </si>
  <si>
    <t>1004082</t>
  </si>
  <si>
    <t>5101904082GP</t>
  </si>
  <si>
    <t>Wodzierady</t>
  </si>
  <si>
    <t>1003052</t>
  </si>
  <si>
    <t>5101803052GP</t>
  </si>
  <si>
    <t>Wola Krzysztoporska</t>
  </si>
  <si>
    <t>1010102</t>
  </si>
  <si>
    <t>5101710102GP</t>
  </si>
  <si>
    <t>Wolbórz</t>
  </si>
  <si>
    <t>1010113</t>
  </si>
  <si>
    <t>5101710113GP</t>
  </si>
  <si>
    <t>Wróblew</t>
  </si>
  <si>
    <t>1014102</t>
  </si>
  <si>
    <t>5101814102GP</t>
  </si>
  <si>
    <t>Zadzim</t>
  </si>
  <si>
    <t>1011062</t>
  </si>
  <si>
    <t>5101811062GP</t>
  </si>
  <si>
    <t>Zapolice</t>
  </si>
  <si>
    <t>1019032</t>
  </si>
  <si>
    <t>5101819032GP</t>
  </si>
  <si>
    <t>Zduny</t>
  </si>
  <si>
    <t>1005102</t>
  </si>
  <si>
    <t>5101905102GP</t>
  </si>
  <si>
    <t>Zduńska Wola</t>
  </si>
  <si>
    <t>1019011</t>
  </si>
  <si>
    <t>5101819011GP</t>
  </si>
  <si>
    <t>1019042</t>
  </si>
  <si>
    <t>5101819042GP</t>
  </si>
  <si>
    <t>Zelów</t>
  </si>
  <si>
    <t>1001083</t>
  </si>
  <si>
    <t>5101701083GP</t>
  </si>
  <si>
    <t>170</t>
  </si>
  <si>
    <t>Zgierz</t>
  </si>
  <si>
    <t>1020092</t>
  </si>
  <si>
    <t>5101520092GP</t>
  </si>
  <si>
    <t>171</t>
  </si>
  <si>
    <t>Złoczew</t>
  </si>
  <si>
    <t>1014113</t>
  </si>
  <si>
    <t>5101814113GP</t>
  </si>
  <si>
    <t>172</t>
  </si>
  <si>
    <t>Żarnów</t>
  </si>
  <si>
    <t>1007082</t>
  </si>
  <si>
    <t>5101707082GP</t>
  </si>
  <si>
    <t>173</t>
  </si>
  <si>
    <t>Żelechlinek</t>
  </si>
  <si>
    <t>1016112</t>
  </si>
  <si>
    <t>5101716112GP</t>
  </si>
  <si>
    <t>174</t>
  </si>
  <si>
    <t>Żychlin</t>
  </si>
  <si>
    <t>1002113</t>
  </si>
  <si>
    <t>5101902113GP</t>
  </si>
  <si>
    <t>175</t>
  </si>
  <si>
    <t>Żytno</t>
  </si>
  <si>
    <t>1012142</t>
  </si>
  <si>
    <t>5101712142GP</t>
  </si>
  <si>
    <t>176</t>
  </si>
  <si>
    <t>1020031</t>
  </si>
  <si>
    <t>5101520031GP</t>
  </si>
  <si>
    <t>177</t>
  </si>
  <si>
    <t>Ujazd</t>
  </si>
  <si>
    <t>1016103</t>
  </si>
  <si>
    <t>5101716102GP</t>
  </si>
  <si>
    <t>lubartowski</t>
  </si>
  <si>
    <t>Abramów</t>
  </si>
  <si>
    <t>0608022</t>
  </si>
  <si>
    <t>5061108022GP</t>
  </si>
  <si>
    <t>zamojski</t>
  </si>
  <si>
    <t>Adamów</t>
  </si>
  <si>
    <t>0620012</t>
  </si>
  <si>
    <t>5061020012GP</t>
  </si>
  <si>
    <t>łukowski</t>
  </si>
  <si>
    <t>0611032</t>
  </si>
  <si>
    <t>5061211032GP</t>
  </si>
  <si>
    <t>biłgorajski</t>
  </si>
  <si>
    <t>0602022</t>
  </si>
  <si>
    <t>5061002022GP</t>
  </si>
  <si>
    <t>kraśnicki</t>
  </si>
  <si>
    <t>Annopol</t>
  </si>
  <si>
    <t>0607023</t>
  </si>
  <si>
    <t>5061207023GP</t>
  </si>
  <si>
    <t>puławski</t>
  </si>
  <si>
    <t>Baranów</t>
  </si>
  <si>
    <t>0614022</t>
  </si>
  <si>
    <t>5061214022GP</t>
  </si>
  <si>
    <t>janowski</t>
  </si>
  <si>
    <t>Batorz</t>
  </si>
  <si>
    <t>0605012</t>
  </si>
  <si>
    <t>5061205012GP</t>
  </si>
  <si>
    <t>Bełżec</t>
  </si>
  <si>
    <t>0618022</t>
  </si>
  <si>
    <t>5061018022GP</t>
  </si>
  <si>
    <t>lubelski</t>
  </si>
  <si>
    <t>Bełżyce</t>
  </si>
  <si>
    <t>0609013</t>
  </si>
  <si>
    <t>5061109013GP</t>
  </si>
  <si>
    <t>bialski</t>
  </si>
  <si>
    <t>Biała Podlaska</t>
  </si>
  <si>
    <t>0601032</t>
  </si>
  <si>
    <t>5060901032GP</t>
  </si>
  <si>
    <t>m. Biała Podlaska</t>
  </si>
  <si>
    <t>M. Biała Podlaska</t>
  </si>
  <si>
    <t>0661011</t>
  </si>
  <si>
    <t>5060961011PP</t>
  </si>
  <si>
    <t>chełmski</t>
  </si>
  <si>
    <t>Białopole</t>
  </si>
  <si>
    <t>0603022</t>
  </si>
  <si>
    <t>5061003022GP</t>
  </si>
  <si>
    <t>Biłgoraj</t>
  </si>
  <si>
    <t>0602011</t>
  </si>
  <si>
    <t>5061002011GP</t>
  </si>
  <si>
    <t>0602032</t>
  </si>
  <si>
    <t>5061002032GP</t>
  </si>
  <si>
    <t>Biszcza</t>
  </si>
  <si>
    <t>0602042</t>
  </si>
  <si>
    <t>5061002042GP</t>
  </si>
  <si>
    <t>radzyński</t>
  </si>
  <si>
    <t>Borki</t>
  </si>
  <si>
    <t>0615022</t>
  </si>
  <si>
    <t>5060915022GP</t>
  </si>
  <si>
    <t>Borzechów</t>
  </si>
  <si>
    <t>0609022</t>
  </si>
  <si>
    <t>5061109022GP</t>
  </si>
  <si>
    <t>Bychawa</t>
  </si>
  <si>
    <t>0609033</t>
  </si>
  <si>
    <t>5061109033GP</t>
  </si>
  <si>
    <t>Chełm</t>
  </si>
  <si>
    <t>0603032</t>
  </si>
  <si>
    <t>5061003032GP</t>
  </si>
  <si>
    <t>opolski</t>
  </si>
  <si>
    <t>Chodel</t>
  </si>
  <si>
    <t>0612012</t>
  </si>
  <si>
    <t>5061212012GP</t>
  </si>
  <si>
    <t>Chrzanów</t>
  </si>
  <si>
    <t>0605022</t>
  </si>
  <si>
    <t>5061205022GP</t>
  </si>
  <si>
    <t>łęczyński</t>
  </si>
  <si>
    <t>Cyców</t>
  </si>
  <si>
    <t>0610012</t>
  </si>
  <si>
    <t>5061110012GP</t>
  </si>
  <si>
    <t>Czemierniki</t>
  </si>
  <si>
    <t>0615032</t>
  </si>
  <si>
    <t>5060915032GP</t>
  </si>
  <si>
    <t>rycki</t>
  </si>
  <si>
    <t>Dęblin</t>
  </si>
  <si>
    <t>0616011</t>
  </si>
  <si>
    <t>5061216011GP</t>
  </si>
  <si>
    <t>parczewski</t>
  </si>
  <si>
    <t>Dębowa Kłoda</t>
  </si>
  <si>
    <t>0613012</t>
  </si>
  <si>
    <t>5060913012GP</t>
  </si>
  <si>
    <t>hrubieszowski</t>
  </si>
  <si>
    <t>Dołhobyczów</t>
  </si>
  <si>
    <t>0604022</t>
  </si>
  <si>
    <t>5061004022GP</t>
  </si>
  <si>
    <t>Dorohusk</t>
  </si>
  <si>
    <t>0603042</t>
  </si>
  <si>
    <t>5061003042GP</t>
  </si>
  <si>
    <t>Drelów</t>
  </si>
  <si>
    <t>0601042</t>
  </si>
  <si>
    <t>5060901042GP</t>
  </si>
  <si>
    <t>Dubienka</t>
  </si>
  <si>
    <t>0603052</t>
  </si>
  <si>
    <t>5061003052GP</t>
  </si>
  <si>
    <t>Dzierzkowice</t>
  </si>
  <si>
    <t>0607032</t>
  </si>
  <si>
    <t>5061207032GP</t>
  </si>
  <si>
    <t>Dzwola</t>
  </si>
  <si>
    <t>0605032</t>
  </si>
  <si>
    <t>5061205032GP</t>
  </si>
  <si>
    <t>krasnostawski</t>
  </si>
  <si>
    <t>Fajsławice</t>
  </si>
  <si>
    <t>0606022</t>
  </si>
  <si>
    <t>5061006022GP</t>
  </si>
  <si>
    <t>Firlej</t>
  </si>
  <si>
    <t>0608032</t>
  </si>
  <si>
    <t>5061108032GP</t>
  </si>
  <si>
    <t>Frampol</t>
  </si>
  <si>
    <t>0602053</t>
  </si>
  <si>
    <t>5061002053GP</t>
  </si>
  <si>
    <t>Garbów</t>
  </si>
  <si>
    <t>0609042</t>
  </si>
  <si>
    <t>5061109042GP</t>
  </si>
  <si>
    <t>Głusk</t>
  </si>
  <si>
    <t>0609052</t>
  </si>
  <si>
    <t>5061109052GP</t>
  </si>
  <si>
    <t>Godziszów</t>
  </si>
  <si>
    <t>0605042</t>
  </si>
  <si>
    <t>5061205042GP</t>
  </si>
  <si>
    <t>Goraj</t>
  </si>
  <si>
    <t>0602063</t>
  </si>
  <si>
    <t>5061002062GP</t>
  </si>
  <si>
    <t>Gorzków</t>
  </si>
  <si>
    <t>0606032</t>
  </si>
  <si>
    <t>5061006032GP</t>
  </si>
  <si>
    <t>Gościeradów</t>
  </si>
  <si>
    <t>0607042</t>
  </si>
  <si>
    <t>5061207042GP</t>
  </si>
  <si>
    <t>Grabowiec</t>
  </si>
  <si>
    <t>0620022</t>
  </si>
  <si>
    <t>5061020022GP</t>
  </si>
  <si>
    <t>włodawski</t>
  </si>
  <si>
    <t>Hanna</t>
  </si>
  <si>
    <t>0619022</t>
  </si>
  <si>
    <t>5060919022GP</t>
  </si>
  <si>
    <t>Hańsk</t>
  </si>
  <si>
    <t>0619032</t>
  </si>
  <si>
    <t>5060919032GP</t>
  </si>
  <si>
    <t>Horodło</t>
  </si>
  <si>
    <t>0604032</t>
  </si>
  <si>
    <t>5061004032GP</t>
  </si>
  <si>
    <t>Hrubieszów</t>
  </si>
  <si>
    <t>0604011</t>
  </si>
  <si>
    <t>5061004011GP</t>
  </si>
  <si>
    <t>0604042</t>
  </si>
  <si>
    <t>5061004042GP</t>
  </si>
  <si>
    <t>Izbica</t>
  </si>
  <si>
    <t>0606043</t>
  </si>
  <si>
    <t>5061006042GP</t>
  </si>
  <si>
    <t>Jabłonna</t>
  </si>
  <si>
    <t>0609062</t>
  </si>
  <si>
    <t>5061109062GP</t>
  </si>
  <si>
    <t>Jabłoń</t>
  </si>
  <si>
    <t>0613022</t>
  </si>
  <si>
    <t>5060913022GP</t>
  </si>
  <si>
    <t>Janowiec</t>
  </si>
  <si>
    <t>0614032</t>
  </si>
  <si>
    <t>5061214032GP</t>
  </si>
  <si>
    <t>Janów Lubelski</t>
  </si>
  <si>
    <t>0605053</t>
  </si>
  <si>
    <t>5061205053GP</t>
  </si>
  <si>
    <t>Janów Podlaski</t>
  </si>
  <si>
    <t>0601052</t>
  </si>
  <si>
    <t>5060901052GP</t>
  </si>
  <si>
    <t>Jarczów</t>
  </si>
  <si>
    <t>0618032</t>
  </si>
  <si>
    <t>5061018032GP</t>
  </si>
  <si>
    <t>Jastków</t>
  </si>
  <si>
    <t>0609072</t>
  </si>
  <si>
    <t>5061109072GP</t>
  </si>
  <si>
    <t>Jeziorzany</t>
  </si>
  <si>
    <t>0608042</t>
  </si>
  <si>
    <t>5061108042GP</t>
  </si>
  <si>
    <t>Józefów</t>
  </si>
  <si>
    <t>0602073</t>
  </si>
  <si>
    <t>5061002073GP</t>
  </si>
  <si>
    <t>Józefów nad Wisłą</t>
  </si>
  <si>
    <t>0612023</t>
  </si>
  <si>
    <t>5061212022GP</t>
  </si>
  <si>
    <t>Kamień</t>
  </si>
  <si>
    <t>0603062</t>
  </si>
  <si>
    <t>5061003062GP</t>
  </si>
  <si>
    <t>Kamionka</t>
  </si>
  <si>
    <t>0608053</t>
  </si>
  <si>
    <t>5061108052GP</t>
  </si>
  <si>
    <t>Karczmiska</t>
  </si>
  <si>
    <t>0612032</t>
  </si>
  <si>
    <t>5061212032GP</t>
  </si>
  <si>
    <t>Kazimierz Dolny</t>
  </si>
  <si>
    <t>0614043</t>
  </si>
  <si>
    <t>5061214043GP</t>
  </si>
  <si>
    <t>Kąkolewnica</t>
  </si>
  <si>
    <t>0615042</t>
  </si>
  <si>
    <t>5060915042GP</t>
  </si>
  <si>
    <t>Kłoczew</t>
  </si>
  <si>
    <t>0616022</t>
  </si>
  <si>
    <t>5061216022GP</t>
  </si>
  <si>
    <t>Kock</t>
  </si>
  <si>
    <t>0608063</t>
  </si>
  <si>
    <t>5061108063GP</t>
  </si>
  <si>
    <t>Kodeń</t>
  </si>
  <si>
    <t>0601062</t>
  </si>
  <si>
    <t>5060901062GP</t>
  </si>
  <si>
    <t>Komarówka Podlaska</t>
  </si>
  <si>
    <t>0615052</t>
  </si>
  <si>
    <t>5060915052GP</t>
  </si>
  <si>
    <t>Komarów-Osada</t>
  </si>
  <si>
    <t>0620032</t>
  </si>
  <si>
    <t>5061020032GP</t>
  </si>
  <si>
    <t>0609082</t>
  </si>
  <si>
    <t>5061109082GP</t>
  </si>
  <si>
    <t>Konstantynów</t>
  </si>
  <si>
    <t>0601072</t>
  </si>
  <si>
    <t>5060901072GP</t>
  </si>
  <si>
    <t>Końskowola</t>
  </si>
  <si>
    <t>0614052</t>
  </si>
  <si>
    <t>5061214052GP</t>
  </si>
  <si>
    <t>Krasnobród</t>
  </si>
  <si>
    <t>0620043</t>
  </si>
  <si>
    <t>5061020043GP</t>
  </si>
  <si>
    <t>Krasnystaw</t>
  </si>
  <si>
    <t>0606011</t>
  </si>
  <si>
    <t>5061006011GP</t>
  </si>
  <si>
    <t>0606052</t>
  </si>
  <si>
    <t>5061006052GP</t>
  </si>
  <si>
    <t>Kraśniczyn</t>
  </si>
  <si>
    <t>0606062</t>
  </si>
  <si>
    <t>5061006062GP</t>
  </si>
  <si>
    <t>Kraśnik</t>
  </si>
  <si>
    <t>0607011</t>
  </si>
  <si>
    <t>5061207011GP</t>
  </si>
  <si>
    <t>0607052</t>
  </si>
  <si>
    <t>5061207052GP</t>
  </si>
  <si>
    <t>Krynice</t>
  </si>
  <si>
    <t>0618042</t>
  </si>
  <si>
    <t>5061018042GP</t>
  </si>
  <si>
    <t>Krzczonów</t>
  </si>
  <si>
    <t>0609092</t>
  </si>
  <si>
    <t>5061109092GP</t>
  </si>
  <si>
    <t>Krzywda</t>
  </si>
  <si>
    <t>0611042</t>
  </si>
  <si>
    <t>5061211042GP</t>
  </si>
  <si>
    <t>Księżpol</t>
  </si>
  <si>
    <t>0602082</t>
  </si>
  <si>
    <t>5061002082GP</t>
  </si>
  <si>
    <t>Kurów</t>
  </si>
  <si>
    <t>0614062</t>
  </si>
  <si>
    <t>5061214062GP</t>
  </si>
  <si>
    <t>Leśna Podlaska</t>
  </si>
  <si>
    <t>0601082</t>
  </si>
  <si>
    <t>5060901082GP</t>
  </si>
  <si>
    <t>Leśniowice</t>
  </si>
  <si>
    <t>0603072</t>
  </si>
  <si>
    <t>5061003072GP</t>
  </si>
  <si>
    <t>Lubartów</t>
  </si>
  <si>
    <t>0608011</t>
  </si>
  <si>
    <t>5061108011GP</t>
  </si>
  <si>
    <t>0608072</t>
  </si>
  <si>
    <t>5061108072GP</t>
  </si>
  <si>
    <t>m. Lublin</t>
  </si>
  <si>
    <t>M. Lublin</t>
  </si>
  <si>
    <t>0663011</t>
  </si>
  <si>
    <t>5061163011PP</t>
  </si>
  <si>
    <t>Lubycza Królewska</t>
  </si>
  <si>
    <t>0618053</t>
  </si>
  <si>
    <t>5061018052GP</t>
  </si>
  <si>
    <t>Ludwin</t>
  </si>
  <si>
    <t>0610022</t>
  </si>
  <si>
    <t>5061110022GP</t>
  </si>
  <si>
    <t>Łabunie</t>
  </si>
  <si>
    <t>0620052</t>
  </si>
  <si>
    <t>5061020052GP</t>
  </si>
  <si>
    <t>Łaszczów</t>
  </si>
  <si>
    <t>0618063</t>
  </si>
  <si>
    <t>5061018063GP</t>
  </si>
  <si>
    <t>Łaziska</t>
  </si>
  <si>
    <t>0612042</t>
  </si>
  <si>
    <t>5061212042GP</t>
  </si>
  <si>
    <t>Łęczna</t>
  </si>
  <si>
    <t>0610033</t>
  </si>
  <si>
    <t>5061110033GP</t>
  </si>
  <si>
    <t>Łomazy</t>
  </si>
  <si>
    <t>0601092</t>
  </si>
  <si>
    <t>5060901092GP</t>
  </si>
  <si>
    <t>Łopiennik Górny</t>
  </si>
  <si>
    <t>0606072</t>
  </si>
  <si>
    <t>5061006072GP</t>
  </si>
  <si>
    <t>Łukowa</t>
  </si>
  <si>
    <t>0602092</t>
  </si>
  <si>
    <t>5061002092GP</t>
  </si>
  <si>
    <t>Łuków</t>
  </si>
  <si>
    <t>0611011</t>
  </si>
  <si>
    <t>5061211011GP</t>
  </si>
  <si>
    <t>0611052</t>
  </si>
  <si>
    <t>5061211052GP</t>
  </si>
  <si>
    <t>Markuszów</t>
  </si>
  <si>
    <t>0614072</t>
  </si>
  <si>
    <t>5061214072GP</t>
  </si>
  <si>
    <t>Mełgiew</t>
  </si>
  <si>
    <t>0617022</t>
  </si>
  <si>
    <t>5061117022GP</t>
  </si>
  <si>
    <t>Miączyn</t>
  </si>
  <si>
    <t>0620062</t>
  </si>
  <si>
    <t>5061020062GP</t>
  </si>
  <si>
    <t>Michów</t>
  </si>
  <si>
    <t>0608082</t>
  </si>
  <si>
    <t>5061108082GP</t>
  </si>
  <si>
    <t>Międzyrzec Podlaski</t>
  </si>
  <si>
    <t>0601011</t>
  </si>
  <si>
    <t>5060901011GP</t>
  </si>
  <si>
    <t>0601102</t>
  </si>
  <si>
    <t>5060901102GP</t>
  </si>
  <si>
    <t>Milanów</t>
  </si>
  <si>
    <t>0613032</t>
  </si>
  <si>
    <t>5060913032GP</t>
  </si>
  <si>
    <t>Milejów</t>
  </si>
  <si>
    <t>0610042</t>
  </si>
  <si>
    <t>5061110042GP</t>
  </si>
  <si>
    <t>Mircze</t>
  </si>
  <si>
    <t>0604052</t>
  </si>
  <si>
    <t>5061004052GP</t>
  </si>
  <si>
    <t>Modliborzyce</t>
  </si>
  <si>
    <t>0605063</t>
  </si>
  <si>
    <t>5061205062GP</t>
  </si>
  <si>
    <t>Nałęczów</t>
  </si>
  <si>
    <t>0614083</t>
  </si>
  <si>
    <t>5061214083GP</t>
  </si>
  <si>
    <t>Niedrzwica Duża</t>
  </si>
  <si>
    <t>0609102</t>
  </si>
  <si>
    <t>5061109102GP</t>
  </si>
  <si>
    <t>Niedźwiada</t>
  </si>
  <si>
    <t>0608092</t>
  </si>
  <si>
    <t>5061108092GP</t>
  </si>
  <si>
    <t>Nielisz</t>
  </si>
  <si>
    <t>0620072</t>
  </si>
  <si>
    <t>5061020072GP</t>
  </si>
  <si>
    <t>Niemce</t>
  </si>
  <si>
    <t>0609112</t>
  </si>
  <si>
    <t>5061109112GP</t>
  </si>
  <si>
    <t>Nowodwór</t>
  </si>
  <si>
    <t>0616032</t>
  </si>
  <si>
    <t>5061216032GP</t>
  </si>
  <si>
    <t>Obsza</t>
  </si>
  <si>
    <t>0602102</t>
  </si>
  <si>
    <t>5061002102GP</t>
  </si>
  <si>
    <t>Opole Lubelskie</t>
  </si>
  <si>
    <t>0612053</t>
  </si>
  <si>
    <t>5061212053GP</t>
  </si>
  <si>
    <t>Ostrów Lubelski</t>
  </si>
  <si>
    <t>0608103</t>
  </si>
  <si>
    <t>5061108103GP</t>
  </si>
  <si>
    <t>0608112</t>
  </si>
  <si>
    <t>5061108112GP</t>
  </si>
  <si>
    <t>Parczew</t>
  </si>
  <si>
    <t>0613043</t>
  </si>
  <si>
    <t>5060913043GP</t>
  </si>
  <si>
    <t>Piaski</t>
  </si>
  <si>
    <t>0617033</t>
  </si>
  <si>
    <t>5061117033GP</t>
  </si>
  <si>
    <t>Piszczac</t>
  </si>
  <si>
    <t>0601112</t>
  </si>
  <si>
    <t>5060901112GP</t>
  </si>
  <si>
    <t>Podedwórze</t>
  </si>
  <si>
    <t>0613052</t>
  </si>
  <si>
    <t>5060913052GP</t>
  </si>
  <si>
    <t>Poniatowa</t>
  </si>
  <si>
    <t>0612063</t>
  </si>
  <si>
    <t>5061212063GP</t>
  </si>
  <si>
    <t>Potok Górny</t>
  </si>
  <si>
    <t>0602112</t>
  </si>
  <si>
    <t>5061002112GP</t>
  </si>
  <si>
    <t>Potok Wielki</t>
  </si>
  <si>
    <t>0605072</t>
  </si>
  <si>
    <t>5061205072GP</t>
  </si>
  <si>
    <t>Puchaczów</t>
  </si>
  <si>
    <t>0610052</t>
  </si>
  <si>
    <t>5061110052GP</t>
  </si>
  <si>
    <t>Puławy</t>
  </si>
  <si>
    <t>0614011</t>
  </si>
  <si>
    <t>5061214011GP</t>
  </si>
  <si>
    <t>0614092</t>
  </si>
  <si>
    <t>5061214092GP</t>
  </si>
  <si>
    <t>Rachanie</t>
  </si>
  <si>
    <t>0618072</t>
  </si>
  <si>
    <t>5061018072GP</t>
  </si>
  <si>
    <t>Radecznica</t>
  </si>
  <si>
    <t>0620082</t>
  </si>
  <si>
    <t>5061020082GP</t>
  </si>
  <si>
    <t>Radzyń Podlaski</t>
  </si>
  <si>
    <t>0615011</t>
  </si>
  <si>
    <t>5060915011GP</t>
  </si>
  <si>
    <t>0615062</t>
  </si>
  <si>
    <t>5060915062GP</t>
  </si>
  <si>
    <t>Rejowiec</t>
  </si>
  <si>
    <t>0603153</t>
  </si>
  <si>
    <t>5061003152GP</t>
  </si>
  <si>
    <t>Rejowiec Fabryczny</t>
  </si>
  <si>
    <t>0603011</t>
  </si>
  <si>
    <t>5061003011GP</t>
  </si>
  <si>
    <t>0603082</t>
  </si>
  <si>
    <t>5061003082GP</t>
  </si>
  <si>
    <t>Rokitno</t>
  </si>
  <si>
    <t>0601122</t>
  </si>
  <si>
    <t>5060901122GP</t>
  </si>
  <si>
    <t>Rossosz</t>
  </si>
  <si>
    <t>0601132</t>
  </si>
  <si>
    <t>5060901132GP</t>
  </si>
  <si>
    <t>Ruda-Huta</t>
  </si>
  <si>
    <t>0603092</t>
  </si>
  <si>
    <t>5061003092GP</t>
  </si>
  <si>
    <t>Rudnik</t>
  </si>
  <si>
    <t>0606092</t>
  </si>
  <si>
    <t>5061006092GP</t>
  </si>
  <si>
    <t>Rybczewice</t>
  </si>
  <si>
    <t>0617042</t>
  </si>
  <si>
    <t>5061117042GP</t>
  </si>
  <si>
    <t>Ryki</t>
  </si>
  <si>
    <t>0616043</t>
  </si>
  <si>
    <t>5061216043GP</t>
  </si>
  <si>
    <t>Sawin</t>
  </si>
  <si>
    <t>0603102</t>
  </si>
  <si>
    <t>5061003102GP</t>
  </si>
  <si>
    <t>Serniki</t>
  </si>
  <si>
    <t>0608122</t>
  </si>
  <si>
    <t>5061108122GP</t>
  </si>
  <si>
    <t>Serokomla</t>
  </si>
  <si>
    <t>0611062</t>
  </si>
  <si>
    <t>5061211062GP</t>
  </si>
  <si>
    <t>Siedliszcze</t>
  </si>
  <si>
    <t>0603113</t>
  </si>
  <si>
    <t>5061003112GP</t>
  </si>
  <si>
    <t>Siemień</t>
  </si>
  <si>
    <t>0613062</t>
  </si>
  <si>
    <t>5060913062GP</t>
  </si>
  <si>
    <t>Siennica Różana</t>
  </si>
  <si>
    <t>0606102</t>
  </si>
  <si>
    <t>5061006102GP</t>
  </si>
  <si>
    <t>Sitno</t>
  </si>
  <si>
    <t>0620092</t>
  </si>
  <si>
    <t>5061020092GP</t>
  </si>
  <si>
    <t>Skierbieszów</t>
  </si>
  <si>
    <t>0620102</t>
  </si>
  <si>
    <t>5061020102GP</t>
  </si>
  <si>
    <t>Sławatycze</t>
  </si>
  <si>
    <t>0601142</t>
  </si>
  <si>
    <t>5060901142GP</t>
  </si>
  <si>
    <t>Sosnowica</t>
  </si>
  <si>
    <t>0613072</t>
  </si>
  <si>
    <t>5060913072GP</t>
  </si>
  <si>
    <t>Sosnówka</t>
  </si>
  <si>
    <t>0601152</t>
  </si>
  <si>
    <t>5060901152GP</t>
  </si>
  <si>
    <t>Spiczyn</t>
  </si>
  <si>
    <t>0610062</t>
  </si>
  <si>
    <t>5061110062GP</t>
  </si>
  <si>
    <t>Stanin</t>
  </si>
  <si>
    <t>0611072</t>
  </si>
  <si>
    <t>5061211072GP</t>
  </si>
  <si>
    <t>Stary Brus</t>
  </si>
  <si>
    <t>0619042</t>
  </si>
  <si>
    <t>5060919042GP</t>
  </si>
  <si>
    <t>Stary Zamość</t>
  </si>
  <si>
    <t>0620112</t>
  </si>
  <si>
    <t>5061020112GP</t>
  </si>
  <si>
    <t>Stężyca</t>
  </si>
  <si>
    <t>0616052</t>
  </si>
  <si>
    <t>5061216052GP</t>
  </si>
  <si>
    <t>Stoczek Łukowski</t>
  </si>
  <si>
    <t>0611021</t>
  </si>
  <si>
    <t>5061211021GP</t>
  </si>
  <si>
    <t>0611082</t>
  </si>
  <si>
    <t>5061211082GP</t>
  </si>
  <si>
    <t>Strzyżewice</t>
  </si>
  <si>
    <t>0609122</t>
  </si>
  <si>
    <t>5061109122GP</t>
  </si>
  <si>
    <t>Sułów</t>
  </si>
  <si>
    <t>0620122</t>
  </si>
  <si>
    <t>5061020122GP</t>
  </si>
  <si>
    <t>Susiec</t>
  </si>
  <si>
    <t>0618082</t>
  </si>
  <si>
    <t>5061018082GP</t>
  </si>
  <si>
    <t>Szastarka</t>
  </si>
  <si>
    <t>0607062</t>
  </si>
  <si>
    <t>5061207062GP</t>
  </si>
  <si>
    <t>Szczebrzeszyn</t>
  </si>
  <si>
    <t>0620133</t>
  </si>
  <si>
    <t>5061020133GP</t>
  </si>
  <si>
    <t>Świdnik</t>
  </si>
  <si>
    <t>0617011</t>
  </si>
  <si>
    <t>5061117011GP</t>
  </si>
  <si>
    <t>Tarnawatka</t>
  </si>
  <si>
    <t>0618092</t>
  </si>
  <si>
    <t>5061018092GP</t>
  </si>
  <si>
    <t>Tarnogród</t>
  </si>
  <si>
    <t>0602123</t>
  </si>
  <si>
    <t>5061002123GP</t>
  </si>
  <si>
    <t>Telatyn</t>
  </si>
  <si>
    <t>0618102</t>
  </si>
  <si>
    <t>5061018102GP</t>
  </si>
  <si>
    <t>Terespol</t>
  </si>
  <si>
    <t>0601021</t>
  </si>
  <si>
    <t>5060901021GP</t>
  </si>
  <si>
    <t>0601162</t>
  </si>
  <si>
    <t>5060901162GP</t>
  </si>
  <si>
    <t>Tereszpol</t>
  </si>
  <si>
    <t>0602132</t>
  </si>
  <si>
    <t>5061002132GP</t>
  </si>
  <si>
    <t>Tomaszów Lubelski</t>
  </si>
  <si>
    <t>0618011</t>
  </si>
  <si>
    <t>5061018011GP</t>
  </si>
  <si>
    <t>0618112</t>
  </si>
  <si>
    <t>5061018112GP</t>
  </si>
  <si>
    <t>Trawniki</t>
  </si>
  <si>
    <t>0617052</t>
  </si>
  <si>
    <t>5061117052GP</t>
  </si>
  <si>
    <t>Trzebieszów</t>
  </si>
  <si>
    <t>0611092</t>
  </si>
  <si>
    <t>5061211092GP</t>
  </si>
  <si>
    <t>Trzeszczany</t>
  </si>
  <si>
    <t>0604062</t>
  </si>
  <si>
    <t>5061004062GP</t>
  </si>
  <si>
    <t>Trzydnik Duży</t>
  </si>
  <si>
    <t>0607072</t>
  </si>
  <si>
    <t>5061207072GP</t>
  </si>
  <si>
    <t>Tuczna</t>
  </si>
  <si>
    <t>0601172</t>
  </si>
  <si>
    <t>5060901172GP</t>
  </si>
  <si>
    <t>178</t>
  </si>
  <si>
    <t>Turobin</t>
  </si>
  <si>
    <t>0602142</t>
  </si>
  <si>
    <t>5061002142GP</t>
  </si>
  <si>
    <t>179</t>
  </si>
  <si>
    <t>Tyszowce</t>
  </si>
  <si>
    <t>0618123</t>
  </si>
  <si>
    <t>5061018123GP</t>
  </si>
  <si>
    <t>180</t>
  </si>
  <si>
    <t>Uchanie</t>
  </si>
  <si>
    <t>0604072</t>
  </si>
  <si>
    <t>5061004072GP</t>
  </si>
  <si>
    <t>Ulan-Majorat</t>
  </si>
  <si>
    <t>0615072</t>
  </si>
  <si>
    <t>5060915072GP</t>
  </si>
  <si>
    <t>182</t>
  </si>
  <si>
    <t>Ulhówek</t>
  </si>
  <si>
    <t>0618132</t>
  </si>
  <si>
    <t>5061018132GP</t>
  </si>
  <si>
    <t>183</t>
  </si>
  <si>
    <t>Ułęż</t>
  </si>
  <si>
    <t>0616062</t>
  </si>
  <si>
    <t>5061216062GP</t>
  </si>
  <si>
    <t>Urszulin</t>
  </si>
  <si>
    <t>0619052</t>
  </si>
  <si>
    <t>5060919052GP</t>
  </si>
  <si>
    <t>185</t>
  </si>
  <si>
    <t>Urzędów</t>
  </si>
  <si>
    <t>0607083</t>
  </si>
  <si>
    <t>5061207082GP</t>
  </si>
  <si>
    <t>186</t>
  </si>
  <si>
    <t>Uścimów</t>
  </si>
  <si>
    <t>0608132</t>
  </si>
  <si>
    <t>5061108132GP</t>
  </si>
  <si>
    <t>187</t>
  </si>
  <si>
    <t>Wąwolnica</t>
  </si>
  <si>
    <t>0614102</t>
  </si>
  <si>
    <t>5061214102GP</t>
  </si>
  <si>
    <t>188</t>
  </si>
  <si>
    <t>Werbkowice</t>
  </si>
  <si>
    <t>0604082</t>
  </si>
  <si>
    <t>5061004082GP</t>
  </si>
  <si>
    <t>189</t>
  </si>
  <si>
    <t>Wierzbica</t>
  </si>
  <si>
    <t>0603122</t>
  </si>
  <si>
    <t>5061003122GP</t>
  </si>
  <si>
    <t>Wilkołaz</t>
  </si>
  <si>
    <t>0607092</t>
  </si>
  <si>
    <t>5061207092GP</t>
  </si>
  <si>
    <t>191</t>
  </si>
  <si>
    <t>Wilków</t>
  </si>
  <si>
    <t>0612072</t>
  </si>
  <si>
    <t>5061212072GP</t>
  </si>
  <si>
    <t>192</t>
  </si>
  <si>
    <t>Wisznice</t>
  </si>
  <si>
    <t>0601182</t>
  </si>
  <si>
    <t>5060901182GP</t>
  </si>
  <si>
    <t>193</t>
  </si>
  <si>
    <t>Włodawa</t>
  </si>
  <si>
    <t>0619011</t>
  </si>
  <si>
    <t>5060919011GP</t>
  </si>
  <si>
    <t>0619062</t>
  </si>
  <si>
    <t>5060919062GP</t>
  </si>
  <si>
    <t>195</t>
  </si>
  <si>
    <t>Wohyń</t>
  </si>
  <si>
    <t>0615082</t>
  </si>
  <si>
    <t>5060915082GP</t>
  </si>
  <si>
    <t>196</t>
  </si>
  <si>
    <t>Wojciechów</t>
  </si>
  <si>
    <t>0609132</t>
  </si>
  <si>
    <t>5061109132GP</t>
  </si>
  <si>
    <t>197</t>
  </si>
  <si>
    <t>Wojcieszków</t>
  </si>
  <si>
    <t>0611102</t>
  </si>
  <si>
    <t>5061211102GP</t>
  </si>
  <si>
    <t>198</t>
  </si>
  <si>
    <t>Wojsławice</t>
  </si>
  <si>
    <t>0603132</t>
  </si>
  <si>
    <t>5061003132GP</t>
  </si>
  <si>
    <t>199</t>
  </si>
  <si>
    <t>Wola Mysłowska</t>
  </si>
  <si>
    <t>0611112</t>
  </si>
  <si>
    <t>5061211112GP</t>
  </si>
  <si>
    <t>200</t>
  </si>
  <si>
    <t>Wola Uhruska</t>
  </si>
  <si>
    <t>0619072</t>
  </si>
  <si>
    <t>5060919072GP</t>
  </si>
  <si>
    <t>201</t>
  </si>
  <si>
    <t>Wólka</t>
  </si>
  <si>
    <t>0609142</t>
  </si>
  <si>
    <t>5061109142GP</t>
  </si>
  <si>
    <t>202</t>
  </si>
  <si>
    <t>Wyryki</t>
  </si>
  <si>
    <t>0619082</t>
  </si>
  <si>
    <t>5060919082GP</t>
  </si>
  <si>
    <t>203</t>
  </si>
  <si>
    <t>Wysokie</t>
  </si>
  <si>
    <t>0609152</t>
  </si>
  <si>
    <t>5061109152GP</t>
  </si>
  <si>
    <t>204</t>
  </si>
  <si>
    <t>Zakrzew</t>
  </si>
  <si>
    <t>0609162</t>
  </si>
  <si>
    <t>5061109162GP</t>
  </si>
  <si>
    <t>205</t>
  </si>
  <si>
    <t>Zakrzówek</t>
  </si>
  <si>
    <t>0607102</t>
  </si>
  <si>
    <t>5061207102GP</t>
  </si>
  <si>
    <t>206</t>
  </si>
  <si>
    <t>Zalesie</t>
  </si>
  <si>
    <t>0601192</t>
  </si>
  <si>
    <t>5060901192GP</t>
  </si>
  <si>
    <t>207</t>
  </si>
  <si>
    <t>Zamość</t>
  </si>
  <si>
    <t>0620142</t>
  </si>
  <si>
    <t>5061020142GP</t>
  </si>
  <si>
    <t>208</t>
  </si>
  <si>
    <t>m. Zamość</t>
  </si>
  <si>
    <t>M. Zamość</t>
  </si>
  <si>
    <t>0664011</t>
  </si>
  <si>
    <t>5061064011PP</t>
  </si>
  <si>
    <t>209</t>
  </si>
  <si>
    <t>Zwierzyniec</t>
  </si>
  <si>
    <t>0620153</t>
  </si>
  <si>
    <t>5061020153GP</t>
  </si>
  <si>
    <t>210</t>
  </si>
  <si>
    <t>Żmudź</t>
  </si>
  <si>
    <t>0603142</t>
  </si>
  <si>
    <t>5061003142GP</t>
  </si>
  <si>
    <t>Żółkiewka</t>
  </si>
  <si>
    <t>0606112</t>
  </si>
  <si>
    <t>5061006112GP</t>
  </si>
  <si>
    <t>212</t>
  </si>
  <si>
    <t>Żyrzyn</t>
  </si>
  <si>
    <t>0614112</t>
  </si>
  <si>
    <t>5061214112GP</t>
  </si>
  <si>
    <t>213</t>
  </si>
  <si>
    <t>m. Chełm</t>
  </si>
  <si>
    <t>M. Chełm</t>
  </si>
  <si>
    <t>0662011</t>
  </si>
  <si>
    <t>5061062011PP</t>
  </si>
  <si>
    <t>lubelskie</t>
  </si>
  <si>
    <t>mazowieckie</t>
  </si>
  <si>
    <t>ostrowski</t>
  </si>
  <si>
    <t>Andrzejewo</t>
  </si>
  <si>
    <t>1416022</t>
  </si>
  <si>
    <t>5142616022GP</t>
  </si>
  <si>
    <t>płoński</t>
  </si>
  <si>
    <t>Baboszewo</t>
  </si>
  <si>
    <t>1420032</t>
  </si>
  <si>
    <t>5142520032GP</t>
  </si>
  <si>
    <t>ostrołęcki</t>
  </si>
  <si>
    <t>Baranowo</t>
  </si>
  <si>
    <t>1415012</t>
  </si>
  <si>
    <t>5142615012GP</t>
  </si>
  <si>
    <t>grodziski</t>
  </si>
  <si>
    <t>1405032</t>
  </si>
  <si>
    <t>5143005032GP</t>
  </si>
  <si>
    <t>grójecki</t>
  </si>
  <si>
    <t>Belsk Duży</t>
  </si>
  <si>
    <t>1406012</t>
  </si>
  <si>
    <t>5143006012GP</t>
  </si>
  <si>
    <t>białobrzeski</t>
  </si>
  <si>
    <t>Białobrzegi</t>
  </si>
  <si>
    <t>1401013</t>
  </si>
  <si>
    <t>5142701013GP</t>
  </si>
  <si>
    <t>sokołowski</t>
  </si>
  <si>
    <t>Bielany</t>
  </si>
  <si>
    <t>1429022</t>
  </si>
  <si>
    <t>5142629022GP</t>
  </si>
  <si>
    <t>płocki</t>
  </si>
  <si>
    <t>Bielsk</t>
  </si>
  <si>
    <t>1419012</t>
  </si>
  <si>
    <t>5142519012GP</t>
  </si>
  <si>
    <t>żuromiński</t>
  </si>
  <si>
    <t>Bieżuń</t>
  </si>
  <si>
    <t>1437013</t>
  </si>
  <si>
    <t>5142537013GP</t>
  </si>
  <si>
    <t>Błędów</t>
  </si>
  <si>
    <t>1406022</t>
  </si>
  <si>
    <t>5143006022GP</t>
  </si>
  <si>
    <t>warszawski zachodni</t>
  </si>
  <si>
    <t>Błonie</t>
  </si>
  <si>
    <t>1432013</t>
  </si>
  <si>
    <t>5143032013GP</t>
  </si>
  <si>
    <t>Bodzanów</t>
  </si>
  <si>
    <t>1419023</t>
  </si>
  <si>
    <t>5142519022GP</t>
  </si>
  <si>
    <t>Boguty-Pianki</t>
  </si>
  <si>
    <t>1416032</t>
  </si>
  <si>
    <t>5142616032GP</t>
  </si>
  <si>
    <t>przysuski</t>
  </si>
  <si>
    <t>Borkowice</t>
  </si>
  <si>
    <t>1423012</t>
  </si>
  <si>
    <t>5142723012GP</t>
  </si>
  <si>
    <t>garwoliński</t>
  </si>
  <si>
    <t>Borowie</t>
  </si>
  <si>
    <t>1403032</t>
  </si>
  <si>
    <t>5142903032GP</t>
  </si>
  <si>
    <t>wyszkowski</t>
  </si>
  <si>
    <t>Brańszczyk</t>
  </si>
  <si>
    <t>1435012</t>
  </si>
  <si>
    <t>5142635012GP</t>
  </si>
  <si>
    <t>sochaczewski</t>
  </si>
  <si>
    <t>Brochów</t>
  </si>
  <si>
    <t>1428022</t>
  </si>
  <si>
    <t>5143028022GP</t>
  </si>
  <si>
    <t>Brok</t>
  </si>
  <si>
    <t>1416043</t>
  </si>
  <si>
    <t>5142616043GP</t>
  </si>
  <si>
    <t>Brudzeń Duży</t>
  </si>
  <si>
    <t>1419032</t>
  </si>
  <si>
    <t>5142519032GP</t>
  </si>
  <si>
    <t>pruszkowski</t>
  </si>
  <si>
    <t>Brwinów</t>
  </si>
  <si>
    <t>1421033</t>
  </si>
  <si>
    <t>5143021033GP</t>
  </si>
  <si>
    <t>Bulkowo</t>
  </si>
  <si>
    <t>1419042</t>
  </si>
  <si>
    <t>5142519042GP</t>
  </si>
  <si>
    <t>miński</t>
  </si>
  <si>
    <t>Cegłów</t>
  </si>
  <si>
    <t>1412043</t>
  </si>
  <si>
    <t>5142912042GP</t>
  </si>
  <si>
    <t>otwocki</t>
  </si>
  <si>
    <t>Celestynów</t>
  </si>
  <si>
    <t>1417032</t>
  </si>
  <si>
    <t>5142917032GP</t>
  </si>
  <si>
    <t>Ceranów</t>
  </si>
  <si>
    <t>1429032</t>
  </si>
  <si>
    <t>5142629032GP</t>
  </si>
  <si>
    <t>szydłowiecki</t>
  </si>
  <si>
    <t>Chlewiska</t>
  </si>
  <si>
    <t>1430012</t>
  </si>
  <si>
    <t>5142730012GP</t>
  </si>
  <si>
    <t>przasnyski</t>
  </si>
  <si>
    <t>Chorzele</t>
  </si>
  <si>
    <t>1422023</t>
  </si>
  <si>
    <t>5142622023GP</t>
  </si>
  <si>
    <t>lipski</t>
  </si>
  <si>
    <t>Chotcza</t>
  </si>
  <si>
    <t>1409012</t>
  </si>
  <si>
    <t>5142709012GP</t>
  </si>
  <si>
    <t>Chynów</t>
  </si>
  <si>
    <t>1406032</t>
  </si>
  <si>
    <t>5143006032GP</t>
  </si>
  <si>
    <t>ciechanowski</t>
  </si>
  <si>
    <t>Ciechanów</t>
  </si>
  <si>
    <t>1402011</t>
  </si>
  <si>
    <t>5142502011GP</t>
  </si>
  <si>
    <t>1402022</t>
  </si>
  <si>
    <t>5142502022GP</t>
  </si>
  <si>
    <t>Ciepielów</t>
  </si>
  <si>
    <t>1409022</t>
  </si>
  <si>
    <t>5142709022GP</t>
  </si>
  <si>
    <t>Czarnia</t>
  </si>
  <si>
    <t>1415022</t>
  </si>
  <si>
    <t>5142615022GP</t>
  </si>
  <si>
    <t>Czernice Borowe</t>
  </si>
  <si>
    <t>1422032</t>
  </si>
  <si>
    <t>5142622032GP</t>
  </si>
  <si>
    <t>Czerwin</t>
  </si>
  <si>
    <t>1415032</t>
  </si>
  <si>
    <t>5142615032GP</t>
  </si>
  <si>
    <t>Czerwińsk nad Wisłą</t>
  </si>
  <si>
    <t>1420043</t>
  </si>
  <si>
    <t>5142520042GP</t>
  </si>
  <si>
    <t>makowski</t>
  </si>
  <si>
    <t>Czerwonka</t>
  </si>
  <si>
    <t>1411022</t>
  </si>
  <si>
    <t>5142611022GP</t>
  </si>
  <si>
    <t>nowodworski</t>
  </si>
  <si>
    <t>Czosnów</t>
  </si>
  <si>
    <t>1414022</t>
  </si>
  <si>
    <t>5142914022GP</t>
  </si>
  <si>
    <t>wołomiński</t>
  </si>
  <si>
    <t>Dąbrówka</t>
  </si>
  <si>
    <t>1434052</t>
  </si>
  <si>
    <t>5142934052GP</t>
  </si>
  <si>
    <t>Dębe Wielkie</t>
  </si>
  <si>
    <t>1412052</t>
  </si>
  <si>
    <t>5142912052GP</t>
  </si>
  <si>
    <t>Długosiodło</t>
  </si>
  <si>
    <t>1435022</t>
  </si>
  <si>
    <t>5142635022GP</t>
  </si>
  <si>
    <t>1412062</t>
  </si>
  <si>
    <t>5142912062GP</t>
  </si>
  <si>
    <t>siedlecki</t>
  </si>
  <si>
    <t>Domanice</t>
  </si>
  <si>
    <t>1426012</t>
  </si>
  <si>
    <t>5142626012GP</t>
  </si>
  <si>
    <t>Drobin</t>
  </si>
  <si>
    <t>1419053</t>
  </si>
  <si>
    <t>5142519053GP</t>
  </si>
  <si>
    <t>Dzierzążnia</t>
  </si>
  <si>
    <t>1420052</t>
  </si>
  <si>
    <t>5142520052GP</t>
  </si>
  <si>
    <t>mławski</t>
  </si>
  <si>
    <t>Dzierzgowo</t>
  </si>
  <si>
    <t>1413022</t>
  </si>
  <si>
    <t>5142513022GP</t>
  </si>
  <si>
    <t>kozienicki</t>
  </si>
  <si>
    <t>Garbatka-Letnisko</t>
  </si>
  <si>
    <t>1407012</t>
  </si>
  <si>
    <t>5142707012GP</t>
  </si>
  <si>
    <t>Garwolin</t>
  </si>
  <si>
    <t>1403011</t>
  </si>
  <si>
    <t>5142903011GP</t>
  </si>
  <si>
    <t>1403042</t>
  </si>
  <si>
    <t>5142903042GP</t>
  </si>
  <si>
    <t>Gąbin</t>
  </si>
  <si>
    <t>1419063</t>
  </si>
  <si>
    <t>5142519063GP</t>
  </si>
  <si>
    <t>Gielniów</t>
  </si>
  <si>
    <t>1423022</t>
  </si>
  <si>
    <t>5142723022GP</t>
  </si>
  <si>
    <t>Glinojeck</t>
  </si>
  <si>
    <t>1402033</t>
  </si>
  <si>
    <t>5142502033GP</t>
  </si>
  <si>
    <t>Głowaczów</t>
  </si>
  <si>
    <t>1407022</t>
  </si>
  <si>
    <t>5142707022GP</t>
  </si>
  <si>
    <t>Gniewoszów</t>
  </si>
  <si>
    <t>1407032</t>
  </si>
  <si>
    <t>5142707032GP</t>
  </si>
  <si>
    <t>Gołymin-Ośrodek</t>
  </si>
  <si>
    <t>1402042</t>
  </si>
  <si>
    <t>5142502042GP</t>
  </si>
  <si>
    <t>gostyniński</t>
  </si>
  <si>
    <t>Gostynin</t>
  </si>
  <si>
    <t>1404011</t>
  </si>
  <si>
    <t>5142504011GP</t>
  </si>
  <si>
    <t>1404022</t>
  </si>
  <si>
    <t>5142504022GP</t>
  </si>
  <si>
    <t>Goszczyn</t>
  </si>
  <si>
    <t>1406042</t>
  </si>
  <si>
    <t>5143006042GP</t>
  </si>
  <si>
    <t>Goworowo</t>
  </si>
  <si>
    <t>1415042</t>
  </si>
  <si>
    <t>5142615042GP</t>
  </si>
  <si>
    <t>sierpecki</t>
  </si>
  <si>
    <t>Gozdowo</t>
  </si>
  <si>
    <t>1427022</t>
  </si>
  <si>
    <t>5142527022GP</t>
  </si>
  <si>
    <t>piaseczyński</t>
  </si>
  <si>
    <t>Góra Kalwaria</t>
  </si>
  <si>
    <t>1418013</t>
  </si>
  <si>
    <t>5143018013GP</t>
  </si>
  <si>
    <t>1403052</t>
  </si>
  <si>
    <t>5142903052GP</t>
  </si>
  <si>
    <t>radomski</t>
  </si>
  <si>
    <t>Gózd</t>
  </si>
  <si>
    <t>1425022</t>
  </si>
  <si>
    <t>5142725022GP</t>
  </si>
  <si>
    <t>Grabów nad Pilicą</t>
  </si>
  <si>
    <t>1407042</t>
  </si>
  <si>
    <t>5142707042GP</t>
  </si>
  <si>
    <t>węgrowski</t>
  </si>
  <si>
    <t>Grębków</t>
  </si>
  <si>
    <t>1433022</t>
  </si>
  <si>
    <t>5142633022GP</t>
  </si>
  <si>
    <t>Grodzisk Mazowiecki</t>
  </si>
  <si>
    <t>1405043</t>
  </si>
  <si>
    <t>5143005043GP</t>
  </si>
  <si>
    <t>Grójec</t>
  </si>
  <si>
    <t>1406053</t>
  </si>
  <si>
    <t>5143006053GP</t>
  </si>
  <si>
    <t>Grudusk</t>
  </si>
  <si>
    <t>1402052</t>
  </si>
  <si>
    <t>5142502052GP</t>
  </si>
  <si>
    <t>pułtuski</t>
  </si>
  <si>
    <t>Gzy</t>
  </si>
  <si>
    <t>1424012</t>
  </si>
  <si>
    <t>5142624012GP</t>
  </si>
  <si>
    <t>Halinów</t>
  </si>
  <si>
    <t>1412073</t>
  </si>
  <si>
    <t>5142912073GP</t>
  </si>
  <si>
    <t>łosicki</t>
  </si>
  <si>
    <t>Huszlew</t>
  </si>
  <si>
    <t>1410012</t>
  </si>
  <si>
    <t>5142610012GP</t>
  </si>
  <si>
    <t>Iłów</t>
  </si>
  <si>
    <t>1428032</t>
  </si>
  <si>
    <t>5143028032GP</t>
  </si>
  <si>
    <t>Iłża</t>
  </si>
  <si>
    <t>1425033</t>
  </si>
  <si>
    <t>5142725033GP</t>
  </si>
  <si>
    <t>Izabelin</t>
  </si>
  <si>
    <t>1432022</t>
  </si>
  <si>
    <t>5143032022GP</t>
  </si>
  <si>
    <t>legionowski</t>
  </si>
  <si>
    <t>1408022</t>
  </si>
  <si>
    <t>5142908022GP</t>
  </si>
  <si>
    <t>Jabłonna Lacka</t>
  </si>
  <si>
    <t>1429042</t>
  </si>
  <si>
    <t>5142629042GP</t>
  </si>
  <si>
    <t>Jadów</t>
  </si>
  <si>
    <t>1434063</t>
  </si>
  <si>
    <t>5142934062GP</t>
  </si>
  <si>
    <t>Jaktorów</t>
  </si>
  <si>
    <t>1405052</t>
  </si>
  <si>
    <t>5143005052GP</t>
  </si>
  <si>
    <t>Jakubów</t>
  </si>
  <si>
    <t>1412082</t>
  </si>
  <si>
    <t>5142912082GP</t>
  </si>
  <si>
    <t>Jasieniec</t>
  </si>
  <si>
    <t>1406062</t>
  </si>
  <si>
    <t>5143006062GP</t>
  </si>
  <si>
    <t>Jastrząb</t>
  </si>
  <si>
    <t>1430023</t>
  </si>
  <si>
    <t>5142730022GP</t>
  </si>
  <si>
    <t>Jastrzębia</t>
  </si>
  <si>
    <t>1425042</t>
  </si>
  <si>
    <t>5142725042GP</t>
  </si>
  <si>
    <t>Jedlińsk</t>
  </si>
  <si>
    <t>1425052</t>
  </si>
  <si>
    <t>5142725052GP</t>
  </si>
  <si>
    <t>Jedlnia-Letnisko</t>
  </si>
  <si>
    <t>1425063</t>
  </si>
  <si>
    <t>5142725062GP</t>
  </si>
  <si>
    <t>Jednorożec</t>
  </si>
  <si>
    <t>1422042</t>
  </si>
  <si>
    <t>5142622042GP</t>
  </si>
  <si>
    <t>Joniec</t>
  </si>
  <si>
    <t>1420062</t>
  </si>
  <si>
    <t>5142520062GP</t>
  </si>
  <si>
    <t>1417011</t>
  </si>
  <si>
    <t>5142917011GP</t>
  </si>
  <si>
    <t>Kadzidło</t>
  </si>
  <si>
    <t>1415052</t>
  </si>
  <si>
    <t>5142615052GP</t>
  </si>
  <si>
    <t>Kałuszyn</t>
  </si>
  <si>
    <t>1412093</t>
  </si>
  <si>
    <t>5142912093GP</t>
  </si>
  <si>
    <t>Kampinos</t>
  </si>
  <si>
    <t>1432032</t>
  </si>
  <si>
    <t>5143032032GP</t>
  </si>
  <si>
    <t>Karczew</t>
  </si>
  <si>
    <t>1417043</t>
  </si>
  <si>
    <t>5142917043GP</t>
  </si>
  <si>
    <t>Karniewo</t>
  </si>
  <si>
    <t>1411032</t>
  </si>
  <si>
    <t>5142611032GP</t>
  </si>
  <si>
    <t>zwoleński</t>
  </si>
  <si>
    <t>Kazanów</t>
  </si>
  <si>
    <t>1436012</t>
  </si>
  <si>
    <t>5142736012GP</t>
  </si>
  <si>
    <t>Klembów</t>
  </si>
  <si>
    <t>1434072</t>
  </si>
  <si>
    <t>5142934072GP</t>
  </si>
  <si>
    <t>Klwów</t>
  </si>
  <si>
    <t>1423032</t>
  </si>
  <si>
    <t>5142723032GP</t>
  </si>
  <si>
    <t>Kobyłka</t>
  </si>
  <si>
    <t>1434011</t>
  </si>
  <si>
    <t>5142934011GP</t>
  </si>
  <si>
    <t>Kołbiel</t>
  </si>
  <si>
    <t>1417052</t>
  </si>
  <si>
    <t>5142917052GP</t>
  </si>
  <si>
    <t>Konstancin-Jeziorna</t>
  </si>
  <si>
    <t>1418023</t>
  </si>
  <si>
    <t>5143018023GP</t>
  </si>
  <si>
    <t>Korczew</t>
  </si>
  <si>
    <t>1426022</t>
  </si>
  <si>
    <t>5142626022GP</t>
  </si>
  <si>
    <t>Korytnica</t>
  </si>
  <si>
    <t>1433032</t>
  </si>
  <si>
    <t>5142633032GP</t>
  </si>
  <si>
    <t>Kosów Lacki</t>
  </si>
  <si>
    <t>1429053</t>
  </si>
  <si>
    <t>5142629053GP</t>
  </si>
  <si>
    <t>Kotuń</t>
  </si>
  <si>
    <t>1426032</t>
  </si>
  <si>
    <t>5142626032GP</t>
  </si>
  <si>
    <t>Kowala</t>
  </si>
  <si>
    <t>1425072</t>
  </si>
  <si>
    <t>5142725072GP</t>
  </si>
  <si>
    <t>Kozienice</t>
  </si>
  <si>
    <t>1407053</t>
  </si>
  <si>
    <t>5142707053GP</t>
  </si>
  <si>
    <t>Krasne</t>
  </si>
  <si>
    <t>1422052</t>
  </si>
  <si>
    <t>5142622052GP</t>
  </si>
  <si>
    <t>Krasnosielc</t>
  </si>
  <si>
    <t>1411042</t>
  </si>
  <si>
    <t>5142611042GP</t>
  </si>
  <si>
    <t>Krzynowłoga Mała</t>
  </si>
  <si>
    <t>1422062</t>
  </si>
  <si>
    <t>5142622062GP</t>
  </si>
  <si>
    <t>Kuczbork-Osada</t>
  </si>
  <si>
    <t>1437022</t>
  </si>
  <si>
    <t>5142537022GP</t>
  </si>
  <si>
    <t>Latowicz</t>
  </si>
  <si>
    <t>1412103</t>
  </si>
  <si>
    <t>5142912102GP</t>
  </si>
  <si>
    <t>Legionowo</t>
  </si>
  <si>
    <t>1408011</t>
  </si>
  <si>
    <t>5142908011GP</t>
  </si>
  <si>
    <t>Lelis</t>
  </si>
  <si>
    <t>1415062</t>
  </si>
  <si>
    <t>5142615062GP</t>
  </si>
  <si>
    <t>Leoncin</t>
  </si>
  <si>
    <t>1414032</t>
  </si>
  <si>
    <t>5142914032GP</t>
  </si>
  <si>
    <t>Leszno</t>
  </si>
  <si>
    <t>1432042</t>
  </si>
  <si>
    <t>5143032042GP</t>
  </si>
  <si>
    <t>Lesznowola</t>
  </si>
  <si>
    <t>1418032</t>
  </si>
  <si>
    <t>5143018032GP</t>
  </si>
  <si>
    <t>Lipowiec Kościelny</t>
  </si>
  <si>
    <t>1413032</t>
  </si>
  <si>
    <t>5142513032GP</t>
  </si>
  <si>
    <t>Lipsko</t>
  </si>
  <si>
    <t>1409033</t>
  </si>
  <si>
    <t>5142709033GP</t>
  </si>
  <si>
    <t>Liw</t>
  </si>
  <si>
    <t>1433042</t>
  </si>
  <si>
    <t>5142633042GP</t>
  </si>
  <si>
    <t>Lubowidz</t>
  </si>
  <si>
    <t>1437033</t>
  </si>
  <si>
    <t>5142537032GP</t>
  </si>
  <si>
    <t>Lutocin</t>
  </si>
  <si>
    <t>1437042</t>
  </si>
  <si>
    <t>5142537042GP</t>
  </si>
  <si>
    <t>Łaskarzew</t>
  </si>
  <si>
    <t>1403021</t>
  </si>
  <si>
    <t>5142903021GP</t>
  </si>
  <si>
    <t>1403062</t>
  </si>
  <si>
    <t>5142903062GP</t>
  </si>
  <si>
    <t>Łąck</t>
  </si>
  <si>
    <t>1419072</t>
  </si>
  <si>
    <t>5142519072GP</t>
  </si>
  <si>
    <t>Łochów</t>
  </si>
  <si>
    <t>1433053</t>
  </si>
  <si>
    <t>5142633053GP</t>
  </si>
  <si>
    <t>Łomianki</t>
  </si>
  <si>
    <t>1432053</t>
  </si>
  <si>
    <t>5143032053GP</t>
  </si>
  <si>
    <t>Łosice</t>
  </si>
  <si>
    <t>1410023</t>
  </si>
  <si>
    <t>5142610023GP</t>
  </si>
  <si>
    <t>Łyse</t>
  </si>
  <si>
    <t>1415072</t>
  </si>
  <si>
    <t>5142615072GP</t>
  </si>
  <si>
    <t>Maciejowice</t>
  </si>
  <si>
    <t>1403072</t>
  </si>
  <si>
    <t>5142903072GP</t>
  </si>
  <si>
    <t>Magnuszew</t>
  </si>
  <si>
    <t>1407062</t>
  </si>
  <si>
    <t>5142707062GP</t>
  </si>
  <si>
    <t>Maków Mazowiecki</t>
  </si>
  <si>
    <t>1411011</t>
  </si>
  <si>
    <t>5142611011GP</t>
  </si>
  <si>
    <t>Mała Wieś</t>
  </si>
  <si>
    <t>1419082</t>
  </si>
  <si>
    <t>5142519082GP</t>
  </si>
  <si>
    <t>Małkinia Górna</t>
  </si>
  <si>
    <t>1416052</t>
  </si>
  <si>
    <t>5142616052GP</t>
  </si>
  <si>
    <t>Marki</t>
  </si>
  <si>
    <t>1434021</t>
  </si>
  <si>
    <t>5142934021GP</t>
  </si>
  <si>
    <t>Miastków Kościelny</t>
  </si>
  <si>
    <t>1403082</t>
  </si>
  <si>
    <t>5142903082GP</t>
  </si>
  <si>
    <t>Michałowice</t>
  </si>
  <si>
    <t>1421042</t>
  </si>
  <si>
    <t>5143021042GP</t>
  </si>
  <si>
    <t>Miedzna</t>
  </si>
  <si>
    <t>1433062</t>
  </si>
  <si>
    <t>5142633062GP</t>
  </si>
  <si>
    <t>Milanówek</t>
  </si>
  <si>
    <t>1405011</t>
  </si>
  <si>
    <t>5143005011GP</t>
  </si>
  <si>
    <t>Mińsk Mazowiecki</t>
  </si>
  <si>
    <t>1412011</t>
  </si>
  <si>
    <t>5142912011GP</t>
  </si>
  <si>
    <t>1412112</t>
  </si>
  <si>
    <t>5142912112GP</t>
  </si>
  <si>
    <t>Mirów</t>
  </si>
  <si>
    <t>1430032</t>
  </si>
  <si>
    <t>5142730032GP</t>
  </si>
  <si>
    <t>Mława</t>
  </si>
  <si>
    <t>1413011</t>
  </si>
  <si>
    <t>5142513011GP</t>
  </si>
  <si>
    <t>Młodzieszyn</t>
  </si>
  <si>
    <t>1428042</t>
  </si>
  <si>
    <t>5143028042GP</t>
  </si>
  <si>
    <t>Młynarze</t>
  </si>
  <si>
    <t>1411052</t>
  </si>
  <si>
    <t>5142611052GP</t>
  </si>
  <si>
    <t>Mochowo</t>
  </si>
  <si>
    <t>1427032</t>
  </si>
  <si>
    <t>5142527032GP</t>
  </si>
  <si>
    <t>Mogielnica</t>
  </si>
  <si>
    <t>1406073</t>
  </si>
  <si>
    <t>5143006073GP</t>
  </si>
  <si>
    <t>Mokobody</t>
  </si>
  <si>
    <t>1426042</t>
  </si>
  <si>
    <t>5142626042GP</t>
  </si>
  <si>
    <t>Mordy</t>
  </si>
  <si>
    <t>1426053</t>
  </si>
  <si>
    <t>5142626053GP</t>
  </si>
  <si>
    <t>Mrozy</t>
  </si>
  <si>
    <t>1412123</t>
  </si>
  <si>
    <t>5142912122GP</t>
  </si>
  <si>
    <t>żyrardowski</t>
  </si>
  <si>
    <t>Mszczonów</t>
  </si>
  <si>
    <t>1438023</t>
  </si>
  <si>
    <t>5143038023GP</t>
  </si>
  <si>
    <t>Myszyniec</t>
  </si>
  <si>
    <t>1415083</t>
  </si>
  <si>
    <t>5142615083GP</t>
  </si>
  <si>
    <t>Nadarzyn</t>
  </si>
  <si>
    <t>1421052</t>
  </si>
  <si>
    <t>5143021052GP</t>
  </si>
  <si>
    <t>Naruszewo</t>
  </si>
  <si>
    <t>1420072</t>
  </si>
  <si>
    <t>5142520072GP</t>
  </si>
  <si>
    <t>Nasielsk</t>
  </si>
  <si>
    <t>1414043</t>
  </si>
  <si>
    <t>5142914043GP</t>
  </si>
  <si>
    <t>Nieporęt</t>
  </si>
  <si>
    <t>1408032</t>
  </si>
  <si>
    <t>5142908032GP</t>
  </si>
  <si>
    <t>Nowa Sucha</t>
  </si>
  <si>
    <t>1428052</t>
  </si>
  <si>
    <t>5143028052GP</t>
  </si>
  <si>
    <t>Nowe Miasto</t>
  </si>
  <si>
    <t>1420083</t>
  </si>
  <si>
    <t>5142520082GP</t>
  </si>
  <si>
    <t>Nowe Miasto nad Pilicą</t>
  </si>
  <si>
    <t>1406083</t>
  </si>
  <si>
    <t>5143006083GP</t>
  </si>
  <si>
    <t>Nowy Duninów</t>
  </si>
  <si>
    <t>1419092</t>
  </si>
  <si>
    <t>5142519092GP</t>
  </si>
  <si>
    <t>Nowy Dwór Mazowiecki</t>
  </si>
  <si>
    <t>1414011</t>
  </si>
  <si>
    <t>5142914011GP</t>
  </si>
  <si>
    <t>Nur</t>
  </si>
  <si>
    <t>1416062</t>
  </si>
  <si>
    <t>5142616062GP</t>
  </si>
  <si>
    <t>Obryte</t>
  </si>
  <si>
    <t>1424022</t>
  </si>
  <si>
    <t>5142624022GP</t>
  </si>
  <si>
    <t>Odrzywół</t>
  </si>
  <si>
    <t>1423042</t>
  </si>
  <si>
    <t>5142723042GP</t>
  </si>
  <si>
    <t>Ojrzeń</t>
  </si>
  <si>
    <t>1402062</t>
  </si>
  <si>
    <t>5142502062GP</t>
  </si>
  <si>
    <t>Olszanka</t>
  </si>
  <si>
    <t>1410032</t>
  </si>
  <si>
    <t>5142610032GP</t>
  </si>
  <si>
    <t>Olszewo-Borki</t>
  </si>
  <si>
    <t>1415092</t>
  </si>
  <si>
    <t>5142615092GP</t>
  </si>
  <si>
    <t>Opinogóra Górna</t>
  </si>
  <si>
    <t>1402072</t>
  </si>
  <si>
    <t>5142502072GP</t>
  </si>
  <si>
    <t>Orońsko</t>
  </si>
  <si>
    <t>1430042</t>
  </si>
  <si>
    <t>5142730042GP</t>
  </si>
  <si>
    <t>Osieck</t>
  </si>
  <si>
    <t>1417062</t>
  </si>
  <si>
    <t>5142917062GP</t>
  </si>
  <si>
    <t>m. Ostrołęka</t>
  </si>
  <si>
    <t>M. Ostrołęka</t>
  </si>
  <si>
    <t>1461011</t>
  </si>
  <si>
    <t>5142661011PP</t>
  </si>
  <si>
    <t>Ostrów Mazowiecka</t>
  </si>
  <si>
    <t>1416011</t>
  </si>
  <si>
    <t>5142616011GP</t>
  </si>
  <si>
    <t>1416072</t>
  </si>
  <si>
    <t>5142616072GP</t>
  </si>
  <si>
    <t>Otwock</t>
  </si>
  <si>
    <t>1417021</t>
  </si>
  <si>
    <t>5142917021GP</t>
  </si>
  <si>
    <t>Ożarów Mazowiecki</t>
  </si>
  <si>
    <t>1432063</t>
  </si>
  <si>
    <t>5143032063GP</t>
  </si>
  <si>
    <t>Pacyna</t>
  </si>
  <si>
    <t>1404032</t>
  </si>
  <si>
    <t>5142504032GP</t>
  </si>
  <si>
    <t>Paprotnia</t>
  </si>
  <si>
    <t>1426062</t>
  </si>
  <si>
    <t>5142626062GP</t>
  </si>
  <si>
    <t>Parysów</t>
  </si>
  <si>
    <t>1403092</t>
  </si>
  <si>
    <t>5142903092GP</t>
  </si>
  <si>
    <t>Piaseczno</t>
  </si>
  <si>
    <t>1418043</t>
  </si>
  <si>
    <t>5143018043GP</t>
  </si>
  <si>
    <t>Piastów</t>
  </si>
  <si>
    <t>1421011</t>
  </si>
  <si>
    <t>5143021011GP</t>
  </si>
  <si>
    <t>Pilawa</t>
  </si>
  <si>
    <t>1403103</t>
  </si>
  <si>
    <t>5142903103GP</t>
  </si>
  <si>
    <t>Pionki</t>
  </si>
  <si>
    <t>1425011</t>
  </si>
  <si>
    <t>5142725011GP</t>
  </si>
  <si>
    <t>1425082</t>
  </si>
  <si>
    <t>5142725082GP</t>
  </si>
  <si>
    <t>Platerów</t>
  </si>
  <si>
    <t>1410042</t>
  </si>
  <si>
    <t>5142610042GP</t>
  </si>
  <si>
    <t>181</t>
  </si>
  <si>
    <t>m. Płock</t>
  </si>
  <si>
    <t>M. Płock</t>
  </si>
  <si>
    <t>1462011</t>
  </si>
  <si>
    <t>5142562011PP</t>
  </si>
  <si>
    <t>Płoniawy-Bramura</t>
  </si>
  <si>
    <t>1411062</t>
  </si>
  <si>
    <t>5142611062GP</t>
  </si>
  <si>
    <t>Płońsk</t>
  </si>
  <si>
    <t>1420011</t>
  </si>
  <si>
    <t>5142520011GP</t>
  </si>
  <si>
    <t>184</t>
  </si>
  <si>
    <t>1420092</t>
  </si>
  <si>
    <t>5142520092GP</t>
  </si>
  <si>
    <t>Pniewy</t>
  </si>
  <si>
    <t>1406092</t>
  </si>
  <si>
    <t>5143006092GP</t>
  </si>
  <si>
    <t>Podkowa Leśna</t>
  </si>
  <si>
    <t>1405021</t>
  </si>
  <si>
    <t>5143005021GP</t>
  </si>
  <si>
    <t>Pokrzywnica</t>
  </si>
  <si>
    <t>1424032</t>
  </si>
  <si>
    <t>5142624032GP</t>
  </si>
  <si>
    <t>Policzna</t>
  </si>
  <si>
    <t>1436022</t>
  </si>
  <si>
    <t>5142736022GP</t>
  </si>
  <si>
    <t>Pomiechówek</t>
  </si>
  <si>
    <t>1414052</t>
  </si>
  <si>
    <t>5142914052GP</t>
  </si>
  <si>
    <t>190</t>
  </si>
  <si>
    <t>1434082</t>
  </si>
  <si>
    <t>5142934082GP</t>
  </si>
  <si>
    <t>Potworów</t>
  </si>
  <si>
    <t>1423052</t>
  </si>
  <si>
    <t>5142723052GP</t>
  </si>
  <si>
    <t>Prażmów</t>
  </si>
  <si>
    <t>1418052</t>
  </si>
  <si>
    <t>5143018052GP</t>
  </si>
  <si>
    <t>Promna</t>
  </si>
  <si>
    <t>1401022</t>
  </si>
  <si>
    <t>5142701022GP</t>
  </si>
  <si>
    <t>194</t>
  </si>
  <si>
    <t>Pruszków</t>
  </si>
  <si>
    <t>1421021</t>
  </si>
  <si>
    <t>5143021021GP</t>
  </si>
  <si>
    <t>Przasnysz</t>
  </si>
  <si>
    <t>1422011</t>
  </si>
  <si>
    <t>5142622011GP</t>
  </si>
  <si>
    <t>1422072</t>
  </si>
  <si>
    <t>5142622072GP</t>
  </si>
  <si>
    <t>Przesmyki</t>
  </si>
  <si>
    <t>1426072</t>
  </si>
  <si>
    <t>5142626072GP</t>
  </si>
  <si>
    <t>Przysucha</t>
  </si>
  <si>
    <t>1423063</t>
  </si>
  <si>
    <t>5142723063GP</t>
  </si>
  <si>
    <t>Przytyk</t>
  </si>
  <si>
    <t>1425092</t>
  </si>
  <si>
    <t>5142725092GP</t>
  </si>
  <si>
    <t>Pułtusk</t>
  </si>
  <si>
    <t>1424043</t>
  </si>
  <si>
    <t>5142624043GP</t>
  </si>
  <si>
    <t>Puszcza Mariańska</t>
  </si>
  <si>
    <t>1438032</t>
  </si>
  <si>
    <t>5143038032GP</t>
  </si>
  <si>
    <t>Raciąż</t>
  </si>
  <si>
    <t>1420021</t>
  </si>
  <si>
    <t>5142520021GP</t>
  </si>
  <si>
    <t>1420102</t>
  </si>
  <si>
    <t>5142520102GP</t>
  </si>
  <si>
    <t>m. Radom</t>
  </si>
  <si>
    <t>M. Radom</t>
  </si>
  <si>
    <t>1463011</t>
  </si>
  <si>
    <t>5142763011PP</t>
  </si>
  <si>
    <t>Radzanowo</t>
  </si>
  <si>
    <t>1419102</t>
  </si>
  <si>
    <t>5142519102GP</t>
  </si>
  <si>
    <t>Radzanów</t>
  </si>
  <si>
    <t>1413042</t>
  </si>
  <si>
    <t>5142513042GP</t>
  </si>
  <si>
    <t>1401032</t>
  </si>
  <si>
    <t>5142701032GP</t>
  </si>
  <si>
    <t>Radziejowice</t>
  </si>
  <si>
    <t>1438042</t>
  </si>
  <si>
    <t>5143038042GP</t>
  </si>
  <si>
    <t>Radzymin</t>
  </si>
  <si>
    <t>1434093</t>
  </si>
  <si>
    <t>5142934093GP</t>
  </si>
  <si>
    <t>Raszyn</t>
  </si>
  <si>
    <t>1421062</t>
  </si>
  <si>
    <t>5143021062GP</t>
  </si>
  <si>
    <t>211</t>
  </si>
  <si>
    <t>Regimin</t>
  </si>
  <si>
    <t>1402082</t>
  </si>
  <si>
    <t>5142502082GP</t>
  </si>
  <si>
    <t>Repki</t>
  </si>
  <si>
    <t>1429062</t>
  </si>
  <si>
    <t>5142629062GP</t>
  </si>
  <si>
    <t>Rościszewo</t>
  </si>
  <si>
    <t>1427042</t>
  </si>
  <si>
    <t>5142527042GP</t>
  </si>
  <si>
    <t>214</t>
  </si>
  <si>
    <t>Różan</t>
  </si>
  <si>
    <t>1411073</t>
  </si>
  <si>
    <t>5142611073GP</t>
  </si>
  <si>
    <t>215</t>
  </si>
  <si>
    <t>Rusinów</t>
  </si>
  <si>
    <t>1423072</t>
  </si>
  <si>
    <t>5142723072GP</t>
  </si>
  <si>
    <t>216</t>
  </si>
  <si>
    <t>Rybno</t>
  </si>
  <si>
    <t>1428062</t>
  </si>
  <si>
    <t>5143028062GP</t>
  </si>
  <si>
    <t>217</t>
  </si>
  <si>
    <t>Rząśnik</t>
  </si>
  <si>
    <t>1435032</t>
  </si>
  <si>
    <t>5142635032GP</t>
  </si>
  <si>
    <t>218</t>
  </si>
  <si>
    <t>Rzeczniów</t>
  </si>
  <si>
    <t>1409042</t>
  </si>
  <si>
    <t>5142709042GP</t>
  </si>
  <si>
    <t>219</t>
  </si>
  <si>
    <t>Rzekuń</t>
  </si>
  <si>
    <t>1415102</t>
  </si>
  <si>
    <t>5142615102GP</t>
  </si>
  <si>
    <t>220</t>
  </si>
  <si>
    <t>Rzewnie</t>
  </si>
  <si>
    <t>1411082</t>
  </si>
  <si>
    <t>5142611082GP</t>
  </si>
  <si>
    <t>221</t>
  </si>
  <si>
    <t>Sabnie</t>
  </si>
  <si>
    <t>1429072</t>
  </si>
  <si>
    <t>5142629072GP</t>
  </si>
  <si>
    <t>222</t>
  </si>
  <si>
    <t>Sadowne</t>
  </si>
  <si>
    <t>1433072</t>
  </si>
  <si>
    <t>5142633072GP</t>
  </si>
  <si>
    <t>223</t>
  </si>
  <si>
    <t>Sanniki</t>
  </si>
  <si>
    <t>1404043</t>
  </si>
  <si>
    <t>5142504042GP</t>
  </si>
  <si>
    <t>224</t>
  </si>
  <si>
    <t>Sarnaki</t>
  </si>
  <si>
    <t>1410052</t>
  </si>
  <si>
    <t>5142610052GP</t>
  </si>
  <si>
    <t>225</t>
  </si>
  <si>
    <t>Serock</t>
  </si>
  <si>
    <t>1408043</t>
  </si>
  <si>
    <t>5142908043GP</t>
  </si>
  <si>
    <t>226</t>
  </si>
  <si>
    <t>Sieciechów</t>
  </si>
  <si>
    <t>1407072</t>
  </si>
  <si>
    <t>5142707072GP</t>
  </si>
  <si>
    <t>227</t>
  </si>
  <si>
    <t>Siedlce</t>
  </si>
  <si>
    <t>1426082</t>
  </si>
  <si>
    <t>5142626082GP</t>
  </si>
  <si>
    <t>228</t>
  </si>
  <si>
    <t>m. Siedlce</t>
  </si>
  <si>
    <t>M. Siedlce</t>
  </si>
  <si>
    <t>1464011</t>
  </si>
  <si>
    <t>5142664011PP</t>
  </si>
  <si>
    <t>229</t>
  </si>
  <si>
    <t>Siemiątkowo</t>
  </si>
  <si>
    <t>1437052</t>
  </si>
  <si>
    <t>5142537052GP</t>
  </si>
  <si>
    <t>230</t>
  </si>
  <si>
    <t>Siennica</t>
  </si>
  <si>
    <t>1412132</t>
  </si>
  <si>
    <t>5142912132GP</t>
  </si>
  <si>
    <t>231</t>
  </si>
  <si>
    <t>Sienno</t>
  </si>
  <si>
    <t>1409052</t>
  </si>
  <si>
    <t>5142709052GP</t>
  </si>
  <si>
    <t>232</t>
  </si>
  <si>
    <t>Sierpc</t>
  </si>
  <si>
    <t>1427011</t>
  </si>
  <si>
    <t>5142527011GP</t>
  </si>
  <si>
    <t>233</t>
  </si>
  <si>
    <t>1427052</t>
  </si>
  <si>
    <t>5142527052GP</t>
  </si>
  <si>
    <t>234</t>
  </si>
  <si>
    <t>Skaryszew</t>
  </si>
  <si>
    <t>1425103</t>
  </si>
  <si>
    <t>5142725103GP</t>
  </si>
  <si>
    <t>235</t>
  </si>
  <si>
    <t>Skórzec</t>
  </si>
  <si>
    <t>1426092</t>
  </si>
  <si>
    <t>5142626092GP</t>
  </si>
  <si>
    <t>236</t>
  </si>
  <si>
    <t>1419112</t>
  </si>
  <si>
    <t>5142519112GP</t>
  </si>
  <si>
    <t>237</t>
  </si>
  <si>
    <t>Słupno</t>
  </si>
  <si>
    <t>1419122</t>
  </si>
  <si>
    <t>5142519122GP</t>
  </si>
  <si>
    <t>238</t>
  </si>
  <si>
    <t>Sobienie-Jeziory</t>
  </si>
  <si>
    <t>1417072</t>
  </si>
  <si>
    <t>5142917072GP</t>
  </si>
  <si>
    <t>239</t>
  </si>
  <si>
    <t>Sobolew</t>
  </si>
  <si>
    <t>1403112</t>
  </si>
  <si>
    <t>5142903112GP</t>
  </si>
  <si>
    <t>240</t>
  </si>
  <si>
    <t>Sochaczew</t>
  </si>
  <si>
    <t>1428011</t>
  </si>
  <si>
    <t>5143028011GP</t>
  </si>
  <si>
    <t>241</t>
  </si>
  <si>
    <t>1428072</t>
  </si>
  <si>
    <t>5143028072GP</t>
  </si>
  <si>
    <t>242</t>
  </si>
  <si>
    <t>Sochocin</t>
  </si>
  <si>
    <t>1420113</t>
  </si>
  <si>
    <t>5142520112GP</t>
  </si>
  <si>
    <t>243</t>
  </si>
  <si>
    <t>Sokołów Podlaski</t>
  </si>
  <si>
    <t>1429011</t>
  </si>
  <si>
    <t>5142629011GP</t>
  </si>
  <si>
    <t>244</t>
  </si>
  <si>
    <t>1429082</t>
  </si>
  <si>
    <t>5142629082GP</t>
  </si>
  <si>
    <t>245</t>
  </si>
  <si>
    <t>Solec nad Wisłą</t>
  </si>
  <si>
    <t>1409063</t>
  </si>
  <si>
    <t>5142709062GP</t>
  </si>
  <si>
    <t>246</t>
  </si>
  <si>
    <t>Somianka</t>
  </si>
  <si>
    <t>1435042</t>
  </si>
  <si>
    <t>5142635042GP</t>
  </si>
  <si>
    <t>247</t>
  </si>
  <si>
    <t>Sońsk</t>
  </si>
  <si>
    <t>1402092</t>
  </si>
  <si>
    <t>5142502092GP</t>
  </si>
  <si>
    <t>248</t>
  </si>
  <si>
    <t>Stanisławów</t>
  </si>
  <si>
    <t>1412142</t>
  </si>
  <si>
    <t>5142912142GP</t>
  </si>
  <si>
    <t>249</t>
  </si>
  <si>
    <t>Stara Biała</t>
  </si>
  <si>
    <t>1419132</t>
  </si>
  <si>
    <t>5142519132GP</t>
  </si>
  <si>
    <t>250</t>
  </si>
  <si>
    <t>Stara Błotnica</t>
  </si>
  <si>
    <t>1401042</t>
  </si>
  <si>
    <t>5142701042GP</t>
  </si>
  <si>
    <t>251</t>
  </si>
  <si>
    <t>Stara Kornica</t>
  </si>
  <si>
    <t>1410062</t>
  </si>
  <si>
    <t>5142610062GP</t>
  </si>
  <si>
    <t>252</t>
  </si>
  <si>
    <t>Stare Babice</t>
  </si>
  <si>
    <t>1432072</t>
  </si>
  <si>
    <t>5143032072GP</t>
  </si>
  <si>
    <t>253</t>
  </si>
  <si>
    <t>Staroźreby</t>
  </si>
  <si>
    <t>1419142</t>
  </si>
  <si>
    <t>5142519142GP</t>
  </si>
  <si>
    <t>254</t>
  </si>
  <si>
    <t>Stary Lubotyń</t>
  </si>
  <si>
    <t>1416082</t>
  </si>
  <si>
    <t>5142616082GP</t>
  </si>
  <si>
    <t>255</t>
  </si>
  <si>
    <t>Sterdyń</t>
  </si>
  <si>
    <t>1429092</t>
  </si>
  <si>
    <t>5142629092GP</t>
  </si>
  <si>
    <t>256</t>
  </si>
  <si>
    <t>Stoczek</t>
  </si>
  <si>
    <t>1433082</t>
  </si>
  <si>
    <t>5142633082GP</t>
  </si>
  <si>
    <t>257</t>
  </si>
  <si>
    <t>Strachówka</t>
  </si>
  <si>
    <t>1434102</t>
  </si>
  <si>
    <t>5142934102GP</t>
  </si>
  <si>
    <t>258</t>
  </si>
  <si>
    <t>Stromiec</t>
  </si>
  <si>
    <t>1401052</t>
  </si>
  <si>
    <t>5142701052GP</t>
  </si>
  <si>
    <t>259</t>
  </si>
  <si>
    <t>Strzegowo</t>
  </si>
  <si>
    <t>1413052</t>
  </si>
  <si>
    <t>5142513052GP</t>
  </si>
  <si>
    <t>260</t>
  </si>
  <si>
    <t>Stupsk</t>
  </si>
  <si>
    <t>1413062</t>
  </si>
  <si>
    <t>5142513062GP</t>
  </si>
  <si>
    <t>261</t>
  </si>
  <si>
    <t>Suchożebry</t>
  </si>
  <si>
    <t>1426102</t>
  </si>
  <si>
    <t>5142626102GP</t>
  </si>
  <si>
    <t>262</t>
  </si>
  <si>
    <t>Sulejówek</t>
  </si>
  <si>
    <t>1412151</t>
  </si>
  <si>
    <t>5142912151GP</t>
  </si>
  <si>
    <t>263</t>
  </si>
  <si>
    <t>Sypniewo</t>
  </si>
  <si>
    <t>1411092</t>
  </si>
  <si>
    <t>5142611092GP</t>
  </si>
  <si>
    <t>264</t>
  </si>
  <si>
    <t>Szczawin Kościelny</t>
  </si>
  <si>
    <t>1404052</t>
  </si>
  <si>
    <t>5142504052GP</t>
  </si>
  <si>
    <t>265</t>
  </si>
  <si>
    <t>Szczutowo</t>
  </si>
  <si>
    <t>1427062</t>
  </si>
  <si>
    <t>5142527062GP</t>
  </si>
  <si>
    <t>266</t>
  </si>
  <si>
    <t>Szelków</t>
  </si>
  <si>
    <t>1411102</t>
  </si>
  <si>
    <t>5142611102GP</t>
  </si>
  <si>
    <t>267</t>
  </si>
  <si>
    <t>Szreńsk</t>
  </si>
  <si>
    <t>1413072</t>
  </si>
  <si>
    <t>5142513072GP</t>
  </si>
  <si>
    <t>268</t>
  </si>
  <si>
    <t>Szulborze Wielkie</t>
  </si>
  <si>
    <t>1416092</t>
  </si>
  <si>
    <t>5142616092GP</t>
  </si>
  <si>
    <t>269</t>
  </si>
  <si>
    <t>Szydłowiec</t>
  </si>
  <si>
    <t>1430053</t>
  </si>
  <si>
    <t>5142730053GP</t>
  </si>
  <si>
    <t>270</t>
  </si>
  <si>
    <t>Szydłowo</t>
  </si>
  <si>
    <t>1413082</t>
  </si>
  <si>
    <t>5142513082GP</t>
  </si>
  <si>
    <t>271</t>
  </si>
  <si>
    <t>Świercze</t>
  </si>
  <si>
    <t>1424052</t>
  </si>
  <si>
    <t>5142624052GP</t>
  </si>
  <si>
    <t>272</t>
  </si>
  <si>
    <t>Tarczyn</t>
  </si>
  <si>
    <t>1418063</t>
  </si>
  <si>
    <t>5143018063GP</t>
  </si>
  <si>
    <t>273</t>
  </si>
  <si>
    <t>Tczów</t>
  </si>
  <si>
    <t>1436042</t>
  </si>
  <si>
    <t>5142736042GP</t>
  </si>
  <si>
    <t>274</t>
  </si>
  <si>
    <t>Teresin</t>
  </si>
  <si>
    <t>1428082</t>
  </si>
  <si>
    <t>5143028082GP</t>
  </si>
  <si>
    <t>275</t>
  </si>
  <si>
    <t>Tłuszcz</t>
  </si>
  <si>
    <t>1434113</t>
  </si>
  <si>
    <t>5142934113GP</t>
  </si>
  <si>
    <t>276</t>
  </si>
  <si>
    <t>Trojanów</t>
  </si>
  <si>
    <t>1403122</t>
  </si>
  <si>
    <t>5142903122GP</t>
  </si>
  <si>
    <t>277</t>
  </si>
  <si>
    <t>Troszyn</t>
  </si>
  <si>
    <t>1415112</t>
  </si>
  <si>
    <t>5142615112GP</t>
  </si>
  <si>
    <t>278</t>
  </si>
  <si>
    <t>Warka</t>
  </si>
  <si>
    <t>1406113</t>
  </si>
  <si>
    <t>5143006113GP</t>
  </si>
  <si>
    <t>279</t>
  </si>
  <si>
    <t>m. st. Warszawa</t>
  </si>
  <si>
    <t>M. st. Warszawa</t>
  </si>
  <si>
    <t>1465011</t>
  </si>
  <si>
    <t>5142865011PP</t>
  </si>
  <si>
    <t>280</t>
  </si>
  <si>
    <t>Wąsewo</t>
  </si>
  <si>
    <t>1416102</t>
  </si>
  <si>
    <t>5142616102GP</t>
  </si>
  <si>
    <t>281</t>
  </si>
  <si>
    <t>Węgrów</t>
  </si>
  <si>
    <t>1433011</t>
  </si>
  <si>
    <t>5142633011GP</t>
  </si>
  <si>
    <t>282</t>
  </si>
  <si>
    <t>Wiązowna</t>
  </si>
  <si>
    <t>1417082</t>
  </si>
  <si>
    <t>5142917082GP</t>
  </si>
  <si>
    <t>283</t>
  </si>
  <si>
    <t>Wieczfnia Kościelna</t>
  </si>
  <si>
    <t>1413092</t>
  </si>
  <si>
    <t>5142513092GP</t>
  </si>
  <si>
    <t>284</t>
  </si>
  <si>
    <t>Wieliszew</t>
  </si>
  <si>
    <t>1408052</t>
  </si>
  <si>
    <t>5142908052GP</t>
  </si>
  <si>
    <t>285</t>
  </si>
  <si>
    <t>Wieniawa</t>
  </si>
  <si>
    <t>1423082</t>
  </si>
  <si>
    <t>5142723082GP</t>
  </si>
  <si>
    <t>286</t>
  </si>
  <si>
    <t>1425112</t>
  </si>
  <si>
    <t>5142725112GP</t>
  </si>
  <si>
    <t>287</t>
  </si>
  <si>
    <t>Wierzbno</t>
  </si>
  <si>
    <t>1433092</t>
  </si>
  <si>
    <t>5142633092GP</t>
  </si>
  <si>
    <t>288</t>
  </si>
  <si>
    <t>Wilga</t>
  </si>
  <si>
    <t>1403132</t>
  </si>
  <si>
    <t>5142903132GP</t>
  </si>
  <si>
    <t>289</t>
  </si>
  <si>
    <t>Winnica</t>
  </si>
  <si>
    <t>1424062</t>
  </si>
  <si>
    <t>5142624062GP</t>
  </si>
  <si>
    <t>290</t>
  </si>
  <si>
    <t>Wiskitki</t>
  </si>
  <si>
    <t>1438053</t>
  </si>
  <si>
    <t>5143038052GP</t>
  </si>
  <si>
    <t>291</t>
  </si>
  <si>
    <t>Wiśniew</t>
  </si>
  <si>
    <t>1426112</t>
  </si>
  <si>
    <t>5142626112GP</t>
  </si>
  <si>
    <t>292</t>
  </si>
  <si>
    <t>Wiśniewo</t>
  </si>
  <si>
    <t>1413102</t>
  </si>
  <si>
    <t>5142513102GP</t>
  </si>
  <si>
    <t>293</t>
  </si>
  <si>
    <t>Wodynie</t>
  </si>
  <si>
    <t>1426122</t>
  </si>
  <si>
    <t>5142626122GP</t>
  </si>
  <si>
    <t>294</t>
  </si>
  <si>
    <t>Wolanów</t>
  </si>
  <si>
    <t>1425122</t>
  </si>
  <si>
    <t>5142725122GP</t>
  </si>
  <si>
    <t>295</t>
  </si>
  <si>
    <t>Wołomin</t>
  </si>
  <si>
    <t>1434123</t>
  </si>
  <si>
    <t>5142934123GP</t>
  </si>
  <si>
    <t>296</t>
  </si>
  <si>
    <t>Wyszków</t>
  </si>
  <si>
    <t>1435053</t>
  </si>
  <si>
    <t>5142635053GP</t>
  </si>
  <si>
    <t>297</t>
  </si>
  <si>
    <t>Wyszogród</t>
  </si>
  <si>
    <t>1419153</t>
  </si>
  <si>
    <t>5142519153GP</t>
  </si>
  <si>
    <t>298</t>
  </si>
  <si>
    <t>Wyśmierzyce</t>
  </si>
  <si>
    <t>1401063</t>
  </si>
  <si>
    <t>5142701063GP</t>
  </si>
  <si>
    <t>299</t>
  </si>
  <si>
    <t>Zabrodzie</t>
  </si>
  <si>
    <t>1435062</t>
  </si>
  <si>
    <t>5142635062GP</t>
  </si>
  <si>
    <t>300</t>
  </si>
  <si>
    <t>Zakroczym</t>
  </si>
  <si>
    <t>1414063</t>
  </si>
  <si>
    <t>5142914063GP</t>
  </si>
  <si>
    <t>301</t>
  </si>
  <si>
    <t>1425132</t>
  </si>
  <si>
    <t>5142725132GP</t>
  </si>
  <si>
    <t>302</t>
  </si>
  <si>
    <t>Załuski</t>
  </si>
  <si>
    <t>1420122</t>
  </si>
  <si>
    <t>5142520122GP</t>
  </si>
  <si>
    <t>303</t>
  </si>
  <si>
    <t>Zaręby Kościelne</t>
  </si>
  <si>
    <t>1416112</t>
  </si>
  <si>
    <t>5142616112GP</t>
  </si>
  <si>
    <t>304</t>
  </si>
  <si>
    <t>Zatory</t>
  </si>
  <si>
    <t>1424072</t>
  </si>
  <si>
    <t>5142624072GP</t>
  </si>
  <si>
    <t>305</t>
  </si>
  <si>
    <t>Zawidz</t>
  </si>
  <si>
    <t>1427072</t>
  </si>
  <si>
    <t>5142527072GP</t>
  </si>
  <si>
    <t>306</t>
  </si>
  <si>
    <t>Ząbki</t>
  </si>
  <si>
    <t>1434031</t>
  </si>
  <si>
    <t>5142934031GP</t>
  </si>
  <si>
    <t>307</t>
  </si>
  <si>
    <t>Zbuczyn</t>
  </si>
  <si>
    <t>1426132</t>
  </si>
  <si>
    <t>5142626132GP</t>
  </si>
  <si>
    <t>308</t>
  </si>
  <si>
    <t>Zielonka</t>
  </si>
  <si>
    <t>1434041</t>
  </si>
  <si>
    <t>5142934041GP</t>
  </si>
  <si>
    <t>309</t>
  </si>
  <si>
    <t>Zwoleń</t>
  </si>
  <si>
    <t>1436053</t>
  </si>
  <si>
    <t>5142736053GP</t>
  </si>
  <si>
    <t>310</t>
  </si>
  <si>
    <t>Żabia Wola</t>
  </si>
  <si>
    <t>1405062</t>
  </si>
  <si>
    <t>5143005062GP</t>
  </si>
  <si>
    <t>311</t>
  </si>
  <si>
    <t>Żelechów</t>
  </si>
  <si>
    <t>1403143</t>
  </si>
  <si>
    <t>5142903143GP</t>
  </si>
  <si>
    <t>312</t>
  </si>
  <si>
    <t>Żuromin</t>
  </si>
  <si>
    <t>1437063</t>
  </si>
  <si>
    <t>5142537063GP</t>
  </si>
  <si>
    <t>313</t>
  </si>
  <si>
    <t>Żyrardów</t>
  </si>
  <si>
    <t>1438011</t>
  </si>
  <si>
    <t>5143038011GP</t>
  </si>
  <si>
    <t>314</t>
  </si>
  <si>
    <t>Przyłęk</t>
  </si>
  <si>
    <t>1436032</t>
  </si>
  <si>
    <t>5142736032GP</t>
  </si>
  <si>
    <t>głubczycki</t>
  </si>
  <si>
    <t>Baborów</t>
  </si>
  <si>
    <t>1602013</t>
  </si>
  <si>
    <t>5163202013GP</t>
  </si>
  <si>
    <t>prudnicki</t>
  </si>
  <si>
    <t>1610013</t>
  </si>
  <si>
    <t>5163110013GP</t>
  </si>
  <si>
    <t>kędzierzyńsko-kozielski</t>
  </si>
  <si>
    <t>Bierawa</t>
  </si>
  <si>
    <t>1603022</t>
  </si>
  <si>
    <t>5163203022GP</t>
  </si>
  <si>
    <t>Branice</t>
  </si>
  <si>
    <t>1602022</t>
  </si>
  <si>
    <t>5163202022GP</t>
  </si>
  <si>
    <t>brzeski</t>
  </si>
  <si>
    <t>Brzeg</t>
  </si>
  <si>
    <t>1601011</t>
  </si>
  <si>
    <t>5163101011GP</t>
  </si>
  <si>
    <t>kluczborski</t>
  </si>
  <si>
    <t>Byczyna</t>
  </si>
  <si>
    <t>1604013</t>
  </si>
  <si>
    <t>5163104013GP</t>
  </si>
  <si>
    <t>Chrząstowice</t>
  </si>
  <si>
    <t>1609012</t>
  </si>
  <si>
    <t>5163209012GP</t>
  </si>
  <si>
    <t>Cisek</t>
  </si>
  <si>
    <t>1603032</t>
  </si>
  <si>
    <t>5163203032GP</t>
  </si>
  <si>
    <t>1609022</t>
  </si>
  <si>
    <t>5163209022GP</t>
  </si>
  <si>
    <t>oleski</t>
  </si>
  <si>
    <t>Dobrodzień</t>
  </si>
  <si>
    <t>1608013</t>
  </si>
  <si>
    <t>5163208013GP</t>
  </si>
  <si>
    <t>Dobrzeń Wielki</t>
  </si>
  <si>
    <t>1609032</t>
  </si>
  <si>
    <t>5163209032GP</t>
  </si>
  <si>
    <t>namysłowski</t>
  </si>
  <si>
    <t>Domaszowice</t>
  </si>
  <si>
    <t>1606012</t>
  </si>
  <si>
    <t>5163106012GP</t>
  </si>
  <si>
    <t>Głogówek</t>
  </si>
  <si>
    <t>1610023</t>
  </si>
  <si>
    <t>5163110023GP</t>
  </si>
  <si>
    <t>Głubczyce</t>
  </si>
  <si>
    <t>1602033</t>
  </si>
  <si>
    <t>5163202033GP</t>
  </si>
  <si>
    <t>nyski</t>
  </si>
  <si>
    <t>Głuchołazy</t>
  </si>
  <si>
    <t>1607013</t>
  </si>
  <si>
    <t>5163107013GP</t>
  </si>
  <si>
    <t>krapkowicki</t>
  </si>
  <si>
    <t>Gogolin</t>
  </si>
  <si>
    <t>1605013</t>
  </si>
  <si>
    <t>5163205013GP</t>
  </si>
  <si>
    <t>Gorzów Śląski</t>
  </si>
  <si>
    <t>1608023</t>
  </si>
  <si>
    <t>5163208023GP</t>
  </si>
  <si>
    <t>Grodków</t>
  </si>
  <si>
    <t>1601033</t>
  </si>
  <si>
    <t>5163101033GP</t>
  </si>
  <si>
    <t>strzelecki</t>
  </si>
  <si>
    <t>Izbicko</t>
  </si>
  <si>
    <t>1611012</t>
  </si>
  <si>
    <t>5163211012GP</t>
  </si>
  <si>
    <t>Jemielnica</t>
  </si>
  <si>
    <t>1611022</t>
  </si>
  <si>
    <t>5163211022GP</t>
  </si>
  <si>
    <t>Kamiennik</t>
  </si>
  <si>
    <t>1607022</t>
  </si>
  <si>
    <t>5163107022GP</t>
  </si>
  <si>
    <t>Kędzierzyn-Koźle</t>
  </si>
  <si>
    <t>1603011</t>
  </si>
  <si>
    <t>5163203011GP</t>
  </si>
  <si>
    <t>Kietrz</t>
  </si>
  <si>
    <t>1602043</t>
  </si>
  <si>
    <t>5163202043GP</t>
  </si>
  <si>
    <t>Kluczbork</t>
  </si>
  <si>
    <t>1604023</t>
  </si>
  <si>
    <t>5163104023GP</t>
  </si>
  <si>
    <t>Kolonowskie</t>
  </si>
  <si>
    <t>1611033</t>
  </si>
  <si>
    <t>5163211033GP</t>
  </si>
  <si>
    <t>Komprachcice</t>
  </si>
  <si>
    <t>1609042</t>
  </si>
  <si>
    <t>5163209042GP</t>
  </si>
  <si>
    <t>Korfantów</t>
  </si>
  <si>
    <t>1607033</t>
  </si>
  <si>
    <t>5163107033GP</t>
  </si>
  <si>
    <t>Krapkowice</t>
  </si>
  <si>
    <t>1605023</t>
  </si>
  <si>
    <t>5163205023GP</t>
  </si>
  <si>
    <t>Lasowice Wielkie</t>
  </si>
  <si>
    <t>1604032</t>
  </si>
  <si>
    <t>5163104032GP</t>
  </si>
  <si>
    <t>Leśnica</t>
  </si>
  <si>
    <t>1611043</t>
  </si>
  <si>
    <t>5163211043GP</t>
  </si>
  <si>
    <t>Lewin Brzeski</t>
  </si>
  <si>
    <t>1601043</t>
  </si>
  <si>
    <t>5163101043GP</t>
  </si>
  <si>
    <t>1610032</t>
  </si>
  <si>
    <t>5163110032GP</t>
  </si>
  <si>
    <t>Lubsza</t>
  </si>
  <si>
    <t>1601052</t>
  </si>
  <si>
    <t>5163101052GP</t>
  </si>
  <si>
    <t>Łambinowice</t>
  </si>
  <si>
    <t>1607042</t>
  </si>
  <si>
    <t>5163107042GP</t>
  </si>
  <si>
    <t>Łubniany</t>
  </si>
  <si>
    <t>1609052</t>
  </si>
  <si>
    <t>5163209052GP</t>
  </si>
  <si>
    <t>Murów</t>
  </si>
  <si>
    <t>1609062</t>
  </si>
  <si>
    <t>5163209062GP</t>
  </si>
  <si>
    <t>Namysłów</t>
  </si>
  <si>
    <t>1606023</t>
  </si>
  <si>
    <t>5163106023GP</t>
  </si>
  <si>
    <t>Niemodlin</t>
  </si>
  <si>
    <t>1609073</t>
  </si>
  <si>
    <t>5163209073GP</t>
  </si>
  <si>
    <t>Nysa</t>
  </si>
  <si>
    <t>1607053</t>
  </si>
  <si>
    <t>5163107053GP</t>
  </si>
  <si>
    <t>Olesno</t>
  </si>
  <si>
    <t>1608033</t>
  </si>
  <si>
    <t>5163208033GP</t>
  </si>
  <si>
    <t>1601062</t>
  </si>
  <si>
    <t>5163101062GP</t>
  </si>
  <si>
    <t>m. Opole</t>
  </si>
  <si>
    <t>M. Opole</t>
  </si>
  <si>
    <t>1661011</t>
  </si>
  <si>
    <t>5163261011PP</t>
  </si>
  <si>
    <t>Otmuchów</t>
  </si>
  <si>
    <t>1607063</t>
  </si>
  <si>
    <t>5163107063GP</t>
  </si>
  <si>
    <t>Ozimek</t>
  </si>
  <si>
    <t>1609083</t>
  </si>
  <si>
    <t>5163209083GP</t>
  </si>
  <si>
    <t>Paczków</t>
  </si>
  <si>
    <t>1607073</t>
  </si>
  <si>
    <t>5163107073GP</t>
  </si>
  <si>
    <t>Pakosławice</t>
  </si>
  <si>
    <t>1607082</t>
  </si>
  <si>
    <t>5163107082GP</t>
  </si>
  <si>
    <t>Pawłowiczki</t>
  </si>
  <si>
    <t>1603042</t>
  </si>
  <si>
    <t>5163203042GP</t>
  </si>
  <si>
    <t>Pokój</t>
  </si>
  <si>
    <t>1606032</t>
  </si>
  <si>
    <t>5163106032GP</t>
  </si>
  <si>
    <t>Polska Cerekiew</t>
  </si>
  <si>
    <t>1603052</t>
  </si>
  <si>
    <t>5163203052GP</t>
  </si>
  <si>
    <t>Popielów</t>
  </si>
  <si>
    <t>1609092</t>
  </si>
  <si>
    <t>5163209092GP</t>
  </si>
  <si>
    <t>Praszka</t>
  </si>
  <si>
    <t>1608043</t>
  </si>
  <si>
    <t>5163208043GP</t>
  </si>
  <si>
    <t>Prószków</t>
  </si>
  <si>
    <t>1609103</t>
  </si>
  <si>
    <t>5163209103GP</t>
  </si>
  <si>
    <t>Prudnik</t>
  </si>
  <si>
    <t>1610043</t>
  </si>
  <si>
    <t>5163110043GP</t>
  </si>
  <si>
    <t>Radłów</t>
  </si>
  <si>
    <t>1608052</t>
  </si>
  <si>
    <t>5163208052GP</t>
  </si>
  <si>
    <t>Reńska Wieś</t>
  </si>
  <si>
    <t>1603062</t>
  </si>
  <si>
    <t>5163203062GP</t>
  </si>
  <si>
    <t>Rudniki</t>
  </si>
  <si>
    <t>1608062</t>
  </si>
  <si>
    <t>5163208062GP</t>
  </si>
  <si>
    <t>Skarbimierz</t>
  </si>
  <si>
    <t>1601022</t>
  </si>
  <si>
    <t>5163101022GP</t>
  </si>
  <si>
    <t>Skoroszyce</t>
  </si>
  <si>
    <t>1607092</t>
  </si>
  <si>
    <t>5163107092GP</t>
  </si>
  <si>
    <t>Strzelce Opolskie</t>
  </si>
  <si>
    <t>1611053</t>
  </si>
  <si>
    <t>5163211053GP</t>
  </si>
  <si>
    <t>Strzeleczki</t>
  </si>
  <si>
    <t>1605032</t>
  </si>
  <si>
    <t>5163205032GP</t>
  </si>
  <si>
    <t>Świerczów</t>
  </si>
  <si>
    <t>1606042</t>
  </si>
  <si>
    <t>5163106042GP</t>
  </si>
  <si>
    <t>Tarnów Opolski</t>
  </si>
  <si>
    <t>1609112</t>
  </si>
  <si>
    <t>5163209112GP</t>
  </si>
  <si>
    <t>Tułowice</t>
  </si>
  <si>
    <t>1609123</t>
  </si>
  <si>
    <t>5163209122GP</t>
  </si>
  <si>
    <t>Turawa</t>
  </si>
  <si>
    <t>1609132</t>
  </si>
  <si>
    <t>5163209132GP</t>
  </si>
  <si>
    <t>1611063</t>
  </si>
  <si>
    <t>5163211063GP</t>
  </si>
  <si>
    <t>Walce</t>
  </si>
  <si>
    <t>1605042</t>
  </si>
  <si>
    <t>5163205042GP</t>
  </si>
  <si>
    <t>1606052</t>
  </si>
  <si>
    <t>5163106052GP</t>
  </si>
  <si>
    <t>Wołczyn</t>
  </si>
  <si>
    <t>1604043</t>
  </si>
  <si>
    <t>5163104043GP</t>
  </si>
  <si>
    <t>Zawadzkie</t>
  </si>
  <si>
    <t>1611073</t>
  </si>
  <si>
    <t>5163211073GP</t>
  </si>
  <si>
    <t>Zdzieszowice</t>
  </si>
  <si>
    <t>1605053</t>
  </si>
  <si>
    <t>5163205053GP</t>
  </si>
  <si>
    <t>Zębowice</t>
  </si>
  <si>
    <t>1608072</t>
  </si>
  <si>
    <t>5163208072GP</t>
  </si>
  <si>
    <t>opolskie</t>
  </si>
  <si>
    <t>przeworski</t>
  </si>
  <si>
    <t>Adamówka</t>
  </si>
  <si>
    <t>1814022</t>
  </si>
  <si>
    <t>5183414022GP</t>
  </si>
  <si>
    <t>leski</t>
  </si>
  <si>
    <t>Baligród</t>
  </si>
  <si>
    <t>1821012</t>
  </si>
  <si>
    <t>5183321012GP</t>
  </si>
  <si>
    <t>tarnobrzeski</t>
  </si>
  <si>
    <t>Baranów Sandomierski</t>
  </si>
  <si>
    <t>1820013</t>
  </si>
  <si>
    <t>5183620013GP</t>
  </si>
  <si>
    <t>sanocki</t>
  </si>
  <si>
    <t>Besko</t>
  </si>
  <si>
    <t>1817022</t>
  </si>
  <si>
    <t>5183317022GP</t>
  </si>
  <si>
    <t>łańcucki</t>
  </si>
  <si>
    <t>1810022</t>
  </si>
  <si>
    <t>5183510022GP</t>
  </si>
  <si>
    <t>przemyski</t>
  </si>
  <si>
    <t>Bircza</t>
  </si>
  <si>
    <t>1813012</t>
  </si>
  <si>
    <t>5183413012GP</t>
  </si>
  <si>
    <t>rzeszowski</t>
  </si>
  <si>
    <t>Błażowa</t>
  </si>
  <si>
    <t>1816023</t>
  </si>
  <si>
    <t>5183516023GP</t>
  </si>
  <si>
    <t>Boguchwała</t>
  </si>
  <si>
    <t>1816033</t>
  </si>
  <si>
    <t>5183516033GP</t>
  </si>
  <si>
    <t>stalowowolski</t>
  </si>
  <si>
    <t>Bojanów</t>
  </si>
  <si>
    <t>1818022</t>
  </si>
  <si>
    <t>5183618022GP</t>
  </si>
  <si>
    <t>mielecki</t>
  </si>
  <si>
    <t>Borowa</t>
  </si>
  <si>
    <t>1811022</t>
  </si>
  <si>
    <t>5183611022GP</t>
  </si>
  <si>
    <t>dębicki</t>
  </si>
  <si>
    <t>Brzostek</t>
  </si>
  <si>
    <t>1803023</t>
  </si>
  <si>
    <t>5183603023GP</t>
  </si>
  <si>
    <t>brzozowski</t>
  </si>
  <si>
    <t>Brzozów</t>
  </si>
  <si>
    <t>1802013</t>
  </si>
  <si>
    <t>5183302013GP</t>
  </si>
  <si>
    <t>jasielski</t>
  </si>
  <si>
    <t>Brzyska</t>
  </si>
  <si>
    <t>1805022</t>
  </si>
  <si>
    <t>5183305022GP</t>
  </si>
  <si>
    <t>Bukowsko</t>
  </si>
  <si>
    <t>1817032</t>
  </si>
  <si>
    <t>5183317032GP</t>
  </si>
  <si>
    <t>jarosławski</t>
  </si>
  <si>
    <t>Chłopice</t>
  </si>
  <si>
    <t>1804032</t>
  </si>
  <si>
    <t>5183404032GP</t>
  </si>
  <si>
    <t>Chmielnik</t>
  </si>
  <si>
    <t>1816042</t>
  </si>
  <si>
    <t>5183516042GP</t>
  </si>
  <si>
    <t>Chorkówka</t>
  </si>
  <si>
    <t>1807012</t>
  </si>
  <si>
    <t>5183307012GP</t>
  </si>
  <si>
    <t>lubaczowski</t>
  </si>
  <si>
    <t>Cieszanów</t>
  </si>
  <si>
    <t>1809023</t>
  </si>
  <si>
    <t>5183409023GP</t>
  </si>
  <si>
    <t>Cisna</t>
  </si>
  <si>
    <t>1821022</t>
  </si>
  <si>
    <t>5183321022GP</t>
  </si>
  <si>
    <t>kolbuszowski</t>
  </si>
  <si>
    <t>Cmolas</t>
  </si>
  <si>
    <t>1806012</t>
  </si>
  <si>
    <t>5183506012GP</t>
  </si>
  <si>
    <t>bieszczadzki</t>
  </si>
  <si>
    <t>Czarna</t>
  </si>
  <si>
    <t>1801032</t>
  </si>
  <si>
    <t>5183301032GP</t>
  </si>
  <si>
    <t>1810032</t>
  </si>
  <si>
    <t>5183510032GP</t>
  </si>
  <si>
    <t>1803032</t>
  </si>
  <si>
    <t>5183603032GP</t>
  </si>
  <si>
    <t>Czermin</t>
  </si>
  <si>
    <t>1811032</t>
  </si>
  <si>
    <t>5183611032GP</t>
  </si>
  <si>
    <t>strzyżowski</t>
  </si>
  <si>
    <t>Czudec</t>
  </si>
  <si>
    <t>1819012</t>
  </si>
  <si>
    <t>5183519012GP</t>
  </si>
  <si>
    <t>Dębica</t>
  </si>
  <si>
    <t>1803011</t>
  </si>
  <si>
    <t>5183603011GP</t>
  </si>
  <si>
    <t>1803042</t>
  </si>
  <si>
    <t>5183603042GP</t>
  </si>
  <si>
    <t>Dębowiec</t>
  </si>
  <si>
    <t>1805032</t>
  </si>
  <si>
    <t>5183305032GP</t>
  </si>
  <si>
    <t>Domaradz</t>
  </si>
  <si>
    <t>1802022</t>
  </si>
  <si>
    <t>5183302022GP</t>
  </si>
  <si>
    <t>Dubiecko</t>
  </si>
  <si>
    <t>1813023</t>
  </si>
  <si>
    <t>5183413022GP</t>
  </si>
  <si>
    <t>Dukla</t>
  </si>
  <si>
    <t>1807023</t>
  </si>
  <si>
    <t>5183307023GP</t>
  </si>
  <si>
    <t>Dydnia</t>
  </si>
  <si>
    <t>1802032</t>
  </si>
  <si>
    <t>5183302032GP</t>
  </si>
  <si>
    <t>Dynów</t>
  </si>
  <si>
    <t>1816011</t>
  </si>
  <si>
    <t>5183516011GP</t>
  </si>
  <si>
    <t>1816052</t>
  </si>
  <si>
    <t>5183516052GP</t>
  </si>
  <si>
    <t>Dzikowiec</t>
  </si>
  <si>
    <t>1806062</t>
  </si>
  <si>
    <t>5183506062GP</t>
  </si>
  <si>
    <t>Fredropol</t>
  </si>
  <si>
    <t>1813032</t>
  </si>
  <si>
    <t>5183413032GP</t>
  </si>
  <si>
    <t>Frysztak</t>
  </si>
  <si>
    <t>1819022</t>
  </si>
  <si>
    <t>5183519022GP</t>
  </si>
  <si>
    <t>Gać</t>
  </si>
  <si>
    <t>1814032</t>
  </si>
  <si>
    <t>5183414032GP</t>
  </si>
  <si>
    <t>Gawłuszowice</t>
  </si>
  <si>
    <t>1811042</t>
  </si>
  <si>
    <t>5183611042GP</t>
  </si>
  <si>
    <t>Głogów Małopolski</t>
  </si>
  <si>
    <t>1816063</t>
  </si>
  <si>
    <t>5183516063GP</t>
  </si>
  <si>
    <t>Gorzyce</t>
  </si>
  <si>
    <t>1820022</t>
  </si>
  <si>
    <t>5183620022GP</t>
  </si>
  <si>
    <t>Grębów</t>
  </si>
  <si>
    <t>1820032</t>
  </si>
  <si>
    <t>5183620032GP</t>
  </si>
  <si>
    <t>leżajski</t>
  </si>
  <si>
    <t>Grodzisko Dolne</t>
  </si>
  <si>
    <t>1808022</t>
  </si>
  <si>
    <t>5183608022GP</t>
  </si>
  <si>
    <t>Haczów</t>
  </si>
  <si>
    <t>1802042</t>
  </si>
  <si>
    <t>5183302042GP</t>
  </si>
  <si>
    <t>niżański</t>
  </si>
  <si>
    <t>Harasiuki</t>
  </si>
  <si>
    <t>1812012</t>
  </si>
  <si>
    <t>5183612012GP</t>
  </si>
  <si>
    <t>Horyniec-Zdrój</t>
  </si>
  <si>
    <t>1809032</t>
  </si>
  <si>
    <t>5183409032GP</t>
  </si>
  <si>
    <t>Hyżne</t>
  </si>
  <si>
    <t>1816072</t>
  </si>
  <si>
    <t>5183516072GP</t>
  </si>
  <si>
    <t>ropczycko-sędziszowski</t>
  </si>
  <si>
    <t>Iwierzyce</t>
  </si>
  <si>
    <t>1815012</t>
  </si>
  <si>
    <t>5183515012GP</t>
  </si>
  <si>
    <t>Iwonicz-Zdrój</t>
  </si>
  <si>
    <t>1807033</t>
  </si>
  <si>
    <t>5183307033GP</t>
  </si>
  <si>
    <t>Jarocin</t>
  </si>
  <si>
    <t>1812022</t>
  </si>
  <si>
    <t>5183612022GP</t>
  </si>
  <si>
    <t>Jarosław</t>
  </si>
  <si>
    <t>1804011</t>
  </si>
  <si>
    <t>5183404011GP</t>
  </si>
  <si>
    <t>1804042</t>
  </si>
  <si>
    <t>5183404042GP</t>
  </si>
  <si>
    <t>Jasienica Rosielna</t>
  </si>
  <si>
    <t>1802052</t>
  </si>
  <si>
    <t>5183302052GP</t>
  </si>
  <si>
    <t>Jasło</t>
  </si>
  <si>
    <t>1805011</t>
  </si>
  <si>
    <t>5183305011GP</t>
  </si>
  <si>
    <t>1805042</t>
  </si>
  <si>
    <t>5183305042GP</t>
  </si>
  <si>
    <t>Jaśliska</t>
  </si>
  <si>
    <t>1807102</t>
  </si>
  <si>
    <t>5183307102GP</t>
  </si>
  <si>
    <t>Jawornik Polski</t>
  </si>
  <si>
    <t>1814042</t>
  </si>
  <si>
    <t>5183414042GP</t>
  </si>
  <si>
    <t>Jedlicze</t>
  </si>
  <si>
    <t>1807043</t>
  </si>
  <si>
    <t>5183307043GP</t>
  </si>
  <si>
    <t>Jeżowe</t>
  </si>
  <si>
    <t>1812032</t>
  </si>
  <si>
    <t>5183612032GP</t>
  </si>
  <si>
    <t>Jodłowa</t>
  </si>
  <si>
    <t>1803052</t>
  </si>
  <si>
    <t>5183603052GP</t>
  </si>
  <si>
    <t>1816082</t>
  </si>
  <si>
    <t>5183516082GP</t>
  </si>
  <si>
    <t>Kańczuga</t>
  </si>
  <si>
    <t>1814053</t>
  </si>
  <si>
    <t>5183414053GP</t>
  </si>
  <si>
    <t>Kolbuszowa</t>
  </si>
  <si>
    <t>1806023</t>
  </si>
  <si>
    <t>5183506023GP</t>
  </si>
  <si>
    <t>Kołaczyce</t>
  </si>
  <si>
    <t>1805053</t>
  </si>
  <si>
    <t>5183305053GP</t>
  </si>
  <si>
    <t>Komańcza</t>
  </si>
  <si>
    <t>1817042</t>
  </si>
  <si>
    <t>5183317042GP</t>
  </si>
  <si>
    <t>Korczyna</t>
  </si>
  <si>
    <t>1807052</t>
  </si>
  <si>
    <t>5183307052GP</t>
  </si>
  <si>
    <t>Krasiczyn</t>
  </si>
  <si>
    <t>1813042</t>
  </si>
  <si>
    <t>5183413042GP</t>
  </si>
  <si>
    <t>1816092</t>
  </si>
  <si>
    <t>5183516092GP</t>
  </si>
  <si>
    <t>Krempna</t>
  </si>
  <si>
    <t>1805062</t>
  </si>
  <si>
    <t>5183305062GP</t>
  </si>
  <si>
    <t>m. Krosno</t>
  </si>
  <si>
    <t>M. Krosno</t>
  </si>
  <si>
    <t>1861011</t>
  </si>
  <si>
    <t>5183361011PP</t>
  </si>
  <si>
    <t>Krościenko Wyżne</t>
  </si>
  <si>
    <t>1807062</t>
  </si>
  <si>
    <t>5183307062GP</t>
  </si>
  <si>
    <t>Krzeszów</t>
  </si>
  <si>
    <t>1812042</t>
  </si>
  <si>
    <t>5183612042GP</t>
  </si>
  <si>
    <t>Krzywcza</t>
  </si>
  <si>
    <t>1813052</t>
  </si>
  <si>
    <t>5183413052GP</t>
  </si>
  <si>
    <t>Kuryłówka</t>
  </si>
  <si>
    <t>1808032</t>
  </si>
  <si>
    <t>5183608032GP</t>
  </si>
  <si>
    <t>Laszki</t>
  </si>
  <si>
    <t>1804052</t>
  </si>
  <si>
    <t>5183404052GP</t>
  </si>
  <si>
    <t>Lesko</t>
  </si>
  <si>
    <t>1821033</t>
  </si>
  <si>
    <t>5183321033GP</t>
  </si>
  <si>
    <t>Leżajsk</t>
  </si>
  <si>
    <t>1808011</t>
  </si>
  <si>
    <t>5183608011GP</t>
  </si>
  <si>
    <t>1808042</t>
  </si>
  <si>
    <t>5183608042GP</t>
  </si>
  <si>
    <t>Lubaczów</t>
  </si>
  <si>
    <t>1809011</t>
  </si>
  <si>
    <t>5183409011GP</t>
  </si>
  <si>
    <t>1809042</t>
  </si>
  <si>
    <t>5183409042GP</t>
  </si>
  <si>
    <t>Lubenia</t>
  </si>
  <si>
    <t>1816102</t>
  </si>
  <si>
    <t>5183516102GP</t>
  </si>
  <si>
    <t>Lutowiska</t>
  </si>
  <si>
    <t>1801052</t>
  </si>
  <si>
    <t>5183301052GP</t>
  </si>
  <si>
    <t>Łańcut</t>
  </si>
  <si>
    <t>1810011</t>
  </si>
  <si>
    <t>5183510011GP</t>
  </si>
  <si>
    <t>1810042</t>
  </si>
  <si>
    <t>5183510042GP</t>
  </si>
  <si>
    <t>Majdan Królewski</t>
  </si>
  <si>
    <t>1806032</t>
  </si>
  <si>
    <t>5183506032GP</t>
  </si>
  <si>
    <t>Markowa</t>
  </si>
  <si>
    <t>1810052</t>
  </si>
  <si>
    <t>5183510052GP</t>
  </si>
  <si>
    <t>Medyka</t>
  </si>
  <si>
    <t>1813062</t>
  </si>
  <si>
    <t>5183413062GP</t>
  </si>
  <si>
    <t>Miejsce Piastowe</t>
  </si>
  <si>
    <t>1807072</t>
  </si>
  <si>
    <t>5183307072GP</t>
  </si>
  <si>
    <t>Mielec</t>
  </si>
  <si>
    <t>1811011</t>
  </si>
  <si>
    <t>5183611011GP</t>
  </si>
  <si>
    <t>1811052</t>
  </si>
  <si>
    <t>5183611052GP</t>
  </si>
  <si>
    <t>Narol</t>
  </si>
  <si>
    <t>1809053</t>
  </si>
  <si>
    <t>5183409053GP</t>
  </si>
  <si>
    <t>Niebylec</t>
  </si>
  <si>
    <t>1819032</t>
  </si>
  <si>
    <t>5183519032GP</t>
  </si>
  <si>
    <t>Nisko</t>
  </si>
  <si>
    <t>1812053</t>
  </si>
  <si>
    <t>5183612053GP</t>
  </si>
  <si>
    <t>Niwiska</t>
  </si>
  <si>
    <t>1806042</t>
  </si>
  <si>
    <t>5183506042GP</t>
  </si>
  <si>
    <t>Nowa Dęba</t>
  </si>
  <si>
    <t>1820043</t>
  </si>
  <si>
    <t>5183620043GP</t>
  </si>
  <si>
    <t>Nowa Sarzyna</t>
  </si>
  <si>
    <t>1808053</t>
  </si>
  <si>
    <t>5183608053GP</t>
  </si>
  <si>
    <t>Nowy Żmigród</t>
  </si>
  <si>
    <t>1805072</t>
  </si>
  <si>
    <t>5183305072GP</t>
  </si>
  <si>
    <t>Nozdrzec</t>
  </si>
  <si>
    <t>1802062</t>
  </si>
  <si>
    <t>5183302062GP</t>
  </si>
  <si>
    <t>Oleszyce</t>
  </si>
  <si>
    <t>1809063</t>
  </si>
  <si>
    <t>5183409063GP</t>
  </si>
  <si>
    <t>Olszanica</t>
  </si>
  <si>
    <t>1821042</t>
  </si>
  <si>
    <t>5183321042GP</t>
  </si>
  <si>
    <t>Orły</t>
  </si>
  <si>
    <t>1813072</t>
  </si>
  <si>
    <t>5183413072GP</t>
  </si>
  <si>
    <t>Osiek Jasielski</t>
  </si>
  <si>
    <t>1805082</t>
  </si>
  <si>
    <t>5183305082GP</t>
  </si>
  <si>
    <t>Ostrów</t>
  </si>
  <si>
    <t>1815022</t>
  </si>
  <si>
    <t>5183515022GP</t>
  </si>
  <si>
    <t>Padew Narodowa</t>
  </si>
  <si>
    <t>1811062</t>
  </si>
  <si>
    <t>5183611062GP</t>
  </si>
  <si>
    <t>Pawłosiów</t>
  </si>
  <si>
    <t>1804062</t>
  </si>
  <si>
    <t>5183404062GP</t>
  </si>
  <si>
    <t>Pilzno</t>
  </si>
  <si>
    <t>1803063</t>
  </si>
  <si>
    <t>5183603063GP</t>
  </si>
  <si>
    <t>Pruchnik</t>
  </si>
  <si>
    <t>1804073</t>
  </si>
  <si>
    <t>5183404073GP</t>
  </si>
  <si>
    <t>Przecław</t>
  </si>
  <si>
    <t>1811073</t>
  </si>
  <si>
    <t>5183611073GP</t>
  </si>
  <si>
    <t>Przemyśl</t>
  </si>
  <si>
    <t>1813082</t>
  </si>
  <si>
    <t>5183413082GP</t>
  </si>
  <si>
    <t>m. Przemyśl</t>
  </si>
  <si>
    <t>M. Przemyśl</t>
  </si>
  <si>
    <t>1862011</t>
  </si>
  <si>
    <t>5183462011PP</t>
  </si>
  <si>
    <t>Przeworsk</t>
  </si>
  <si>
    <t>1814011</t>
  </si>
  <si>
    <t>5183414011GP</t>
  </si>
  <si>
    <t>1814062</t>
  </si>
  <si>
    <t>5183414062GP</t>
  </si>
  <si>
    <t>Pysznica</t>
  </si>
  <si>
    <t>1818032</t>
  </si>
  <si>
    <t>5183618032GP</t>
  </si>
  <si>
    <t>Radomyśl nad Sanem</t>
  </si>
  <si>
    <t>1818042</t>
  </si>
  <si>
    <t>5183618042GP</t>
  </si>
  <si>
    <t>Radomyśl Wielki</t>
  </si>
  <si>
    <t>1811083</t>
  </si>
  <si>
    <t>5183611083GP</t>
  </si>
  <si>
    <t>Radymno</t>
  </si>
  <si>
    <t>1804021</t>
  </si>
  <si>
    <t>5183404021GP</t>
  </si>
  <si>
    <t>1804082</t>
  </si>
  <si>
    <t>5183404082GP</t>
  </si>
  <si>
    <t>Rakszawa</t>
  </si>
  <si>
    <t>1810062</t>
  </si>
  <si>
    <t>5183510062GP</t>
  </si>
  <si>
    <t>Raniżów</t>
  </si>
  <si>
    <t>1806052</t>
  </si>
  <si>
    <t>5183506052GP</t>
  </si>
  <si>
    <t>Rokietnica</t>
  </si>
  <si>
    <t>1804092</t>
  </si>
  <si>
    <t>5183404092GP</t>
  </si>
  <si>
    <t>Ropczyce</t>
  </si>
  <si>
    <t>1815033</t>
  </si>
  <si>
    <t>5183515033GP</t>
  </si>
  <si>
    <t>Roźwienica</t>
  </si>
  <si>
    <t>1804102</t>
  </si>
  <si>
    <t>5183404102GP</t>
  </si>
  <si>
    <t>Rudnik nad Sanem</t>
  </si>
  <si>
    <t>1812063</t>
  </si>
  <si>
    <t>5183612063GP</t>
  </si>
  <si>
    <t>Rymanów</t>
  </si>
  <si>
    <t>1807083</t>
  </si>
  <si>
    <t>5183307083GP</t>
  </si>
  <si>
    <t>m. Rzeszów</t>
  </si>
  <si>
    <t>M. Rzeszów</t>
  </si>
  <si>
    <t>1863011</t>
  </si>
  <si>
    <t>5183563011PP</t>
  </si>
  <si>
    <t>Sanok</t>
  </si>
  <si>
    <t>1817011</t>
  </si>
  <si>
    <t>5183317011GP</t>
  </si>
  <si>
    <t>1817052</t>
  </si>
  <si>
    <t>5183317052GP</t>
  </si>
  <si>
    <t>Sędziszów Małopolski</t>
  </si>
  <si>
    <t>1815043</t>
  </si>
  <si>
    <t>5183515043GP</t>
  </si>
  <si>
    <t>Sieniawa</t>
  </si>
  <si>
    <t>1814073</t>
  </si>
  <si>
    <t>5183414073GP</t>
  </si>
  <si>
    <t>Skołyszyn</t>
  </si>
  <si>
    <t>1805092</t>
  </si>
  <si>
    <t>5183305092GP</t>
  </si>
  <si>
    <t>Sokołów Małopolski</t>
  </si>
  <si>
    <t>1816113</t>
  </si>
  <si>
    <t>5183516113GP</t>
  </si>
  <si>
    <t>Solina</t>
  </si>
  <si>
    <t>1821052</t>
  </si>
  <si>
    <t>5183321052GP</t>
  </si>
  <si>
    <t>Stalowa Wola</t>
  </si>
  <si>
    <t>1818011</t>
  </si>
  <si>
    <t>5183618011GP</t>
  </si>
  <si>
    <t>Stary Dzików</t>
  </si>
  <si>
    <t>1809072</t>
  </si>
  <si>
    <t>5183409072GP</t>
  </si>
  <si>
    <t>Strzyżów</t>
  </si>
  <si>
    <t>1819043</t>
  </si>
  <si>
    <t>5183519043GP</t>
  </si>
  <si>
    <t>Stubno</t>
  </si>
  <si>
    <t>1813092</t>
  </si>
  <si>
    <t>5183413092GP</t>
  </si>
  <si>
    <t>Świlcza</t>
  </si>
  <si>
    <t>1816122</t>
  </si>
  <si>
    <t>5183516122GP</t>
  </si>
  <si>
    <t>m. Tarnobrzeg</t>
  </si>
  <si>
    <t>M. Tarnobrzeg</t>
  </si>
  <si>
    <t>1864011</t>
  </si>
  <si>
    <t>5183664011PP</t>
  </si>
  <si>
    <t>Tarnowiec</t>
  </si>
  <si>
    <t>1805112</t>
  </si>
  <si>
    <t>5183305112GP</t>
  </si>
  <si>
    <t>Tryńcza</t>
  </si>
  <si>
    <t>1814082</t>
  </si>
  <si>
    <t>5183414082GP</t>
  </si>
  <si>
    <t>Trzebownisko</t>
  </si>
  <si>
    <t>1816132</t>
  </si>
  <si>
    <t>5183516132GP</t>
  </si>
  <si>
    <t>Tuszów Narodowy</t>
  </si>
  <si>
    <t>1811092</t>
  </si>
  <si>
    <t>5183611092GP</t>
  </si>
  <si>
    <t>Tyczyn</t>
  </si>
  <si>
    <t>1816143</t>
  </si>
  <si>
    <t>5183516143GP</t>
  </si>
  <si>
    <t>Tyrawa Wołoska</t>
  </si>
  <si>
    <t>1817062</t>
  </si>
  <si>
    <t>5183317062GP</t>
  </si>
  <si>
    <t>Ulanów</t>
  </si>
  <si>
    <t>1812073</t>
  </si>
  <si>
    <t>5183612073GP</t>
  </si>
  <si>
    <t>Ustrzyki Dolne</t>
  </si>
  <si>
    <t>1801083</t>
  </si>
  <si>
    <t>5183301083GP</t>
  </si>
  <si>
    <t>Wadowice Górne</t>
  </si>
  <si>
    <t>1811102</t>
  </si>
  <si>
    <t>5183611102GP</t>
  </si>
  <si>
    <t>Wiązownica</t>
  </si>
  <si>
    <t>1804112</t>
  </si>
  <si>
    <t>5183404112GP</t>
  </si>
  <si>
    <t>Wielkie Oczy</t>
  </si>
  <si>
    <t>1809082</t>
  </si>
  <si>
    <t>5183409082GP</t>
  </si>
  <si>
    <t>Wielopole Skrzyńskie</t>
  </si>
  <si>
    <t>1815052</t>
  </si>
  <si>
    <t>5183515052GP</t>
  </si>
  <si>
    <t>Wiśniowa</t>
  </si>
  <si>
    <t>1819052</t>
  </si>
  <si>
    <t>5183519052GP</t>
  </si>
  <si>
    <t>Wojaszówka</t>
  </si>
  <si>
    <t>1807092</t>
  </si>
  <si>
    <t>5183307092GP</t>
  </si>
  <si>
    <t>Zagórz</t>
  </si>
  <si>
    <t>1817073</t>
  </si>
  <si>
    <t>5183317073GP</t>
  </si>
  <si>
    <t>Zaklików</t>
  </si>
  <si>
    <t>1818053</t>
  </si>
  <si>
    <t>5183618052GP</t>
  </si>
  <si>
    <t>Zaleszany</t>
  </si>
  <si>
    <t>1818062</t>
  </si>
  <si>
    <t>5183618062GP</t>
  </si>
  <si>
    <t>Zarszyn</t>
  </si>
  <si>
    <t>1817082</t>
  </si>
  <si>
    <t>5183317082GP</t>
  </si>
  <si>
    <t>Zarzecze</t>
  </si>
  <si>
    <t>1814092</t>
  </si>
  <si>
    <t>5183414092GP</t>
  </si>
  <si>
    <t>Żołynia</t>
  </si>
  <si>
    <t>1810072</t>
  </si>
  <si>
    <t>5183510072GP</t>
  </si>
  <si>
    <t>Żurawica</t>
  </si>
  <si>
    <t>1813102</t>
  </si>
  <si>
    <t>5183413102GP</t>
  </si>
  <si>
    <t>Żyraków</t>
  </si>
  <si>
    <t>1803072</t>
  </si>
  <si>
    <t>5183603072GP</t>
  </si>
  <si>
    <t>podkarpackie</t>
  </si>
  <si>
    <t>augustowski</t>
  </si>
  <si>
    <t>Augustów</t>
  </si>
  <si>
    <t>2001011</t>
  </si>
  <si>
    <t>5203901011GP</t>
  </si>
  <si>
    <t>2001022</t>
  </si>
  <si>
    <t>5203901022GP</t>
  </si>
  <si>
    <t>suwalski</t>
  </si>
  <si>
    <t>Bakałarzewo</t>
  </si>
  <si>
    <t>2012012</t>
  </si>
  <si>
    <t>5203912012GP</t>
  </si>
  <si>
    <t>Bargłów Kościelny</t>
  </si>
  <si>
    <t>2001032</t>
  </si>
  <si>
    <t>5203901032GP</t>
  </si>
  <si>
    <t>hajnowski</t>
  </si>
  <si>
    <t>Białowieża</t>
  </si>
  <si>
    <t>2005022</t>
  </si>
  <si>
    <t>5203805022GP</t>
  </si>
  <si>
    <t>m. Białystok</t>
  </si>
  <si>
    <t>M. Białystok</t>
  </si>
  <si>
    <t>2061011</t>
  </si>
  <si>
    <t>5203761011PP</t>
  </si>
  <si>
    <t>bielski</t>
  </si>
  <si>
    <t>Bielsk Podlaski</t>
  </si>
  <si>
    <t>2003011</t>
  </si>
  <si>
    <t>5203803011GP</t>
  </si>
  <si>
    <t>2003032</t>
  </si>
  <si>
    <t>5203803032GP</t>
  </si>
  <si>
    <t>Boćki</t>
  </si>
  <si>
    <t>2003042</t>
  </si>
  <si>
    <t>5203803042GP</t>
  </si>
  <si>
    <t>Brańsk</t>
  </si>
  <si>
    <t>2003021</t>
  </si>
  <si>
    <t>5203803021GP</t>
  </si>
  <si>
    <t>2003052</t>
  </si>
  <si>
    <t>5203803052GP</t>
  </si>
  <si>
    <t>białostocki</t>
  </si>
  <si>
    <t>Choroszcz</t>
  </si>
  <si>
    <t>2002013</t>
  </si>
  <si>
    <t>5203702013GP</t>
  </si>
  <si>
    <t>wysokomazowiecki</t>
  </si>
  <si>
    <t>Ciechanowiec</t>
  </si>
  <si>
    <t>2013023</t>
  </si>
  <si>
    <t>5203813023GP</t>
  </si>
  <si>
    <t>Czarna Białostocka</t>
  </si>
  <si>
    <t>2002023</t>
  </si>
  <si>
    <t>5203702023GP</t>
  </si>
  <si>
    <t>Czeremcha</t>
  </si>
  <si>
    <t>2005032</t>
  </si>
  <si>
    <t>5203805032GP</t>
  </si>
  <si>
    <t>Czyże</t>
  </si>
  <si>
    <t>2005042</t>
  </si>
  <si>
    <t>5203805042GP</t>
  </si>
  <si>
    <t>Czyżew</t>
  </si>
  <si>
    <t>2013033</t>
  </si>
  <si>
    <t>5203813033GP</t>
  </si>
  <si>
    <t>sokólski</t>
  </si>
  <si>
    <t>Dąbrowa Białostocka</t>
  </si>
  <si>
    <t>2011013</t>
  </si>
  <si>
    <t>5203711013GP</t>
  </si>
  <si>
    <t>Dobrzyniewo Duże</t>
  </si>
  <si>
    <t>2002032</t>
  </si>
  <si>
    <t>5203702032GP</t>
  </si>
  <si>
    <t>siemiatycki</t>
  </si>
  <si>
    <t>Drohiczyn</t>
  </si>
  <si>
    <t>2010023</t>
  </si>
  <si>
    <t>5203810023GP</t>
  </si>
  <si>
    <t>Dubicze Cerkiewne</t>
  </si>
  <si>
    <t>2005052</t>
  </si>
  <si>
    <t>5203805052GP</t>
  </si>
  <si>
    <t>Dziadkowice</t>
  </si>
  <si>
    <t>2010032</t>
  </si>
  <si>
    <t>5203810032GP</t>
  </si>
  <si>
    <t>Filipów</t>
  </si>
  <si>
    <t>2012022</t>
  </si>
  <si>
    <t>5203912022GP</t>
  </si>
  <si>
    <t>sejneński</t>
  </si>
  <si>
    <t>Giby</t>
  </si>
  <si>
    <t>2009022</t>
  </si>
  <si>
    <t>5203909022GP</t>
  </si>
  <si>
    <t>moniecki</t>
  </si>
  <si>
    <t>Goniądz</t>
  </si>
  <si>
    <t>2008013</t>
  </si>
  <si>
    <t>5203908013GP</t>
  </si>
  <si>
    <t>kolneński</t>
  </si>
  <si>
    <t>Grabowo</t>
  </si>
  <si>
    <t>2006022</t>
  </si>
  <si>
    <t>5203806022GP</t>
  </si>
  <si>
    <t>grajewski</t>
  </si>
  <si>
    <t>Grajewo</t>
  </si>
  <si>
    <t>2004011</t>
  </si>
  <si>
    <t>5203904011GP</t>
  </si>
  <si>
    <t>2004022</t>
  </si>
  <si>
    <t>5203904022GP</t>
  </si>
  <si>
    <t>Grodzisk</t>
  </si>
  <si>
    <t>2010042</t>
  </si>
  <si>
    <t>5203810042GP</t>
  </si>
  <si>
    <t>Gródek</t>
  </si>
  <si>
    <t>2002042</t>
  </si>
  <si>
    <t>5203702042GP</t>
  </si>
  <si>
    <t>Hajnówka</t>
  </si>
  <si>
    <t>2005011</t>
  </si>
  <si>
    <t>5203805011GP</t>
  </si>
  <si>
    <t>2005062</t>
  </si>
  <si>
    <t>5203805062GP</t>
  </si>
  <si>
    <t>Janów</t>
  </si>
  <si>
    <t>2011022</t>
  </si>
  <si>
    <t>5203711022GP</t>
  </si>
  <si>
    <t>Jasionówka</t>
  </si>
  <si>
    <t>2008022</t>
  </si>
  <si>
    <t>5203908022GP</t>
  </si>
  <si>
    <t>Jaświły</t>
  </si>
  <si>
    <t>2008032</t>
  </si>
  <si>
    <t>5203908032GP</t>
  </si>
  <si>
    <t>łomżyński</t>
  </si>
  <si>
    <t>Jedwabne</t>
  </si>
  <si>
    <t>2007013</t>
  </si>
  <si>
    <t>5203807013GP</t>
  </si>
  <si>
    <t>Jeleniewo</t>
  </si>
  <si>
    <t>2012032</t>
  </si>
  <si>
    <t>5203912032GP</t>
  </si>
  <si>
    <t>Juchnowiec Kościelny</t>
  </si>
  <si>
    <t>2002052</t>
  </si>
  <si>
    <t>5203702052GP</t>
  </si>
  <si>
    <t>Kleszczele</t>
  </si>
  <si>
    <t>2005073</t>
  </si>
  <si>
    <t>5203805073GP</t>
  </si>
  <si>
    <t>Klukowo</t>
  </si>
  <si>
    <t>2013042</t>
  </si>
  <si>
    <t>5203813042GP</t>
  </si>
  <si>
    <t>Knyszyn</t>
  </si>
  <si>
    <t>2008043</t>
  </si>
  <si>
    <t>5203908043GP</t>
  </si>
  <si>
    <t>Kobylin-Borzymy</t>
  </si>
  <si>
    <t>2013052</t>
  </si>
  <si>
    <t>5203813052GP</t>
  </si>
  <si>
    <t>Kolno</t>
  </si>
  <si>
    <t>2006011</t>
  </si>
  <si>
    <t>5203806011GP</t>
  </si>
  <si>
    <t>2006032</t>
  </si>
  <si>
    <t>5203806032GP</t>
  </si>
  <si>
    <t>zambrowski</t>
  </si>
  <si>
    <t>Kołaki Kościelne</t>
  </si>
  <si>
    <t>2014022</t>
  </si>
  <si>
    <t>5203814022GP</t>
  </si>
  <si>
    <t>Korycin</t>
  </si>
  <si>
    <t>2011032</t>
  </si>
  <si>
    <t>5203711032GP</t>
  </si>
  <si>
    <t>Krasnopol</t>
  </si>
  <si>
    <t>2009032</t>
  </si>
  <si>
    <t>5203909032GP</t>
  </si>
  <si>
    <t>Krynki</t>
  </si>
  <si>
    <t>2011043</t>
  </si>
  <si>
    <t>5203711043GP</t>
  </si>
  <si>
    <t>Krypno</t>
  </si>
  <si>
    <t>2008052</t>
  </si>
  <si>
    <t>5203908052GP</t>
  </si>
  <si>
    <t>Kulesze Kościelne</t>
  </si>
  <si>
    <t>2013062</t>
  </si>
  <si>
    <t>5203813062GP</t>
  </si>
  <si>
    <t>Kuźnica</t>
  </si>
  <si>
    <t>2011052</t>
  </si>
  <si>
    <t>5203711052GP</t>
  </si>
  <si>
    <t>Lipsk</t>
  </si>
  <si>
    <t>2001043</t>
  </si>
  <si>
    <t>5203901043GP</t>
  </si>
  <si>
    <t>Łapy</t>
  </si>
  <si>
    <t>2002063</t>
  </si>
  <si>
    <t>5203702063GP</t>
  </si>
  <si>
    <t>Łomża</t>
  </si>
  <si>
    <t>2007022</t>
  </si>
  <si>
    <t>5203807022GP</t>
  </si>
  <si>
    <t>m. Łomża</t>
  </si>
  <si>
    <t>M. Łomża</t>
  </si>
  <si>
    <t>2062011</t>
  </si>
  <si>
    <t>5203862011PP</t>
  </si>
  <si>
    <t>Mały Płock</t>
  </si>
  <si>
    <t>2006042</t>
  </si>
  <si>
    <t>5203806042GP</t>
  </si>
  <si>
    <t>Miastkowo</t>
  </si>
  <si>
    <t>2007032</t>
  </si>
  <si>
    <t>5203807032GP</t>
  </si>
  <si>
    <t>Michałowo</t>
  </si>
  <si>
    <t>2002073</t>
  </si>
  <si>
    <t>5203702073GP</t>
  </si>
  <si>
    <t>Mielnik</t>
  </si>
  <si>
    <t>2010052</t>
  </si>
  <si>
    <t>5203810052GP</t>
  </si>
  <si>
    <t>Milejczyce</t>
  </si>
  <si>
    <t>2010062</t>
  </si>
  <si>
    <t>5203810062GP</t>
  </si>
  <si>
    <t>Mońki</t>
  </si>
  <si>
    <t>2008063</t>
  </si>
  <si>
    <t>5203908063GP</t>
  </si>
  <si>
    <t>Narew</t>
  </si>
  <si>
    <t>2005082</t>
  </si>
  <si>
    <t>5203805082GP</t>
  </si>
  <si>
    <t>Narewka</t>
  </si>
  <si>
    <t>2005092</t>
  </si>
  <si>
    <t>5203805092GP</t>
  </si>
  <si>
    <t>Nowe Piekuty</t>
  </si>
  <si>
    <t>2013072</t>
  </si>
  <si>
    <t>5203813072GP</t>
  </si>
  <si>
    <t>Nowinka</t>
  </si>
  <si>
    <t>2001052</t>
  </si>
  <si>
    <t>5203901052GP</t>
  </si>
  <si>
    <t>Nowogród</t>
  </si>
  <si>
    <t>2007043</t>
  </si>
  <si>
    <t>5203807043GP</t>
  </si>
  <si>
    <t>Nowy Dwór</t>
  </si>
  <si>
    <t>2011062</t>
  </si>
  <si>
    <t>5203711062GP</t>
  </si>
  <si>
    <t>Nurzec-Stacja</t>
  </si>
  <si>
    <t>2010072</t>
  </si>
  <si>
    <t>5203810072GP</t>
  </si>
  <si>
    <t>Orla</t>
  </si>
  <si>
    <t>2003062</t>
  </si>
  <si>
    <t>5203803062GP</t>
  </si>
  <si>
    <t>Perlejewo</t>
  </si>
  <si>
    <t>2010082</t>
  </si>
  <si>
    <t>5203810082GP</t>
  </si>
  <si>
    <t>Piątnica</t>
  </si>
  <si>
    <t>2007052</t>
  </si>
  <si>
    <t>5203807052GP</t>
  </si>
  <si>
    <t>Płaska</t>
  </si>
  <si>
    <t>2001062</t>
  </si>
  <si>
    <t>5203901062GP</t>
  </si>
  <si>
    <t>2002082</t>
  </si>
  <si>
    <t>5203702082GP</t>
  </si>
  <si>
    <t>Przerośl</t>
  </si>
  <si>
    <t>2012042</t>
  </si>
  <si>
    <t>5203912042GP</t>
  </si>
  <si>
    <t>Przytuły</t>
  </si>
  <si>
    <t>2007062</t>
  </si>
  <si>
    <t>5203807062GP</t>
  </si>
  <si>
    <t>Puńsk</t>
  </si>
  <si>
    <t>2009042</t>
  </si>
  <si>
    <t>5203909042GP</t>
  </si>
  <si>
    <t>Raczki</t>
  </si>
  <si>
    <t>2012052</t>
  </si>
  <si>
    <t>5203912052GP</t>
  </si>
  <si>
    <t>Radziłów</t>
  </si>
  <si>
    <t>2004032</t>
  </si>
  <si>
    <t>5203904032GP</t>
  </si>
  <si>
    <t>Rajgród</t>
  </si>
  <si>
    <t>2004043</t>
  </si>
  <si>
    <t>5203904043GP</t>
  </si>
  <si>
    <t>Rudka</t>
  </si>
  <si>
    <t>2003072</t>
  </si>
  <si>
    <t>5203803072GP</t>
  </si>
  <si>
    <t>Rutka-Tartak</t>
  </si>
  <si>
    <t>2012062</t>
  </si>
  <si>
    <t>5203912062GP</t>
  </si>
  <si>
    <t>Rutki</t>
  </si>
  <si>
    <t>2014032</t>
  </si>
  <si>
    <t>5203814032GP</t>
  </si>
  <si>
    <t>Sejny</t>
  </si>
  <si>
    <t>2009011</t>
  </si>
  <si>
    <t>5203909011GP</t>
  </si>
  <si>
    <t>2009052</t>
  </si>
  <si>
    <t>5203909052GP</t>
  </si>
  <si>
    <t>Sidra</t>
  </si>
  <si>
    <t>2011072</t>
  </si>
  <si>
    <t>5203711072GP</t>
  </si>
  <si>
    <t>Siemiatycze</t>
  </si>
  <si>
    <t>2010011</t>
  </si>
  <si>
    <t>5203810011GP</t>
  </si>
  <si>
    <t>2010092</t>
  </si>
  <si>
    <t>5203810092GP</t>
  </si>
  <si>
    <t>Sokoły</t>
  </si>
  <si>
    <t>2013082</t>
  </si>
  <si>
    <t>5203813082GP</t>
  </si>
  <si>
    <t>Sokółka</t>
  </si>
  <si>
    <t>2011083</t>
  </si>
  <si>
    <t>5203711083GP</t>
  </si>
  <si>
    <t>Stawiski</t>
  </si>
  <si>
    <t>2006053</t>
  </si>
  <si>
    <t>5203806053GP</t>
  </si>
  <si>
    <t>Suchowola</t>
  </si>
  <si>
    <t>2011093</t>
  </si>
  <si>
    <t>5203711093GP</t>
  </si>
  <si>
    <t>Supraśl</t>
  </si>
  <si>
    <t>2002093</t>
  </si>
  <si>
    <t>5203702093GP</t>
  </si>
  <si>
    <t>Suraż</t>
  </si>
  <si>
    <t>2002103</t>
  </si>
  <si>
    <t>5203702103GP</t>
  </si>
  <si>
    <t>Suwałki</t>
  </si>
  <si>
    <t>2012072</t>
  </si>
  <si>
    <t>5203912072GP</t>
  </si>
  <si>
    <t>m. Suwałki</t>
  </si>
  <si>
    <t>M. Suwałki</t>
  </si>
  <si>
    <t>2063011</t>
  </si>
  <si>
    <t>5203963011PP</t>
  </si>
  <si>
    <t>Szczuczyn</t>
  </si>
  <si>
    <t>2004053</t>
  </si>
  <si>
    <t>5203904053GP</t>
  </si>
  <si>
    <t>Szepietowo</t>
  </si>
  <si>
    <t>2013093</t>
  </si>
  <si>
    <t>5203813093GP</t>
  </si>
  <si>
    <t>Sztabin</t>
  </si>
  <si>
    <t>2001072</t>
  </si>
  <si>
    <t>5203901072GP</t>
  </si>
  <si>
    <t>Szudziałowo</t>
  </si>
  <si>
    <t>2011102</t>
  </si>
  <si>
    <t>5203711102GP</t>
  </si>
  <si>
    <t>Szumowo</t>
  </si>
  <si>
    <t>2014042</t>
  </si>
  <si>
    <t>5203814042GP</t>
  </si>
  <si>
    <t>Szypliszki</t>
  </si>
  <si>
    <t>2012082</t>
  </si>
  <si>
    <t>5203912082GP</t>
  </si>
  <si>
    <t>Śniadowo</t>
  </si>
  <si>
    <t>2007072</t>
  </si>
  <si>
    <t>5203807072GP</t>
  </si>
  <si>
    <t>Trzcianne</t>
  </si>
  <si>
    <t>2008072</t>
  </si>
  <si>
    <t>5203908072GP</t>
  </si>
  <si>
    <t>Turośl</t>
  </si>
  <si>
    <t>2006062</t>
  </si>
  <si>
    <t>5203806062GP</t>
  </si>
  <si>
    <t>Turośń Kościelna</t>
  </si>
  <si>
    <t>2002112</t>
  </si>
  <si>
    <t>5203702112GP</t>
  </si>
  <si>
    <t>Tykocin</t>
  </si>
  <si>
    <t>2002123</t>
  </si>
  <si>
    <t>5203702123GP</t>
  </si>
  <si>
    <t>Wasilków</t>
  </si>
  <si>
    <t>2002133</t>
  </si>
  <si>
    <t>5203702133GP</t>
  </si>
  <si>
    <t>2004062</t>
  </si>
  <si>
    <t>5203904062GP</t>
  </si>
  <si>
    <t>Wizna</t>
  </si>
  <si>
    <t>2007082</t>
  </si>
  <si>
    <t>5203807082GP</t>
  </si>
  <si>
    <t>Wiżajny</t>
  </si>
  <si>
    <t>2012092</t>
  </si>
  <si>
    <t>5203912092GP</t>
  </si>
  <si>
    <t>Wysokie Mazowieckie</t>
  </si>
  <si>
    <t>2013011</t>
  </si>
  <si>
    <t>5203813011GP</t>
  </si>
  <si>
    <t>2013102</t>
  </si>
  <si>
    <t>5203813102GP</t>
  </si>
  <si>
    <t>Wyszki</t>
  </si>
  <si>
    <t>2003082</t>
  </si>
  <si>
    <t>5203803082GP</t>
  </si>
  <si>
    <t>Zabłudów</t>
  </si>
  <si>
    <t>2002143</t>
  </si>
  <si>
    <t>5203702143GP</t>
  </si>
  <si>
    <t>Zambrów</t>
  </si>
  <si>
    <t>2014011</t>
  </si>
  <si>
    <t>5203814011GP</t>
  </si>
  <si>
    <t>2014052</t>
  </si>
  <si>
    <t>5203814052GP</t>
  </si>
  <si>
    <t>Zawady</t>
  </si>
  <si>
    <t>2002152</t>
  </si>
  <si>
    <t>5203702152GP</t>
  </si>
  <si>
    <t>Zbójna</t>
  </si>
  <si>
    <t>2007092</t>
  </si>
  <si>
    <t>5203807092GP</t>
  </si>
  <si>
    <t>starogardzki</t>
  </si>
  <si>
    <t>Bobowo</t>
  </si>
  <si>
    <t>2213042</t>
  </si>
  <si>
    <t>5224213042GP</t>
  </si>
  <si>
    <t>bytowski</t>
  </si>
  <si>
    <t>Borzytuchom</t>
  </si>
  <si>
    <t>2201012</t>
  </si>
  <si>
    <t>5224101012GP</t>
  </si>
  <si>
    <t>chojnicki</t>
  </si>
  <si>
    <t>Brusy</t>
  </si>
  <si>
    <t>2202023</t>
  </si>
  <si>
    <t>5224102023GP</t>
  </si>
  <si>
    <t>Bytów</t>
  </si>
  <si>
    <t>2201023</t>
  </si>
  <si>
    <t>5224101023GP</t>
  </si>
  <si>
    <t>gdański</t>
  </si>
  <si>
    <t>Cedry Wielkie</t>
  </si>
  <si>
    <t>2204022</t>
  </si>
  <si>
    <t>5224004022GP</t>
  </si>
  <si>
    <t>lęborski</t>
  </si>
  <si>
    <t>Cewice</t>
  </si>
  <si>
    <t>2208032</t>
  </si>
  <si>
    <t>5224108032GP</t>
  </si>
  <si>
    <t>kartuski</t>
  </si>
  <si>
    <t>Chmielno</t>
  </si>
  <si>
    <t>2205012</t>
  </si>
  <si>
    <t>5224005012GP</t>
  </si>
  <si>
    <t>wejherowski</t>
  </si>
  <si>
    <t>Choczewo</t>
  </si>
  <si>
    <t>2215042</t>
  </si>
  <si>
    <t>5224015042GP</t>
  </si>
  <si>
    <t>Chojnice</t>
  </si>
  <si>
    <t>2202011</t>
  </si>
  <si>
    <t>5224102011GP</t>
  </si>
  <si>
    <t>2202032</t>
  </si>
  <si>
    <t>5224102032GP</t>
  </si>
  <si>
    <t>Czarna Dąbrówka</t>
  </si>
  <si>
    <t>2201032</t>
  </si>
  <si>
    <t>5224101032GP</t>
  </si>
  <si>
    <t>Czarna Woda</t>
  </si>
  <si>
    <t>2213013</t>
  </si>
  <si>
    <t>5224213011GP</t>
  </si>
  <si>
    <t>człuchowski</t>
  </si>
  <si>
    <t>Czarne</t>
  </si>
  <si>
    <t>2203023</t>
  </si>
  <si>
    <t>5224103023GP</t>
  </si>
  <si>
    <t>Czersk</t>
  </si>
  <si>
    <t>2202043</t>
  </si>
  <si>
    <t>5224102043GP</t>
  </si>
  <si>
    <t>Człuchów</t>
  </si>
  <si>
    <t>2203011</t>
  </si>
  <si>
    <t>5224103011GP</t>
  </si>
  <si>
    <t>2203032</t>
  </si>
  <si>
    <t>5224103032GP</t>
  </si>
  <si>
    <t>słupski</t>
  </si>
  <si>
    <t>Damnica</t>
  </si>
  <si>
    <t>2212022</t>
  </si>
  <si>
    <t>5224112022GP</t>
  </si>
  <si>
    <t>Debrzno</t>
  </si>
  <si>
    <t>2203043</t>
  </si>
  <si>
    <t>5224103043GP</t>
  </si>
  <si>
    <t>Dębnica Kaszubska</t>
  </si>
  <si>
    <t>2212032</t>
  </si>
  <si>
    <t>5224112032GP</t>
  </si>
  <si>
    <t>kościerski</t>
  </si>
  <si>
    <t>Dziemiany</t>
  </si>
  <si>
    <t>2206022</t>
  </si>
  <si>
    <t>5224206022GP</t>
  </si>
  <si>
    <t>sztumski</t>
  </si>
  <si>
    <t>Dzierzgoń</t>
  </si>
  <si>
    <t>2216013</t>
  </si>
  <si>
    <t>5224216013GP</t>
  </si>
  <si>
    <t>kwidzyński</t>
  </si>
  <si>
    <t>Gardeja</t>
  </si>
  <si>
    <t>2207022</t>
  </si>
  <si>
    <t>5224207022GP</t>
  </si>
  <si>
    <t>m. Gdańsk</t>
  </si>
  <si>
    <t>M. Gdańsk</t>
  </si>
  <si>
    <t>2261011</t>
  </si>
  <si>
    <t>5224361011PP</t>
  </si>
  <si>
    <t>m. Gdynia</t>
  </si>
  <si>
    <t>M. Gdynia</t>
  </si>
  <si>
    <t>2262011</t>
  </si>
  <si>
    <t>5224362011PP</t>
  </si>
  <si>
    <t>Główczyce</t>
  </si>
  <si>
    <t>2212042</t>
  </si>
  <si>
    <t>5224112042GP</t>
  </si>
  <si>
    <t>tczewski</t>
  </si>
  <si>
    <t>Gniew</t>
  </si>
  <si>
    <t>2214023</t>
  </si>
  <si>
    <t>5224214023GP</t>
  </si>
  <si>
    <t>Gniewino</t>
  </si>
  <si>
    <t>2215052</t>
  </si>
  <si>
    <t>5224015052GP</t>
  </si>
  <si>
    <t>pucki</t>
  </si>
  <si>
    <t>Hel</t>
  </si>
  <si>
    <t>2211011</t>
  </si>
  <si>
    <t>5224011011GP</t>
  </si>
  <si>
    <t>Jastarnia</t>
  </si>
  <si>
    <t>2211023</t>
  </si>
  <si>
    <t>5224011021GP</t>
  </si>
  <si>
    <t>Kaliska</t>
  </si>
  <si>
    <t>2213052</t>
  </si>
  <si>
    <t>5224213052GP</t>
  </si>
  <si>
    <t>Karsin</t>
  </si>
  <si>
    <t>2206032</t>
  </si>
  <si>
    <t>5224206032GP</t>
  </si>
  <si>
    <t>Kartuzy</t>
  </si>
  <si>
    <t>2205023</t>
  </si>
  <si>
    <t>5224005023GP</t>
  </si>
  <si>
    <t>Kępice</t>
  </si>
  <si>
    <t>2212053</t>
  </si>
  <si>
    <t>5224112053GP</t>
  </si>
  <si>
    <t>Kobylnica</t>
  </si>
  <si>
    <t>2212062</t>
  </si>
  <si>
    <t>5224112062GP</t>
  </si>
  <si>
    <t>Koczała</t>
  </si>
  <si>
    <t>2203052</t>
  </si>
  <si>
    <t>5224103052GP</t>
  </si>
  <si>
    <t>Kolbudy</t>
  </si>
  <si>
    <t>2204032</t>
  </si>
  <si>
    <t>5224004032GP</t>
  </si>
  <si>
    <t>Kołczygłowy</t>
  </si>
  <si>
    <t>2201042</t>
  </si>
  <si>
    <t>5224101042GP</t>
  </si>
  <si>
    <t>Konarzyny</t>
  </si>
  <si>
    <t>2202052</t>
  </si>
  <si>
    <t>5224102052GP</t>
  </si>
  <si>
    <t>Kosakowo</t>
  </si>
  <si>
    <t>2211052</t>
  </si>
  <si>
    <t>5224011052GP</t>
  </si>
  <si>
    <t>Kościerzyna</t>
  </si>
  <si>
    <t>2206011</t>
  </si>
  <si>
    <t>5224206011GP</t>
  </si>
  <si>
    <t>2206042</t>
  </si>
  <si>
    <t>5224206042GP</t>
  </si>
  <si>
    <t>Krokowa</t>
  </si>
  <si>
    <t>2211062</t>
  </si>
  <si>
    <t>5224011062GP</t>
  </si>
  <si>
    <t>Krynica Morska</t>
  </si>
  <si>
    <t>2210011</t>
  </si>
  <si>
    <t>5224010011GP</t>
  </si>
  <si>
    <t>Kwidzyn</t>
  </si>
  <si>
    <t>2207011</t>
  </si>
  <si>
    <t>5224207011GP</t>
  </si>
  <si>
    <t>2207032</t>
  </si>
  <si>
    <t>5224207032GP</t>
  </si>
  <si>
    <t>Lębork</t>
  </si>
  <si>
    <t>2208011</t>
  </si>
  <si>
    <t>5224108011GP</t>
  </si>
  <si>
    <t>malborski</t>
  </si>
  <si>
    <t>Lichnowy</t>
  </si>
  <si>
    <t>2209032</t>
  </si>
  <si>
    <t>5224209032GP</t>
  </si>
  <si>
    <t>Linia</t>
  </si>
  <si>
    <t>2215062</t>
  </si>
  <si>
    <t>5224015062GP</t>
  </si>
  <si>
    <t>Liniewo</t>
  </si>
  <si>
    <t>2206052</t>
  </si>
  <si>
    <t>5224206052GP</t>
  </si>
  <si>
    <t>Lipnica</t>
  </si>
  <si>
    <t>2201052</t>
  </si>
  <si>
    <t>5224101052GP</t>
  </si>
  <si>
    <t>Lipusz</t>
  </si>
  <si>
    <t>2206062</t>
  </si>
  <si>
    <t>5224206062GP</t>
  </si>
  <si>
    <t>Lubichowo</t>
  </si>
  <si>
    <t>2213062</t>
  </si>
  <si>
    <t>5224213062GP</t>
  </si>
  <si>
    <t>Luzino</t>
  </si>
  <si>
    <t>2215072</t>
  </si>
  <si>
    <t>5224015072GP</t>
  </si>
  <si>
    <t>Łeba</t>
  </si>
  <si>
    <t>2208021</t>
  </si>
  <si>
    <t>5224108021GP</t>
  </si>
  <si>
    <t>Łęczyce</t>
  </si>
  <si>
    <t>2215082</t>
  </si>
  <si>
    <t>5224015082GP</t>
  </si>
  <si>
    <t>Malbork</t>
  </si>
  <si>
    <t>2209011</t>
  </si>
  <si>
    <t>5224209011GP</t>
  </si>
  <si>
    <t>2209042</t>
  </si>
  <si>
    <t>5224209042GP</t>
  </si>
  <si>
    <t>Miastko</t>
  </si>
  <si>
    <t>2201063</t>
  </si>
  <si>
    <t>5224101063GP</t>
  </si>
  <si>
    <t>Mikołajki Pomorskie</t>
  </si>
  <si>
    <t>2216022</t>
  </si>
  <si>
    <t>5224216022GP</t>
  </si>
  <si>
    <t>Miłoradz</t>
  </si>
  <si>
    <t>2209062</t>
  </si>
  <si>
    <t>5224209062GP</t>
  </si>
  <si>
    <t>Morzeszczyn</t>
  </si>
  <si>
    <t>2214032</t>
  </si>
  <si>
    <t>5224214032GP</t>
  </si>
  <si>
    <t>Nowa Karczma</t>
  </si>
  <si>
    <t>2206072</t>
  </si>
  <si>
    <t>5224206072GP</t>
  </si>
  <si>
    <t>Nowa Wieś Lęborska</t>
  </si>
  <si>
    <t>2208042</t>
  </si>
  <si>
    <t>5224108042GP</t>
  </si>
  <si>
    <t>Nowy Dwór Gdański</t>
  </si>
  <si>
    <t>2210023</t>
  </si>
  <si>
    <t>5224010023GP</t>
  </si>
  <si>
    <t>Nowy Staw</t>
  </si>
  <si>
    <t>2209073</t>
  </si>
  <si>
    <t>5224209073GP</t>
  </si>
  <si>
    <t>Osieczna</t>
  </si>
  <si>
    <t>2213072</t>
  </si>
  <si>
    <t>5224213072GP</t>
  </si>
  <si>
    <t>2213082</t>
  </si>
  <si>
    <t>5224213082GP</t>
  </si>
  <si>
    <t>Ostaszewo</t>
  </si>
  <si>
    <t>2210032</t>
  </si>
  <si>
    <t>5224010032GP</t>
  </si>
  <si>
    <t>Parchowo</t>
  </si>
  <si>
    <t>2201072</t>
  </si>
  <si>
    <t>5224101072GP</t>
  </si>
  <si>
    <t>Pelplin</t>
  </si>
  <si>
    <t>2214043</t>
  </si>
  <si>
    <t>5224214043GP</t>
  </si>
  <si>
    <t>Potęgowo</t>
  </si>
  <si>
    <t>2212072</t>
  </si>
  <si>
    <t>5224112072GP</t>
  </si>
  <si>
    <t>Prabuty</t>
  </si>
  <si>
    <t>2207043</t>
  </si>
  <si>
    <t>5224207043GP</t>
  </si>
  <si>
    <t>Pruszcz Gdański</t>
  </si>
  <si>
    <t>2204011</t>
  </si>
  <si>
    <t>5224004011GP</t>
  </si>
  <si>
    <t>2204042</t>
  </si>
  <si>
    <t>5224004042GP</t>
  </si>
  <si>
    <t>Przechlewo</t>
  </si>
  <si>
    <t>2203062</t>
  </si>
  <si>
    <t>5224103062GP</t>
  </si>
  <si>
    <t>Przodkowo</t>
  </si>
  <si>
    <t>2205032</t>
  </si>
  <si>
    <t>5224005032GP</t>
  </si>
  <si>
    <t>Przywidz</t>
  </si>
  <si>
    <t>2204052</t>
  </si>
  <si>
    <t>5224004052GP</t>
  </si>
  <si>
    <t>Pszczółki</t>
  </si>
  <si>
    <t>2204062</t>
  </si>
  <si>
    <t>5224004062GP</t>
  </si>
  <si>
    <t>Puck</t>
  </si>
  <si>
    <t>2211031</t>
  </si>
  <si>
    <t>5224011031GP</t>
  </si>
  <si>
    <t>2211072</t>
  </si>
  <si>
    <t>5224011072GP</t>
  </si>
  <si>
    <t>Reda</t>
  </si>
  <si>
    <t>2215011</t>
  </si>
  <si>
    <t>5224015011GP</t>
  </si>
  <si>
    <t>Rumia</t>
  </si>
  <si>
    <t>2215021</t>
  </si>
  <si>
    <t>5224015021GP</t>
  </si>
  <si>
    <t>Ryjewo</t>
  </si>
  <si>
    <t>2207052</t>
  </si>
  <si>
    <t>5224207052GP</t>
  </si>
  <si>
    <t>Rzeczenica</t>
  </si>
  <si>
    <t>2203072</t>
  </si>
  <si>
    <t>5224103072GP</t>
  </si>
  <si>
    <t>Sadlinki</t>
  </si>
  <si>
    <t>2207062</t>
  </si>
  <si>
    <t>5224207062GP</t>
  </si>
  <si>
    <t>Sierakowice</t>
  </si>
  <si>
    <t>2205042</t>
  </si>
  <si>
    <t>5224005042GP</t>
  </si>
  <si>
    <t>Skarszewy</t>
  </si>
  <si>
    <t>2213093</t>
  </si>
  <si>
    <t>5224213093GP</t>
  </si>
  <si>
    <t>Skórcz</t>
  </si>
  <si>
    <t>2213021</t>
  </si>
  <si>
    <t>5224213021GP</t>
  </si>
  <si>
    <t>2213102</t>
  </si>
  <si>
    <t>5224213102GP</t>
  </si>
  <si>
    <t>Słupsk</t>
  </si>
  <si>
    <t>2212082</t>
  </si>
  <si>
    <t>5224112082GP</t>
  </si>
  <si>
    <t>m. Słupsk</t>
  </si>
  <si>
    <t>M. Słupsk</t>
  </si>
  <si>
    <t>2263011</t>
  </si>
  <si>
    <t>5224163011PP</t>
  </si>
  <si>
    <t>Smętowo Graniczne</t>
  </si>
  <si>
    <t>2213112</t>
  </si>
  <si>
    <t>5224213112GP</t>
  </si>
  <si>
    <t>Smołdzino</t>
  </si>
  <si>
    <t>2212092</t>
  </si>
  <si>
    <t>5224112092GP</t>
  </si>
  <si>
    <t>Somonino</t>
  </si>
  <si>
    <t>2205052</t>
  </si>
  <si>
    <t>5224005052GP</t>
  </si>
  <si>
    <t>m. Sopot</t>
  </si>
  <si>
    <t>M. Sopot</t>
  </si>
  <si>
    <t>2264011</t>
  </si>
  <si>
    <t>5224364011PP</t>
  </si>
  <si>
    <t>Stara Kiszewa</t>
  </si>
  <si>
    <t>2206082</t>
  </si>
  <si>
    <t>5224206082GP</t>
  </si>
  <si>
    <t>Stare Pole</t>
  </si>
  <si>
    <t>2209082</t>
  </si>
  <si>
    <t>5224209082GP</t>
  </si>
  <si>
    <t>Starogard Gdański</t>
  </si>
  <si>
    <t>2213031</t>
  </si>
  <si>
    <t>5224213031GP</t>
  </si>
  <si>
    <t>2213122</t>
  </si>
  <si>
    <t>5224213122GP</t>
  </si>
  <si>
    <t>Stary Dzierzgoń</t>
  </si>
  <si>
    <t>2216032</t>
  </si>
  <si>
    <t>5224216032GP</t>
  </si>
  <si>
    <t>Stary Targ</t>
  </si>
  <si>
    <t>2216042</t>
  </si>
  <si>
    <t>5224216042GP</t>
  </si>
  <si>
    <t>Stegna</t>
  </si>
  <si>
    <t>2210042</t>
  </si>
  <si>
    <t>5224010042GP</t>
  </si>
  <si>
    <t>2205062</t>
  </si>
  <si>
    <t>5224005062GP</t>
  </si>
  <si>
    <t>Studzienice</t>
  </si>
  <si>
    <t>2201082</t>
  </si>
  <si>
    <t>5224101082GP</t>
  </si>
  <si>
    <t>Subkowy</t>
  </si>
  <si>
    <t>2214052</t>
  </si>
  <si>
    <t>5224214052GP</t>
  </si>
  <si>
    <t>Suchy Dąb</t>
  </si>
  <si>
    <t>2204072</t>
  </si>
  <si>
    <t>5224004072GP</t>
  </si>
  <si>
    <t>Sulęczyno</t>
  </si>
  <si>
    <t>2205072</t>
  </si>
  <si>
    <t>5224005072GP</t>
  </si>
  <si>
    <t>Szemud</t>
  </si>
  <si>
    <t>2215092</t>
  </si>
  <si>
    <t>5224015092GP</t>
  </si>
  <si>
    <t>Sztum</t>
  </si>
  <si>
    <t>2216053</t>
  </si>
  <si>
    <t>5224216053GP</t>
  </si>
  <si>
    <t>Sztutowo</t>
  </si>
  <si>
    <t>2210052</t>
  </si>
  <si>
    <t>5224010052GP</t>
  </si>
  <si>
    <t>Tczew</t>
  </si>
  <si>
    <t>2214011</t>
  </si>
  <si>
    <t>5224214011GP</t>
  </si>
  <si>
    <t>2214062</t>
  </si>
  <si>
    <t>5224214062GP</t>
  </si>
  <si>
    <t>Trąbki Wielkie</t>
  </si>
  <si>
    <t>2204082</t>
  </si>
  <si>
    <t>5224004082GP</t>
  </si>
  <si>
    <t>Trzebielino</t>
  </si>
  <si>
    <t>2201092</t>
  </si>
  <si>
    <t>5224101092GP</t>
  </si>
  <si>
    <t>Tuchomie</t>
  </si>
  <si>
    <t>2201102</t>
  </si>
  <si>
    <t>5224101102GP</t>
  </si>
  <si>
    <t>Ustka</t>
  </si>
  <si>
    <t>2212011</t>
  </si>
  <si>
    <t>5224112011GP</t>
  </si>
  <si>
    <t>2212102</t>
  </si>
  <si>
    <t>5224112102GP</t>
  </si>
  <si>
    <t>Wejherowo</t>
  </si>
  <si>
    <t>2215031</t>
  </si>
  <si>
    <t>5224015031GP</t>
  </si>
  <si>
    <t>2215102</t>
  </si>
  <si>
    <t>5224015102GP</t>
  </si>
  <si>
    <t>Wicko</t>
  </si>
  <si>
    <t>2208052</t>
  </si>
  <si>
    <t>5224108052GP</t>
  </si>
  <si>
    <t>Władysławowo</t>
  </si>
  <si>
    <t>2211043</t>
  </si>
  <si>
    <t>5224011041GP</t>
  </si>
  <si>
    <t>Zblewo</t>
  </si>
  <si>
    <t>2213132</t>
  </si>
  <si>
    <t>5224213132GP</t>
  </si>
  <si>
    <t>Żukowo</t>
  </si>
  <si>
    <t>2205083</t>
  </si>
  <si>
    <t>5224005083GP</t>
  </si>
  <si>
    <t>pomorskie</t>
  </si>
  <si>
    <t>Bestwina</t>
  </si>
  <si>
    <t>2402022</t>
  </si>
  <si>
    <t>5244402022GP</t>
  </si>
  <si>
    <t>będziński</t>
  </si>
  <si>
    <t>Będzin</t>
  </si>
  <si>
    <t>2401011</t>
  </si>
  <si>
    <t>5245001011GP</t>
  </si>
  <si>
    <t>m. Bielsko-Biała</t>
  </si>
  <si>
    <t>M. Bielsko-Biała</t>
  </si>
  <si>
    <t>2461011</t>
  </si>
  <si>
    <t>5244461011PP</t>
  </si>
  <si>
    <t>bieruńsko-lędziński</t>
  </si>
  <si>
    <t>Bieruń</t>
  </si>
  <si>
    <t>2414011</t>
  </si>
  <si>
    <t>5245114011GP</t>
  </si>
  <si>
    <t>częstochowski</t>
  </si>
  <si>
    <t>Blachownia</t>
  </si>
  <si>
    <t>2404013</t>
  </si>
  <si>
    <t>5244604013GP</t>
  </si>
  <si>
    <t>2401042</t>
  </si>
  <si>
    <t>5245001042GP</t>
  </si>
  <si>
    <t>Bojszowy</t>
  </si>
  <si>
    <t>2414042</t>
  </si>
  <si>
    <t>5245114042GP</t>
  </si>
  <si>
    <t>lubliniecki</t>
  </si>
  <si>
    <t>Boronów</t>
  </si>
  <si>
    <t>2407022</t>
  </si>
  <si>
    <t>5244507022GP</t>
  </si>
  <si>
    <t>cieszyński</t>
  </si>
  <si>
    <t>Brenna</t>
  </si>
  <si>
    <t>2403042</t>
  </si>
  <si>
    <t>5244403042GP</t>
  </si>
  <si>
    <t>Buczkowice</t>
  </si>
  <si>
    <t>2402032</t>
  </si>
  <si>
    <t>5244402032GP</t>
  </si>
  <si>
    <t>m. Bytom</t>
  </si>
  <si>
    <t>M. Bytom</t>
  </si>
  <si>
    <t>2462011</t>
  </si>
  <si>
    <t>5244562011PP</t>
  </si>
  <si>
    <t>Chełm Śląski</t>
  </si>
  <si>
    <t>2414052</t>
  </si>
  <si>
    <t>5245114052GP</t>
  </si>
  <si>
    <t>m. Chorzów</t>
  </si>
  <si>
    <t>M. Chorzów</t>
  </si>
  <si>
    <t>2463011</t>
  </si>
  <si>
    <t>5244863011PP</t>
  </si>
  <si>
    <t>Chybie</t>
  </si>
  <si>
    <t>2403052</t>
  </si>
  <si>
    <t>5244403052GP</t>
  </si>
  <si>
    <t>Ciasna</t>
  </si>
  <si>
    <t>2407032</t>
  </si>
  <si>
    <t>5244507032GP</t>
  </si>
  <si>
    <t>Cieszyn</t>
  </si>
  <si>
    <t>2403011</t>
  </si>
  <si>
    <t>5244403011GP</t>
  </si>
  <si>
    <t>Czechowice-Dziedzice</t>
  </si>
  <si>
    <t>2402043</t>
  </si>
  <si>
    <t>5244402043GP</t>
  </si>
  <si>
    <t>Czeladź</t>
  </si>
  <si>
    <t>2401021</t>
  </si>
  <si>
    <t>5245001021GP</t>
  </si>
  <si>
    <t>żywiecki</t>
  </si>
  <si>
    <t>Czernichów</t>
  </si>
  <si>
    <t>2417022</t>
  </si>
  <si>
    <t>5244417022GP</t>
  </si>
  <si>
    <t>rybnicki</t>
  </si>
  <si>
    <t>Czerwionka-Leszczyny</t>
  </si>
  <si>
    <t>2412013</t>
  </si>
  <si>
    <t>5244912013GP</t>
  </si>
  <si>
    <t>m. Częstochowa</t>
  </si>
  <si>
    <t>M. Częstochowa</t>
  </si>
  <si>
    <t>2464011</t>
  </si>
  <si>
    <t>5244664011PP</t>
  </si>
  <si>
    <t>m. Dąbrowa Górnicza</t>
  </si>
  <si>
    <t>M. Dąbrowa Górnicza</t>
  </si>
  <si>
    <t>2465011</t>
  </si>
  <si>
    <t>5245065011PP</t>
  </si>
  <si>
    <t>Dąbrowa Zielona</t>
  </si>
  <si>
    <t>2404022</t>
  </si>
  <si>
    <t>5244604022GP</t>
  </si>
  <si>
    <t>2403062</t>
  </si>
  <si>
    <t>5244403062GP</t>
  </si>
  <si>
    <t>gliwicki</t>
  </si>
  <si>
    <t>Gierałtowice</t>
  </si>
  <si>
    <t>2405032</t>
  </si>
  <si>
    <t>5244705032GP</t>
  </si>
  <si>
    <t>Gilowice</t>
  </si>
  <si>
    <t>2417032</t>
  </si>
  <si>
    <t>5244417032GP</t>
  </si>
  <si>
    <t>m. Gliwice</t>
  </si>
  <si>
    <t>M. Gliwice</t>
  </si>
  <si>
    <t>2466011</t>
  </si>
  <si>
    <t>5244766011PP</t>
  </si>
  <si>
    <t>pszczyński</t>
  </si>
  <si>
    <t>Goczałkowice-Zdrój</t>
  </si>
  <si>
    <t>2410012</t>
  </si>
  <si>
    <t>5245110012GP</t>
  </si>
  <si>
    <t>wodzisławski</t>
  </si>
  <si>
    <t>Godów</t>
  </si>
  <si>
    <t>2415052</t>
  </si>
  <si>
    <t>5244915052GP</t>
  </si>
  <si>
    <t>Goleszów</t>
  </si>
  <si>
    <t>2403072</t>
  </si>
  <si>
    <t>5244403072GP</t>
  </si>
  <si>
    <t>2415062</t>
  </si>
  <si>
    <t>5244915062GP</t>
  </si>
  <si>
    <t>Hażlach</t>
  </si>
  <si>
    <t>2403082</t>
  </si>
  <si>
    <t>5244403082GP</t>
  </si>
  <si>
    <t>Herby</t>
  </si>
  <si>
    <t>2407042</t>
  </si>
  <si>
    <t>5244507042GP</t>
  </si>
  <si>
    <t>Imielin</t>
  </si>
  <si>
    <t>2414021</t>
  </si>
  <si>
    <t>5245114021GP</t>
  </si>
  <si>
    <t>zawierciański</t>
  </si>
  <si>
    <t>Irządze</t>
  </si>
  <si>
    <t>2416032</t>
  </si>
  <si>
    <t>5245016032GP</t>
  </si>
  <si>
    <t>Istebna</t>
  </si>
  <si>
    <t>2403092</t>
  </si>
  <si>
    <t>5244403092GP</t>
  </si>
  <si>
    <t>2404032</t>
  </si>
  <si>
    <t>5244604032GP</t>
  </si>
  <si>
    <t>m. Jastrzębie-Zdrój</t>
  </si>
  <si>
    <t>M. Jastrzębie-Zdrój</t>
  </si>
  <si>
    <t>2467011</t>
  </si>
  <si>
    <t>5244967011PP</t>
  </si>
  <si>
    <t>Jaworze</t>
  </si>
  <si>
    <t>2402062</t>
  </si>
  <si>
    <t>5244402062GP</t>
  </si>
  <si>
    <t>m. Jaworzno</t>
  </si>
  <si>
    <t>M. Jaworzno</t>
  </si>
  <si>
    <t>2468011</t>
  </si>
  <si>
    <t>5245068011PP</t>
  </si>
  <si>
    <t>Jejkowice</t>
  </si>
  <si>
    <t>2412032</t>
  </si>
  <si>
    <t>5244912032GP</t>
  </si>
  <si>
    <t>Jeleśnia</t>
  </si>
  <si>
    <t>2417042</t>
  </si>
  <si>
    <t>5244417042GP</t>
  </si>
  <si>
    <t>tarnogórski</t>
  </si>
  <si>
    <t>Kalety</t>
  </si>
  <si>
    <t>2413011</t>
  </si>
  <si>
    <t>5244513011GP</t>
  </si>
  <si>
    <t>Kamienica Polska</t>
  </si>
  <si>
    <t>2404042</t>
  </si>
  <si>
    <t>5244604042GP</t>
  </si>
  <si>
    <t>m. Katowice</t>
  </si>
  <si>
    <t>M. Katowice</t>
  </si>
  <si>
    <t>2469011</t>
  </si>
  <si>
    <t>5244869011PP</t>
  </si>
  <si>
    <t>kłobucki</t>
  </si>
  <si>
    <t>Kłobuck</t>
  </si>
  <si>
    <t>2406013</t>
  </si>
  <si>
    <t>5244606013GP</t>
  </si>
  <si>
    <t>Kłomnice</t>
  </si>
  <si>
    <t>2404052</t>
  </si>
  <si>
    <t>5244604052GP</t>
  </si>
  <si>
    <t>Knurów</t>
  </si>
  <si>
    <t>2405011</t>
  </si>
  <si>
    <t>5244705011GP</t>
  </si>
  <si>
    <t>Kobiór</t>
  </si>
  <si>
    <t>2410022</t>
  </si>
  <si>
    <t>5245110022GP</t>
  </si>
  <si>
    <t>Kochanowice</t>
  </si>
  <si>
    <t>2407052</t>
  </si>
  <si>
    <t>5244507052GP</t>
  </si>
  <si>
    <t>Koniecpol</t>
  </si>
  <si>
    <t>2404063</t>
  </si>
  <si>
    <t>5244604063GP</t>
  </si>
  <si>
    <t>Konopiska</t>
  </si>
  <si>
    <t>2404072</t>
  </si>
  <si>
    <t>5244604072GP</t>
  </si>
  <si>
    <t>raciborski</t>
  </si>
  <si>
    <t>Kornowac</t>
  </si>
  <si>
    <t>2411022</t>
  </si>
  <si>
    <t>5244911022GP</t>
  </si>
  <si>
    <t>Koszarawa</t>
  </si>
  <si>
    <t>2417052</t>
  </si>
  <si>
    <t>5244417052GP</t>
  </si>
  <si>
    <t>Koszęcin</t>
  </si>
  <si>
    <t>2407062</t>
  </si>
  <si>
    <t>5244507062GP</t>
  </si>
  <si>
    <t>myszkowski</t>
  </si>
  <si>
    <t>Koziegłowy</t>
  </si>
  <si>
    <t>2409023</t>
  </si>
  <si>
    <t>5244609023GP</t>
  </si>
  <si>
    <t>Kozy</t>
  </si>
  <si>
    <t>2402072</t>
  </si>
  <si>
    <t>5244402072GP</t>
  </si>
  <si>
    <t>Kroczyce</t>
  </si>
  <si>
    <t>2416042</t>
  </si>
  <si>
    <t>5245016042GP</t>
  </si>
  <si>
    <t>Krupski Młyn</t>
  </si>
  <si>
    <t>2413052</t>
  </si>
  <si>
    <t>5244513052GP</t>
  </si>
  <si>
    <t>Kruszyna</t>
  </si>
  <si>
    <t>2404082</t>
  </si>
  <si>
    <t>5244604082GP</t>
  </si>
  <si>
    <t>Krzanowice</t>
  </si>
  <si>
    <t>2411033</t>
  </si>
  <si>
    <t>5244911033GP</t>
  </si>
  <si>
    <t>Krzepice</t>
  </si>
  <si>
    <t>2406023</t>
  </si>
  <si>
    <t>5244606023GP</t>
  </si>
  <si>
    <t>Krzyżanowice</t>
  </si>
  <si>
    <t>2411042</t>
  </si>
  <si>
    <t>5244911042GP</t>
  </si>
  <si>
    <t>Kuźnia Raciborska</t>
  </si>
  <si>
    <t>2411053</t>
  </si>
  <si>
    <t>5244911053GP</t>
  </si>
  <si>
    <t>Lelów</t>
  </si>
  <si>
    <t>2404092</t>
  </si>
  <si>
    <t>5244604092GP</t>
  </si>
  <si>
    <t>Lędziny</t>
  </si>
  <si>
    <t>2414031</t>
  </si>
  <si>
    <t>5245114031GP</t>
  </si>
  <si>
    <t>Lipie</t>
  </si>
  <si>
    <t>2406032</t>
  </si>
  <si>
    <t>5244606032GP</t>
  </si>
  <si>
    <t>Lipowa</t>
  </si>
  <si>
    <t>2417062</t>
  </si>
  <si>
    <t>5244417062GP</t>
  </si>
  <si>
    <t>Lubliniec</t>
  </si>
  <si>
    <t>2407011</t>
  </si>
  <si>
    <t>5244507011GP</t>
  </si>
  <si>
    <t>Lubomia</t>
  </si>
  <si>
    <t>2415072</t>
  </si>
  <si>
    <t>5244915072GP</t>
  </si>
  <si>
    <t>Lyski</t>
  </si>
  <si>
    <t>2412042</t>
  </si>
  <si>
    <t>5244912042GP</t>
  </si>
  <si>
    <t>mikołowski</t>
  </si>
  <si>
    <t>Łaziska Górne</t>
  </si>
  <si>
    <t>2408011</t>
  </si>
  <si>
    <t>5245108011GP</t>
  </si>
  <si>
    <t>Łazy</t>
  </si>
  <si>
    <t>2416053</t>
  </si>
  <si>
    <t>5245016053GP</t>
  </si>
  <si>
    <t>Łękawica</t>
  </si>
  <si>
    <t>2417072</t>
  </si>
  <si>
    <t>5244417072GP</t>
  </si>
  <si>
    <t>Łodygowice</t>
  </si>
  <si>
    <t>2417082</t>
  </si>
  <si>
    <t>5244417082GP</t>
  </si>
  <si>
    <t>Marklowice</t>
  </si>
  <si>
    <t>2415082</t>
  </si>
  <si>
    <t>5244915082GP</t>
  </si>
  <si>
    <t>Miasteczko Śląskie</t>
  </si>
  <si>
    <t>2413021</t>
  </si>
  <si>
    <t>5244513021GP</t>
  </si>
  <si>
    <t>Miedźna</t>
  </si>
  <si>
    <t>2410032</t>
  </si>
  <si>
    <t>5245110032GP</t>
  </si>
  <si>
    <t>Miedźno</t>
  </si>
  <si>
    <t>2406042</t>
  </si>
  <si>
    <t>5244606042GP</t>
  </si>
  <si>
    <t>Mierzęcice</t>
  </si>
  <si>
    <t>2401052</t>
  </si>
  <si>
    <t>5245001052GP</t>
  </si>
  <si>
    <t>Mikołów</t>
  </si>
  <si>
    <t>2408021</t>
  </si>
  <si>
    <t>5245108021GP</t>
  </si>
  <si>
    <t>Milówka</t>
  </si>
  <si>
    <t>2417092</t>
  </si>
  <si>
    <t>5244417092GP</t>
  </si>
  <si>
    <t>Mstów</t>
  </si>
  <si>
    <t>2404102</t>
  </si>
  <si>
    <t>5244604102GP</t>
  </si>
  <si>
    <t>Mszana</t>
  </si>
  <si>
    <t>2415092</t>
  </si>
  <si>
    <t>5244915092GP</t>
  </si>
  <si>
    <t>Mykanów</t>
  </si>
  <si>
    <t>2404112</t>
  </si>
  <si>
    <t>5244604112GP</t>
  </si>
  <si>
    <t>m. Mysłowice</t>
  </si>
  <si>
    <t>M. Mysłowice</t>
  </si>
  <si>
    <t>2470011</t>
  </si>
  <si>
    <t>5244870011PP</t>
  </si>
  <si>
    <t>Myszków</t>
  </si>
  <si>
    <t>2409011</t>
  </si>
  <si>
    <t>5244609011GP</t>
  </si>
  <si>
    <t>Nędza</t>
  </si>
  <si>
    <t>2411062</t>
  </si>
  <si>
    <t>5244911062GP</t>
  </si>
  <si>
    <t>Niegowa</t>
  </si>
  <si>
    <t>2409032</t>
  </si>
  <si>
    <t>5244609032GP</t>
  </si>
  <si>
    <t>Ogrodzieniec</t>
  </si>
  <si>
    <t>2416063</t>
  </si>
  <si>
    <t>5245016063GP</t>
  </si>
  <si>
    <t>Olsztyn</t>
  </si>
  <si>
    <t>2404123</t>
  </si>
  <si>
    <t>5244604122GP</t>
  </si>
  <si>
    <t>Opatów</t>
  </si>
  <si>
    <t>2406052</t>
  </si>
  <si>
    <t>5244606052GP</t>
  </si>
  <si>
    <t>Ornontowice</t>
  </si>
  <si>
    <t>2408042</t>
  </si>
  <si>
    <t>5245108042GP</t>
  </si>
  <si>
    <t>Orzesze</t>
  </si>
  <si>
    <t>2408031</t>
  </si>
  <si>
    <t>5245108031GP</t>
  </si>
  <si>
    <t>Ożarowice</t>
  </si>
  <si>
    <t>2413062</t>
  </si>
  <si>
    <t>5244513062GP</t>
  </si>
  <si>
    <t>Pawłowice</t>
  </si>
  <si>
    <t>2410042</t>
  </si>
  <si>
    <t>5245110042GP</t>
  </si>
  <si>
    <t>Pawonków</t>
  </si>
  <si>
    <t>2407072</t>
  </si>
  <si>
    <t>5244507072GP</t>
  </si>
  <si>
    <t>m. Piekary Śląskie</t>
  </si>
  <si>
    <t>M. Piekary Śląskie</t>
  </si>
  <si>
    <t>2471011</t>
  </si>
  <si>
    <t>5244571011PP</t>
  </si>
  <si>
    <t>Pietrowice Wielkie</t>
  </si>
  <si>
    <t>2411072</t>
  </si>
  <si>
    <t>5244911072GP</t>
  </si>
  <si>
    <t>Pilchowice</t>
  </si>
  <si>
    <t>2405042</t>
  </si>
  <si>
    <t>5244705042GP</t>
  </si>
  <si>
    <t>Pilica</t>
  </si>
  <si>
    <t>2416073</t>
  </si>
  <si>
    <t>5245016073GP</t>
  </si>
  <si>
    <t>Poczesna</t>
  </si>
  <si>
    <t>2404132</t>
  </si>
  <si>
    <t>5244604132GP</t>
  </si>
  <si>
    <t>Popów</t>
  </si>
  <si>
    <t>2406072</t>
  </si>
  <si>
    <t>5244606072GP</t>
  </si>
  <si>
    <t>Poraj</t>
  </si>
  <si>
    <t>2409042</t>
  </si>
  <si>
    <t>5244609042GP</t>
  </si>
  <si>
    <t>Porąbka</t>
  </si>
  <si>
    <t>2402082</t>
  </si>
  <si>
    <t>5244402082GP</t>
  </si>
  <si>
    <t>Poręba</t>
  </si>
  <si>
    <t>2416011</t>
  </si>
  <si>
    <t>5245016011GP</t>
  </si>
  <si>
    <t>Przyrów</t>
  </si>
  <si>
    <t>2404142</t>
  </si>
  <si>
    <t>5244604142GP</t>
  </si>
  <si>
    <t>Przystajń</t>
  </si>
  <si>
    <t>2406082</t>
  </si>
  <si>
    <t>5244606082GP</t>
  </si>
  <si>
    <t>Psary</t>
  </si>
  <si>
    <t>2401062</t>
  </si>
  <si>
    <t>5245001062GP</t>
  </si>
  <si>
    <t>Pszczyna</t>
  </si>
  <si>
    <t>2410053</t>
  </si>
  <si>
    <t>5245110053GP</t>
  </si>
  <si>
    <t>Pszów</t>
  </si>
  <si>
    <t>2415011</t>
  </si>
  <si>
    <t>5244915011GP</t>
  </si>
  <si>
    <t>Pyskowice</t>
  </si>
  <si>
    <t>2405021</t>
  </si>
  <si>
    <t>5244705021GP</t>
  </si>
  <si>
    <t>Racibórz</t>
  </si>
  <si>
    <t>2411011</t>
  </si>
  <si>
    <t>5244911011GP</t>
  </si>
  <si>
    <t>Radlin</t>
  </si>
  <si>
    <t>2415021</t>
  </si>
  <si>
    <t>5244915021GP</t>
  </si>
  <si>
    <t>Radziechowy-Wieprz</t>
  </si>
  <si>
    <t>2417102</t>
  </si>
  <si>
    <t>5244417102GP</t>
  </si>
  <si>
    <t>Radzionków</t>
  </si>
  <si>
    <t>2413031</t>
  </si>
  <si>
    <t>5244513031GP</t>
  </si>
  <si>
    <t>Rajcza</t>
  </si>
  <si>
    <t>2417112</t>
  </si>
  <si>
    <t>5244417112GP</t>
  </si>
  <si>
    <t>Rędziny</t>
  </si>
  <si>
    <t>2404152</t>
  </si>
  <si>
    <t>5244604152GP</t>
  </si>
  <si>
    <t>m. Ruda Śląska</t>
  </si>
  <si>
    <t>M. Ruda Śląska</t>
  </si>
  <si>
    <t>2472011</t>
  </si>
  <si>
    <t>5244872011PP</t>
  </si>
  <si>
    <t>2411082</t>
  </si>
  <si>
    <t>5244911082GP</t>
  </si>
  <si>
    <t>Rudziniec</t>
  </si>
  <si>
    <t>2405052</t>
  </si>
  <si>
    <t>5244705052GP</t>
  </si>
  <si>
    <t>m. Rybnik</t>
  </si>
  <si>
    <t>M. Rybnik</t>
  </si>
  <si>
    <t>2473011</t>
  </si>
  <si>
    <t>5244973011PP</t>
  </si>
  <si>
    <t>Rydułtowy</t>
  </si>
  <si>
    <t>2415031</t>
  </si>
  <si>
    <t>5244915031GP</t>
  </si>
  <si>
    <t>m. Siemianowice Śląskie</t>
  </si>
  <si>
    <t>M. Siemianowice Śląskie</t>
  </si>
  <si>
    <t>2474011</t>
  </si>
  <si>
    <t>5244874011PP</t>
  </si>
  <si>
    <t>Siewierz</t>
  </si>
  <si>
    <t>2401073</t>
  </si>
  <si>
    <t>5245001073GP</t>
  </si>
  <si>
    <t>Skoczów</t>
  </si>
  <si>
    <t>2403103</t>
  </si>
  <si>
    <t>5244403103GP</t>
  </si>
  <si>
    <t>Sławków</t>
  </si>
  <si>
    <t>2401081</t>
  </si>
  <si>
    <t>5245001081GP</t>
  </si>
  <si>
    <t>m. Sosnowiec</t>
  </si>
  <si>
    <t>M. Sosnowiec</t>
  </si>
  <si>
    <t>2475011</t>
  </si>
  <si>
    <t>5245075011PP</t>
  </si>
  <si>
    <t>Sośnicowice</t>
  </si>
  <si>
    <t>2405063</t>
  </si>
  <si>
    <t>5244705063GP</t>
  </si>
  <si>
    <t>Starcza</t>
  </si>
  <si>
    <t>2404162</t>
  </si>
  <si>
    <t>5244604162GP</t>
  </si>
  <si>
    <t>Strumień</t>
  </si>
  <si>
    <t>2403113</t>
  </si>
  <si>
    <t>5244403113GP</t>
  </si>
  <si>
    <t>Suszec</t>
  </si>
  <si>
    <t>2410062</t>
  </si>
  <si>
    <t>5245110062GP</t>
  </si>
  <si>
    <t>Szczekociny</t>
  </si>
  <si>
    <t>2416083</t>
  </si>
  <si>
    <t>5245016083GP</t>
  </si>
  <si>
    <t>Szczyrk</t>
  </si>
  <si>
    <t>2402011</t>
  </si>
  <si>
    <t>5244402011GP</t>
  </si>
  <si>
    <t>Ślemień</t>
  </si>
  <si>
    <t>2417122</t>
  </si>
  <si>
    <t>5244417122GP</t>
  </si>
  <si>
    <t>Świerklaniec</t>
  </si>
  <si>
    <t>2413072</t>
  </si>
  <si>
    <t>5244513072GP</t>
  </si>
  <si>
    <t>Świerklany</t>
  </si>
  <si>
    <t>2412052</t>
  </si>
  <si>
    <t>5244912052GP</t>
  </si>
  <si>
    <t>m. Świętochłowice</t>
  </si>
  <si>
    <t>M. Świętochłowice</t>
  </si>
  <si>
    <t>2476011</t>
  </si>
  <si>
    <t>5244876011PP</t>
  </si>
  <si>
    <t>Świnna</t>
  </si>
  <si>
    <t>2417132</t>
  </si>
  <si>
    <t>5244417132GP</t>
  </si>
  <si>
    <t>Tarnowskie Góry</t>
  </si>
  <si>
    <t>2413041</t>
  </si>
  <si>
    <t>5244513041GP</t>
  </si>
  <si>
    <t>Toszek</t>
  </si>
  <si>
    <t>2405073</t>
  </si>
  <si>
    <t>5244705073GP</t>
  </si>
  <si>
    <t>Tworóg</t>
  </si>
  <si>
    <t>2413082</t>
  </si>
  <si>
    <t>5244513082GP</t>
  </si>
  <si>
    <t>m. Tychy</t>
  </si>
  <si>
    <t>M. Tychy</t>
  </si>
  <si>
    <t>2477011</t>
  </si>
  <si>
    <t>5245177011PP</t>
  </si>
  <si>
    <t>Ujsoły</t>
  </si>
  <si>
    <t>2417142</t>
  </si>
  <si>
    <t>5244417142GP</t>
  </si>
  <si>
    <t>Ustroń</t>
  </si>
  <si>
    <t>2403021</t>
  </si>
  <si>
    <t>5244403021GP</t>
  </si>
  <si>
    <t>Węgierska Górka</t>
  </si>
  <si>
    <t>2417152</t>
  </si>
  <si>
    <t>5244417152GP</t>
  </si>
  <si>
    <t>Wielowieś</t>
  </si>
  <si>
    <t>2405082</t>
  </si>
  <si>
    <t>5244705082GP</t>
  </si>
  <si>
    <t>Wilamowice</t>
  </si>
  <si>
    <t>2402093</t>
  </si>
  <si>
    <t>5244402093GP</t>
  </si>
  <si>
    <t>Wilkowice</t>
  </si>
  <si>
    <t>2402102</t>
  </si>
  <si>
    <t>5244402102GP</t>
  </si>
  <si>
    <t>Wisła</t>
  </si>
  <si>
    <t>2403031</t>
  </si>
  <si>
    <t>5244403031GP</t>
  </si>
  <si>
    <t>Włodowice</t>
  </si>
  <si>
    <t>2416093</t>
  </si>
  <si>
    <t>5245016092GP</t>
  </si>
  <si>
    <t>Wodzisław Śląski</t>
  </si>
  <si>
    <t>2415041</t>
  </si>
  <si>
    <t>5244915041GP</t>
  </si>
  <si>
    <t>Wojkowice</t>
  </si>
  <si>
    <t>2401031</t>
  </si>
  <si>
    <t>5245001031GP</t>
  </si>
  <si>
    <t>Woźniki</t>
  </si>
  <si>
    <t>2407083</t>
  </si>
  <si>
    <t>5244507083GP</t>
  </si>
  <si>
    <t>Wręczyca Wielka</t>
  </si>
  <si>
    <t>2406092</t>
  </si>
  <si>
    <t>5244606092GP</t>
  </si>
  <si>
    <t>Wyry</t>
  </si>
  <si>
    <t>2408052</t>
  </si>
  <si>
    <t>5245108052GP</t>
  </si>
  <si>
    <t>m. Zabrze</t>
  </si>
  <si>
    <t>M. Zabrze</t>
  </si>
  <si>
    <t>2478011</t>
  </si>
  <si>
    <t>5244778011PP</t>
  </si>
  <si>
    <t>Zawiercie</t>
  </si>
  <si>
    <t>2416021</t>
  </si>
  <si>
    <t>5245016021GP</t>
  </si>
  <si>
    <t>Zbrosławice</t>
  </si>
  <si>
    <t>2413092</t>
  </si>
  <si>
    <t>5244513092GP</t>
  </si>
  <si>
    <t>Zebrzydowice</t>
  </si>
  <si>
    <t>2403122</t>
  </si>
  <si>
    <t>5244403122GP</t>
  </si>
  <si>
    <t>Żarki</t>
  </si>
  <si>
    <t>2409053</t>
  </si>
  <si>
    <t>5244609053GP</t>
  </si>
  <si>
    <t>Żarnowiec</t>
  </si>
  <si>
    <t>2416102</t>
  </si>
  <si>
    <t>5245016102GP</t>
  </si>
  <si>
    <t>m. Żory</t>
  </si>
  <si>
    <t>M. Żory</t>
  </si>
  <si>
    <t>2479011</t>
  </si>
  <si>
    <t>5244979011PP</t>
  </si>
  <si>
    <t>Żywiec</t>
  </si>
  <si>
    <t>2417011</t>
  </si>
  <si>
    <t>5244417011GP</t>
  </si>
  <si>
    <t>Jasienica</t>
  </si>
  <si>
    <t>2402052</t>
  </si>
  <si>
    <t>5244402052GP</t>
  </si>
  <si>
    <t>Gaszowice</t>
  </si>
  <si>
    <t>2412022</t>
  </si>
  <si>
    <t>5244912022GP</t>
  </si>
  <si>
    <t>Panki</t>
  </si>
  <si>
    <t>2406062</t>
  </si>
  <si>
    <t>5244606062GP</t>
  </si>
  <si>
    <t>śląskie</t>
  </si>
  <si>
    <t>opatowski</t>
  </si>
  <si>
    <t>Baćkowice</t>
  </si>
  <si>
    <t>2606012</t>
  </si>
  <si>
    <t>5265306012GP</t>
  </si>
  <si>
    <t>ostrowiecki</t>
  </si>
  <si>
    <t>Bałtów</t>
  </si>
  <si>
    <t>2607022</t>
  </si>
  <si>
    <t>5265207022GP</t>
  </si>
  <si>
    <t>kazimierski</t>
  </si>
  <si>
    <t>Bejsce</t>
  </si>
  <si>
    <t>2603012</t>
  </si>
  <si>
    <t>5265303012GP</t>
  </si>
  <si>
    <t>kielecki</t>
  </si>
  <si>
    <t>Bieliny</t>
  </si>
  <si>
    <t>2604012</t>
  </si>
  <si>
    <t>5265204012GP</t>
  </si>
  <si>
    <t>skarżyski</t>
  </si>
  <si>
    <t>Bliżyn</t>
  </si>
  <si>
    <t>2610022</t>
  </si>
  <si>
    <t>5265210022GP</t>
  </si>
  <si>
    <t>Bodzechów</t>
  </si>
  <si>
    <t>2607032</t>
  </si>
  <si>
    <t>5265207032GP</t>
  </si>
  <si>
    <t>Bodzentyn</t>
  </si>
  <si>
    <t>2604023</t>
  </si>
  <si>
    <t>5265204023GP</t>
  </si>
  <si>
    <t>staszowski</t>
  </si>
  <si>
    <t>Bogoria</t>
  </si>
  <si>
    <t>2612012</t>
  </si>
  <si>
    <t>5265312012GP</t>
  </si>
  <si>
    <t>starachowicki</t>
  </si>
  <si>
    <t>2611022</t>
  </si>
  <si>
    <t>5265211022GP</t>
  </si>
  <si>
    <t>buski</t>
  </si>
  <si>
    <t>Busko-Zdrój</t>
  </si>
  <si>
    <t>2601013</t>
  </si>
  <si>
    <t>5265301013GP</t>
  </si>
  <si>
    <t>Chęciny</t>
  </si>
  <si>
    <t>2604033</t>
  </si>
  <si>
    <t>5265204033GP</t>
  </si>
  <si>
    <t>2604043</t>
  </si>
  <si>
    <t>5265204043GP</t>
  </si>
  <si>
    <t>2603022</t>
  </si>
  <si>
    <t>5265303022GP</t>
  </si>
  <si>
    <t>Ćmielów</t>
  </si>
  <si>
    <t>2607043</t>
  </si>
  <si>
    <t>5265207043GP</t>
  </si>
  <si>
    <t>Daleszyce</t>
  </si>
  <si>
    <t>2604053</t>
  </si>
  <si>
    <t>5265204053GP</t>
  </si>
  <si>
    <t>sandomierski</t>
  </si>
  <si>
    <t>Dwikozy</t>
  </si>
  <si>
    <t>2609022</t>
  </si>
  <si>
    <t>5265309022GP</t>
  </si>
  <si>
    <t>pińczowski</t>
  </si>
  <si>
    <t>Działoszyce</t>
  </si>
  <si>
    <t>2608013</t>
  </si>
  <si>
    <t>5265308013GP</t>
  </si>
  <si>
    <t>konecki</t>
  </si>
  <si>
    <t>Fałków</t>
  </si>
  <si>
    <t>2605012</t>
  </si>
  <si>
    <t>5265205012GP</t>
  </si>
  <si>
    <t>Gnojno</t>
  </si>
  <si>
    <t>2601022</t>
  </si>
  <si>
    <t>5265301022GP</t>
  </si>
  <si>
    <t>Gowarczów</t>
  </si>
  <si>
    <t>2605022</t>
  </si>
  <si>
    <t>5265205022GP</t>
  </si>
  <si>
    <t>Górno</t>
  </si>
  <si>
    <t>2604062</t>
  </si>
  <si>
    <t>5265204062GP</t>
  </si>
  <si>
    <t>jędrzejowski</t>
  </si>
  <si>
    <t>Imielno</t>
  </si>
  <si>
    <t>2602012</t>
  </si>
  <si>
    <t>5265302012GP</t>
  </si>
  <si>
    <t>Iwaniska</t>
  </si>
  <si>
    <t>2606023</t>
  </si>
  <si>
    <t>5265306022GP</t>
  </si>
  <si>
    <t>Jędrzejów</t>
  </si>
  <si>
    <t>2602023</t>
  </si>
  <si>
    <t>5265302023GP</t>
  </si>
  <si>
    <t>Kazimierza Wielka</t>
  </si>
  <si>
    <t>2603033</t>
  </si>
  <si>
    <t>5265303033GP</t>
  </si>
  <si>
    <t>m. Kielce</t>
  </si>
  <si>
    <t>M. Kielce</t>
  </si>
  <si>
    <t>2661011</t>
  </si>
  <si>
    <t>5265261011PP</t>
  </si>
  <si>
    <t>Kije</t>
  </si>
  <si>
    <t>2608022</t>
  </si>
  <si>
    <t>5265308022GP</t>
  </si>
  <si>
    <t>Klimontów</t>
  </si>
  <si>
    <t>2609033</t>
  </si>
  <si>
    <t>5265309032GP</t>
  </si>
  <si>
    <t>włoszczowski</t>
  </si>
  <si>
    <t>Kluczewsko</t>
  </si>
  <si>
    <t>2613012</t>
  </si>
  <si>
    <t>5265313012GP</t>
  </si>
  <si>
    <t>Końskie</t>
  </si>
  <si>
    <t>2605033</t>
  </si>
  <si>
    <t>5265205033GP</t>
  </si>
  <si>
    <t>Koprzywnica</t>
  </si>
  <si>
    <t>2609043</t>
  </si>
  <si>
    <t>5265309043GP</t>
  </si>
  <si>
    <t>Krasocin</t>
  </si>
  <si>
    <t>2613022</t>
  </si>
  <si>
    <t>5265313022GP</t>
  </si>
  <si>
    <t>Kunów</t>
  </si>
  <si>
    <t>2607053</t>
  </si>
  <si>
    <t>5265207053GP</t>
  </si>
  <si>
    <t>Lipnik</t>
  </si>
  <si>
    <t>2606032</t>
  </si>
  <si>
    <t>5265306032GP</t>
  </si>
  <si>
    <t>2604073</t>
  </si>
  <si>
    <t>5265204072GP</t>
  </si>
  <si>
    <t>Łączna</t>
  </si>
  <si>
    <t>2610032</t>
  </si>
  <si>
    <t>5265210032GP</t>
  </si>
  <si>
    <t>Łoniów</t>
  </si>
  <si>
    <t>2609052</t>
  </si>
  <si>
    <t>5265309052GP</t>
  </si>
  <si>
    <t>Łopuszno</t>
  </si>
  <si>
    <t>2604083</t>
  </si>
  <si>
    <t>5265204082GP</t>
  </si>
  <si>
    <t>2612022</t>
  </si>
  <si>
    <t>5265312022GP</t>
  </si>
  <si>
    <t>Małogoszcz</t>
  </si>
  <si>
    <t>2602033</t>
  </si>
  <si>
    <t>5265302033GP</t>
  </si>
  <si>
    <t>Masłów</t>
  </si>
  <si>
    <t>2604092</t>
  </si>
  <si>
    <t>5265204092GP</t>
  </si>
  <si>
    <t>Michałów</t>
  </si>
  <si>
    <t>2608032</t>
  </si>
  <si>
    <t>5265308032GP</t>
  </si>
  <si>
    <t>Miedziana Góra</t>
  </si>
  <si>
    <t>2604102</t>
  </si>
  <si>
    <t>5265204102GP</t>
  </si>
  <si>
    <t>Mirzec</t>
  </si>
  <si>
    <t>2611032</t>
  </si>
  <si>
    <t>5265211032GP</t>
  </si>
  <si>
    <t>Mniów</t>
  </si>
  <si>
    <t>2604112</t>
  </si>
  <si>
    <t>5265204112GP</t>
  </si>
  <si>
    <t>Morawica</t>
  </si>
  <si>
    <t>2604123</t>
  </si>
  <si>
    <t>5265204122GP</t>
  </si>
  <si>
    <t>Moskorzew</t>
  </si>
  <si>
    <t>2613032</t>
  </si>
  <si>
    <t>5265313032GP</t>
  </si>
  <si>
    <t>Nagłowice</t>
  </si>
  <si>
    <t>2602042</t>
  </si>
  <si>
    <t>5265302042GP</t>
  </si>
  <si>
    <t>Nowa Słupia</t>
  </si>
  <si>
    <t>2604133</t>
  </si>
  <si>
    <t>5265204132GP</t>
  </si>
  <si>
    <t>Nowiny</t>
  </si>
  <si>
    <t>2604172</t>
  </si>
  <si>
    <t>5265204172GP</t>
  </si>
  <si>
    <t>Nowy Korczyn</t>
  </si>
  <si>
    <t>2601033</t>
  </si>
  <si>
    <t>5265301032GP</t>
  </si>
  <si>
    <t>Obrazów</t>
  </si>
  <si>
    <t>2609062</t>
  </si>
  <si>
    <t>5265309062GP</t>
  </si>
  <si>
    <t>Oksa</t>
  </si>
  <si>
    <t>2602052</t>
  </si>
  <si>
    <t>5265302052GP</t>
  </si>
  <si>
    <t>2612033</t>
  </si>
  <si>
    <t>5265312032GP</t>
  </si>
  <si>
    <t>Opatowiec</t>
  </si>
  <si>
    <t>2603043</t>
  </si>
  <si>
    <t>5265303042GP</t>
  </si>
  <si>
    <t>2606043</t>
  </si>
  <si>
    <t>5265306043GP</t>
  </si>
  <si>
    <t>2612043</t>
  </si>
  <si>
    <t>5265312043GP</t>
  </si>
  <si>
    <t>Ostrowiec Świętokrzyski</t>
  </si>
  <si>
    <t>2607011</t>
  </si>
  <si>
    <t>5265207011GP</t>
  </si>
  <si>
    <t>Ożarów</t>
  </si>
  <si>
    <t>2606053</t>
  </si>
  <si>
    <t>5265306053GP</t>
  </si>
  <si>
    <t>Pacanów</t>
  </si>
  <si>
    <t>2601043</t>
  </si>
  <si>
    <t>5265301042GP</t>
  </si>
  <si>
    <t>Pawłów</t>
  </si>
  <si>
    <t>2611042</t>
  </si>
  <si>
    <t>5265211042GP</t>
  </si>
  <si>
    <t>Piekoszów</t>
  </si>
  <si>
    <t>2604143</t>
  </si>
  <si>
    <t>5265204142GP</t>
  </si>
  <si>
    <t>Pierzchnica</t>
  </si>
  <si>
    <t>2604153</t>
  </si>
  <si>
    <t>5265204152GP</t>
  </si>
  <si>
    <t>Pińczów</t>
  </si>
  <si>
    <t>2608043</t>
  </si>
  <si>
    <t>5265308043GP</t>
  </si>
  <si>
    <t>Połaniec</t>
  </si>
  <si>
    <t>2612053</t>
  </si>
  <si>
    <t>5265312053GP</t>
  </si>
  <si>
    <t>2613042</t>
  </si>
  <si>
    <t>5265313042GP</t>
  </si>
  <si>
    <t>Radoszyce</t>
  </si>
  <si>
    <t>2605043</t>
  </si>
  <si>
    <t>5265205042GP</t>
  </si>
  <si>
    <t>Raków</t>
  </si>
  <si>
    <t>2604162</t>
  </si>
  <si>
    <t>5265204162GP</t>
  </si>
  <si>
    <t>Ruda Maleniecka</t>
  </si>
  <si>
    <t>2605052</t>
  </si>
  <si>
    <t>5265205052GP</t>
  </si>
  <si>
    <t>Rytwiany</t>
  </si>
  <si>
    <t>2612062</t>
  </si>
  <si>
    <t>5265312062GP</t>
  </si>
  <si>
    <t>Sadowie</t>
  </si>
  <si>
    <t>2606062</t>
  </si>
  <si>
    <t>5265306062GP</t>
  </si>
  <si>
    <t>Samborzec</t>
  </si>
  <si>
    <t>2609072</t>
  </si>
  <si>
    <t>5265309072GP</t>
  </si>
  <si>
    <t>Sandomierz</t>
  </si>
  <si>
    <t>2609011</t>
  </si>
  <si>
    <t>5265309011GP</t>
  </si>
  <si>
    <t>Secemin</t>
  </si>
  <si>
    <t>2613052</t>
  </si>
  <si>
    <t>5265313052GP</t>
  </si>
  <si>
    <t>Sędziszów</t>
  </si>
  <si>
    <t>2602063</t>
  </si>
  <si>
    <t>5265302063GP</t>
  </si>
  <si>
    <t>Skalbmierz</t>
  </si>
  <si>
    <t>2603053</t>
  </si>
  <si>
    <t>5265303053GP</t>
  </si>
  <si>
    <t>Skarżysko Kościelne</t>
  </si>
  <si>
    <t>2610042</t>
  </si>
  <si>
    <t>5265210042GP</t>
  </si>
  <si>
    <t>Skarżysko-Kamienna</t>
  </si>
  <si>
    <t>2610011</t>
  </si>
  <si>
    <t>5265210011GP</t>
  </si>
  <si>
    <t>2602072</t>
  </si>
  <si>
    <t>5265302072GP</t>
  </si>
  <si>
    <t>Słupia Konecka</t>
  </si>
  <si>
    <t>2605062</t>
  </si>
  <si>
    <t>5265205062GP</t>
  </si>
  <si>
    <t>Smyków</t>
  </si>
  <si>
    <t>2605072</t>
  </si>
  <si>
    <t>5265205072GP</t>
  </si>
  <si>
    <t>Sobków</t>
  </si>
  <si>
    <t>2602082</t>
  </si>
  <si>
    <t>5265302082GP</t>
  </si>
  <si>
    <t>Solec-Zdrój</t>
  </si>
  <si>
    <t>2601052</t>
  </si>
  <si>
    <t>5265301052GP</t>
  </si>
  <si>
    <t>Starachowice</t>
  </si>
  <si>
    <t>2611011</t>
  </si>
  <si>
    <t>5265211011GP</t>
  </si>
  <si>
    <t>Staszów</t>
  </si>
  <si>
    <t>2612073</t>
  </si>
  <si>
    <t>5265312073GP</t>
  </si>
  <si>
    <t>Stąporków</t>
  </si>
  <si>
    <t>2605083</t>
  </si>
  <si>
    <t>5265205083GP</t>
  </si>
  <si>
    <t>Stopnica</t>
  </si>
  <si>
    <t>2601063</t>
  </si>
  <si>
    <t>5265301062GP</t>
  </si>
  <si>
    <t>Strawczyn</t>
  </si>
  <si>
    <t>2604182</t>
  </si>
  <si>
    <t>5265204182GP</t>
  </si>
  <si>
    <t>Suchedniów</t>
  </si>
  <si>
    <t>2610053</t>
  </si>
  <si>
    <t>5265210053GP</t>
  </si>
  <si>
    <t>Szydłów</t>
  </si>
  <si>
    <t>2612083</t>
  </si>
  <si>
    <t>5265312082GP</t>
  </si>
  <si>
    <t>Tarłów</t>
  </si>
  <si>
    <t>2606072</t>
  </si>
  <si>
    <t>5265306072GP</t>
  </si>
  <si>
    <t>Tuczępy</t>
  </si>
  <si>
    <t>2601072</t>
  </si>
  <si>
    <t>5265301072GP</t>
  </si>
  <si>
    <t>Waśniów</t>
  </si>
  <si>
    <t>2607062</t>
  </si>
  <si>
    <t>5265207062GP</t>
  </si>
  <si>
    <t>Wąchock</t>
  </si>
  <si>
    <t>2611053</t>
  </si>
  <si>
    <t>5265211053GP</t>
  </si>
  <si>
    <t>Wilczyce</t>
  </si>
  <si>
    <t>2609082</t>
  </si>
  <si>
    <t>5265309082GP</t>
  </si>
  <si>
    <t>Wiślica</t>
  </si>
  <si>
    <t>2601083</t>
  </si>
  <si>
    <t>5265301082GP</t>
  </si>
  <si>
    <t>Włoszczowa</t>
  </si>
  <si>
    <t>2613063</t>
  </si>
  <si>
    <t>5265313063GP</t>
  </si>
  <si>
    <t>Wodzisław</t>
  </si>
  <si>
    <t>2602093</t>
  </si>
  <si>
    <t>5265302092GP</t>
  </si>
  <si>
    <t>Wojciechowice</t>
  </si>
  <si>
    <t>2606082</t>
  </si>
  <si>
    <t>5265306082GP</t>
  </si>
  <si>
    <t>Zagnańsk</t>
  </si>
  <si>
    <t>2604192</t>
  </si>
  <si>
    <t>5265204192GP</t>
  </si>
  <si>
    <t>Zawichost</t>
  </si>
  <si>
    <t>2609093</t>
  </si>
  <si>
    <t>5265309093GP</t>
  </si>
  <si>
    <t>Złota</t>
  </si>
  <si>
    <t>2608052</t>
  </si>
  <si>
    <t>5265308052GP</t>
  </si>
  <si>
    <t>świętokrzyskie</t>
  </si>
  <si>
    <t>gołdapski</t>
  </si>
  <si>
    <t>Banie Mazurskie</t>
  </si>
  <si>
    <t>2818012</t>
  </si>
  <si>
    <t>5285518012GP</t>
  </si>
  <si>
    <t>kętrzyński</t>
  </si>
  <si>
    <t>Barciany</t>
  </si>
  <si>
    <t>2808022</t>
  </si>
  <si>
    <t>5285608022GP</t>
  </si>
  <si>
    <t>olsztyński</t>
  </si>
  <si>
    <t>Barczewo</t>
  </si>
  <si>
    <t>2814013</t>
  </si>
  <si>
    <t>5285614013GP</t>
  </si>
  <si>
    <t>bartoszycki</t>
  </si>
  <si>
    <t>Bartoszyce</t>
  </si>
  <si>
    <t>2801011</t>
  </si>
  <si>
    <t>5285601011GP</t>
  </si>
  <si>
    <t>2801032</t>
  </si>
  <si>
    <t>5285601032GP</t>
  </si>
  <si>
    <t>piski</t>
  </si>
  <si>
    <t>Biała Piska</t>
  </si>
  <si>
    <t>2816013</t>
  </si>
  <si>
    <t>5285516013GP</t>
  </si>
  <si>
    <t>nowomiejski</t>
  </si>
  <si>
    <t>Biskupiec</t>
  </si>
  <si>
    <t>2812022</t>
  </si>
  <si>
    <t>5285412022GP</t>
  </si>
  <si>
    <t>2814023</t>
  </si>
  <si>
    <t>5285614023GP</t>
  </si>
  <si>
    <t>Bisztynek</t>
  </si>
  <si>
    <t>2801043</t>
  </si>
  <si>
    <t>5285601043GP</t>
  </si>
  <si>
    <t>braniewski</t>
  </si>
  <si>
    <t>Braniewo</t>
  </si>
  <si>
    <t>2802011</t>
  </si>
  <si>
    <t>5285402011GP</t>
  </si>
  <si>
    <t>2802022</t>
  </si>
  <si>
    <t>5285402022GP</t>
  </si>
  <si>
    <t>węgorzewski</t>
  </si>
  <si>
    <t>Budry</t>
  </si>
  <si>
    <t>2819012</t>
  </si>
  <si>
    <t>5285519012GP</t>
  </si>
  <si>
    <t>ostródzki</t>
  </si>
  <si>
    <t>Dąbrówno</t>
  </si>
  <si>
    <t>2815022</t>
  </si>
  <si>
    <t>5285415022GP</t>
  </si>
  <si>
    <t>Dobre Miasto</t>
  </si>
  <si>
    <t>2814033</t>
  </si>
  <si>
    <t>5285614033GP</t>
  </si>
  <si>
    <t>Dubeninki</t>
  </si>
  <si>
    <t>2818022</t>
  </si>
  <si>
    <t>5285518022GP</t>
  </si>
  <si>
    <t>Dywity</t>
  </si>
  <si>
    <t>2814042</t>
  </si>
  <si>
    <t>5285614042GP</t>
  </si>
  <si>
    <t>działdowski</t>
  </si>
  <si>
    <t>Działdowo</t>
  </si>
  <si>
    <t>2803011</t>
  </si>
  <si>
    <t>5285403011GP</t>
  </si>
  <si>
    <t>2803022</t>
  </si>
  <si>
    <t>5285403022GP</t>
  </si>
  <si>
    <t>szczycieński</t>
  </si>
  <si>
    <t>Dźwierzuty</t>
  </si>
  <si>
    <t>2817022</t>
  </si>
  <si>
    <t>5285617022GP</t>
  </si>
  <si>
    <t>elbląski</t>
  </si>
  <si>
    <t>Elbląg</t>
  </si>
  <si>
    <t>2804012</t>
  </si>
  <si>
    <t>5285404012GP</t>
  </si>
  <si>
    <t>m. Elbląg</t>
  </si>
  <si>
    <t>M. Elbląg</t>
  </si>
  <si>
    <t>2861011</t>
  </si>
  <si>
    <t>5285461011PP</t>
  </si>
  <si>
    <t>ełcki</t>
  </si>
  <si>
    <t>Ełk</t>
  </si>
  <si>
    <t>2805011</t>
  </si>
  <si>
    <t>5285505011GP</t>
  </si>
  <si>
    <t>2805022</t>
  </si>
  <si>
    <t>5285505022GP</t>
  </si>
  <si>
    <t>Frombork</t>
  </si>
  <si>
    <t>2802033</t>
  </si>
  <si>
    <t>5285402033GP</t>
  </si>
  <si>
    <t>Gietrzwałd</t>
  </si>
  <si>
    <t>2814052</t>
  </si>
  <si>
    <t>5285614052GP</t>
  </si>
  <si>
    <t>giżycki</t>
  </si>
  <si>
    <t>Giżycko</t>
  </si>
  <si>
    <t>2806011</t>
  </si>
  <si>
    <t>5285506011GP</t>
  </si>
  <si>
    <t>2806042</t>
  </si>
  <si>
    <t>5285506042GP</t>
  </si>
  <si>
    <t>Godkowo</t>
  </si>
  <si>
    <t>2804022</t>
  </si>
  <si>
    <t>5285404022GP</t>
  </si>
  <si>
    <t>Gołdap</t>
  </si>
  <si>
    <t>2818033</t>
  </si>
  <si>
    <t>5285518033GP</t>
  </si>
  <si>
    <t>Górowo Iławeckie</t>
  </si>
  <si>
    <t>2801021</t>
  </si>
  <si>
    <t>5285601021GP</t>
  </si>
  <si>
    <t>2801052</t>
  </si>
  <si>
    <t>5285601052GP</t>
  </si>
  <si>
    <t>Grodziczno</t>
  </si>
  <si>
    <t>2812032</t>
  </si>
  <si>
    <t>5285412032GP</t>
  </si>
  <si>
    <t>Gronowo Elbląskie</t>
  </si>
  <si>
    <t>2804032</t>
  </si>
  <si>
    <t>5285404032GP</t>
  </si>
  <si>
    <t>Grunwald</t>
  </si>
  <si>
    <t>2815032</t>
  </si>
  <si>
    <t>5285415032GP</t>
  </si>
  <si>
    <t>iławski</t>
  </si>
  <si>
    <t>Iława</t>
  </si>
  <si>
    <t>2807011</t>
  </si>
  <si>
    <t>5285407011GP</t>
  </si>
  <si>
    <t>2807032</t>
  </si>
  <si>
    <t>5285407032GP</t>
  </si>
  <si>
    <t>Iłowo-Osada</t>
  </si>
  <si>
    <t>2803032</t>
  </si>
  <si>
    <t>5285403032GP</t>
  </si>
  <si>
    <t>nidzicki</t>
  </si>
  <si>
    <t>Janowiec Kościelny</t>
  </si>
  <si>
    <t>2811012</t>
  </si>
  <si>
    <t>5285611012GP</t>
  </si>
  <si>
    <t>Janowo</t>
  </si>
  <si>
    <t>2811022</t>
  </si>
  <si>
    <t>5285611022GP</t>
  </si>
  <si>
    <t>Jedwabno</t>
  </si>
  <si>
    <t>2817032</t>
  </si>
  <si>
    <t>5285617032GP</t>
  </si>
  <si>
    <t>Jeziorany</t>
  </si>
  <si>
    <t>2814063</t>
  </si>
  <si>
    <t>5285614063GP</t>
  </si>
  <si>
    <t>Jonkowo</t>
  </si>
  <si>
    <t>2814072</t>
  </si>
  <si>
    <t>5285614072GP</t>
  </si>
  <si>
    <t>Kalinowo</t>
  </si>
  <si>
    <t>2805032</t>
  </si>
  <si>
    <t>5285505032GP</t>
  </si>
  <si>
    <t>Kętrzyn</t>
  </si>
  <si>
    <t>2808011</t>
  </si>
  <si>
    <t>5285608011GP</t>
  </si>
  <si>
    <t>2808032</t>
  </si>
  <si>
    <t>5285608032GP</t>
  </si>
  <si>
    <t>Kisielice</t>
  </si>
  <si>
    <t>2807043</t>
  </si>
  <si>
    <t>5285407043GP</t>
  </si>
  <si>
    <t>lidzbarski</t>
  </si>
  <si>
    <t>Kiwity</t>
  </si>
  <si>
    <t>2809022</t>
  </si>
  <si>
    <t>5285609022GP</t>
  </si>
  <si>
    <t>2814082</t>
  </si>
  <si>
    <t>5285614082GP</t>
  </si>
  <si>
    <t>Korsze</t>
  </si>
  <si>
    <t>2808043</t>
  </si>
  <si>
    <t>5285608043GP</t>
  </si>
  <si>
    <t>olecki</t>
  </si>
  <si>
    <t>Kowale Oleckie</t>
  </si>
  <si>
    <t>2813032</t>
  </si>
  <si>
    <t>5285513032GP</t>
  </si>
  <si>
    <t>Kozłowo</t>
  </si>
  <si>
    <t>2811032</t>
  </si>
  <si>
    <t>5285611032GP</t>
  </si>
  <si>
    <t>Kruklanki</t>
  </si>
  <si>
    <t>2806052</t>
  </si>
  <si>
    <t>5285506052GP</t>
  </si>
  <si>
    <t>Kurzętnik</t>
  </si>
  <si>
    <t>2812042</t>
  </si>
  <si>
    <t>5285412042GP</t>
  </si>
  <si>
    <t>Lelkowo</t>
  </si>
  <si>
    <t>2802042</t>
  </si>
  <si>
    <t>5285402042GP</t>
  </si>
  <si>
    <t>Lidzbark</t>
  </si>
  <si>
    <t>2803043</t>
  </si>
  <si>
    <t>5285403043GP</t>
  </si>
  <si>
    <t>Lidzbark Warmiński</t>
  </si>
  <si>
    <t>2809011</t>
  </si>
  <si>
    <t>5285609011GP</t>
  </si>
  <si>
    <t>2809032</t>
  </si>
  <si>
    <t>5285609032GP</t>
  </si>
  <si>
    <t>Lubawa</t>
  </si>
  <si>
    <t>2807021</t>
  </si>
  <si>
    <t>5285407021GP</t>
  </si>
  <si>
    <t>2807052</t>
  </si>
  <si>
    <t>5285407052GP</t>
  </si>
  <si>
    <t>Lubomino</t>
  </si>
  <si>
    <t>2809042</t>
  </si>
  <si>
    <t>5285609042GP</t>
  </si>
  <si>
    <t>Łukta</t>
  </si>
  <si>
    <t>2815042</t>
  </si>
  <si>
    <t>5285415042GP</t>
  </si>
  <si>
    <t>Małdyty</t>
  </si>
  <si>
    <t>2815052</t>
  </si>
  <si>
    <t>5285415052GP</t>
  </si>
  <si>
    <t>Markusy</t>
  </si>
  <si>
    <t>2804042</t>
  </si>
  <si>
    <t>5285404042GP</t>
  </si>
  <si>
    <t>mrągowski</t>
  </si>
  <si>
    <t>Mikołajki</t>
  </si>
  <si>
    <t>2810023</t>
  </si>
  <si>
    <t>5285610023GP</t>
  </si>
  <si>
    <t>Milejewo</t>
  </si>
  <si>
    <t>2804052</t>
  </si>
  <si>
    <t>5285404052GP</t>
  </si>
  <si>
    <t>Miłakowo</t>
  </si>
  <si>
    <t>2815063</t>
  </si>
  <si>
    <t>5285415063GP</t>
  </si>
  <si>
    <t>Miłki</t>
  </si>
  <si>
    <t>2806062</t>
  </si>
  <si>
    <t>5285506062GP</t>
  </si>
  <si>
    <t>Miłomłyn</t>
  </si>
  <si>
    <t>2815073</t>
  </si>
  <si>
    <t>5285415073GP</t>
  </si>
  <si>
    <t>Młynary</t>
  </si>
  <si>
    <t>2804063</t>
  </si>
  <si>
    <t>5285404063GP</t>
  </si>
  <si>
    <t>Morąg</t>
  </si>
  <si>
    <t>2815083</t>
  </si>
  <si>
    <t>5285415083GP</t>
  </si>
  <si>
    <t>Mrągowo</t>
  </si>
  <si>
    <t>2810011</t>
  </si>
  <si>
    <t>5285610011GP</t>
  </si>
  <si>
    <t>2810032</t>
  </si>
  <si>
    <t>5285610032GP</t>
  </si>
  <si>
    <t>Nidzica</t>
  </si>
  <si>
    <t>2811043</t>
  </si>
  <si>
    <t>5285611043GP</t>
  </si>
  <si>
    <t>Nowe Miasto Lubawskie</t>
  </si>
  <si>
    <t>2812011</t>
  </si>
  <si>
    <t>5285412011GP</t>
  </si>
  <si>
    <t>2812052</t>
  </si>
  <si>
    <t>5285412052GP</t>
  </si>
  <si>
    <t>Olecko</t>
  </si>
  <si>
    <t>2813043</t>
  </si>
  <si>
    <t>5285513043GP</t>
  </si>
  <si>
    <t>m. Olsztyn</t>
  </si>
  <si>
    <t>M. Olsztyn</t>
  </si>
  <si>
    <t>2862011</t>
  </si>
  <si>
    <t>5285662011PP</t>
  </si>
  <si>
    <t>Olsztynek</t>
  </si>
  <si>
    <t>2814093</t>
  </si>
  <si>
    <t>5285614093GP</t>
  </si>
  <si>
    <t>Orneta</t>
  </si>
  <si>
    <t>2809053</t>
  </si>
  <si>
    <t>5285609053GP</t>
  </si>
  <si>
    <t>Orzysz</t>
  </si>
  <si>
    <t>2816023</t>
  </si>
  <si>
    <t>5285516023GP</t>
  </si>
  <si>
    <t>Ostróda</t>
  </si>
  <si>
    <t>2815011</t>
  </si>
  <si>
    <t>5285415011GP</t>
  </si>
  <si>
    <t>2815092</t>
  </si>
  <si>
    <t>5285415092GP</t>
  </si>
  <si>
    <t>Pasłęk</t>
  </si>
  <si>
    <t>2804073</t>
  </si>
  <si>
    <t>5285404073GP</t>
  </si>
  <si>
    <t>Pasym</t>
  </si>
  <si>
    <t>2817043</t>
  </si>
  <si>
    <t>5285617043GP</t>
  </si>
  <si>
    <t>Piecki</t>
  </si>
  <si>
    <t>2810042</t>
  </si>
  <si>
    <t>5285610042GP</t>
  </si>
  <si>
    <t>Pieniężno</t>
  </si>
  <si>
    <t>2802053</t>
  </si>
  <si>
    <t>5285402053GP</t>
  </si>
  <si>
    <t>Pisz</t>
  </si>
  <si>
    <t>2816033</t>
  </si>
  <si>
    <t>5285516033GP</t>
  </si>
  <si>
    <t>Płoskinia</t>
  </si>
  <si>
    <t>2802062</t>
  </si>
  <si>
    <t>5285402062GP</t>
  </si>
  <si>
    <t>Płośnica</t>
  </si>
  <si>
    <t>2803052</t>
  </si>
  <si>
    <t>5285403052GP</t>
  </si>
  <si>
    <t>Pozezdrze</t>
  </si>
  <si>
    <t>2819022</t>
  </si>
  <si>
    <t>5285519022GP</t>
  </si>
  <si>
    <t>Prostki</t>
  </si>
  <si>
    <t>2805042</t>
  </si>
  <si>
    <t>5285505042GP</t>
  </si>
  <si>
    <t>Purda</t>
  </si>
  <si>
    <t>2814102</t>
  </si>
  <si>
    <t>5285614102GP</t>
  </si>
  <si>
    <t>Reszel</t>
  </si>
  <si>
    <t>2808053</t>
  </si>
  <si>
    <t>5285608053GP</t>
  </si>
  <si>
    <t>Rozogi</t>
  </si>
  <si>
    <t>2817052</t>
  </si>
  <si>
    <t>5285617052GP</t>
  </si>
  <si>
    <t>Ruciane-Nida</t>
  </si>
  <si>
    <t>2816043</t>
  </si>
  <si>
    <t>5285516043GP</t>
  </si>
  <si>
    <t>2803062</t>
  </si>
  <si>
    <t>5285403062GP</t>
  </si>
  <si>
    <t>Rychliki</t>
  </si>
  <si>
    <t>2804082</t>
  </si>
  <si>
    <t>5285404082GP</t>
  </si>
  <si>
    <t>Ryn</t>
  </si>
  <si>
    <t>2806083</t>
  </si>
  <si>
    <t>5285506083GP</t>
  </si>
  <si>
    <t>Sępopol</t>
  </si>
  <si>
    <t>2801063</t>
  </si>
  <si>
    <t>5285601063GP</t>
  </si>
  <si>
    <t>Sorkwity</t>
  </si>
  <si>
    <t>2810052</t>
  </si>
  <si>
    <t>5285610052GP</t>
  </si>
  <si>
    <t>Srokowo</t>
  </si>
  <si>
    <t>2808062</t>
  </si>
  <si>
    <t>5285608062GP</t>
  </si>
  <si>
    <t>Stare Juchy</t>
  </si>
  <si>
    <t>2805052</t>
  </si>
  <si>
    <t>5285505052GP</t>
  </si>
  <si>
    <t>Stawiguda</t>
  </si>
  <si>
    <t>2814112</t>
  </si>
  <si>
    <t>5285614112GP</t>
  </si>
  <si>
    <t>Susz</t>
  </si>
  <si>
    <t>2807063</t>
  </si>
  <si>
    <t>5285407063GP</t>
  </si>
  <si>
    <t>Szczytno</t>
  </si>
  <si>
    <t>2817011</t>
  </si>
  <si>
    <t>5285617011GP</t>
  </si>
  <si>
    <t>2817062</t>
  </si>
  <si>
    <t>5285617062GP</t>
  </si>
  <si>
    <t>Świątki</t>
  </si>
  <si>
    <t>2814122</t>
  </si>
  <si>
    <t>5285614122GP</t>
  </si>
  <si>
    <t>Świętajno</t>
  </si>
  <si>
    <t>2813052</t>
  </si>
  <si>
    <t>5285513052GP</t>
  </si>
  <si>
    <t>2817072</t>
  </si>
  <si>
    <t>5285617072GP</t>
  </si>
  <si>
    <t>Tolkmicko</t>
  </si>
  <si>
    <t>2804093</t>
  </si>
  <si>
    <t>5285404093GP</t>
  </si>
  <si>
    <t>Węgorzewo</t>
  </si>
  <si>
    <t>2819033</t>
  </si>
  <si>
    <t>5285519033GP</t>
  </si>
  <si>
    <t>Wielbark</t>
  </si>
  <si>
    <t>2817083</t>
  </si>
  <si>
    <t>5285617082GP</t>
  </si>
  <si>
    <t>Wieliczki</t>
  </si>
  <si>
    <t>2813062</t>
  </si>
  <si>
    <t>5285513062GP</t>
  </si>
  <si>
    <t>Wilczęta</t>
  </si>
  <si>
    <t>2802072</t>
  </si>
  <si>
    <t>5285402072GP</t>
  </si>
  <si>
    <t>Wydminy</t>
  </si>
  <si>
    <t>2806102</t>
  </si>
  <si>
    <t>5285506102GP</t>
  </si>
  <si>
    <t>Zalewo</t>
  </si>
  <si>
    <t>2807073</t>
  </si>
  <si>
    <t>5285407073GP</t>
  </si>
  <si>
    <t>warmińsko-mazurskie</t>
  </si>
  <si>
    <t>kolski</t>
  </si>
  <si>
    <t>Babiak</t>
  </si>
  <si>
    <t>3009022</t>
  </si>
  <si>
    <t>5305809022GP</t>
  </si>
  <si>
    <t>kępiński</t>
  </si>
  <si>
    <t>3008012</t>
  </si>
  <si>
    <t>5305708012GP</t>
  </si>
  <si>
    <t>pilski</t>
  </si>
  <si>
    <t>Białośliwie</t>
  </si>
  <si>
    <t>3019022</t>
  </si>
  <si>
    <t>5306019022GP</t>
  </si>
  <si>
    <t>kaliski</t>
  </si>
  <si>
    <t>Blizanów</t>
  </si>
  <si>
    <t>3007012</t>
  </si>
  <si>
    <t>5305707012GP</t>
  </si>
  <si>
    <t>rawicki</t>
  </si>
  <si>
    <t>Bojanowo</t>
  </si>
  <si>
    <t>3022013</t>
  </si>
  <si>
    <t>5305922013GP</t>
  </si>
  <si>
    <t>gostyński</t>
  </si>
  <si>
    <t>Borek Wielkopolski</t>
  </si>
  <si>
    <t>3004013</t>
  </si>
  <si>
    <t>5305904013GP</t>
  </si>
  <si>
    <t>Bralin</t>
  </si>
  <si>
    <t>3008022</t>
  </si>
  <si>
    <t>5305708022GP</t>
  </si>
  <si>
    <t>śremski</t>
  </si>
  <si>
    <t>3026012</t>
  </si>
  <si>
    <t>5306126012GP</t>
  </si>
  <si>
    <t>turecki</t>
  </si>
  <si>
    <t>Brudzew</t>
  </si>
  <si>
    <t>3027022</t>
  </si>
  <si>
    <t>5305827022GP</t>
  </si>
  <si>
    <t>3007022</t>
  </si>
  <si>
    <t>5305707022GP</t>
  </si>
  <si>
    <t>chodzieski</t>
  </si>
  <si>
    <t>Budzyń</t>
  </si>
  <si>
    <t>3001023</t>
  </si>
  <si>
    <t>5306001022GP</t>
  </si>
  <si>
    <t>poznański</t>
  </si>
  <si>
    <t>Buk</t>
  </si>
  <si>
    <t>3021033</t>
  </si>
  <si>
    <t>5306121033GP</t>
  </si>
  <si>
    <t>Ceków-Kolonia</t>
  </si>
  <si>
    <t>3007032</t>
  </si>
  <si>
    <t>5305707032GP</t>
  </si>
  <si>
    <t>pleszewski</t>
  </si>
  <si>
    <t>Chocz</t>
  </si>
  <si>
    <t>3020013</t>
  </si>
  <si>
    <t>5305720012GP</t>
  </si>
  <si>
    <t>Chodów</t>
  </si>
  <si>
    <t>3009032</t>
  </si>
  <si>
    <t>5305809032GP</t>
  </si>
  <si>
    <t>Chodzież</t>
  </si>
  <si>
    <t>3001032</t>
  </si>
  <si>
    <t>5306001032GP</t>
  </si>
  <si>
    <t>międzychodzki</t>
  </si>
  <si>
    <t>Chrzypsko Wielkie</t>
  </si>
  <si>
    <t>3014012</t>
  </si>
  <si>
    <t>5305914012GP</t>
  </si>
  <si>
    <t>ostrzeszowski</t>
  </si>
  <si>
    <t>Czajków</t>
  </si>
  <si>
    <t>3018012</t>
  </si>
  <si>
    <t>5305718012GP</t>
  </si>
  <si>
    <t>czarnkowsko-trzcianecki</t>
  </si>
  <si>
    <t>Czarnków</t>
  </si>
  <si>
    <t>3002011</t>
  </si>
  <si>
    <t>5306002011GP</t>
  </si>
  <si>
    <t>3002022</t>
  </si>
  <si>
    <t>5306002022GP</t>
  </si>
  <si>
    <t>kościański</t>
  </si>
  <si>
    <t>Czempiń</t>
  </si>
  <si>
    <t>3011023</t>
  </si>
  <si>
    <t>5305911023GP</t>
  </si>
  <si>
    <t>3020022</t>
  </si>
  <si>
    <t>5305720022GP</t>
  </si>
  <si>
    <t>gnieźnieński</t>
  </si>
  <si>
    <t>Czerniejewo</t>
  </si>
  <si>
    <t>3003023</t>
  </si>
  <si>
    <t>5305803023GP</t>
  </si>
  <si>
    <t>Czerwonak</t>
  </si>
  <si>
    <t>3021042</t>
  </si>
  <si>
    <t>5306121042GP</t>
  </si>
  <si>
    <t>wągrowiecki</t>
  </si>
  <si>
    <t>Damasławek</t>
  </si>
  <si>
    <t>3028022</t>
  </si>
  <si>
    <t>5306028022GP</t>
  </si>
  <si>
    <t>3009043</t>
  </si>
  <si>
    <t>5305809043GP</t>
  </si>
  <si>
    <t>Dobra</t>
  </si>
  <si>
    <t>3027033</t>
  </si>
  <si>
    <t>5305827033GP</t>
  </si>
  <si>
    <t>Dobrzyca</t>
  </si>
  <si>
    <t>3020033</t>
  </si>
  <si>
    <t>5305720032GP</t>
  </si>
  <si>
    <t>Dolsk</t>
  </si>
  <si>
    <t>3026023</t>
  </si>
  <si>
    <t>5306126023GP</t>
  </si>
  <si>
    <t>Dominowo</t>
  </si>
  <si>
    <t>3025012</t>
  </si>
  <si>
    <t>5306125012GP</t>
  </si>
  <si>
    <t>Dopiewo</t>
  </si>
  <si>
    <t>3021052</t>
  </si>
  <si>
    <t>5306121052GP</t>
  </si>
  <si>
    <t>Doruchów</t>
  </si>
  <si>
    <t>3018022</t>
  </si>
  <si>
    <t>5305718022GP</t>
  </si>
  <si>
    <t>Drawsko</t>
  </si>
  <si>
    <t>3002032</t>
  </si>
  <si>
    <t>5306002032GP</t>
  </si>
  <si>
    <t>szamotulski</t>
  </si>
  <si>
    <t>Duszniki</t>
  </si>
  <si>
    <t>3024022</t>
  </si>
  <si>
    <t>5306124022GP</t>
  </si>
  <si>
    <t>Gizałki</t>
  </si>
  <si>
    <t>3020042</t>
  </si>
  <si>
    <t>5305720042GP</t>
  </si>
  <si>
    <t>Gniezno</t>
  </si>
  <si>
    <t>3003011</t>
  </si>
  <si>
    <t>5305803011GP</t>
  </si>
  <si>
    <t>3003032</t>
  </si>
  <si>
    <t>5305803032GP</t>
  </si>
  <si>
    <t>Godziesze Wielkie</t>
  </si>
  <si>
    <t>3007042</t>
  </si>
  <si>
    <t>5305707042GP</t>
  </si>
  <si>
    <t>koniński</t>
  </si>
  <si>
    <t>Golina</t>
  </si>
  <si>
    <t>3010013</t>
  </si>
  <si>
    <t>5305810013GP</t>
  </si>
  <si>
    <t>Gołańcz</t>
  </si>
  <si>
    <t>3028033</t>
  </si>
  <si>
    <t>5306028033GP</t>
  </si>
  <si>
    <t>Gołuchów</t>
  </si>
  <si>
    <t>3020052</t>
  </si>
  <si>
    <t>5305720052GP</t>
  </si>
  <si>
    <t>Gostyń</t>
  </si>
  <si>
    <t>3004023</t>
  </si>
  <si>
    <t>5305904023GP</t>
  </si>
  <si>
    <t>Grabów nad Prosną</t>
  </si>
  <si>
    <t>3018033</t>
  </si>
  <si>
    <t>5305718033GP</t>
  </si>
  <si>
    <t>Granowo</t>
  </si>
  <si>
    <t>3005012</t>
  </si>
  <si>
    <t>5305905012GP</t>
  </si>
  <si>
    <t>Grodziec</t>
  </si>
  <si>
    <t>3010022</t>
  </si>
  <si>
    <t>5305810022GP</t>
  </si>
  <si>
    <t>Grodzisk Wielkopolski</t>
  </si>
  <si>
    <t>3005023</t>
  </si>
  <si>
    <t>5305905023GP</t>
  </si>
  <si>
    <t>Grzegorzew</t>
  </si>
  <si>
    <t>3009052</t>
  </si>
  <si>
    <t>5305809052GP</t>
  </si>
  <si>
    <t>jarociński</t>
  </si>
  <si>
    <t>Jaraczewo</t>
  </si>
  <si>
    <t>3006013</t>
  </si>
  <si>
    <t>5305706012GP</t>
  </si>
  <si>
    <t>3006023</t>
  </si>
  <si>
    <t>5305706023GP</t>
  </si>
  <si>
    <t>złotowski</t>
  </si>
  <si>
    <t>Jastrowie</t>
  </si>
  <si>
    <t>3031023</t>
  </si>
  <si>
    <t>5306031023GP</t>
  </si>
  <si>
    <t>Suchy Las</t>
  </si>
  <si>
    <t>3021152</t>
  </si>
  <si>
    <t>5306121152GP</t>
  </si>
  <si>
    <t>Jutrosin</t>
  </si>
  <si>
    <t>3022023</t>
  </si>
  <si>
    <t>5305922023GP</t>
  </si>
  <si>
    <t>Kaczory</t>
  </si>
  <si>
    <t>3019033</t>
  </si>
  <si>
    <t>5306019032GP</t>
  </si>
  <si>
    <t>Kamieniec</t>
  </si>
  <si>
    <t>3005032</t>
  </si>
  <si>
    <t>5305905032GP</t>
  </si>
  <si>
    <t>Kawęczyn</t>
  </si>
  <si>
    <t>3027042</t>
  </si>
  <si>
    <t>5305827042GP</t>
  </si>
  <si>
    <t>Kazimierz Biskupi</t>
  </si>
  <si>
    <t>3010032</t>
  </si>
  <si>
    <t>5305810032GP</t>
  </si>
  <si>
    <t>Kaźmierz</t>
  </si>
  <si>
    <t>3024032</t>
  </si>
  <si>
    <t>5306124032GP</t>
  </si>
  <si>
    <t>Kępno</t>
  </si>
  <si>
    <t>3008033</t>
  </si>
  <si>
    <t>5305708033GP</t>
  </si>
  <si>
    <t>Kiszkowo</t>
  </si>
  <si>
    <t>3003042</t>
  </si>
  <si>
    <t>5305803042GP</t>
  </si>
  <si>
    <t>Kleczew</t>
  </si>
  <si>
    <t>3010043</t>
  </si>
  <si>
    <t>5305810043GP</t>
  </si>
  <si>
    <t>Kleszczewo</t>
  </si>
  <si>
    <t>3021062</t>
  </si>
  <si>
    <t>5306121062GP</t>
  </si>
  <si>
    <t>3009063</t>
  </si>
  <si>
    <t>5305809063GP</t>
  </si>
  <si>
    <t>Kobyla Góra</t>
  </si>
  <si>
    <t>3018042</t>
  </si>
  <si>
    <t>5305718042GP</t>
  </si>
  <si>
    <t>krotoszyński</t>
  </si>
  <si>
    <t>Kobylin</t>
  </si>
  <si>
    <t>3012023</t>
  </si>
  <si>
    <t>5305712023GP</t>
  </si>
  <si>
    <t>wrzesiński</t>
  </si>
  <si>
    <t>Kołaczkowo</t>
  </si>
  <si>
    <t>3030012</t>
  </si>
  <si>
    <t>5305830012GP</t>
  </si>
  <si>
    <t>Koło</t>
  </si>
  <si>
    <t>3009011</t>
  </si>
  <si>
    <t>5305809011GP</t>
  </si>
  <si>
    <t>3009072</t>
  </si>
  <si>
    <t>5305809072GP</t>
  </si>
  <si>
    <t>Komorniki</t>
  </si>
  <si>
    <t>3021072</t>
  </si>
  <si>
    <t>5306121072GP</t>
  </si>
  <si>
    <t>m. Konin</t>
  </si>
  <si>
    <t>M. Konin</t>
  </si>
  <si>
    <t>3062011</t>
  </si>
  <si>
    <t>5305862011PP</t>
  </si>
  <si>
    <t>Kostrzyn</t>
  </si>
  <si>
    <t>3021083</t>
  </si>
  <si>
    <t>5306121083GP</t>
  </si>
  <si>
    <t>Kościan</t>
  </si>
  <si>
    <t>3011011</t>
  </si>
  <si>
    <t>5305911011GP</t>
  </si>
  <si>
    <t>3011032</t>
  </si>
  <si>
    <t>5305911032GP</t>
  </si>
  <si>
    <t>Kościelec</t>
  </si>
  <si>
    <t>3009082</t>
  </si>
  <si>
    <t>5305809082GP</t>
  </si>
  <si>
    <t>Kotlin</t>
  </si>
  <si>
    <t>3006032</t>
  </si>
  <si>
    <t>5305706032GP</t>
  </si>
  <si>
    <t>Koźmin Wielkopolski</t>
  </si>
  <si>
    <t>3012033</t>
  </si>
  <si>
    <t>5305712033GP</t>
  </si>
  <si>
    <t>Koźminek</t>
  </si>
  <si>
    <t>3007053</t>
  </si>
  <si>
    <t>5305707052GP</t>
  </si>
  <si>
    <t>Kórnik</t>
  </si>
  <si>
    <t>3021093</t>
  </si>
  <si>
    <t>5306121093GP</t>
  </si>
  <si>
    <t>Krajenka</t>
  </si>
  <si>
    <t>3031033</t>
  </si>
  <si>
    <t>5306031033GP</t>
  </si>
  <si>
    <t>Kramsk</t>
  </si>
  <si>
    <t>3010052</t>
  </si>
  <si>
    <t>5305810052GP</t>
  </si>
  <si>
    <t>Kraszewice</t>
  </si>
  <si>
    <t>3018052</t>
  </si>
  <si>
    <t>5305718052GP</t>
  </si>
  <si>
    <t>Krobia</t>
  </si>
  <si>
    <t>3004033</t>
  </si>
  <si>
    <t>5305904033GP</t>
  </si>
  <si>
    <t>Krotoszyn</t>
  </si>
  <si>
    <t>3012043</t>
  </si>
  <si>
    <t>5305712043GP</t>
  </si>
  <si>
    <t>leszczyński</t>
  </si>
  <si>
    <t>Krzemieniewo</t>
  </si>
  <si>
    <t>3013012</t>
  </si>
  <si>
    <t>5305913012GP</t>
  </si>
  <si>
    <t>Krzykosy</t>
  </si>
  <si>
    <t>3025022</t>
  </si>
  <si>
    <t>5306125022GP</t>
  </si>
  <si>
    <t>Krzymów</t>
  </si>
  <si>
    <t>3010062</t>
  </si>
  <si>
    <t>5305810062GP</t>
  </si>
  <si>
    <t>Krzywiń</t>
  </si>
  <si>
    <t>3011043</t>
  </si>
  <si>
    <t>5305911043GP</t>
  </si>
  <si>
    <t>Krzyż Wielkopolski</t>
  </si>
  <si>
    <t>3002043</t>
  </si>
  <si>
    <t>5306002043GP</t>
  </si>
  <si>
    <t>Książ Wielkopolski</t>
  </si>
  <si>
    <t>3026033</t>
  </si>
  <si>
    <t>5306126033GP</t>
  </si>
  <si>
    <t>nowotomyski</t>
  </si>
  <si>
    <t>Kuślin</t>
  </si>
  <si>
    <t>3015012</t>
  </si>
  <si>
    <t>5305915012GP</t>
  </si>
  <si>
    <t>Kwilcz</t>
  </si>
  <si>
    <t>3014022</t>
  </si>
  <si>
    <t>5305914022GP</t>
  </si>
  <si>
    <t>słupecki</t>
  </si>
  <si>
    <t>Lądek</t>
  </si>
  <si>
    <t>3023022</t>
  </si>
  <si>
    <t>5305823022GP</t>
  </si>
  <si>
    <t>m. Leszno</t>
  </si>
  <si>
    <t>M. Leszno</t>
  </si>
  <si>
    <t>3063011</t>
  </si>
  <si>
    <t>5305963011PP</t>
  </si>
  <si>
    <t>Lipka</t>
  </si>
  <si>
    <t>3031042</t>
  </si>
  <si>
    <t>5306031042GP</t>
  </si>
  <si>
    <t>3013022</t>
  </si>
  <si>
    <t>5305913022GP</t>
  </si>
  <si>
    <t>Lisków</t>
  </si>
  <si>
    <t>3007062</t>
  </si>
  <si>
    <t>5305707062GP</t>
  </si>
  <si>
    <t>Lubasz</t>
  </si>
  <si>
    <t>3002052</t>
  </si>
  <si>
    <t>5306002052GP</t>
  </si>
  <si>
    <t>Luboń</t>
  </si>
  <si>
    <t>3021011</t>
  </si>
  <si>
    <t>5306121011GP</t>
  </si>
  <si>
    <t>Lwówek</t>
  </si>
  <si>
    <t>3015023</t>
  </si>
  <si>
    <t>5305915023GP</t>
  </si>
  <si>
    <t>Łęka Opatowska</t>
  </si>
  <si>
    <t>3008042</t>
  </si>
  <si>
    <t>5305708042GP</t>
  </si>
  <si>
    <t>Łobżenica</t>
  </si>
  <si>
    <t>3019043</t>
  </si>
  <si>
    <t>5306019043GP</t>
  </si>
  <si>
    <t>Łubowo</t>
  </si>
  <si>
    <t>3003062</t>
  </si>
  <si>
    <t>5305803062GP</t>
  </si>
  <si>
    <t>Malanów</t>
  </si>
  <si>
    <t>3027052</t>
  </si>
  <si>
    <t>5305827052GP</t>
  </si>
  <si>
    <t>Margonin</t>
  </si>
  <si>
    <t>3001043</t>
  </si>
  <si>
    <t>5306001043GP</t>
  </si>
  <si>
    <t>Miasteczko Krajeńskie</t>
  </si>
  <si>
    <t>3019053</t>
  </si>
  <si>
    <t>5306019052GP</t>
  </si>
  <si>
    <t>Miedzichowo</t>
  </si>
  <si>
    <t>3015032</t>
  </si>
  <si>
    <t>5305915032GP</t>
  </si>
  <si>
    <t>Miejska Górka</t>
  </si>
  <si>
    <t>3022033</t>
  </si>
  <si>
    <t>5305922033GP</t>
  </si>
  <si>
    <t>Mieleszyn</t>
  </si>
  <si>
    <t>3003072</t>
  </si>
  <si>
    <t>5305803072GP</t>
  </si>
  <si>
    <t>Mieścisko</t>
  </si>
  <si>
    <t>3028042</t>
  </si>
  <si>
    <t>5306028042GP</t>
  </si>
  <si>
    <t>Międzychód</t>
  </si>
  <si>
    <t>3014033</t>
  </si>
  <si>
    <t>5305914033GP</t>
  </si>
  <si>
    <t>Mikstat</t>
  </si>
  <si>
    <t>3018063</t>
  </si>
  <si>
    <t>5305718063GP</t>
  </si>
  <si>
    <t>Miłosław</t>
  </si>
  <si>
    <t>3030023</t>
  </si>
  <si>
    <t>5305830023GP</t>
  </si>
  <si>
    <t>Mosina</t>
  </si>
  <si>
    <t>3021103</t>
  </si>
  <si>
    <t>5306121103GP</t>
  </si>
  <si>
    <t>Murowana Goślina</t>
  </si>
  <si>
    <t>3021113</t>
  </si>
  <si>
    <t>5306121113GP</t>
  </si>
  <si>
    <t>Mycielin</t>
  </si>
  <si>
    <t>3007072</t>
  </si>
  <si>
    <t>5305707072GP</t>
  </si>
  <si>
    <t>Nekla</t>
  </si>
  <si>
    <t>3030033</t>
  </si>
  <si>
    <t>5305830033GP</t>
  </si>
  <si>
    <t>Niechanowo</t>
  </si>
  <si>
    <t>3003082</t>
  </si>
  <si>
    <t>5305803082GP</t>
  </si>
  <si>
    <t>Nowe Miasto nad Wartą</t>
  </si>
  <si>
    <t>3025032</t>
  </si>
  <si>
    <t>5306125032GP</t>
  </si>
  <si>
    <t>Nowe Skalmierzyce</t>
  </si>
  <si>
    <t>3017023</t>
  </si>
  <si>
    <t>5305717023GP</t>
  </si>
  <si>
    <t>Nowy Tomyśl</t>
  </si>
  <si>
    <t>3015043</t>
  </si>
  <si>
    <t>5305915043GP</t>
  </si>
  <si>
    <t>obornicki</t>
  </si>
  <si>
    <t>Oborniki</t>
  </si>
  <si>
    <t>3016013</t>
  </si>
  <si>
    <t>5306116013GP</t>
  </si>
  <si>
    <t>Obrzycko</t>
  </si>
  <si>
    <t>3024011</t>
  </si>
  <si>
    <t>5306124011GP</t>
  </si>
  <si>
    <t>3024042</t>
  </si>
  <si>
    <t>5306124042GP</t>
  </si>
  <si>
    <t>Odolanów</t>
  </si>
  <si>
    <t>3017033</t>
  </si>
  <si>
    <t>5305717033GP</t>
  </si>
  <si>
    <t>Okonek</t>
  </si>
  <si>
    <t>3031053</t>
  </si>
  <si>
    <t>5306031053GP</t>
  </si>
  <si>
    <t>Olszówka</t>
  </si>
  <si>
    <t>3009092</t>
  </si>
  <si>
    <t>5305809092GP</t>
  </si>
  <si>
    <t>Opalenica</t>
  </si>
  <si>
    <t>3015053</t>
  </si>
  <si>
    <t>5305915053GP</t>
  </si>
  <si>
    <t>Opatówek</t>
  </si>
  <si>
    <t>3007083</t>
  </si>
  <si>
    <t>5305707082GP</t>
  </si>
  <si>
    <t>Orchowo</t>
  </si>
  <si>
    <t>3023032</t>
  </si>
  <si>
    <t>5305823032GP</t>
  </si>
  <si>
    <t>3013033</t>
  </si>
  <si>
    <t>5305913033GP</t>
  </si>
  <si>
    <t>Osiek Mały</t>
  </si>
  <si>
    <t>3009102</t>
  </si>
  <si>
    <t>5305809102GP</t>
  </si>
  <si>
    <t>Ostroróg</t>
  </si>
  <si>
    <t>3024053</t>
  </si>
  <si>
    <t>5306124053GP</t>
  </si>
  <si>
    <t>Ostrowite</t>
  </si>
  <si>
    <t>3023042</t>
  </si>
  <si>
    <t>5305823042GP</t>
  </si>
  <si>
    <t>Ostrów Wielkopolski</t>
  </si>
  <si>
    <t>3017011</t>
  </si>
  <si>
    <t>5305717011GP</t>
  </si>
  <si>
    <t>3017042</t>
  </si>
  <si>
    <t>5305717042GP</t>
  </si>
  <si>
    <t>Ostrzeszów</t>
  </si>
  <si>
    <t>3018073</t>
  </si>
  <si>
    <t>5305718073GP</t>
  </si>
  <si>
    <t>Pakosław</t>
  </si>
  <si>
    <t>3022042</t>
  </si>
  <si>
    <t>5305922042GP</t>
  </si>
  <si>
    <t>Perzów</t>
  </si>
  <si>
    <t>3008052</t>
  </si>
  <si>
    <t>5305708052GP</t>
  </si>
  <si>
    <t>Pępowo</t>
  </si>
  <si>
    <t>3004042</t>
  </si>
  <si>
    <t>5305904042GP</t>
  </si>
  <si>
    <t>3004052</t>
  </si>
  <si>
    <t>5305904052GP</t>
  </si>
  <si>
    <t>Piła</t>
  </si>
  <si>
    <t>3019011</t>
  </si>
  <si>
    <t>5306019011GP</t>
  </si>
  <si>
    <t>3024063</t>
  </si>
  <si>
    <t>5306124063GP</t>
  </si>
  <si>
    <t>Pobiedziska</t>
  </si>
  <si>
    <t>3021123</t>
  </si>
  <si>
    <t>5306121123GP</t>
  </si>
  <si>
    <t>Pogorzela</t>
  </si>
  <si>
    <t>3004063</t>
  </si>
  <si>
    <t>5305904063GP</t>
  </si>
  <si>
    <t>Połajewo</t>
  </si>
  <si>
    <t>3002062</t>
  </si>
  <si>
    <t>5306002062GP</t>
  </si>
  <si>
    <t>Powidz</t>
  </si>
  <si>
    <t>3023052</t>
  </si>
  <si>
    <t>5305823052GP</t>
  </si>
  <si>
    <t>m. Poznań</t>
  </si>
  <si>
    <t>M. Poznań</t>
  </si>
  <si>
    <t>3064011</t>
  </si>
  <si>
    <t>5306264011PP</t>
  </si>
  <si>
    <t>Przedecz</t>
  </si>
  <si>
    <t>3009113</t>
  </si>
  <si>
    <t>5305809113GP</t>
  </si>
  <si>
    <t>wolsztyński</t>
  </si>
  <si>
    <t>Przemęt</t>
  </si>
  <si>
    <t>3029012</t>
  </si>
  <si>
    <t>5305929012GP</t>
  </si>
  <si>
    <t>Przygodzice</t>
  </si>
  <si>
    <t>3017052</t>
  </si>
  <si>
    <t>5305717052GP</t>
  </si>
  <si>
    <t>Przykona</t>
  </si>
  <si>
    <t>3027062</t>
  </si>
  <si>
    <t>5305827062GP</t>
  </si>
  <si>
    <t>Puszczykowo</t>
  </si>
  <si>
    <t>3021021</t>
  </si>
  <si>
    <t>5306121021GP</t>
  </si>
  <si>
    <t>Pyzdry</t>
  </si>
  <si>
    <t>3030043</t>
  </si>
  <si>
    <t>5305830043GP</t>
  </si>
  <si>
    <t>Rakoniewice</t>
  </si>
  <si>
    <t>3005043</t>
  </si>
  <si>
    <t>5305905043GP</t>
  </si>
  <si>
    <t>Raszków</t>
  </si>
  <si>
    <t>3017063</t>
  </si>
  <si>
    <t>5305717063GP</t>
  </si>
  <si>
    <t>Rawicz</t>
  </si>
  <si>
    <t>3022053</t>
  </si>
  <si>
    <t>5305922053GP</t>
  </si>
  <si>
    <t>Rogoźno</t>
  </si>
  <si>
    <t>3016023</t>
  </si>
  <si>
    <t>5306116023GP</t>
  </si>
  <si>
    <t>3021132</t>
  </si>
  <si>
    <t>5306121132GP</t>
  </si>
  <si>
    <t>Rozdrażew</t>
  </si>
  <si>
    <t>3012052</t>
  </si>
  <si>
    <t>5305712052GP</t>
  </si>
  <si>
    <t>Rychtal</t>
  </si>
  <si>
    <t>3008062</t>
  </si>
  <si>
    <t>5305708062GP</t>
  </si>
  <si>
    <t>Rychwał</t>
  </si>
  <si>
    <t>3010073</t>
  </si>
  <si>
    <t>5305810073GP</t>
  </si>
  <si>
    <t>Ryczywół</t>
  </si>
  <si>
    <t>3016032</t>
  </si>
  <si>
    <t>5306116032GP</t>
  </si>
  <si>
    <t>Rydzyna</t>
  </si>
  <si>
    <t>3013043</t>
  </si>
  <si>
    <t>5305913043GP</t>
  </si>
  <si>
    <t>3010082</t>
  </si>
  <si>
    <t>5305810082GP</t>
  </si>
  <si>
    <t>Siedlec</t>
  </si>
  <si>
    <t>3029022</t>
  </si>
  <si>
    <t>5305929022GP</t>
  </si>
  <si>
    <t>Sieraków</t>
  </si>
  <si>
    <t>3014043</t>
  </si>
  <si>
    <t>5305914043GP</t>
  </si>
  <si>
    <t>Sieroszewice</t>
  </si>
  <si>
    <t>3017072</t>
  </si>
  <si>
    <t>5305717072GP</t>
  </si>
  <si>
    <t>Skoki</t>
  </si>
  <si>
    <t>3028053</t>
  </si>
  <si>
    <t>5306028053GP</t>
  </si>
  <si>
    <t>Skulsk</t>
  </si>
  <si>
    <t>3010092</t>
  </si>
  <si>
    <t>5305810092GP</t>
  </si>
  <si>
    <t>Słupca</t>
  </si>
  <si>
    <t>3023011</t>
  </si>
  <si>
    <t>5305823011GP</t>
  </si>
  <si>
    <t>3023062</t>
  </si>
  <si>
    <t>5305823062GP</t>
  </si>
  <si>
    <t>Sompolno</t>
  </si>
  <si>
    <t>3010103</t>
  </si>
  <si>
    <t>5305810103GP</t>
  </si>
  <si>
    <t>Sośnie</t>
  </si>
  <si>
    <t>3017082</t>
  </si>
  <si>
    <t>5305717082GP</t>
  </si>
  <si>
    <t>Stare Miasto</t>
  </si>
  <si>
    <t>3010112</t>
  </si>
  <si>
    <t>5305810112GP</t>
  </si>
  <si>
    <t>Stawiszyn</t>
  </si>
  <si>
    <t>3007093</t>
  </si>
  <si>
    <t>5305707093GP</t>
  </si>
  <si>
    <t>Stęszew</t>
  </si>
  <si>
    <t>3021143</t>
  </si>
  <si>
    <t>5306121143GP</t>
  </si>
  <si>
    <t>Strzałkowo</t>
  </si>
  <si>
    <t>3023072</t>
  </si>
  <si>
    <t>5305823072GP</t>
  </si>
  <si>
    <t>3012011</t>
  </si>
  <si>
    <t>5305712011GP</t>
  </si>
  <si>
    <t>Swarzędz</t>
  </si>
  <si>
    <t>3021163</t>
  </si>
  <si>
    <t>5306121163GP</t>
  </si>
  <si>
    <t>Szamocin</t>
  </si>
  <si>
    <t>3001053</t>
  </si>
  <si>
    <t>5306001053GP</t>
  </si>
  <si>
    <t>Szamotuły</t>
  </si>
  <si>
    <t>3024073</t>
  </si>
  <si>
    <t>5306124073GP</t>
  </si>
  <si>
    <t>Szczytniki</t>
  </si>
  <si>
    <t>3007102</t>
  </si>
  <si>
    <t>5305707102GP</t>
  </si>
  <si>
    <t>3019062</t>
  </si>
  <si>
    <t>5306019062GP</t>
  </si>
  <si>
    <t>Ślesin</t>
  </si>
  <si>
    <t>3010123</t>
  </si>
  <si>
    <t>5305810123GP</t>
  </si>
  <si>
    <t>Śmigiel</t>
  </si>
  <si>
    <t>3011053</t>
  </si>
  <si>
    <t>5305911053GP</t>
  </si>
  <si>
    <t>Śrem</t>
  </si>
  <si>
    <t>3026043</t>
  </si>
  <si>
    <t>5306126043GP</t>
  </si>
  <si>
    <t>Środa Wielkopolska</t>
  </si>
  <si>
    <t>3025043</t>
  </si>
  <si>
    <t>5306125043GP</t>
  </si>
  <si>
    <t>Święciechowa</t>
  </si>
  <si>
    <t>3013052</t>
  </si>
  <si>
    <t>5305913052GP</t>
  </si>
  <si>
    <t>Tarnowo Podgórne</t>
  </si>
  <si>
    <t>3021172</t>
  </si>
  <si>
    <t>5306121172GP</t>
  </si>
  <si>
    <t>Tarnówka</t>
  </si>
  <si>
    <t>3031062</t>
  </si>
  <si>
    <t>5306031062GP</t>
  </si>
  <si>
    <t>Trzcianka</t>
  </si>
  <si>
    <t>3002073</t>
  </si>
  <si>
    <t>5306002073GP</t>
  </si>
  <si>
    <t>Trzcinica</t>
  </si>
  <si>
    <t>3008072</t>
  </si>
  <si>
    <t>5305708072GP</t>
  </si>
  <si>
    <t>Trzemeszno</t>
  </si>
  <si>
    <t>3003093</t>
  </si>
  <si>
    <t>5305803093GP</t>
  </si>
  <si>
    <t>Tuliszków</t>
  </si>
  <si>
    <t>3027073</t>
  </si>
  <si>
    <t>5305827073GP</t>
  </si>
  <si>
    <t>Turek</t>
  </si>
  <si>
    <t>3027011</t>
  </si>
  <si>
    <t>5305827011GP</t>
  </si>
  <si>
    <t>3027082</t>
  </si>
  <si>
    <t>5305827082GP</t>
  </si>
  <si>
    <t>Ujście</t>
  </si>
  <si>
    <t>3019073</t>
  </si>
  <si>
    <t>5306019073GP</t>
  </si>
  <si>
    <t>Wapno</t>
  </si>
  <si>
    <t>3028062</t>
  </si>
  <si>
    <t>5306028062GP</t>
  </si>
  <si>
    <t>Wągrowiec</t>
  </si>
  <si>
    <t>3028011</t>
  </si>
  <si>
    <t>5306028011GP</t>
  </si>
  <si>
    <t>3028072</t>
  </si>
  <si>
    <t>5306028072GP</t>
  </si>
  <si>
    <t>Wieleń</t>
  </si>
  <si>
    <t>3002083</t>
  </si>
  <si>
    <t>5306002083GP</t>
  </si>
  <si>
    <t>Wielichowo</t>
  </si>
  <si>
    <t>3005053</t>
  </si>
  <si>
    <t>5305905053GP</t>
  </si>
  <si>
    <t>Wierzbinek</t>
  </si>
  <si>
    <t>3010132</t>
  </si>
  <si>
    <t>5305810132GP</t>
  </si>
  <si>
    <t>Wijewo</t>
  </si>
  <si>
    <t>3013062</t>
  </si>
  <si>
    <t>5305913062GP</t>
  </si>
  <si>
    <t>Wilczyn</t>
  </si>
  <si>
    <t>3010142</t>
  </si>
  <si>
    <t>5305810142GP</t>
  </si>
  <si>
    <t>Witkowo</t>
  </si>
  <si>
    <t>3003103</t>
  </si>
  <si>
    <t>5305803103GP</t>
  </si>
  <si>
    <t>Władysławów</t>
  </si>
  <si>
    <t>3027092</t>
  </si>
  <si>
    <t>5305827092GP</t>
  </si>
  <si>
    <t>Włoszakowice</t>
  </si>
  <si>
    <t>3013072</t>
  </si>
  <si>
    <t>5305913072GP</t>
  </si>
  <si>
    <t>Wolsztyn</t>
  </si>
  <si>
    <t>3029033</t>
  </si>
  <si>
    <t>5305929033GP</t>
  </si>
  <si>
    <t>Wronki</t>
  </si>
  <si>
    <t>3024083</t>
  </si>
  <si>
    <t>5306124083GP</t>
  </si>
  <si>
    <t>Września</t>
  </si>
  <si>
    <t>3030053</t>
  </si>
  <si>
    <t>5305830053GP</t>
  </si>
  <si>
    <t>Wyrzysk</t>
  </si>
  <si>
    <t>3019083</t>
  </si>
  <si>
    <t>5306019083GP</t>
  </si>
  <si>
    <t>Wysoka</t>
  </si>
  <si>
    <t>3019093</t>
  </si>
  <si>
    <t>5306019093GP</t>
  </si>
  <si>
    <t>Zagórów</t>
  </si>
  <si>
    <t>3023083</t>
  </si>
  <si>
    <t>5305823083GP</t>
  </si>
  <si>
    <t>3031072</t>
  </si>
  <si>
    <t>5306031072GP</t>
  </si>
  <si>
    <t>Zaniemyśl</t>
  </si>
  <si>
    <t>3025052</t>
  </si>
  <si>
    <t>5306125052GP</t>
  </si>
  <si>
    <t>Zbąszyń</t>
  </si>
  <si>
    <t>3015063</t>
  </si>
  <si>
    <t>5305915063GP</t>
  </si>
  <si>
    <t>3012063</t>
  </si>
  <si>
    <t>5305712063GP</t>
  </si>
  <si>
    <t>Złotów</t>
  </si>
  <si>
    <t>3031011</t>
  </si>
  <si>
    <t>5306031011GP</t>
  </si>
  <si>
    <t>3031082</t>
  </si>
  <si>
    <t>5306031082GP</t>
  </si>
  <si>
    <t>Żelazków</t>
  </si>
  <si>
    <t>3007112</t>
  </si>
  <si>
    <t>5305707112GP</t>
  </si>
  <si>
    <t>Żerków</t>
  </si>
  <si>
    <t>3006043</t>
  </si>
  <si>
    <t>5305706043GP</t>
  </si>
  <si>
    <t>Pleszew</t>
  </si>
  <si>
    <t>3020063</t>
  </si>
  <si>
    <t>5305720063GP</t>
  </si>
  <si>
    <t>Poniec</t>
  </si>
  <si>
    <t>3004073</t>
  </si>
  <si>
    <t>5305904073GP</t>
  </si>
  <si>
    <t>3001011</t>
  </si>
  <si>
    <t>5306001011GP</t>
  </si>
  <si>
    <t>m. Kalisz</t>
  </si>
  <si>
    <t>M. Kalisz</t>
  </si>
  <si>
    <t>3061011</t>
  </si>
  <si>
    <t>5305761011PP</t>
  </si>
  <si>
    <t>Kłecko</t>
  </si>
  <si>
    <t>3003053</t>
  </si>
  <si>
    <t>5305803053GP</t>
  </si>
  <si>
    <t>wielkopolskie</t>
  </si>
  <si>
    <t>małopolskie</t>
  </si>
  <si>
    <t>zachodniopomorskie</t>
  </si>
  <si>
    <t>gryfiński</t>
  </si>
  <si>
    <t>Banie</t>
  </si>
  <si>
    <t>3206012</t>
  </si>
  <si>
    <t>5326606012GP</t>
  </si>
  <si>
    <t>myśliborski</t>
  </si>
  <si>
    <t>Barlinek</t>
  </si>
  <si>
    <t>3210013</t>
  </si>
  <si>
    <t>5326410013GP</t>
  </si>
  <si>
    <t>szczecinecki</t>
  </si>
  <si>
    <t>Barwice</t>
  </si>
  <si>
    <t>3215023</t>
  </si>
  <si>
    <t>5326315023GP</t>
  </si>
  <si>
    <t>koszaliński</t>
  </si>
  <si>
    <t>Będzino</t>
  </si>
  <si>
    <t>3209012</t>
  </si>
  <si>
    <t>5326309012GP</t>
  </si>
  <si>
    <t>białogardzki</t>
  </si>
  <si>
    <t>Białogard</t>
  </si>
  <si>
    <t>3201011</t>
  </si>
  <si>
    <t>5326301011GP</t>
  </si>
  <si>
    <t>3201022</t>
  </si>
  <si>
    <t>5326301022GP</t>
  </si>
  <si>
    <t>Biały Bór</t>
  </si>
  <si>
    <t>3215033</t>
  </si>
  <si>
    <t>5326315033GP</t>
  </si>
  <si>
    <t>pyrzycki</t>
  </si>
  <si>
    <t>Bielice</t>
  </si>
  <si>
    <t>3212012</t>
  </si>
  <si>
    <t>5326412012GP</t>
  </si>
  <si>
    <t>choszczeński</t>
  </si>
  <si>
    <t>Bierzwnik</t>
  </si>
  <si>
    <t>3202012</t>
  </si>
  <si>
    <t>5326402012GP</t>
  </si>
  <si>
    <t>Biesiekierz</t>
  </si>
  <si>
    <t>3209022</t>
  </si>
  <si>
    <t>5326309022GP</t>
  </si>
  <si>
    <t>Bobolice</t>
  </si>
  <si>
    <t>3209033</t>
  </si>
  <si>
    <t>5326309033GP</t>
  </si>
  <si>
    <t>Boleszkowice</t>
  </si>
  <si>
    <t>3210022</t>
  </si>
  <si>
    <t>5326410022GP</t>
  </si>
  <si>
    <t>Borne Sulinowo</t>
  </si>
  <si>
    <t>3215043</t>
  </si>
  <si>
    <t>5326315043GP</t>
  </si>
  <si>
    <t>gryficki</t>
  </si>
  <si>
    <t>Brojce</t>
  </si>
  <si>
    <t>3205012</t>
  </si>
  <si>
    <t>5326405012GP</t>
  </si>
  <si>
    <t>świdwiński</t>
  </si>
  <si>
    <t>Brzeżno</t>
  </si>
  <si>
    <t>3216022</t>
  </si>
  <si>
    <t>5326316022GP</t>
  </si>
  <si>
    <t>Cedynia</t>
  </si>
  <si>
    <t>3206023</t>
  </si>
  <si>
    <t>5326606023GP</t>
  </si>
  <si>
    <t>stargardzki</t>
  </si>
  <si>
    <t>Chociwel</t>
  </si>
  <si>
    <t>3214023</t>
  </si>
  <si>
    <t>5326414023GP</t>
  </si>
  <si>
    <t>Chojna</t>
  </si>
  <si>
    <t>3206033</t>
  </si>
  <si>
    <t>5326606033GP</t>
  </si>
  <si>
    <t>Choszczno</t>
  </si>
  <si>
    <t>3202023</t>
  </si>
  <si>
    <t>5326402023GP</t>
  </si>
  <si>
    <t>drawski</t>
  </si>
  <si>
    <t>Czaplinek</t>
  </si>
  <si>
    <t>3203013</t>
  </si>
  <si>
    <t>5326303013GP</t>
  </si>
  <si>
    <t>wałecki</t>
  </si>
  <si>
    <t>Człopa</t>
  </si>
  <si>
    <t>3217023</t>
  </si>
  <si>
    <t>5326317023GP</t>
  </si>
  <si>
    <t>sławieński</t>
  </si>
  <si>
    <t>Darłowo</t>
  </si>
  <si>
    <t>3213011</t>
  </si>
  <si>
    <t>5326313011GP</t>
  </si>
  <si>
    <t>3213032</t>
  </si>
  <si>
    <t>5326313032GP</t>
  </si>
  <si>
    <t>Dębno</t>
  </si>
  <si>
    <t>3210033</t>
  </si>
  <si>
    <t>5326410033GP</t>
  </si>
  <si>
    <t>łobeski</t>
  </si>
  <si>
    <t>3218013</t>
  </si>
  <si>
    <t>5326418013GP</t>
  </si>
  <si>
    <t>policki</t>
  </si>
  <si>
    <t>Dobra (Szczecińska)</t>
  </si>
  <si>
    <t>3211012</t>
  </si>
  <si>
    <t>5326611012GP</t>
  </si>
  <si>
    <t>Dobrzany</t>
  </si>
  <si>
    <t>3214033</t>
  </si>
  <si>
    <t>5326414033GP</t>
  </si>
  <si>
    <t>Dolice</t>
  </si>
  <si>
    <t>3214042</t>
  </si>
  <si>
    <t>5326414042GP</t>
  </si>
  <si>
    <t>Drawno</t>
  </si>
  <si>
    <t>3202033</t>
  </si>
  <si>
    <t>5326402033GP</t>
  </si>
  <si>
    <t>Drawsko Pomorskie</t>
  </si>
  <si>
    <t>3203023</t>
  </si>
  <si>
    <t>5326303023GP</t>
  </si>
  <si>
    <t>kołobrzeski</t>
  </si>
  <si>
    <t>Dygowo</t>
  </si>
  <si>
    <t>3208022</t>
  </si>
  <si>
    <t>5326308022GP</t>
  </si>
  <si>
    <t>kamieński</t>
  </si>
  <si>
    <t>Dziwnów</t>
  </si>
  <si>
    <t>3207013</t>
  </si>
  <si>
    <t>5326607013GP</t>
  </si>
  <si>
    <t>Golczewo</t>
  </si>
  <si>
    <t>3207023</t>
  </si>
  <si>
    <t>5326607023GP</t>
  </si>
  <si>
    <t>goleniowski</t>
  </si>
  <si>
    <t>Goleniów</t>
  </si>
  <si>
    <t>3204023</t>
  </si>
  <si>
    <t>5326604023GP</t>
  </si>
  <si>
    <t>Gościno</t>
  </si>
  <si>
    <t>3208033</t>
  </si>
  <si>
    <t>5326308033GP</t>
  </si>
  <si>
    <t>Gryfice</t>
  </si>
  <si>
    <t>3205023</t>
  </si>
  <si>
    <t>5326405023GP</t>
  </si>
  <si>
    <t>Gryfino</t>
  </si>
  <si>
    <t>3206043</t>
  </si>
  <si>
    <t>5326606043GP</t>
  </si>
  <si>
    <t>Grzmiąca</t>
  </si>
  <si>
    <t>3215052</t>
  </si>
  <si>
    <t>5326315052GP</t>
  </si>
  <si>
    <t>Ińsko</t>
  </si>
  <si>
    <t>3214053</t>
  </si>
  <si>
    <t>5326414053GP</t>
  </si>
  <si>
    <t>Kalisz Pomorski</t>
  </si>
  <si>
    <t>3203033</t>
  </si>
  <si>
    <t>5326303033GP</t>
  </si>
  <si>
    <t>Kamień Pomorski</t>
  </si>
  <si>
    <t>3207033</t>
  </si>
  <si>
    <t>5326607033GP</t>
  </si>
  <si>
    <t>Karlino</t>
  </si>
  <si>
    <t>3201033</t>
  </si>
  <si>
    <t>5326301033GP</t>
  </si>
  <si>
    <t>Karnice</t>
  </si>
  <si>
    <t>3205032</t>
  </si>
  <si>
    <t>5326405032GP</t>
  </si>
  <si>
    <t>Kobylanka</t>
  </si>
  <si>
    <t>3214062</t>
  </si>
  <si>
    <t>5326414062GP</t>
  </si>
  <si>
    <t>Kołbaskowo</t>
  </si>
  <si>
    <t>3211022</t>
  </si>
  <si>
    <t>5326611022GP</t>
  </si>
  <si>
    <t>Kołobrzeg</t>
  </si>
  <si>
    <t>3208011</t>
  </si>
  <si>
    <t>5326308011GP</t>
  </si>
  <si>
    <t>3208042</t>
  </si>
  <si>
    <t>5326308042GP</t>
  </si>
  <si>
    <t>m. Koszalin</t>
  </si>
  <si>
    <t>M. Koszalin</t>
  </si>
  <si>
    <t>3261011</t>
  </si>
  <si>
    <t>5326361011PP</t>
  </si>
  <si>
    <t>Kozielice</t>
  </si>
  <si>
    <t>3212022</t>
  </si>
  <si>
    <t>5326412022GP</t>
  </si>
  <si>
    <t>Krzęcin</t>
  </si>
  <si>
    <t>3202042</t>
  </si>
  <si>
    <t>5326402042GP</t>
  </si>
  <si>
    <t>Lipiany</t>
  </si>
  <si>
    <t>3212033</t>
  </si>
  <si>
    <t>5326412033GP</t>
  </si>
  <si>
    <t>Łobez</t>
  </si>
  <si>
    <t>3218023</t>
  </si>
  <si>
    <t>5326418023GP</t>
  </si>
  <si>
    <t>Malechowo</t>
  </si>
  <si>
    <t>3213042</t>
  </si>
  <si>
    <t>5326313042GP</t>
  </si>
  <si>
    <t>Manowo</t>
  </si>
  <si>
    <t>3209042</t>
  </si>
  <si>
    <t>5326309042GP</t>
  </si>
  <si>
    <t>Marianowo</t>
  </si>
  <si>
    <t>3214082</t>
  </si>
  <si>
    <t>5326414082GP</t>
  </si>
  <si>
    <t>3204033</t>
  </si>
  <si>
    <t>5326604033GP</t>
  </si>
  <si>
    <t>Mielno</t>
  </si>
  <si>
    <t>3209053</t>
  </si>
  <si>
    <t>5326309052GP</t>
  </si>
  <si>
    <t>Mieszkowice</t>
  </si>
  <si>
    <t>3206053</t>
  </si>
  <si>
    <t>5326606053GP</t>
  </si>
  <si>
    <t>Międzyzdroje</t>
  </si>
  <si>
    <t>3207043</t>
  </si>
  <si>
    <t>5326607043GP</t>
  </si>
  <si>
    <t>Mirosławiec</t>
  </si>
  <si>
    <t>3217033</t>
  </si>
  <si>
    <t>5326317033GP</t>
  </si>
  <si>
    <t>Moryń</t>
  </si>
  <si>
    <t>3206063</t>
  </si>
  <si>
    <t>5326606063GP</t>
  </si>
  <si>
    <t>Myślibórz</t>
  </si>
  <si>
    <t>3210043</t>
  </si>
  <si>
    <t>5326410043GP</t>
  </si>
  <si>
    <t>Nowe Warpno</t>
  </si>
  <si>
    <t>3211033</t>
  </si>
  <si>
    <t>5326611033GP</t>
  </si>
  <si>
    <t>Nowogard</t>
  </si>
  <si>
    <t>3204043</t>
  </si>
  <si>
    <t>5326604043GP</t>
  </si>
  <si>
    <t>Nowogródek Pomorski</t>
  </si>
  <si>
    <t>3210052</t>
  </si>
  <si>
    <t>5326410052GP</t>
  </si>
  <si>
    <t>Osina</t>
  </si>
  <si>
    <t>3204052</t>
  </si>
  <si>
    <t>5326604052GP</t>
  </si>
  <si>
    <t>Pełczyce</t>
  </si>
  <si>
    <t>3202053</t>
  </si>
  <si>
    <t>5326402053GP</t>
  </si>
  <si>
    <t>Płoty</t>
  </si>
  <si>
    <t>3205043</t>
  </si>
  <si>
    <t>5326405043GP</t>
  </si>
  <si>
    <t>Polanów</t>
  </si>
  <si>
    <t>3209063</t>
  </si>
  <si>
    <t>5326309063GP</t>
  </si>
  <si>
    <t>Police</t>
  </si>
  <si>
    <t>3211043</t>
  </si>
  <si>
    <t>5326611043GP</t>
  </si>
  <si>
    <t>Połczyn-Zdrój</t>
  </si>
  <si>
    <t>3216033</t>
  </si>
  <si>
    <t>5326316033GP</t>
  </si>
  <si>
    <t>Postomino</t>
  </si>
  <si>
    <t>3213052</t>
  </si>
  <si>
    <t>5326313052GP</t>
  </si>
  <si>
    <t>Przelewice</t>
  </si>
  <si>
    <t>3212042</t>
  </si>
  <si>
    <t>5326412042GP</t>
  </si>
  <si>
    <t>Przybiernów</t>
  </si>
  <si>
    <t>3204062</t>
  </si>
  <si>
    <t>5326604062GP</t>
  </si>
  <si>
    <t>Pyrzyce</t>
  </si>
  <si>
    <t>3212053</t>
  </si>
  <si>
    <t>5326412053GP</t>
  </si>
  <si>
    <t>Radowo Małe</t>
  </si>
  <si>
    <t>3218032</t>
  </si>
  <si>
    <t>5326418032GP</t>
  </si>
  <si>
    <t>Rąbino</t>
  </si>
  <si>
    <t>3216042</t>
  </si>
  <si>
    <t>5326316042GP</t>
  </si>
  <si>
    <t>Recz</t>
  </si>
  <si>
    <t>3202063</t>
  </si>
  <si>
    <t>5326402063GP</t>
  </si>
  <si>
    <t>Resko</t>
  </si>
  <si>
    <t>3218043</t>
  </si>
  <si>
    <t>5326418043GP</t>
  </si>
  <si>
    <t>Rewal</t>
  </si>
  <si>
    <t>3205072</t>
  </si>
  <si>
    <t>5326405072GP</t>
  </si>
  <si>
    <t>Rymań</t>
  </si>
  <si>
    <t>3208052</t>
  </si>
  <si>
    <t>5326308052GP</t>
  </si>
  <si>
    <t>Sianów</t>
  </si>
  <si>
    <t>3209073</t>
  </si>
  <si>
    <t>5326309073GP</t>
  </si>
  <si>
    <t>Siemyśl</t>
  </si>
  <si>
    <t>3208062</t>
  </si>
  <si>
    <t>5326308062GP</t>
  </si>
  <si>
    <t>3213021</t>
  </si>
  <si>
    <t>5326313021GP</t>
  </si>
  <si>
    <t>3213062</t>
  </si>
  <si>
    <t>5326313062GP</t>
  </si>
  <si>
    <t>Sławoborze</t>
  </si>
  <si>
    <t>3216052</t>
  </si>
  <si>
    <t>5326316052GP</t>
  </si>
  <si>
    <t>Stara Dąbrowa</t>
  </si>
  <si>
    <t>3214092</t>
  </si>
  <si>
    <t>5326414092GP</t>
  </si>
  <si>
    <t>Stare Czarnowo</t>
  </si>
  <si>
    <t>3206072</t>
  </si>
  <si>
    <t>5326606072GP</t>
  </si>
  <si>
    <t>Stargard</t>
  </si>
  <si>
    <t>3214011</t>
  </si>
  <si>
    <t>5326414011GP</t>
  </si>
  <si>
    <t>3214102</t>
  </si>
  <si>
    <t>5326414102GP</t>
  </si>
  <si>
    <t>Stepnica</t>
  </si>
  <si>
    <t>3204073</t>
  </si>
  <si>
    <t>5326604072GP</t>
  </si>
  <si>
    <t>Suchań</t>
  </si>
  <si>
    <t>3214113</t>
  </si>
  <si>
    <t>5326414113GP</t>
  </si>
  <si>
    <t>m. Szczecin</t>
  </si>
  <si>
    <t>M. Szczecin</t>
  </si>
  <si>
    <t>3262011</t>
  </si>
  <si>
    <t>5326562011PP</t>
  </si>
  <si>
    <t>Szczecinek</t>
  </si>
  <si>
    <t>3215011</t>
  </si>
  <si>
    <t>5326315011GP</t>
  </si>
  <si>
    <t>3215062</t>
  </si>
  <si>
    <t>5326315062GP</t>
  </si>
  <si>
    <t>Świdwin</t>
  </si>
  <si>
    <t>3216011</t>
  </si>
  <si>
    <t>5326316011GP</t>
  </si>
  <si>
    <t>3216062</t>
  </si>
  <si>
    <t>5326316062GP</t>
  </si>
  <si>
    <t>Świerzno</t>
  </si>
  <si>
    <t>3207052</t>
  </si>
  <si>
    <t>5326607052GP</t>
  </si>
  <si>
    <t>Świeszyno</t>
  </si>
  <si>
    <t>3209082</t>
  </si>
  <si>
    <t>5326309082GP</t>
  </si>
  <si>
    <t>m. Świnoujście</t>
  </si>
  <si>
    <t>M. Świnoujście</t>
  </si>
  <si>
    <t>3263011</t>
  </si>
  <si>
    <t>5326663011PP</t>
  </si>
  <si>
    <t>Trzcińsko-Zdrój</t>
  </si>
  <si>
    <t>3206083</t>
  </si>
  <si>
    <t>5326606083GP</t>
  </si>
  <si>
    <t>Trzebiatów</t>
  </si>
  <si>
    <t>3205083</t>
  </si>
  <si>
    <t>5326405083GP</t>
  </si>
  <si>
    <t>Tuczno</t>
  </si>
  <si>
    <t>3217043</t>
  </si>
  <si>
    <t>5326317043GP</t>
  </si>
  <si>
    <t>Tychowo</t>
  </si>
  <si>
    <t>3201043</t>
  </si>
  <si>
    <t>5326301043GP</t>
  </si>
  <si>
    <t>Ustronie Morskie</t>
  </si>
  <si>
    <t>3208072</t>
  </si>
  <si>
    <t>5326308072GP</t>
  </si>
  <si>
    <t>Wałcz</t>
  </si>
  <si>
    <t>3217011</t>
  </si>
  <si>
    <t>5326317011GP</t>
  </si>
  <si>
    <t>3217052</t>
  </si>
  <si>
    <t>5326317052GP</t>
  </si>
  <si>
    <t>Warnice</t>
  </si>
  <si>
    <t>3212062</t>
  </si>
  <si>
    <t>5326412062GP</t>
  </si>
  <si>
    <t>Węgorzyno</t>
  </si>
  <si>
    <t>3218053</t>
  </si>
  <si>
    <t>5326418053GP</t>
  </si>
  <si>
    <t>Widuchowa</t>
  </si>
  <si>
    <t>3206092</t>
  </si>
  <si>
    <t>5326606092GP</t>
  </si>
  <si>
    <t>Wierzchowo</t>
  </si>
  <si>
    <t>3203052</t>
  </si>
  <si>
    <t>5326303052GP</t>
  </si>
  <si>
    <t>Złocieniec</t>
  </si>
  <si>
    <t>3203063</t>
  </si>
  <si>
    <t>5326303063GP</t>
  </si>
  <si>
    <t>Wolin</t>
  </si>
  <si>
    <t>3207063</t>
  </si>
  <si>
    <t>5326607063GP</t>
  </si>
  <si>
    <t>chrzanowski</t>
  </si>
  <si>
    <t>Alwernia</t>
  </si>
  <si>
    <t>1203013</t>
  </si>
  <si>
    <t>5122303013GP</t>
  </si>
  <si>
    <t>wadowicki</t>
  </si>
  <si>
    <t>Andrychów</t>
  </si>
  <si>
    <t>1218013</t>
  </si>
  <si>
    <t>5122318013GP</t>
  </si>
  <si>
    <t>Babice</t>
  </si>
  <si>
    <t>1203022</t>
  </si>
  <si>
    <t>5122303022GP</t>
  </si>
  <si>
    <t>tatrzański</t>
  </si>
  <si>
    <t>Biały Dunajec</t>
  </si>
  <si>
    <t>1217022</t>
  </si>
  <si>
    <t>5122217022GP</t>
  </si>
  <si>
    <t>gorlicki</t>
  </si>
  <si>
    <t>Biecz</t>
  </si>
  <si>
    <t>1205023</t>
  </si>
  <si>
    <t>5122205023GP</t>
  </si>
  <si>
    <t>wielicki</t>
  </si>
  <si>
    <t>Biskupice</t>
  </si>
  <si>
    <t>1219012</t>
  </si>
  <si>
    <t>5122019012GP</t>
  </si>
  <si>
    <t>Bobowa</t>
  </si>
  <si>
    <t>1205033</t>
  </si>
  <si>
    <t>5122205033GP</t>
  </si>
  <si>
    <t>bocheński</t>
  </si>
  <si>
    <t>Bochnia</t>
  </si>
  <si>
    <t>1201011</t>
  </si>
  <si>
    <t>5122001011GP</t>
  </si>
  <si>
    <t>1201022</t>
  </si>
  <si>
    <t>5122001022GP</t>
  </si>
  <si>
    <t>olkuski</t>
  </si>
  <si>
    <t>Bolesław</t>
  </si>
  <si>
    <t>1212032</t>
  </si>
  <si>
    <t>5122312032GP</t>
  </si>
  <si>
    <t>dąbrowski</t>
  </si>
  <si>
    <t>1204012</t>
  </si>
  <si>
    <t>5122404012GP</t>
  </si>
  <si>
    <t>Borzęcin</t>
  </si>
  <si>
    <t>1202012</t>
  </si>
  <si>
    <t>5122402012GP</t>
  </si>
  <si>
    <t>Brzesko</t>
  </si>
  <si>
    <t>1202023</t>
  </si>
  <si>
    <t>5122402023GP</t>
  </si>
  <si>
    <t>oświęcimski</t>
  </si>
  <si>
    <t>Brzeszcze</t>
  </si>
  <si>
    <t>1213023</t>
  </si>
  <si>
    <t>5122313023GP</t>
  </si>
  <si>
    <t>1218022</t>
  </si>
  <si>
    <t>5122318022GP</t>
  </si>
  <si>
    <t>suski</t>
  </si>
  <si>
    <t>Budzów</t>
  </si>
  <si>
    <t>1215032</t>
  </si>
  <si>
    <t>5122315032GP</t>
  </si>
  <si>
    <t>Bukowina Tatrzańska</t>
  </si>
  <si>
    <t>1217032</t>
  </si>
  <si>
    <t>5122217032GP</t>
  </si>
  <si>
    <t>Bukowno</t>
  </si>
  <si>
    <t>1212011</t>
  </si>
  <si>
    <t>5122312011GP</t>
  </si>
  <si>
    <t>Bystra-Sidzina</t>
  </si>
  <si>
    <t>1215042</t>
  </si>
  <si>
    <t>5122315042GP</t>
  </si>
  <si>
    <t>miechowski</t>
  </si>
  <si>
    <t>Charsznica</t>
  </si>
  <si>
    <t>1208012</t>
  </si>
  <si>
    <t>5122008012GP</t>
  </si>
  <si>
    <t>Chełmek</t>
  </si>
  <si>
    <t>1213033</t>
  </si>
  <si>
    <t>5122313033GP</t>
  </si>
  <si>
    <t>nowosądecki</t>
  </si>
  <si>
    <t>Chełmiec</t>
  </si>
  <si>
    <t>1210022</t>
  </si>
  <si>
    <t>5122210022GP</t>
  </si>
  <si>
    <t>1203033</t>
  </si>
  <si>
    <t>5122303033GP</t>
  </si>
  <si>
    <t>tarnowski</t>
  </si>
  <si>
    <t>Ciężkowice</t>
  </si>
  <si>
    <t>1216013</t>
  </si>
  <si>
    <t>5122416013GP</t>
  </si>
  <si>
    <t>nowotarski</t>
  </si>
  <si>
    <t>Czarny Dunajec</t>
  </si>
  <si>
    <t>1211033</t>
  </si>
  <si>
    <t>5122211032GP</t>
  </si>
  <si>
    <t>Czchów</t>
  </si>
  <si>
    <t>1202033</t>
  </si>
  <si>
    <t>5122402033GP</t>
  </si>
  <si>
    <t>krakowski</t>
  </si>
  <si>
    <t>1206012</t>
  </si>
  <si>
    <t>5122006012GP</t>
  </si>
  <si>
    <t>Czorsztyn</t>
  </si>
  <si>
    <t>1211042</t>
  </si>
  <si>
    <t>5122211042GP</t>
  </si>
  <si>
    <t>Dąbrowa Tarnowska</t>
  </si>
  <si>
    <t>1204023</t>
  </si>
  <si>
    <t>5122404023GP</t>
  </si>
  <si>
    <t>1202042</t>
  </si>
  <si>
    <t>5122402042GP</t>
  </si>
  <si>
    <t>myślenicki</t>
  </si>
  <si>
    <t>Dobczyce</t>
  </si>
  <si>
    <t>1209013</t>
  </si>
  <si>
    <t>5122009013GP</t>
  </si>
  <si>
    <t>limanowski</t>
  </si>
  <si>
    <t>1207032</t>
  </si>
  <si>
    <t>5122207032GP</t>
  </si>
  <si>
    <t>Drwinia</t>
  </si>
  <si>
    <t>1201032</t>
  </si>
  <si>
    <t>5122001032GP</t>
  </si>
  <si>
    <t>Gdów</t>
  </si>
  <si>
    <t>1219022</t>
  </si>
  <si>
    <t>5122019022GP</t>
  </si>
  <si>
    <t>Gnojnik</t>
  </si>
  <si>
    <t>1202052</t>
  </si>
  <si>
    <t>5122402052GP</t>
  </si>
  <si>
    <t>Gołcza</t>
  </si>
  <si>
    <t>1208022</t>
  </si>
  <si>
    <t>5122008022GP</t>
  </si>
  <si>
    <t>Gorlice</t>
  </si>
  <si>
    <t>1205011</t>
  </si>
  <si>
    <t>5122205011GP</t>
  </si>
  <si>
    <t>1205042</t>
  </si>
  <si>
    <t>5122205042GP</t>
  </si>
  <si>
    <t>Gręboszów</t>
  </si>
  <si>
    <t>1204032</t>
  </si>
  <si>
    <t>5122404032GP</t>
  </si>
  <si>
    <t>Gromnik</t>
  </si>
  <si>
    <t>1216022</t>
  </si>
  <si>
    <t>5122416022GP</t>
  </si>
  <si>
    <t>Gródek nad Dunajcem</t>
  </si>
  <si>
    <t>1210032</t>
  </si>
  <si>
    <t>5122210032GP</t>
  </si>
  <si>
    <t>Grybów</t>
  </si>
  <si>
    <t>1210011</t>
  </si>
  <si>
    <t>5122210011GP</t>
  </si>
  <si>
    <t>1210042</t>
  </si>
  <si>
    <t>5122210042GP</t>
  </si>
  <si>
    <t>Igołomia-Wawrzeńczyce</t>
  </si>
  <si>
    <t>1206022</t>
  </si>
  <si>
    <t>5122006022GP</t>
  </si>
  <si>
    <t>Iwanowice</t>
  </si>
  <si>
    <t>1206032</t>
  </si>
  <si>
    <t>5122006032GP</t>
  </si>
  <si>
    <t>Iwkowa</t>
  </si>
  <si>
    <t>1202062</t>
  </si>
  <si>
    <t>5122402062GP</t>
  </si>
  <si>
    <t>Jabłonka</t>
  </si>
  <si>
    <t>1211052</t>
  </si>
  <si>
    <t>5122211052GP</t>
  </si>
  <si>
    <t>Jerzmanowice-Przeginia</t>
  </si>
  <si>
    <t>1206042</t>
  </si>
  <si>
    <t>5122006042GP</t>
  </si>
  <si>
    <t>Jodłownik</t>
  </si>
  <si>
    <t>1207042</t>
  </si>
  <si>
    <t>5122207042GP</t>
  </si>
  <si>
    <t>Jordanów</t>
  </si>
  <si>
    <t>1215011</t>
  </si>
  <si>
    <t>5122315011GP</t>
  </si>
  <si>
    <t>1215052</t>
  </si>
  <si>
    <t>5122315052GP</t>
  </si>
  <si>
    <t>Kalwaria Zebrzydowska</t>
  </si>
  <si>
    <t>1218033</t>
  </si>
  <si>
    <t>5122318033GP</t>
  </si>
  <si>
    <t>Kamienica</t>
  </si>
  <si>
    <t>1207052</t>
  </si>
  <si>
    <t>5122207052GP</t>
  </si>
  <si>
    <t>Kamionka Wielka</t>
  </si>
  <si>
    <t>1210052</t>
  </si>
  <si>
    <t>5122210052GP</t>
  </si>
  <si>
    <t>Kęty</t>
  </si>
  <si>
    <t>1213043</t>
  </si>
  <si>
    <t>5122313043GP</t>
  </si>
  <si>
    <t>Klucze</t>
  </si>
  <si>
    <t>1212042</t>
  </si>
  <si>
    <t>5122312042GP</t>
  </si>
  <si>
    <t>Kłaj</t>
  </si>
  <si>
    <t>1219032</t>
  </si>
  <si>
    <t>5122019032GP</t>
  </si>
  <si>
    <t>Kocmyrzów-Luborzyca</t>
  </si>
  <si>
    <t>1206052</t>
  </si>
  <si>
    <t>5122006052GP</t>
  </si>
  <si>
    <t>proszowicki</t>
  </si>
  <si>
    <t>Koniusza</t>
  </si>
  <si>
    <t>1214012</t>
  </si>
  <si>
    <t>5122014012GP</t>
  </si>
  <si>
    <t>Korzenna</t>
  </si>
  <si>
    <t>1210062</t>
  </si>
  <si>
    <t>5122210062GP</t>
  </si>
  <si>
    <t>Koszyce</t>
  </si>
  <si>
    <t>1214023</t>
  </si>
  <si>
    <t>5122014022GP</t>
  </si>
  <si>
    <t>Kościelisko</t>
  </si>
  <si>
    <t>1217042</t>
  </si>
  <si>
    <t>5122217042GP</t>
  </si>
  <si>
    <t>Kozłów</t>
  </si>
  <si>
    <t>1208032</t>
  </si>
  <si>
    <t>5122008032GP</t>
  </si>
  <si>
    <t>m. Kraków</t>
  </si>
  <si>
    <t>M. Kraków</t>
  </si>
  <si>
    <t>1261011</t>
  </si>
  <si>
    <t>5122161011PP</t>
  </si>
  <si>
    <t>Krościenko nad Dunajcem</t>
  </si>
  <si>
    <t>1211062</t>
  </si>
  <si>
    <t>5122211062GP</t>
  </si>
  <si>
    <t>Krynica-Zdrój</t>
  </si>
  <si>
    <t>1210073</t>
  </si>
  <si>
    <t>5122210073GP</t>
  </si>
  <si>
    <t>Krzeszowice</t>
  </si>
  <si>
    <t>1206063</t>
  </si>
  <si>
    <t>5122006063GP</t>
  </si>
  <si>
    <t>Książ Wielki</t>
  </si>
  <si>
    <t>1208043</t>
  </si>
  <si>
    <t>5122008042GP</t>
  </si>
  <si>
    <t>Lanckorona</t>
  </si>
  <si>
    <t>1218042</t>
  </si>
  <si>
    <t>5122318042GP</t>
  </si>
  <si>
    <t>Laskowa</t>
  </si>
  <si>
    <t>1207062</t>
  </si>
  <si>
    <t>5122207062GP</t>
  </si>
  <si>
    <t>Libiąż</t>
  </si>
  <si>
    <t>1203043</t>
  </si>
  <si>
    <t>5122303043GP</t>
  </si>
  <si>
    <t>Limanowa</t>
  </si>
  <si>
    <t>1207011</t>
  </si>
  <si>
    <t>5122207011GP</t>
  </si>
  <si>
    <t>1207072</t>
  </si>
  <si>
    <t>5122207072GP</t>
  </si>
  <si>
    <t>Lipinki</t>
  </si>
  <si>
    <t>1205052</t>
  </si>
  <si>
    <t>5122205052GP</t>
  </si>
  <si>
    <t>Lipnica Murowana</t>
  </si>
  <si>
    <t>1201042</t>
  </si>
  <si>
    <t>5122001042GP</t>
  </si>
  <si>
    <t>Lipnica Wielka</t>
  </si>
  <si>
    <t>1211072</t>
  </si>
  <si>
    <t>5122211072GP</t>
  </si>
  <si>
    <t>Lisia Góra</t>
  </si>
  <si>
    <t>1216032</t>
  </si>
  <si>
    <t>5122416032GP</t>
  </si>
  <si>
    <t>Liszki</t>
  </si>
  <si>
    <t>1206072</t>
  </si>
  <si>
    <t>5122006072GP</t>
  </si>
  <si>
    <t>Lubień</t>
  </si>
  <si>
    <t>1209022</t>
  </si>
  <si>
    <t>5122009022GP</t>
  </si>
  <si>
    <t>Łabowa</t>
  </si>
  <si>
    <t>1210082</t>
  </si>
  <si>
    <t>5122210082GP</t>
  </si>
  <si>
    <t>Łapanów</t>
  </si>
  <si>
    <t>1201052</t>
  </si>
  <si>
    <t>5122001052GP</t>
  </si>
  <si>
    <t>Łapsze Niżne</t>
  </si>
  <si>
    <t>1211082</t>
  </si>
  <si>
    <t>5122211082GP</t>
  </si>
  <si>
    <t>Łącko</t>
  </si>
  <si>
    <t>1210092</t>
  </si>
  <si>
    <t>5122210092GP</t>
  </si>
  <si>
    <t>Łososina Dolna</t>
  </si>
  <si>
    <t>1210102</t>
  </si>
  <si>
    <t>5122210102GP</t>
  </si>
  <si>
    <t>Łużna</t>
  </si>
  <si>
    <t>1205062</t>
  </si>
  <si>
    <t>5122205062GP</t>
  </si>
  <si>
    <t>Maków Podhalański</t>
  </si>
  <si>
    <t>1215063</t>
  </si>
  <si>
    <t>5122315063GP</t>
  </si>
  <si>
    <t>Mędrzechów</t>
  </si>
  <si>
    <t>1204042</t>
  </si>
  <si>
    <t>5122404042GP</t>
  </si>
  <si>
    <t>1206082</t>
  </si>
  <si>
    <t>5122006082GP</t>
  </si>
  <si>
    <t>Miechów</t>
  </si>
  <si>
    <t>1208053</t>
  </si>
  <si>
    <t>5122008053GP</t>
  </si>
  <si>
    <t>Mogilany</t>
  </si>
  <si>
    <t>1206092</t>
  </si>
  <si>
    <t>5122006092GP</t>
  </si>
  <si>
    <t>1205072</t>
  </si>
  <si>
    <t>5122205072GP</t>
  </si>
  <si>
    <t>Mszana Dolna</t>
  </si>
  <si>
    <t>1207021</t>
  </si>
  <si>
    <t>5122207021GP</t>
  </si>
  <si>
    <t>1207092</t>
  </si>
  <si>
    <t>5122207092GP</t>
  </si>
  <si>
    <t>Mucharz</t>
  </si>
  <si>
    <t>1218052</t>
  </si>
  <si>
    <t>5122318052GP</t>
  </si>
  <si>
    <t>Muszyna</t>
  </si>
  <si>
    <t>1210113</t>
  </si>
  <si>
    <t>5122210113GP</t>
  </si>
  <si>
    <t>Myślenice</t>
  </si>
  <si>
    <t>1209033</t>
  </si>
  <si>
    <t>5122009033GP</t>
  </si>
  <si>
    <t>Nawojowa</t>
  </si>
  <si>
    <t>1210122</t>
  </si>
  <si>
    <t>5122210122GP</t>
  </si>
  <si>
    <t>Niedźwiedź</t>
  </si>
  <si>
    <t>1207102</t>
  </si>
  <si>
    <t>5122207102GP</t>
  </si>
  <si>
    <t>Niepołomice</t>
  </si>
  <si>
    <t>1219043</t>
  </si>
  <si>
    <t>5122019043GP</t>
  </si>
  <si>
    <t>Nowe Brzesko</t>
  </si>
  <si>
    <t>1214033</t>
  </si>
  <si>
    <t>5122014033GP</t>
  </si>
  <si>
    <t>m. Nowy Sącz</t>
  </si>
  <si>
    <t>M. Nowy Sącz</t>
  </si>
  <si>
    <t>1262011</t>
  </si>
  <si>
    <t>5122262011PP</t>
  </si>
  <si>
    <t>Nowy Targ</t>
  </si>
  <si>
    <t>1211011</t>
  </si>
  <si>
    <t>5122211011GP</t>
  </si>
  <si>
    <t>1211092</t>
  </si>
  <si>
    <t>5122211092GP</t>
  </si>
  <si>
    <t>Nowy Wiśnicz</t>
  </si>
  <si>
    <t>1201063</t>
  </si>
  <si>
    <t>5122001063GP</t>
  </si>
  <si>
    <t>Ochotnica Dolna</t>
  </si>
  <si>
    <t>1211102</t>
  </si>
  <si>
    <t>5122211102GP</t>
  </si>
  <si>
    <t>1204052</t>
  </si>
  <si>
    <t>5122404052GP</t>
  </si>
  <si>
    <t>Olkusz</t>
  </si>
  <si>
    <t>1212053</t>
  </si>
  <si>
    <t>5122312053GP</t>
  </si>
  <si>
    <t>1213052</t>
  </si>
  <si>
    <t>5122313052GP</t>
  </si>
  <si>
    <t>Oświęcim</t>
  </si>
  <si>
    <t>1213011</t>
  </si>
  <si>
    <t>5122313011GP</t>
  </si>
  <si>
    <t>1213062</t>
  </si>
  <si>
    <t>5122313062GP</t>
  </si>
  <si>
    <t>Pałecznica</t>
  </si>
  <si>
    <t>1214042</t>
  </si>
  <si>
    <t>5122014042GP</t>
  </si>
  <si>
    <t>Pcim</t>
  </si>
  <si>
    <t>1209042</t>
  </si>
  <si>
    <t>5122009042GP</t>
  </si>
  <si>
    <t>Piwniczna-Zdrój</t>
  </si>
  <si>
    <t>1210133</t>
  </si>
  <si>
    <t>5122210133GP</t>
  </si>
  <si>
    <t>Pleśna</t>
  </si>
  <si>
    <t>1216042</t>
  </si>
  <si>
    <t>5122416042GP</t>
  </si>
  <si>
    <t>Podegrodzie</t>
  </si>
  <si>
    <t>1210142</t>
  </si>
  <si>
    <t>5122210142GP</t>
  </si>
  <si>
    <t>Polanka Wielka</t>
  </si>
  <si>
    <t>1213072</t>
  </si>
  <si>
    <t>5122313072GP</t>
  </si>
  <si>
    <t>Poronin</t>
  </si>
  <si>
    <t>1217052</t>
  </si>
  <si>
    <t>5122217052GP</t>
  </si>
  <si>
    <t>Proszowice</t>
  </si>
  <si>
    <t>1214053</t>
  </si>
  <si>
    <t>5122014053GP</t>
  </si>
  <si>
    <t>Przeciszów</t>
  </si>
  <si>
    <t>1213082</t>
  </si>
  <si>
    <t>5122313082GP</t>
  </si>
  <si>
    <t>Raba Wyżna</t>
  </si>
  <si>
    <t>1211112</t>
  </si>
  <si>
    <t>5122211112GP</t>
  </si>
  <si>
    <t>Rabka-Zdrój</t>
  </si>
  <si>
    <t>1211123</t>
  </si>
  <si>
    <t>5122211123GP</t>
  </si>
  <si>
    <t>Raciechowice</t>
  </si>
  <si>
    <t>1209052</t>
  </si>
  <si>
    <t>5122009052GP</t>
  </si>
  <si>
    <t>Racławice</t>
  </si>
  <si>
    <t>1208062</t>
  </si>
  <si>
    <t>5122008062GP</t>
  </si>
  <si>
    <t>Radgoszcz</t>
  </si>
  <si>
    <t>1204062</t>
  </si>
  <si>
    <t>5122404062GP</t>
  </si>
  <si>
    <t>1216053</t>
  </si>
  <si>
    <t>5122416053GP</t>
  </si>
  <si>
    <t>Radziemice</t>
  </si>
  <si>
    <t>1214062</t>
  </si>
  <si>
    <t>5122014062GP</t>
  </si>
  <si>
    <t>Ropa</t>
  </si>
  <si>
    <t>1205082</t>
  </si>
  <si>
    <t>5122205082GP</t>
  </si>
  <si>
    <t>Rytro</t>
  </si>
  <si>
    <t>1210152</t>
  </si>
  <si>
    <t>5122210152GP</t>
  </si>
  <si>
    <t>Rzepiennik Strzyżewski</t>
  </si>
  <si>
    <t>1216072</t>
  </si>
  <si>
    <t>5122416072GP</t>
  </si>
  <si>
    <t>Rzezawa</t>
  </si>
  <si>
    <t>1201072</t>
  </si>
  <si>
    <t>5122001072GP</t>
  </si>
  <si>
    <t>Sękowa</t>
  </si>
  <si>
    <t>1205092</t>
  </si>
  <si>
    <t>5122205092GP</t>
  </si>
  <si>
    <t>Siepraw</t>
  </si>
  <si>
    <t>1209062</t>
  </si>
  <si>
    <t>5122009062GP</t>
  </si>
  <si>
    <t>Skała</t>
  </si>
  <si>
    <t>1206103</t>
  </si>
  <si>
    <t>5122006103GP</t>
  </si>
  <si>
    <t>Skawina</t>
  </si>
  <si>
    <t>1206113</t>
  </si>
  <si>
    <t>5122006113GP</t>
  </si>
  <si>
    <t>Skrzyszów</t>
  </si>
  <si>
    <t>1216082</t>
  </si>
  <si>
    <t>5122416082GP</t>
  </si>
  <si>
    <t>Słaboszów</t>
  </si>
  <si>
    <t>1208072</t>
  </si>
  <si>
    <t>5122008072GP</t>
  </si>
  <si>
    <t>Słomniki</t>
  </si>
  <si>
    <t>1206123</t>
  </si>
  <si>
    <t>5122006123GP</t>
  </si>
  <si>
    <t>Słopnice</t>
  </si>
  <si>
    <t>1207112</t>
  </si>
  <si>
    <t>5122207112GP</t>
  </si>
  <si>
    <t>Spytkowice</t>
  </si>
  <si>
    <t>1211132</t>
  </si>
  <si>
    <t>5122211132GP</t>
  </si>
  <si>
    <t>1218062</t>
  </si>
  <si>
    <t>5122318062GP</t>
  </si>
  <si>
    <t>Stary Sącz</t>
  </si>
  <si>
    <t>1210163</t>
  </si>
  <si>
    <t>5122210163GP</t>
  </si>
  <si>
    <t>Stryszawa</t>
  </si>
  <si>
    <t>1215072</t>
  </si>
  <si>
    <t>5122315072GP</t>
  </si>
  <si>
    <t>Stryszów</t>
  </si>
  <si>
    <t>1218072</t>
  </si>
  <si>
    <t>5122318072GP</t>
  </si>
  <si>
    <t>Sucha Beskidzka</t>
  </si>
  <si>
    <t>1215021</t>
  </si>
  <si>
    <t>5122315021GP</t>
  </si>
  <si>
    <t>Sułkowice</t>
  </si>
  <si>
    <t>1209073</t>
  </si>
  <si>
    <t>5122009073GP</t>
  </si>
  <si>
    <t>Sułoszowa</t>
  </si>
  <si>
    <t>1206132</t>
  </si>
  <si>
    <t>5122006132GP</t>
  </si>
  <si>
    <t>Szaflary</t>
  </si>
  <si>
    <t>1211142</t>
  </si>
  <si>
    <t>5122211142GP</t>
  </si>
  <si>
    <t>Szczawnica</t>
  </si>
  <si>
    <t>1211023</t>
  </si>
  <si>
    <t>5122211023GP</t>
  </si>
  <si>
    <t>Szczucin</t>
  </si>
  <si>
    <t>1204073</t>
  </si>
  <si>
    <t>5122404073GP</t>
  </si>
  <si>
    <t>Szczurowa</t>
  </si>
  <si>
    <t>1202072</t>
  </si>
  <si>
    <t>5122402072GP</t>
  </si>
  <si>
    <t>Szerzyny</t>
  </si>
  <si>
    <t>1216162</t>
  </si>
  <si>
    <t>5122416162GP</t>
  </si>
  <si>
    <t>Świątniki Górne</t>
  </si>
  <si>
    <t>1206143</t>
  </si>
  <si>
    <t>5122006143GP</t>
  </si>
  <si>
    <t>Tarnów</t>
  </si>
  <si>
    <t>1216092</t>
  </si>
  <si>
    <t>5122416092GP</t>
  </si>
  <si>
    <t>Tokarnia</t>
  </si>
  <si>
    <t>1209082</t>
  </si>
  <si>
    <t>5122009082GP</t>
  </si>
  <si>
    <t>Tomice</t>
  </si>
  <si>
    <t>1218082</t>
  </si>
  <si>
    <t>5122318082GP</t>
  </si>
  <si>
    <t>Trzciana</t>
  </si>
  <si>
    <t>1201082</t>
  </si>
  <si>
    <t>5122001082GP</t>
  </si>
  <si>
    <t>Trzebinia</t>
  </si>
  <si>
    <t>1203053</t>
  </si>
  <si>
    <t>5122303053GP</t>
  </si>
  <si>
    <t>Trzyciąż</t>
  </si>
  <si>
    <t>1212062</t>
  </si>
  <si>
    <t>5122312062GP</t>
  </si>
  <si>
    <t>Tuchów</t>
  </si>
  <si>
    <t>1216103</t>
  </si>
  <si>
    <t>5122416103GP</t>
  </si>
  <si>
    <t>Tymbark</t>
  </si>
  <si>
    <t>1207122</t>
  </si>
  <si>
    <t>5122207122GP</t>
  </si>
  <si>
    <t>Uście Gorlickie</t>
  </si>
  <si>
    <t>1205102</t>
  </si>
  <si>
    <t>5122205102GP</t>
  </si>
  <si>
    <t>Wadowice</t>
  </si>
  <si>
    <t>1218093</t>
  </si>
  <si>
    <t>5122318093GP</t>
  </si>
  <si>
    <t>Wieliczka</t>
  </si>
  <si>
    <t>1219053</t>
  </si>
  <si>
    <t>5122019053GP</t>
  </si>
  <si>
    <t>Wielka Wieś</t>
  </si>
  <si>
    <t>1206152</t>
  </si>
  <si>
    <t>5122006152GP</t>
  </si>
  <si>
    <t>Wieprz</t>
  </si>
  <si>
    <t>1218102</t>
  </si>
  <si>
    <t>5122318102GP</t>
  </si>
  <si>
    <t>Wierzchosławice</t>
  </si>
  <si>
    <t>1216112</t>
  </si>
  <si>
    <t>5122416112GP</t>
  </si>
  <si>
    <t>Wietrzychowice</t>
  </si>
  <si>
    <t>1216122</t>
  </si>
  <si>
    <t>5122416122GP</t>
  </si>
  <si>
    <t>1209092</t>
  </si>
  <si>
    <t>5122009092GP</t>
  </si>
  <si>
    <t>Wojnicz</t>
  </si>
  <si>
    <t>1216133</t>
  </si>
  <si>
    <t>5122416133GP</t>
  </si>
  <si>
    <t>Wolbrom</t>
  </si>
  <si>
    <t>1212073</t>
  </si>
  <si>
    <t>5122312073GP</t>
  </si>
  <si>
    <t>Zabierzów</t>
  </si>
  <si>
    <t>1206162</t>
  </si>
  <si>
    <t>5122006162GP</t>
  </si>
  <si>
    <t>Zakliczyn</t>
  </si>
  <si>
    <t>1216143</t>
  </si>
  <si>
    <t>5122416143GP</t>
  </si>
  <si>
    <t>Zakopane</t>
  </si>
  <si>
    <t>1217011</t>
  </si>
  <si>
    <t>5122217011GP</t>
  </si>
  <si>
    <t>Zator</t>
  </si>
  <si>
    <t>1213093</t>
  </si>
  <si>
    <t>5122313093GP</t>
  </si>
  <si>
    <t>Zawoja</t>
  </si>
  <si>
    <t>1215082</t>
  </si>
  <si>
    <t>5122315082GP</t>
  </si>
  <si>
    <t>Zembrzyce</t>
  </si>
  <si>
    <t>1215092</t>
  </si>
  <si>
    <t>5122315092GP</t>
  </si>
  <si>
    <t>Zielonki</t>
  </si>
  <si>
    <t>1206172</t>
  </si>
  <si>
    <t>5122006172GP</t>
  </si>
  <si>
    <t>Żabno</t>
  </si>
  <si>
    <t>1216153</t>
  </si>
  <si>
    <t>5122416153GP</t>
  </si>
  <si>
    <t>Żegocina</t>
  </si>
  <si>
    <t>1201092</t>
  </si>
  <si>
    <t>5122001092GP</t>
  </si>
  <si>
    <t>m. Tarnów</t>
  </si>
  <si>
    <t>M. Tarnów</t>
  </si>
  <si>
    <t>1263011</t>
  </si>
  <si>
    <t>5122463011PP</t>
  </si>
  <si>
    <t>Łukowica</t>
  </si>
  <si>
    <t>1207082</t>
  </si>
  <si>
    <t>5122207082GP</t>
  </si>
  <si>
    <t>Ryglice</t>
  </si>
  <si>
    <t>1216063</t>
  </si>
  <si>
    <t>5122416063GP</t>
  </si>
  <si>
    <t>Liczba Asystentów</t>
  </si>
  <si>
    <t>Liczba etatów asystenta rodziny obiętych programem</t>
  </si>
  <si>
    <t>Kwota przyznanego dofinansowania kosztów zatrudnienia (76,5% kosztów zatrudnienia)</t>
  </si>
  <si>
    <t xml:space="preserve">Kwota przyznanego dofinansowania na dodatek 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</si>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</sst>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"/>
    </font>
    <font>
      <sz val="8"/>
      <name val="Arial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7">
    <xf numFmtId="0" fontId="0" fillId="0" borderId="0" xfId="0"/>
    <xf numFmtId="4" fontId="0" fillId="0" borderId="0" xfId="0" applyNumberFormat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1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0" fillId="0" borderId="12" xfId="0" applyBorder="1"/>
    <xf numFmtId="4" fontId="0" fillId="0" borderId="0" xfId="0" applyNumberFormat="1" applyAlignment="1">
      <alignment horizontal="right"/>
    </xf>
    <xf numFmtId="0" fontId="4" fillId="0" borderId="4" xfId="1" applyFont="1" applyBorder="1" applyAlignment="1">
      <alignment horizontal="center" vertical="top" wrapText="1"/>
    </xf>
    <xf numFmtId="3" fontId="4" fillId="0" borderId="4" xfId="1" applyNumberFormat="1" applyFont="1" applyBorder="1" applyAlignment="1" applyProtection="1">
      <alignment horizontal="right" vertical="top" wrapText="1"/>
    </xf>
    <xf numFmtId="4" fontId="4" fillId="0" borderId="4" xfId="1" applyNumberFormat="1" applyFont="1" applyBorder="1" applyAlignment="1" applyProtection="1">
      <alignment horizontal="right" vertical="top" wrapText="1"/>
    </xf>
    <xf numFmtId="3" fontId="4" fillId="0" borderId="6" xfId="1" applyNumberFormat="1" applyFont="1" applyBorder="1" applyAlignment="1" applyProtection="1">
      <alignment horizontal="right" vertical="top" wrapText="1"/>
    </xf>
    <xf numFmtId="0" fontId="4" fillId="0" borderId="6" xfId="1" applyFont="1" applyBorder="1" applyAlignment="1" applyProtection="1">
      <alignment horizontal="center" vertical="top" wrapText="1"/>
    </xf>
    <xf numFmtId="4" fontId="4" fillId="0" borderId="6" xfId="1" applyNumberFormat="1" applyFont="1" applyBorder="1" applyAlignment="1" applyProtection="1">
      <alignment horizontal="right" vertical="top" wrapText="1"/>
    </xf>
    <xf numFmtId="3" fontId="4" fillId="0" borderId="3" xfId="1" applyNumberFormat="1" applyFont="1" applyBorder="1" applyAlignment="1" applyProtection="1">
      <alignment horizontal="right" vertical="top" wrapText="1"/>
    </xf>
    <xf numFmtId="3" fontId="4" fillId="0" borderId="5" xfId="1" applyNumberFormat="1" applyFont="1" applyBorder="1" applyAlignment="1" applyProtection="1">
      <alignment horizontal="right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3" fontId="2" fillId="0" borderId="7" xfId="0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3" fontId="2" fillId="0" borderId="16" xfId="0" applyNumberFormat="1" applyFont="1" applyBorder="1" applyAlignment="1" applyProtection="1">
      <alignment horizontal="right" vertical="top" wrapText="1"/>
    </xf>
    <xf numFmtId="0" fontId="7" fillId="0" borderId="17" xfId="0" applyFont="1" applyBorder="1"/>
    <xf numFmtId="0" fontId="7" fillId="0" borderId="18" xfId="0" applyFont="1" applyBorder="1"/>
    <xf numFmtId="4" fontId="7" fillId="0" borderId="18" xfId="0" applyNumberFormat="1" applyFont="1" applyBorder="1"/>
    <xf numFmtId="3" fontId="4" fillId="0" borderId="7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horizontal="right" vertical="top" wrapText="1"/>
    </xf>
    <xf numFmtId="4" fontId="4" fillId="0" borderId="7" xfId="0" applyNumberFormat="1" applyFont="1" applyBorder="1" applyAlignment="1">
      <alignment horizontal="right" vertical="top" wrapText="1"/>
    </xf>
    <xf numFmtId="0" fontId="3" fillId="0" borderId="14" xfId="0" applyFont="1" applyBorder="1" applyAlignment="1" applyProtection="1">
      <alignment horizontal="center" vertical="center" wrapText="1"/>
    </xf>
    <xf numFmtId="3" fontId="4" fillId="0" borderId="16" xfId="0" applyNumberFormat="1" applyFont="1" applyBorder="1" applyAlignment="1" applyProtection="1">
      <alignment horizontal="right" vertical="top" wrapText="1"/>
    </xf>
    <xf numFmtId="0" fontId="8" fillId="0" borderId="18" xfId="0" applyFont="1" applyFill="1" applyBorder="1" applyAlignment="1">
      <alignment horizontal="center" vertical="top" wrapText="1"/>
    </xf>
    <xf numFmtId="0" fontId="7" fillId="0" borderId="13" xfId="0" applyFont="1" applyBorder="1"/>
    <xf numFmtId="4" fontId="7" fillId="0" borderId="13" xfId="0" applyNumberFormat="1" applyFont="1" applyBorder="1"/>
    <xf numFmtId="4" fontId="7" fillId="0" borderId="7" xfId="0" applyNumberFormat="1" applyFont="1" applyBorder="1"/>
    <xf numFmtId="4" fontId="7" fillId="0" borderId="18" xfId="0" applyNumberFormat="1" applyFont="1" applyBorder="1" applyAlignment="1">
      <alignment horizontal="right"/>
    </xf>
    <xf numFmtId="3" fontId="4" fillId="0" borderId="7" xfId="1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>
      <alignment horizontal="center" vertical="top" wrapText="1"/>
    </xf>
    <xf numFmtId="4" fontId="4" fillId="0" borderId="7" xfId="1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 applyProtection="1">
      <alignment horizontal="center" vertical="top" wrapText="1"/>
    </xf>
    <xf numFmtId="0" fontId="3" fillId="0" borderId="14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</xf>
    <xf numFmtId="3" fontId="4" fillId="0" borderId="16" xfId="1" applyNumberFormat="1" applyFont="1" applyBorder="1" applyAlignment="1" applyProtection="1">
      <alignment horizontal="right" vertical="top" wrapText="1"/>
    </xf>
    <xf numFmtId="3" fontId="2" fillId="0" borderId="7" xfId="2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>
      <alignment horizontal="center" vertical="top" wrapText="1"/>
    </xf>
    <xf numFmtId="4" fontId="2" fillId="0" borderId="7" xfId="2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 applyProtection="1">
      <alignment horizontal="center" vertical="top" wrapText="1"/>
    </xf>
    <xf numFmtId="0" fontId="1" fillId="0" borderId="14" xfId="2" applyFont="1" applyBorder="1" applyAlignment="1" applyProtection="1">
      <alignment horizontal="center" vertical="center" wrapText="1"/>
    </xf>
    <xf numFmtId="0" fontId="1" fillId="0" borderId="15" xfId="2" applyFont="1" applyBorder="1" applyAlignment="1" applyProtection="1">
      <alignment horizontal="center" vertical="center" wrapText="1"/>
    </xf>
    <xf numFmtId="3" fontId="2" fillId="0" borderId="16" xfId="2" applyNumberFormat="1" applyFont="1" applyBorder="1" applyAlignment="1" applyProtection="1">
      <alignment horizontal="right" vertical="top" wrapText="1"/>
    </xf>
    <xf numFmtId="0" fontId="3" fillId="0" borderId="15" xfId="2" applyFont="1" applyBorder="1" applyAlignment="1" applyProtection="1">
      <alignment horizontal="center" vertical="center" wrapText="1"/>
    </xf>
    <xf numFmtId="4" fontId="4" fillId="0" borderId="7" xfId="1" applyNumberFormat="1" applyFont="1" applyBorder="1" applyAlignment="1">
      <alignment horizontal="right" vertical="top" wrapText="1"/>
    </xf>
    <xf numFmtId="0" fontId="4" fillId="0" borderId="4" xfId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4" fontId="4" fillId="0" borderId="0" xfId="1" applyNumberFormat="1" applyFont="1" applyFill="1" applyBorder="1" applyAlignment="1" applyProtection="1">
      <alignment horizontal="right" vertical="top" wrapText="1"/>
    </xf>
    <xf numFmtId="4" fontId="2" fillId="0" borderId="7" xfId="2" applyNumberFormat="1" applyFont="1" applyBorder="1" applyAlignment="1">
      <alignment horizontal="right" vertical="top" wrapText="1"/>
    </xf>
    <xf numFmtId="3" fontId="8" fillId="0" borderId="17" xfId="0" applyNumberFormat="1" applyFont="1" applyFill="1" applyBorder="1" applyAlignment="1" applyProtection="1">
      <alignment horizontal="right" vertical="top" wrapText="1"/>
    </xf>
    <xf numFmtId="4" fontId="4" fillId="0" borderId="19" xfId="1" applyNumberFormat="1" applyFont="1" applyBorder="1" applyAlignment="1" applyProtection="1">
      <alignment horizontal="right" vertical="top" wrapText="1"/>
    </xf>
    <xf numFmtId="4" fontId="0" fillId="0" borderId="10" xfId="0" applyNumberFormat="1" applyBorder="1"/>
    <xf numFmtId="4" fontId="4" fillId="0" borderId="20" xfId="1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3" fontId="2" fillId="0" borderId="16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3" fontId="4" fillId="0" borderId="16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3" fontId="4" fillId="0" borderId="16" xfId="1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>
      <alignment horizontal="center" vertical="top" wrapText="1"/>
    </xf>
    <xf numFmtId="3" fontId="2" fillId="0" borderId="16" xfId="2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 applyProtection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3" fontId="4" fillId="0" borderId="3" xfId="1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 applyProtection="1">
      <alignment horizontal="center" vertical="top" wrapText="1"/>
    </xf>
  </cellXfs>
  <cellStyles count="3">
    <cellStyle name="Normalny" xfId="0" builtinId="0"/>
    <cellStyle name="Normalny 2" xfId="1" xr:uid="{00000000-0005-0000-0000-00002F000000}"/>
    <cellStyle name="Normalny 3" xfId="2" xr:uid="{00000000-0005-0000-0000-000030000000}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123099-F49E-4B58-AE3D-601F467FCFEF}" name="Tabela3" displayName="Tabela3" ref="A1:G18" totalsRowShown="0" headerRowDxfId="10" headerRowBorderDxfId="8" tableBorderDxfId="9" totalsRowBorderDxfId="7">
  <autoFilter ref="A1:G18" xr:uid="{C3C6C984-799C-4275-99AF-5A25646ED663}"/>
  <tableColumns count="7">
    <tableColumn id="1" xr3:uid="{D5DFE3B3-4EFD-4828-92E8-AE0AEAFC4EA3}" name="LP." dataDxfId="6"/>
    <tableColumn id="2" xr3:uid="{874079B9-E21A-429C-90AE-99ECB780A762}" name="Województwo" dataDxfId="5"/>
    <tableColumn id="4" xr3:uid="{78FE2C10-2EB9-42DE-BB6D-7E22D5DBB0EA}" name="Liczba Asystentów" dataDxfId="4"/>
    <tableColumn id="3" xr3:uid="{EBB94E46-EBE8-4AE2-A6AA-995282036358}" name="Kwota niezbędna na realizację_x000a_wynagrodzeń wraz z pochodnymi_x000a_za okres listopad - grudzień 2023 r." dataDxfId="3"/>
    <tableColumn id="8" xr3:uid="{9EF6BA94-8B14-49C8-899E-ABDA012200A0}" name="Kwota przyznanego dofinansowania kosztów zatrudnienia (76,5% kosztów zatrudnienia)" dataDxfId="2">
      <calculatedColumnFormula>Tabela3[[#This Row],[Kwota niezbędna na realizację
wynagrodzeń wraz z pochodnymi
za okres listopad - grudzień 2023 r.]]*76.5%</calculatedColumnFormula>
    </tableColumn>
    <tableColumn id="5" xr3:uid="{B2CF1F63-1C3E-4FB2-9CFD-35A34C5A9E1D}" name="Liczba etatów asystenta rodziny obiętych programem" dataDxfId="1"/>
    <tableColumn id="7" xr3:uid="{5D83A62B-4B39-4F6F-9A23-051AABE67224}" name="Kwota przyznanego dofinansowania na dodatek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25B5-F543-4FBF-AAC3-F96787836510}">
  <dimension ref="A1:H20"/>
  <sheetViews>
    <sheetView tabSelected="1" workbookViewId="0">
      <selection activeCell="H18" sqref="H18"/>
    </sheetView>
  </sheetViews>
  <sheetFormatPr defaultRowHeight="15" x14ac:dyDescent="0.25"/>
  <cols>
    <col min="2" max="2" width="20.7109375" customWidth="1"/>
    <col min="3" max="3" width="18.7109375" customWidth="1"/>
    <col min="4" max="4" width="18.28515625" customWidth="1"/>
    <col min="5" max="5" width="19.7109375" customWidth="1"/>
    <col min="6" max="6" width="16.28515625" customWidth="1"/>
    <col min="7" max="7" width="16.7109375" customWidth="1"/>
    <col min="8" max="8" width="15.42578125" customWidth="1"/>
    <col min="9" max="9" width="16.85546875" customWidth="1"/>
  </cols>
  <sheetData>
    <row r="1" spans="1:7" ht="72" x14ac:dyDescent="0.25">
      <c r="A1" s="5" t="s">
        <v>0</v>
      </c>
      <c r="B1" s="6" t="s">
        <v>7924</v>
      </c>
      <c r="C1" s="6" t="s">
        <v>7920</v>
      </c>
      <c r="D1" s="7" t="s">
        <v>8</v>
      </c>
      <c r="E1" s="6" t="s">
        <v>7922</v>
      </c>
      <c r="F1" s="7" t="s">
        <v>7921</v>
      </c>
      <c r="G1" s="8" t="s">
        <v>7923</v>
      </c>
    </row>
    <row r="2" spans="1:7" x14ac:dyDescent="0.25">
      <c r="A2" s="4">
        <v>1</v>
      </c>
      <c r="B2" s="2" t="s">
        <v>699</v>
      </c>
      <c r="C2" s="2">
        <v>258</v>
      </c>
      <c r="D2" s="3">
        <f>dolnośląskie!I277</f>
        <v>2414163.7600000002</v>
      </c>
      <c r="E2" s="3">
        <f>Tabela3[[#This Row],[Kwota niezbędna na realizację
wynagrodzeń wraz z pochodnymi
za okres listopad - grudzień 2023 r.]]*76.5%</f>
        <v>1846835.2764000003</v>
      </c>
      <c r="F2" s="3">
        <v>212.16</v>
      </c>
      <c r="G2" s="71">
        <f>Tabela3[[#This Row],[Liczba etatów asystenta rodziny obiętych programem]]*2000</f>
        <v>424320</v>
      </c>
    </row>
    <row r="3" spans="1:7" x14ac:dyDescent="0.25">
      <c r="A3" s="4">
        <v>2</v>
      </c>
      <c r="B3" s="2" t="s">
        <v>1153</v>
      </c>
      <c r="C3" s="2">
        <v>223</v>
      </c>
      <c r="D3" s="3">
        <v>2114797.6200000006</v>
      </c>
      <c r="E3" s="3">
        <f>Tabela3[[#This Row],[Kwota niezbędna na realizację
wynagrodzeń wraz z pochodnymi
za okres listopad - grudzień 2023 r.]]*76.5%</f>
        <v>1617820.1793000004</v>
      </c>
      <c r="F3" s="3">
        <v>191.25</v>
      </c>
      <c r="G3" s="3">
        <f>Tabela3[[#This Row],[Liczba etatów asystenta rodziny obiętych programem]]*2000</f>
        <v>382500</v>
      </c>
    </row>
    <row r="4" spans="1:7" x14ac:dyDescent="0.25">
      <c r="A4" s="4">
        <v>3</v>
      </c>
      <c r="B4" s="2" t="s">
        <v>1410</v>
      </c>
      <c r="C4" s="2">
        <v>121</v>
      </c>
      <c r="D4" s="3">
        <v>1205073.8900000001</v>
      </c>
      <c r="E4" s="3">
        <f>Tabela3[[#This Row],[Kwota niezbędna na realizację
wynagrodzeń wraz z pochodnymi
za okres listopad - grudzień 2023 r.]]*76.5%</f>
        <v>921881.52585000009</v>
      </c>
      <c r="F4" s="3">
        <v>103.99</v>
      </c>
      <c r="G4" s="3">
        <f>Tabela3[[#This Row],[Liczba etatów asystenta rodziny obiętych programem]]*2000</f>
        <v>207980</v>
      </c>
    </row>
    <row r="5" spans="1:7" x14ac:dyDescent="0.25">
      <c r="A5" s="4">
        <v>4</v>
      </c>
      <c r="B5" s="2" t="s">
        <v>1411</v>
      </c>
      <c r="C5" s="2">
        <v>217</v>
      </c>
      <c r="D5" s="3">
        <v>1902322.8199999996</v>
      </c>
      <c r="E5" s="3">
        <f>Tabela3[[#This Row],[Kwota niezbędna na realizację
wynagrodzeń wraz z pochodnymi
za okres listopad - grudzień 2023 r.]]*76.5%</f>
        <v>1455276.9572999997</v>
      </c>
      <c r="F5" s="3">
        <v>174.31</v>
      </c>
      <c r="G5" s="3">
        <f>Tabela3[[#This Row],[Liczba etatów asystenta rodziny obiętych programem]]*2000</f>
        <v>348620</v>
      </c>
    </row>
    <row r="6" spans="1:7" x14ac:dyDescent="0.25">
      <c r="A6" s="4">
        <v>5</v>
      </c>
      <c r="B6" s="2" t="s">
        <v>2634</v>
      </c>
      <c r="C6" s="2">
        <v>201</v>
      </c>
      <c r="D6" s="3">
        <v>1679516.7599999993</v>
      </c>
      <c r="E6" s="3">
        <f>Tabela3[[#This Row],[Kwota niezbędna na realizację
wynagrodzeń wraz z pochodnymi
za okres listopad - grudzień 2023 r.]]*76.5%</f>
        <v>1284830.3213999995</v>
      </c>
      <c r="F6" s="3">
        <v>160.88999999999999</v>
      </c>
      <c r="G6" s="3">
        <f>Tabela3[[#This Row],[Liczba etatów asystenta rodziny obiętych programem]]*2000</f>
        <v>321780</v>
      </c>
    </row>
    <row r="7" spans="1:7" x14ac:dyDescent="0.25">
      <c r="A7" s="4">
        <v>6</v>
      </c>
      <c r="B7" s="2" t="s">
        <v>2635</v>
      </c>
      <c r="C7" s="2">
        <v>432</v>
      </c>
      <c r="D7" s="3">
        <v>4240427.7900000038</v>
      </c>
      <c r="E7" s="3">
        <f>Tabela3[[#This Row],[Kwota niezbędna na realizację
wynagrodzeń wraz z pochodnymi
za okres listopad - grudzień 2023 r.]]*76.5%</f>
        <v>3243927.2593500027</v>
      </c>
      <c r="F7" s="3">
        <v>345.95</v>
      </c>
      <c r="G7" s="3">
        <f>Tabela3[[#This Row],[Liczba etatów asystenta rodziny obiętych programem]]*2000</f>
        <v>691900</v>
      </c>
    </row>
    <row r="8" spans="1:7" x14ac:dyDescent="0.25">
      <c r="A8" s="4">
        <v>7</v>
      </c>
      <c r="B8" s="2" t="s">
        <v>3921</v>
      </c>
      <c r="C8" s="2">
        <v>87</v>
      </c>
      <c r="D8" s="3">
        <v>806626.74000000011</v>
      </c>
      <c r="E8" s="3">
        <f>Tabela3[[#This Row],[Kwota niezbędna na realizację
wynagrodzeń wraz z pochodnymi
za okres listopad - grudzień 2023 r.]]*76.5%</f>
        <v>617069.45610000007</v>
      </c>
      <c r="F8" s="3">
        <v>73.540000000000006</v>
      </c>
      <c r="G8" s="3">
        <f>Tabela3[[#This Row],[Liczba etatów asystenta rodziny obiętych programem]]*2000</f>
        <v>147080</v>
      </c>
    </row>
    <row r="9" spans="1:7" x14ac:dyDescent="0.25">
      <c r="A9" s="4">
        <v>8</v>
      </c>
      <c r="B9" s="2" t="s">
        <v>4410</v>
      </c>
      <c r="C9" s="2">
        <v>193</v>
      </c>
      <c r="D9" s="3">
        <v>1710526.2400000005</v>
      </c>
      <c r="E9" s="3">
        <f>Tabela3[[#This Row],[Kwota niezbędna na realizację
wynagrodzeń wraz z pochodnymi
za okres listopad - grudzień 2023 r.]]*76.5%</f>
        <v>1308552.5736000005</v>
      </c>
      <c r="F9" s="3">
        <v>147.48000000000002</v>
      </c>
      <c r="G9" s="3">
        <f>Tabela3[[#This Row],[Liczba etatów asystenta rodziny obiętych programem]]*2000</f>
        <v>294960.00000000006</v>
      </c>
    </row>
    <row r="10" spans="1:7" x14ac:dyDescent="0.25">
      <c r="A10" s="4">
        <v>9</v>
      </c>
      <c r="B10" s="2" t="s">
        <v>1409</v>
      </c>
      <c r="C10" s="2">
        <v>106</v>
      </c>
      <c r="D10" s="3">
        <v>891473.4600000002</v>
      </c>
      <c r="E10" s="3">
        <v>681977.2</v>
      </c>
      <c r="F10" s="3">
        <v>82.250000000000014</v>
      </c>
      <c r="G10" s="3">
        <f>Tabela3[[#This Row],[Liczba etatów asystenta rodziny obiętych programem]]*2000</f>
        <v>164500.00000000003</v>
      </c>
    </row>
    <row r="11" spans="1:7" x14ac:dyDescent="0.25">
      <c r="A11" s="4">
        <v>10</v>
      </c>
      <c r="B11" s="2" t="s">
        <v>5144</v>
      </c>
      <c r="C11" s="2">
        <v>221</v>
      </c>
      <c r="D11" s="3">
        <v>2240423.6999999997</v>
      </c>
      <c r="E11" s="3">
        <f>Tabela3[[#This Row],[Kwota niezbędna na realizację
wynagrodzeń wraz z pochodnymi
za okres listopad - grudzień 2023 r.]]*76.5%</f>
        <v>1713924.1304999997</v>
      </c>
      <c r="F11" s="3">
        <v>195.16000000000003</v>
      </c>
      <c r="G11" s="3">
        <f>Tabela3[[#This Row],[Liczba etatów asystenta rodziny obiętych programem]]*2000</f>
        <v>390320.00000000006</v>
      </c>
    </row>
    <row r="12" spans="1:7" x14ac:dyDescent="0.25">
      <c r="A12" s="4">
        <v>11</v>
      </c>
      <c r="B12" s="2" t="s">
        <v>5676</v>
      </c>
      <c r="C12" s="2">
        <v>376</v>
      </c>
      <c r="D12" s="3">
        <v>3431689.9299999974</v>
      </c>
      <c r="E12" s="3">
        <f>Tabela3[[#This Row],[Kwota niezbędna na realizację
wynagrodzeń wraz z pochodnymi
za okres listopad - grudzień 2023 r.]]*76.5%</f>
        <v>2625242.7964499979</v>
      </c>
      <c r="F12" s="3">
        <v>315.45999999999998</v>
      </c>
      <c r="G12" s="3">
        <f>Tabela3[[#This Row],[Liczba etatów asystenta rodziny obiętych programem]]*2000</f>
        <v>630920</v>
      </c>
    </row>
    <row r="13" spans="1:7" x14ac:dyDescent="0.25">
      <c r="A13" s="4">
        <v>12</v>
      </c>
      <c r="B13" s="2" t="s">
        <v>5987</v>
      </c>
      <c r="C13" s="2">
        <v>121</v>
      </c>
      <c r="D13" s="3">
        <v>1188731.8200000005</v>
      </c>
      <c r="E13" s="3">
        <f>Tabela3[[#This Row],[Kwota niezbędna na realizację
wynagrodzeń wraz z pochodnymi
za okres listopad - grudzień 2023 r.]]*76.5%</f>
        <v>909379.84230000037</v>
      </c>
      <c r="F13" s="3">
        <v>105.11</v>
      </c>
      <c r="G13" s="3">
        <f>Tabela3[[#This Row],[Liczba etatów asystenta rodziny obiętych programem]]*2000</f>
        <v>210220</v>
      </c>
    </row>
    <row r="14" spans="1:7" x14ac:dyDescent="0.25">
      <c r="A14" s="4">
        <v>13</v>
      </c>
      <c r="B14" s="2" t="s">
        <v>6339</v>
      </c>
      <c r="C14" s="2">
        <v>131</v>
      </c>
      <c r="D14" s="3">
        <v>1266442.4999999995</v>
      </c>
      <c r="E14" s="3">
        <f>Tabela3[[#This Row],[Kwota niezbędna na realizację
wynagrodzeń wraz z pochodnymi
za okres listopad - grudzień 2023 r.]]*76.5%</f>
        <v>968828.5124999996</v>
      </c>
      <c r="F14" s="3">
        <v>107.24</v>
      </c>
      <c r="G14" s="3">
        <f>Tabela3[[#This Row],[Liczba etatów asystenta rodziny obiętych programem]]*2000</f>
        <v>214480</v>
      </c>
    </row>
    <row r="15" spans="1:7" x14ac:dyDescent="0.25">
      <c r="A15" s="4">
        <v>14</v>
      </c>
      <c r="B15" s="2" t="s">
        <v>7022</v>
      </c>
      <c r="C15" s="2">
        <v>290</v>
      </c>
      <c r="D15" s="3">
        <v>2775941.0299999984</v>
      </c>
      <c r="E15" s="3">
        <f>Tabela3[[#This Row],[Kwota niezbędna na realizację
wynagrodzeń wraz z pochodnymi
za okres listopad - grudzień 2023 r.]]*76.5%</f>
        <v>2123594.887949999</v>
      </c>
      <c r="F15" s="3">
        <v>249.01</v>
      </c>
      <c r="G15" s="3">
        <f>Tabela3[[#This Row],[Liczba etatów asystenta rodziny obiętych programem]]*2000</f>
        <v>498020</v>
      </c>
    </row>
    <row r="16" spans="1:7" x14ac:dyDescent="0.25">
      <c r="A16" s="4">
        <v>15</v>
      </c>
      <c r="B16" s="2" t="s">
        <v>7023</v>
      </c>
      <c r="C16" s="2">
        <v>257</v>
      </c>
      <c r="D16" s="3">
        <v>2206734.8099999991</v>
      </c>
      <c r="E16" s="3">
        <f>Tabela3[[#This Row],[Kwota niezbędna na realizację
wynagrodzeń wraz z pochodnymi
za okres listopad - grudzień 2023 r.]]*76.5%</f>
        <v>1688152.1296499993</v>
      </c>
      <c r="F16" s="3">
        <v>195.42</v>
      </c>
      <c r="G16" s="3">
        <f>Tabela3[[#This Row],[Liczba etatów asystenta rodziny obiętych programem]]*2000</f>
        <v>390840</v>
      </c>
    </row>
    <row r="17" spans="1:8" x14ac:dyDescent="0.25">
      <c r="A17" s="4">
        <v>16</v>
      </c>
      <c r="B17" s="2" t="s">
        <v>7024</v>
      </c>
      <c r="C17" s="2">
        <v>182</v>
      </c>
      <c r="D17" s="3">
        <v>1763894.1300000001</v>
      </c>
      <c r="E17" s="3">
        <f>Tabela3[[#This Row],[Kwota niezbędna na realizację
wynagrodzeń wraz z pochodnymi
za okres listopad - grudzień 2023 r.]]*76.5%</f>
        <v>1349379.00945</v>
      </c>
      <c r="F17" s="3">
        <v>161.83000000000001</v>
      </c>
      <c r="G17" s="3">
        <f>Tabela3[[#This Row],[Liczba etatów asystenta rodziny obiętych programem]]*2000</f>
        <v>323660</v>
      </c>
    </row>
    <row r="18" spans="1:8" x14ac:dyDescent="0.25">
      <c r="A18" s="9"/>
      <c r="B18" s="45" t="s">
        <v>698</v>
      </c>
      <c r="C18" s="45">
        <f>SUBTOTAL(109,C2:C17)</f>
        <v>3416</v>
      </c>
      <c r="D18" s="46">
        <f>SUBTOTAL(109,D2:D17)</f>
        <v>31838786.999999996</v>
      </c>
      <c r="E18" s="47">
        <f>SUM(E2:E17)</f>
        <v>24356672.0581</v>
      </c>
      <c r="F18" s="46">
        <f>SUBTOTAL(109,F2:F17)</f>
        <v>2821.05</v>
      </c>
      <c r="G18" s="46">
        <f t="shared" ref="G18" si="0">SUBTOTAL(109,G2:G17)</f>
        <v>5642100</v>
      </c>
      <c r="H18" s="1"/>
    </row>
    <row r="20" spans="1:8" x14ac:dyDescent="0.25">
      <c r="C20" s="1"/>
      <c r="E20" s="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FA99-D82F-44A7-8997-83385A02D5AD}">
  <dimension ref="A1:L153"/>
  <sheetViews>
    <sheetView topLeftCell="J135" workbookViewId="0">
      <selection activeCell="J153" sqref="J153:L153"/>
    </sheetView>
  </sheetViews>
  <sheetFormatPr defaultRowHeight="15" x14ac:dyDescent="0.25"/>
  <cols>
    <col min="9" max="12" width="30.140625" customWidth="1"/>
  </cols>
  <sheetData>
    <row r="1" spans="1:12" ht="48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80" t="s">
        <v>9</v>
      </c>
      <c r="B3" s="79" t="s">
        <v>4411</v>
      </c>
      <c r="C3" s="79" t="s">
        <v>4412</v>
      </c>
      <c r="D3" s="79" t="s">
        <v>19</v>
      </c>
      <c r="E3" s="79" t="s">
        <v>4413</v>
      </c>
      <c r="F3" s="79" t="s">
        <v>14</v>
      </c>
      <c r="G3" s="79" t="s">
        <v>4414</v>
      </c>
      <c r="H3" s="49">
        <v>1</v>
      </c>
      <c r="I3" s="51">
        <v>13356.42</v>
      </c>
      <c r="J3" s="51">
        <f>I3*76.5%</f>
        <v>10217.6613</v>
      </c>
      <c r="K3" s="51">
        <v>1</v>
      </c>
      <c r="L3" s="51">
        <v>2000</v>
      </c>
    </row>
    <row r="4" spans="1:12" x14ac:dyDescent="0.25">
      <c r="A4" s="80"/>
      <c r="B4" s="79"/>
      <c r="C4" s="79"/>
      <c r="D4" s="79"/>
      <c r="E4" s="79"/>
      <c r="F4" s="79"/>
      <c r="G4" s="79"/>
      <c r="H4" s="49">
        <v>2</v>
      </c>
      <c r="I4" s="51">
        <v>12713.88</v>
      </c>
      <c r="J4" s="51">
        <f t="shared" ref="J4:J67" si="0">I4*76.5%</f>
        <v>9726.118199999999</v>
      </c>
      <c r="K4" s="51">
        <v>1</v>
      </c>
      <c r="L4" s="51">
        <v>2000</v>
      </c>
    </row>
    <row r="5" spans="1:12" x14ac:dyDescent="0.25">
      <c r="A5" s="80"/>
      <c r="B5" s="79"/>
      <c r="C5" s="79"/>
      <c r="D5" s="79"/>
      <c r="E5" s="79"/>
      <c r="F5" s="79"/>
      <c r="G5" s="79"/>
      <c r="H5" s="49">
        <v>3</v>
      </c>
      <c r="I5" s="51">
        <v>0</v>
      </c>
      <c r="J5" s="51">
        <f t="shared" si="0"/>
        <v>0</v>
      </c>
      <c r="K5" s="51">
        <v>0</v>
      </c>
      <c r="L5" s="51">
        <v>0</v>
      </c>
    </row>
    <row r="6" spans="1:12" ht="22.5" x14ac:dyDescent="0.25">
      <c r="A6" s="55" t="s">
        <v>16</v>
      </c>
      <c r="B6" s="50" t="s">
        <v>4411</v>
      </c>
      <c r="C6" s="50" t="s">
        <v>4412</v>
      </c>
      <c r="D6" s="50" t="s">
        <v>38</v>
      </c>
      <c r="E6" s="50" t="s">
        <v>4415</v>
      </c>
      <c r="F6" s="50" t="s">
        <v>14</v>
      </c>
      <c r="G6" s="50" t="s">
        <v>4416</v>
      </c>
      <c r="H6" s="49">
        <v>1</v>
      </c>
      <c r="I6" s="51">
        <v>10892.38</v>
      </c>
      <c r="J6" s="51">
        <f t="shared" si="0"/>
        <v>8332.6706999999988</v>
      </c>
      <c r="K6" s="51">
        <v>1</v>
      </c>
      <c r="L6" s="51">
        <v>2000</v>
      </c>
    </row>
    <row r="7" spans="1:12" ht="22.5" x14ac:dyDescent="0.25">
      <c r="A7" s="55" t="s">
        <v>22</v>
      </c>
      <c r="B7" s="50" t="s">
        <v>4417</v>
      </c>
      <c r="C7" s="50" t="s">
        <v>4418</v>
      </c>
      <c r="D7" s="50" t="s">
        <v>38</v>
      </c>
      <c r="E7" s="50" t="s">
        <v>4419</v>
      </c>
      <c r="F7" s="50" t="s">
        <v>14</v>
      </c>
      <c r="G7" s="50" t="s">
        <v>4420</v>
      </c>
      <c r="H7" s="49">
        <v>1</v>
      </c>
      <c r="I7" s="51">
        <v>10328.6</v>
      </c>
      <c r="J7" s="51">
        <f t="shared" si="0"/>
        <v>7901.3790000000008</v>
      </c>
      <c r="K7" s="51">
        <v>1</v>
      </c>
      <c r="L7" s="51">
        <v>2000</v>
      </c>
    </row>
    <row r="8" spans="1:12" ht="22.5" x14ac:dyDescent="0.25">
      <c r="A8" s="55" t="s">
        <v>27</v>
      </c>
      <c r="B8" s="50" t="s">
        <v>4411</v>
      </c>
      <c r="C8" s="50" t="s">
        <v>4421</v>
      </c>
      <c r="D8" s="50" t="s">
        <v>38</v>
      </c>
      <c r="E8" s="50" t="s">
        <v>4422</v>
      </c>
      <c r="F8" s="50" t="s">
        <v>14</v>
      </c>
      <c r="G8" s="50" t="s">
        <v>4423</v>
      </c>
      <c r="H8" s="49">
        <v>1</v>
      </c>
      <c r="I8" s="51">
        <v>5235.88</v>
      </c>
      <c r="J8" s="51">
        <f t="shared" si="0"/>
        <v>4005.4482000000003</v>
      </c>
      <c r="K8" s="51">
        <v>0.5</v>
      </c>
      <c r="L8" s="51">
        <v>1000</v>
      </c>
    </row>
    <row r="9" spans="1:12" ht="22.5" x14ac:dyDescent="0.25">
      <c r="A9" s="55" t="s">
        <v>32</v>
      </c>
      <c r="B9" s="50" t="s">
        <v>4424</v>
      </c>
      <c r="C9" s="50" t="s">
        <v>4425</v>
      </c>
      <c r="D9" s="50" t="s">
        <v>38</v>
      </c>
      <c r="E9" s="50" t="s">
        <v>4426</v>
      </c>
      <c r="F9" s="50" t="s">
        <v>14</v>
      </c>
      <c r="G9" s="50" t="s">
        <v>4427</v>
      </c>
      <c r="H9" s="49">
        <v>0</v>
      </c>
      <c r="I9" s="51">
        <v>0</v>
      </c>
      <c r="J9" s="51">
        <f t="shared" si="0"/>
        <v>0</v>
      </c>
      <c r="K9" s="51">
        <v>0</v>
      </c>
      <c r="L9" s="51">
        <v>0</v>
      </c>
    </row>
    <row r="10" spans="1:12" x14ac:dyDescent="0.25">
      <c r="A10" s="80" t="s">
        <v>37</v>
      </c>
      <c r="B10" s="79" t="s">
        <v>4428</v>
      </c>
      <c r="C10" s="79" t="s">
        <v>4429</v>
      </c>
      <c r="D10" s="79" t="s">
        <v>19</v>
      </c>
      <c r="E10" s="79" t="s">
        <v>4430</v>
      </c>
      <c r="F10" s="79" t="s">
        <v>174</v>
      </c>
      <c r="G10" s="79" t="s">
        <v>4431</v>
      </c>
      <c r="H10" s="49">
        <v>1</v>
      </c>
      <c r="I10" s="51">
        <v>9441.2800000000007</v>
      </c>
      <c r="J10" s="51">
        <f t="shared" si="0"/>
        <v>7222.579200000001</v>
      </c>
      <c r="K10" s="51">
        <v>1</v>
      </c>
      <c r="L10" s="51">
        <v>2000</v>
      </c>
    </row>
    <row r="11" spans="1:12" x14ac:dyDescent="0.25">
      <c r="A11" s="80"/>
      <c r="B11" s="79"/>
      <c r="C11" s="79"/>
      <c r="D11" s="79"/>
      <c r="E11" s="79"/>
      <c r="F11" s="79"/>
      <c r="G11" s="79"/>
      <c r="H11" s="49">
        <v>2</v>
      </c>
      <c r="I11" s="51">
        <v>9870.7000000000007</v>
      </c>
      <c r="J11" s="51">
        <f t="shared" si="0"/>
        <v>7551.085500000001</v>
      </c>
      <c r="K11" s="51">
        <v>1</v>
      </c>
      <c r="L11" s="51">
        <v>2000</v>
      </c>
    </row>
    <row r="12" spans="1:12" x14ac:dyDescent="0.25">
      <c r="A12" s="80"/>
      <c r="B12" s="79"/>
      <c r="C12" s="79"/>
      <c r="D12" s="79"/>
      <c r="E12" s="79"/>
      <c r="F12" s="79"/>
      <c r="G12" s="79"/>
      <c r="H12" s="49">
        <v>3</v>
      </c>
      <c r="I12" s="51">
        <v>12099.75</v>
      </c>
      <c r="J12" s="51">
        <f t="shared" si="0"/>
        <v>9256.3087500000001</v>
      </c>
      <c r="K12" s="51">
        <v>1</v>
      </c>
      <c r="L12" s="51">
        <v>2000</v>
      </c>
    </row>
    <row r="13" spans="1:12" x14ac:dyDescent="0.25">
      <c r="A13" s="80"/>
      <c r="B13" s="79"/>
      <c r="C13" s="79"/>
      <c r="D13" s="79"/>
      <c r="E13" s="79"/>
      <c r="F13" s="79"/>
      <c r="G13" s="79"/>
      <c r="H13" s="49">
        <v>4</v>
      </c>
      <c r="I13" s="51">
        <v>13886.06</v>
      </c>
      <c r="J13" s="51">
        <f t="shared" si="0"/>
        <v>10622.8359</v>
      </c>
      <c r="K13" s="51">
        <v>1</v>
      </c>
      <c r="L13" s="51">
        <v>2000</v>
      </c>
    </row>
    <row r="14" spans="1:12" x14ac:dyDescent="0.25">
      <c r="A14" s="80"/>
      <c r="B14" s="79"/>
      <c r="C14" s="79"/>
      <c r="D14" s="79"/>
      <c r="E14" s="79"/>
      <c r="F14" s="79"/>
      <c r="G14" s="79"/>
      <c r="H14" s="49">
        <v>5</v>
      </c>
      <c r="I14" s="51">
        <v>9463.42</v>
      </c>
      <c r="J14" s="51">
        <f t="shared" si="0"/>
        <v>7239.5163000000002</v>
      </c>
      <c r="K14" s="51">
        <v>1</v>
      </c>
      <c r="L14" s="51">
        <v>2000</v>
      </c>
    </row>
    <row r="15" spans="1:12" x14ac:dyDescent="0.25">
      <c r="A15" s="80"/>
      <c r="B15" s="79"/>
      <c r="C15" s="79"/>
      <c r="D15" s="79"/>
      <c r="E15" s="79"/>
      <c r="F15" s="79"/>
      <c r="G15" s="79"/>
      <c r="H15" s="49">
        <v>6</v>
      </c>
      <c r="I15" s="51">
        <v>10561.65</v>
      </c>
      <c r="J15" s="51">
        <f t="shared" si="0"/>
        <v>8079.6622500000003</v>
      </c>
      <c r="K15" s="51">
        <v>1</v>
      </c>
      <c r="L15" s="51">
        <v>2000</v>
      </c>
    </row>
    <row r="16" spans="1:12" x14ac:dyDescent="0.25">
      <c r="A16" s="80"/>
      <c r="B16" s="79"/>
      <c r="C16" s="79"/>
      <c r="D16" s="79"/>
      <c r="E16" s="79"/>
      <c r="F16" s="79"/>
      <c r="G16" s="79"/>
      <c r="H16" s="49">
        <v>7</v>
      </c>
      <c r="I16" s="51">
        <v>9870.7000000000007</v>
      </c>
      <c r="J16" s="51">
        <f t="shared" si="0"/>
        <v>7551.085500000001</v>
      </c>
      <c r="K16" s="51">
        <v>1</v>
      </c>
      <c r="L16" s="51">
        <v>2000</v>
      </c>
    </row>
    <row r="17" spans="1:12" x14ac:dyDescent="0.25">
      <c r="A17" s="80"/>
      <c r="B17" s="79"/>
      <c r="C17" s="79"/>
      <c r="D17" s="79"/>
      <c r="E17" s="79"/>
      <c r="F17" s="79"/>
      <c r="G17" s="79"/>
      <c r="H17" s="49">
        <v>8</v>
      </c>
      <c r="I17" s="51">
        <v>1416.14</v>
      </c>
      <c r="J17" s="51">
        <f t="shared" si="0"/>
        <v>1083.3471000000002</v>
      </c>
      <c r="K17" s="51">
        <v>1</v>
      </c>
      <c r="L17" s="51">
        <v>2000</v>
      </c>
    </row>
    <row r="18" spans="1:12" x14ac:dyDescent="0.25">
      <c r="A18" s="80"/>
      <c r="B18" s="79"/>
      <c r="C18" s="79"/>
      <c r="D18" s="79"/>
      <c r="E18" s="79"/>
      <c r="F18" s="79"/>
      <c r="G18" s="79"/>
      <c r="H18" s="49">
        <v>9</v>
      </c>
      <c r="I18" s="51">
        <v>9463.42</v>
      </c>
      <c r="J18" s="51">
        <f t="shared" si="0"/>
        <v>7239.5163000000002</v>
      </c>
      <c r="K18" s="51">
        <v>1</v>
      </c>
      <c r="L18" s="51">
        <v>2000</v>
      </c>
    </row>
    <row r="19" spans="1:12" x14ac:dyDescent="0.25">
      <c r="A19" s="80"/>
      <c r="B19" s="79"/>
      <c r="C19" s="79"/>
      <c r="D19" s="79"/>
      <c r="E19" s="79"/>
      <c r="F19" s="79"/>
      <c r="G19" s="79"/>
      <c r="H19" s="49">
        <v>10</v>
      </c>
      <c r="I19" s="51">
        <v>10517.56</v>
      </c>
      <c r="J19" s="51">
        <f t="shared" si="0"/>
        <v>8045.9333999999999</v>
      </c>
      <c r="K19" s="51">
        <v>1</v>
      </c>
      <c r="L19" s="51">
        <v>2000</v>
      </c>
    </row>
    <row r="20" spans="1:12" x14ac:dyDescent="0.25">
      <c r="A20" s="80"/>
      <c r="B20" s="79"/>
      <c r="C20" s="79"/>
      <c r="D20" s="79"/>
      <c r="E20" s="79"/>
      <c r="F20" s="79"/>
      <c r="G20" s="79"/>
      <c r="H20" s="49">
        <v>11</v>
      </c>
      <c r="I20" s="51">
        <v>10220.48</v>
      </c>
      <c r="J20" s="51">
        <f t="shared" si="0"/>
        <v>7818.6671999999999</v>
      </c>
      <c r="K20" s="51">
        <v>1</v>
      </c>
      <c r="L20" s="51">
        <v>2000</v>
      </c>
    </row>
    <row r="21" spans="1:12" x14ac:dyDescent="0.25">
      <c r="A21" s="80"/>
      <c r="B21" s="79"/>
      <c r="C21" s="79"/>
      <c r="D21" s="79"/>
      <c r="E21" s="79"/>
      <c r="F21" s="79"/>
      <c r="G21" s="79"/>
      <c r="H21" s="49">
        <v>12</v>
      </c>
      <c r="I21" s="51">
        <v>10062.36</v>
      </c>
      <c r="J21" s="51">
        <f t="shared" si="0"/>
        <v>7697.7054000000007</v>
      </c>
      <c r="K21" s="51">
        <v>1</v>
      </c>
      <c r="L21" s="51">
        <v>2000</v>
      </c>
    </row>
    <row r="22" spans="1:12" x14ac:dyDescent="0.25">
      <c r="A22" s="80"/>
      <c r="B22" s="79"/>
      <c r="C22" s="79"/>
      <c r="D22" s="79"/>
      <c r="E22" s="79"/>
      <c r="F22" s="79"/>
      <c r="G22" s="79"/>
      <c r="H22" s="49">
        <v>13</v>
      </c>
      <c r="I22" s="51">
        <v>12844.59</v>
      </c>
      <c r="J22" s="51">
        <f t="shared" si="0"/>
        <v>9826.111350000001</v>
      </c>
      <c r="K22" s="51">
        <v>1</v>
      </c>
      <c r="L22" s="51">
        <v>2000</v>
      </c>
    </row>
    <row r="23" spans="1:12" x14ac:dyDescent="0.25">
      <c r="A23" s="80"/>
      <c r="B23" s="79"/>
      <c r="C23" s="79"/>
      <c r="D23" s="79"/>
      <c r="E23" s="79"/>
      <c r="F23" s="79"/>
      <c r="G23" s="79"/>
      <c r="H23" s="49">
        <v>14</v>
      </c>
      <c r="I23" s="51">
        <v>12844.59</v>
      </c>
      <c r="J23" s="51">
        <f t="shared" si="0"/>
        <v>9826.111350000001</v>
      </c>
      <c r="K23" s="51">
        <v>1</v>
      </c>
      <c r="L23" s="51">
        <v>2000</v>
      </c>
    </row>
    <row r="24" spans="1:12" x14ac:dyDescent="0.25">
      <c r="A24" s="80"/>
      <c r="B24" s="79"/>
      <c r="C24" s="79"/>
      <c r="D24" s="79"/>
      <c r="E24" s="79"/>
      <c r="F24" s="79"/>
      <c r="G24" s="79"/>
      <c r="H24" s="49">
        <v>15</v>
      </c>
      <c r="I24" s="51">
        <v>13382.94</v>
      </c>
      <c r="J24" s="51">
        <f t="shared" si="0"/>
        <v>10237.9491</v>
      </c>
      <c r="K24" s="51">
        <v>1</v>
      </c>
      <c r="L24" s="51">
        <v>2000</v>
      </c>
    </row>
    <row r="25" spans="1:12" x14ac:dyDescent="0.25">
      <c r="A25" s="80"/>
      <c r="B25" s="79"/>
      <c r="C25" s="79"/>
      <c r="D25" s="79"/>
      <c r="E25" s="79"/>
      <c r="F25" s="79"/>
      <c r="G25" s="79"/>
      <c r="H25" s="49">
        <v>16</v>
      </c>
      <c r="I25" s="51">
        <v>11399.37</v>
      </c>
      <c r="J25" s="51">
        <f t="shared" si="0"/>
        <v>8720.5180500000006</v>
      </c>
      <c r="K25" s="51">
        <v>1</v>
      </c>
      <c r="L25" s="51">
        <v>2000</v>
      </c>
    </row>
    <row r="26" spans="1:12" x14ac:dyDescent="0.25">
      <c r="A26" s="80"/>
      <c r="B26" s="79"/>
      <c r="C26" s="79"/>
      <c r="D26" s="79"/>
      <c r="E26" s="79"/>
      <c r="F26" s="79"/>
      <c r="G26" s="79"/>
      <c r="H26" s="49">
        <v>17</v>
      </c>
      <c r="I26" s="51">
        <v>10409.76</v>
      </c>
      <c r="J26" s="51">
        <f t="shared" si="0"/>
        <v>7963.4664000000002</v>
      </c>
      <c r="K26" s="51">
        <v>1</v>
      </c>
      <c r="L26" s="51">
        <v>2000</v>
      </c>
    </row>
    <row r="27" spans="1:12" x14ac:dyDescent="0.25">
      <c r="A27" s="80" t="s">
        <v>41</v>
      </c>
      <c r="B27" s="79" t="s">
        <v>4432</v>
      </c>
      <c r="C27" s="79" t="s">
        <v>4433</v>
      </c>
      <c r="D27" s="79" t="s">
        <v>19</v>
      </c>
      <c r="E27" s="79" t="s">
        <v>4434</v>
      </c>
      <c r="F27" s="79" t="s">
        <v>14</v>
      </c>
      <c r="G27" s="79" t="s">
        <v>4435</v>
      </c>
      <c r="H27" s="49">
        <v>1</v>
      </c>
      <c r="I27" s="51">
        <v>9894.07</v>
      </c>
      <c r="J27" s="51">
        <f t="shared" si="0"/>
        <v>7568.9635499999995</v>
      </c>
      <c r="K27" s="51">
        <v>1</v>
      </c>
      <c r="L27" s="51">
        <v>2000</v>
      </c>
    </row>
    <row r="28" spans="1:12" x14ac:dyDescent="0.25">
      <c r="A28" s="80"/>
      <c r="B28" s="79"/>
      <c r="C28" s="79"/>
      <c r="D28" s="79"/>
      <c r="E28" s="79"/>
      <c r="F28" s="79"/>
      <c r="G28" s="79"/>
      <c r="H28" s="49">
        <v>2</v>
      </c>
      <c r="I28" s="51">
        <v>10593.96</v>
      </c>
      <c r="J28" s="51">
        <f t="shared" si="0"/>
        <v>8104.3793999999998</v>
      </c>
      <c r="K28" s="51">
        <v>1</v>
      </c>
      <c r="L28" s="51">
        <v>2000</v>
      </c>
    </row>
    <row r="29" spans="1:12" ht="22.5" x14ac:dyDescent="0.25">
      <c r="A29" s="55" t="s">
        <v>46</v>
      </c>
      <c r="B29" s="50" t="s">
        <v>4432</v>
      </c>
      <c r="C29" s="50" t="s">
        <v>4433</v>
      </c>
      <c r="D29" s="50" t="s">
        <v>38</v>
      </c>
      <c r="E29" s="50" t="s">
        <v>4436</v>
      </c>
      <c r="F29" s="50" t="s">
        <v>14</v>
      </c>
      <c r="G29" s="50" t="s">
        <v>4437</v>
      </c>
      <c r="H29" s="49">
        <v>1</v>
      </c>
      <c r="I29" s="51">
        <v>7315</v>
      </c>
      <c r="J29" s="51">
        <f t="shared" si="0"/>
        <v>5595.9750000000004</v>
      </c>
      <c r="K29" s="51">
        <v>1</v>
      </c>
      <c r="L29" s="51">
        <v>2000</v>
      </c>
    </row>
    <row r="30" spans="1:12" ht="22.5" x14ac:dyDescent="0.25">
      <c r="A30" s="55" t="s">
        <v>51</v>
      </c>
      <c r="B30" s="50" t="s">
        <v>4432</v>
      </c>
      <c r="C30" s="50" t="s">
        <v>4438</v>
      </c>
      <c r="D30" s="50" t="s">
        <v>38</v>
      </c>
      <c r="E30" s="50" t="s">
        <v>4439</v>
      </c>
      <c r="F30" s="50" t="s">
        <v>14</v>
      </c>
      <c r="G30" s="50" t="s">
        <v>4440</v>
      </c>
      <c r="H30" s="49">
        <v>1</v>
      </c>
      <c r="I30" s="51">
        <v>1984</v>
      </c>
      <c r="J30" s="51">
        <f t="shared" si="0"/>
        <v>1517.76</v>
      </c>
      <c r="K30" s="51">
        <v>0.2</v>
      </c>
      <c r="L30" s="51">
        <v>400</v>
      </c>
    </row>
    <row r="31" spans="1:12" ht="22.5" x14ac:dyDescent="0.25">
      <c r="A31" s="55" t="s">
        <v>56</v>
      </c>
      <c r="B31" s="50" t="s">
        <v>4432</v>
      </c>
      <c r="C31" s="50" t="s">
        <v>4441</v>
      </c>
      <c r="D31" s="50" t="s">
        <v>19</v>
      </c>
      <c r="E31" s="50" t="s">
        <v>4442</v>
      </c>
      <c r="F31" s="50" t="s">
        <v>14</v>
      </c>
      <c r="G31" s="50" t="s">
        <v>4443</v>
      </c>
      <c r="H31" s="49">
        <v>1</v>
      </c>
      <c r="I31" s="51">
        <v>8157.78</v>
      </c>
      <c r="J31" s="51">
        <f t="shared" si="0"/>
        <v>6240.7016999999996</v>
      </c>
      <c r="K31" s="51">
        <v>0.75</v>
      </c>
      <c r="L31" s="51">
        <v>1500</v>
      </c>
    </row>
    <row r="32" spans="1:12" ht="22.5" x14ac:dyDescent="0.25">
      <c r="A32" s="55" t="s">
        <v>61</v>
      </c>
      <c r="B32" s="50" t="s">
        <v>4432</v>
      </c>
      <c r="C32" s="50" t="s">
        <v>4441</v>
      </c>
      <c r="D32" s="50" t="s">
        <v>38</v>
      </c>
      <c r="E32" s="50" t="s">
        <v>4444</v>
      </c>
      <c r="F32" s="50" t="s">
        <v>14</v>
      </c>
      <c r="G32" s="50" t="s">
        <v>4445</v>
      </c>
      <c r="H32" s="49">
        <v>1</v>
      </c>
      <c r="I32" s="51">
        <v>9871.16</v>
      </c>
      <c r="J32" s="51">
        <f t="shared" si="0"/>
        <v>7551.4373999999998</v>
      </c>
      <c r="K32" s="51">
        <v>1</v>
      </c>
      <c r="L32" s="51">
        <v>2000</v>
      </c>
    </row>
    <row r="33" spans="1:12" ht="22.5" x14ac:dyDescent="0.25">
      <c r="A33" s="55" t="s">
        <v>66</v>
      </c>
      <c r="B33" s="50" t="s">
        <v>4446</v>
      </c>
      <c r="C33" s="50" t="s">
        <v>4447</v>
      </c>
      <c r="D33" s="50" t="s">
        <v>12</v>
      </c>
      <c r="E33" s="50" t="s">
        <v>4448</v>
      </c>
      <c r="F33" s="50" t="s">
        <v>14</v>
      </c>
      <c r="G33" s="50" t="s">
        <v>4449</v>
      </c>
      <c r="H33" s="49">
        <v>1</v>
      </c>
      <c r="I33" s="51">
        <v>11359.08</v>
      </c>
      <c r="J33" s="51">
        <f t="shared" si="0"/>
        <v>8689.6962000000003</v>
      </c>
      <c r="K33" s="51">
        <v>1</v>
      </c>
      <c r="L33" s="51">
        <v>2000</v>
      </c>
    </row>
    <row r="34" spans="1:12" ht="22.5" x14ac:dyDescent="0.25">
      <c r="A34" s="55" t="s">
        <v>71</v>
      </c>
      <c r="B34" s="50" t="s">
        <v>4450</v>
      </c>
      <c r="C34" s="50" t="s">
        <v>4451</v>
      </c>
      <c r="D34" s="50" t="s">
        <v>12</v>
      </c>
      <c r="E34" s="50" t="s">
        <v>4452</v>
      </c>
      <c r="F34" s="50" t="s">
        <v>14</v>
      </c>
      <c r="G34" s="50" t="s">
        <v>4453</v>
      </c>
      <c r="H34" s="49">
        <v>0</v>
      </c>
      <c r="I34" s="51">
        <v>0</v>
      </c>
      <c r="J34" s="51">
        <f t="shared" si="0"/>
        <v>0</v>
      </c>
      <c r="K34" s="51">
        <v>0</v>
      </c>
      <c r="L34" s="51">
        <v>0</v>
      </c>
    </row>
    <row r="35" spans="1:12" ht="22.5" x14ac:dyDescent="0.25">
      <c r="A35" s="55" t="s">
        <v>74</v>
      </c>
      <c r="B35" s="50" t="s">
        <v>4446</v>
      </c>
      <c r="C35" s="50" t="s">
        <v>4454</v>
      </c>
      <c r="D35" s="50" t="s">
        <v>12</v>
      </c>
      <c r="E35" s="50" t="s">
        <v>4455</v>
      </c>
      <c r="F35" s="50" t="s">
        <v>14</v>
      </c>
      <c r="G35" s="50" t="s">
        <v>4456</v>
      </c>
      <c r="H35" s="49">
        <v>1</v>
      </c>
      <c r="I35" s="51">
        <v>10507</v>
      </c>
      <c r="J35" s="51">
        <f t="shared" si="0"/>
        <v>8037.8550000000005</v>
      </c>
      <c r="K35" s="51">
        <v>1</v>
      </c>
      <c r="L35" s="51">
        <v>2000</v>
      </c>
    </row>
    <row r="36" spans="1:12" ht="22.5" x14ac:dyDescent="0.25">
      <c r="A36" s="55" t="s">
        <v>78</v>
      </c>
      <c r="B36" s="50" t="s">
        <v>4424</v>
      </c>
      <c r="C36" s="50" t="s">
        <v>4457</v>
      </c>
      <c r="D36" s="50" t="s">
        <v>38</v>
      </c>
      <c r="E36" s="50" t="s">
        <v>4458</v>
      </c>
      <c r="F36" s="50" t="s">
        <v>14</v>
      </c>
      <c r="G36" s="50" t="s">
        <v>4459</v>
      </c>
      <c r="H36" s="49">
        <v>0</v>
      </c>
      <c r="I36" s="51">
        <v>0</v>
      </c>
      <c r="J36" s="51">
        <f t="shared" si="0"/>
        <v>0</v>
      </c>
      <c r="K36" s="51">
        <v>0</v>
      </c>
      <c r="L36" s="51">
        <v>0</v>
      </c>
    </row>
    <row r="37" spans="1:12" ht="22.5" x14ac:dyDescent="0.25">
      <c r="A37" s="55" t="s">
        <v>750</v>
      </c>
      <c r="B37" s="50" t="s">
        <v>4424</v>
      </c>
      <c r="C37" s="50" t="s">
        <v>4460</v>
      </c>
      <c r="D37" s="50" t="s">
        <v>38</v>
      </c>
      <c r="E37" s="50" t="s">
        <v>4461</v>
      </c>
      <c r="F37" s="50" t="s">
        <v>14</v>
      </c>
      <c r="G37" s="50" t="s">
        <v>4462</v>
      </c>
      <c r="H37" s="49">
        <v>0</v>
      </c>
      <c r="I37" s="51">
        <v>0</v>
      </c>
      <c r="J37" s="51">
        <f t="shared" si="0"/>
        <v>0</v>
      </c>
      <c r="K37" s="51">
        <v>0</v>
      </c>
      <c r="L37" s="51">
        <v>0</v>
      </c>
    </row>
    <row r="38" spans="1:12" ht="22.5" x14ac:dyDescent="0.25">
      <c r="A38" s="55" t="s">
        <v>87</v>
      </c>
      <c r="B38" s="50" t="s">
        <v>4450</v>
      </c>
      <c r="C38" s="50" t="s">
        <v>4463</v>
      </c>
      <c r="D38" s="50" t="s">
        <v>12</v>
      </c>
      <c r="E38" s="50" t="s">
        <v>4464</v>
      </c>
      <c r="F38" s="50" t="s">
        <v>14</v>
      </c>
      <c r="G38" s="50" t="s">
        <v>4465</v>
      </c>
      <c r="H38" s="49">
        <v>0</v>
      </c>
      <c r="I38" s="51">
        <v>0</v>
      </c>
      <c r="J38" s="51">
        <f t="shared" si="0"/>
        <v>0</v>
      </c>
      <c r="K38" s="51">
        <v>0</v>
      </c>
      <c r="L38" s="51">
        <v>0</v>
      </c>
    </row>
    <row r="39" spans="1:12" x14ac:dyDescent="0.25">
      <c r="A39" s="80" t="s">
        <v>92</v>
      </c>
      <c r="B39" s="79" t="s">
        <v>4466</v>
      </c>
      <c r="C39" s="79" t="s">
        <v>4467</v>
      </c>
      <c r="D39" s="79" t="s">
        <v>12</v>
      </c>
      <c r="E39" s="79" t="s">
        <v>4468</v>
      </c>
      <c r="F39" s="79" t="s">
        <v>14</v>
      </c>
      <c r="G39" s="79" t="s">
        <v>4469</v>
      </c>
      <c r="H39" s="49">
        <v>1</v>
      </c>
      <c r="I39" s="51">
        <v>12303.19</v>
      </c>
      <c r="J39" s="51">
        <f t="shared" si="0"/>
        <v>9411.9403500000008</v>
      </c>
      <c r="K39" s="51">
        <v>1</v>
      </c>
      <c r="L39" s="51">
        <v>2000</v>
      </c>
    </row>
    <row r="40" spans="1:12" x14ac:dyDescent="0.25">
      <c r="A40" s="80"/>
      <c r="B40" s="79"/>
      <c r="C40" s="79"/>
      <c r="D40" s="79"/>
      <c r="E40" s="79"/>
      <c r="F40" s="79"/>
      <c r="G40" s="79"/>
      <c r="H40" s="49">
        <v>2</v>
      </c>
      <c r="I40" s="51">
        <v>9839.6200000000008</v>
      </c>
      <c r="J40" s="51">
        <f t="shared" si="0"/>
        <v>7527.3093000000008</v>
      </c>
      <c r="K40" s="51">
        <v>1</v>
      </c>
      <c r="L40" s="51">
        <v>2000</v>
      </c>
    </row>
    <row r="41" spans="1:12" ht="22.5" x14ac:dyDescent="0.25">
      <c r="A41" s="55" t="s">
        <v>96</v>
      </c>
      <c r="B41" s="50" t="s">
        <v>4446</v>
      </c>
      <c r="C41" s="50" t="s">
        <v>4470</v>
      </c>
      <c r="D41" s="50" t="s">
        <v>38</v>
      </c>
      <c r="E41" s="50" t="s">
        <v>4471</v>
      </c>
      <c r="F41" s="50" t="s">
        <v>14</v>
      </c>
      <c r="G41" s="50" t="s">
        <v>4472</v>
      </c>
      <c r="H41" s="49">
        <v>1</v>
      </c>
      <c r="I41" s="51">
        <v>6266</v>
      </c>
      <c r="J41" s="51">
        <f t="shared" si="0"/>
        <v>4793.49</v>
      </c>
      <c r="K41" s="51">
        <v>0.5</v>
      </c>
      <c r="L41" s="51">
        <v>1000</v>
      </c>
    </row>
    <row r="42" spans="1:12" ht="22.5" x14ac:dyDescent="0.25">
      <c r="A42" s="55" t="s">
        <v>101</v>
      </c>
      <c r="B42" s="50" t="s">
        <v>4473</v>
      </c>
      <c r="C42" s="50" t="s">
        <v>4474</v>
      </c>
      <c r="D42" s="50" t="s">
        <v>12</v>
      </c>
      <c r="E42" s="50" t="s">
        <v>4475</v>
      </c>
      <c r="F42" s="50" t="s">
        <v>14</v>
      </c>
      <c r="G42" s="50" t="s">
        <v>4476</v>
      </c>
      <c r="H42" s="49">
        <v>0</v>
      </c>
      <c r="I42" s="51">
        <v>0</v>
      </c>
      <c r="J42" s="51">
        <f t="shared" si="0"/>
        <v>0</v>
      </c>
      <c r="K42" s="51">
        <v>0</v>
      </c>
      <c r="L42" s="51">
        <v>0</v>
      </c>
    </row>
    <row r="43" spans="1:12" ht="22.5" x14ac:dyDescent="0.25">
      <c r="A43" s="55" t="s">
        <v>771</v>
      </c>
      <c r="B43" s="50" t="s">
        <v>4424</v>
      </c>
      <c r="C43" s="50" t="s">
        <v>4477</v>
      </c>
      <c r="D43" s="50" t="s">
        <v>38</v>
      </c>
      <c r="E43" s="50" t="s">
        <v>4478</v>
      </c>
      <c r="F43" s="50" t="s">
        <v>14</v>
      </c>
      <c r="G43" s="50" t="s">
        <v>4479</v>
      </c>
      <c r="H43" s="49">
        <v>0</v>
      </c>
      <c r="I43" s="51">
        <v>0</v>
      </c>
      <c r="J43" s="51">
        <f t="shared" si="0"/>
        <v>0</v>
      </c>
      <c r="K43" s="51">
        <v>0</v>
      </c>
      <c r="L43" s="51">
        <v>0</v>
      </c>
    </row>
    <row r="44" spans="1:12" ht="22.5" x14ac:dyDescent="0.25">
      <c r="A44" s="55" t="s">
        <v>109</v>
      </c>
      <c r="B44" s="50" t="s">
        <v>4473</v>
      </c>
      <c r="C44" s="50" t="s">
        <v>4480</v>
      </c>
      <c r="D44" s="50" t="s">
        <v>38</v>
      </c>
      <c r="E44" s="50" t="s">
        <v>4481</v>
      </c>
      <c r="F44" s="50" t="s">
        <v>14</v>
      </c>
      <c r="G44" s="50" t="s">
        <v>4482</v>
      </c>
      <c r="H44" s="49">
        <v>0</v>
      </c>
      <c r="I44" s="51">
        <v>0</v>
      </c>
      <c r="J44" s="51">
        <f t="shared" si="0"/>
        <v>0</v>
      </c>
      <c r="K44" s="51">
        <v>0</v>
      </c>
      <c r="L44" s="51">
        <v>0</v>
      </c>
    </row>
    <row r="45" spans="1:12" ht="22.5" x14ac:dyDescent="0.25">
      <c r="A45" s="55" t="s">
        <v>113</v>
      </c>
      <c r="B45" s="50" t="s">
        <v>4417</v>
      </c>
      <c r="C45" s="50" t="s">
        <v>4483</v>
      </c>
      <c r="D45" s="50" t="s">
        <v>38</v>
      </c>
      <c r="E45" s="50" t="s">
        <v>4484</v>
      </c>
      <c r="F45" s="50" t="s">
        <v>14</v>
      </c>
      <c r="G45" s="50" t="s">
        <v>4485</v>
      </c>
      <c r="H45" s="49">
        <v>0</v>
      </c>
      <c r="I45" s="51">
        <v>0</v>
      </c>
      <c r="J45" s="51">
        <f t="shared" si="0"/>
        <v>0</v>
      </c>
      <c r="K45" s="51">
        <v>0</v>
      </c>
      <c r="L45" s="51">
        <v>0</v>
      </c>
    </row>
    <row r="46" spans="1:12" ht="22.5" x14ac:dyDescent="0.25">
      <c r="A46" s="55" t="s">
        <v>117</v>
      </c>
      <c r="B46" s="50" t="s">
        <v>4486</v>
      </c>
      <c r="C46" s="50" t="s">
        <v>4487</v>
      </c>
      <c r="D46" s="50" t="s">
        <v>38</v>
      </c>
      <c r="E46" s="50" t="s">
        <v>4488</v>
      </c>
      <c r="F46" s="50" t="s">
        <v>14</v>
      </c>
      <c r="G46" s="50" t="s">
        <v>4489</v>
      </c>
      <c r="H46" s="49">
        <v>0</v>
      </c>
      <c r="I46" s="51">
        <v>0</v>
      </c>
      <c r="J46" s="51">
        <f t="shared" si="0"/>
        <v>0</v>
      </c>
      <c r="K46" s="51">
        <v>0</v>
      </c>
      <c r="L46" s="51">
        <v>0</v>
      </c>
    </row>
    <row r="47" spans="1:12" ht="22.5" x14ac:dyDescent="0.25">
      <c r="A47" s="55" t="s">
        <v>121</v>
      </c>
      <c r="B47" s="50" t="s">
        <v>4490</v>
      </c>
      <c r="C47" s="50" t="s">
        <v>4491</v>
      </c>
      <c r="D47" s="50" t="s">
        <v>12</v>
      </c>
      <c r="E47" s="50" t="s">
        <v>4492</v>
      </c>
      <c r="F47" s="50" t="s">
        <v>14</v>
      </c>
      <c r="G47" s="50" t="s">
        <v>4493</v>
      </c>
      <c r="H47" s="49">
        <v>1</v>
      </c>
      <c r="I47" s="51">
        <v>4523.5200000000004</v>
      </c>
      <c r="J47" s="51">
        <f t="shared" si="0"/>
        <v>3460.4928000000004</v>
      </c>
      <c r="K47" s="51">
        <v>0.5</v>
      </c>
      <c r="L47" s="51">
        <v>1000</v>
      </c>
    </row>
    <row r="48" spans="1:12" ht="22.5" x14ac:dyDescent="0.25">
      <c r="A48" s="55" t="s">
        <v>124</v>
      </c>
      <c r="B48" s="50" t="s">
        <v>4494</v>
      </c>
      <c r="C48" s="50" t="s">
        <v>4495</v>
      </c>
      <c r="D48" s="50" t="s">
        <v>38</v>
      </c>
      <c r="E48" s="50" t="s">
        <v>4496</v>
      </c>
      <c r="F48" s="50" t="s">
        <v>14</v>
      </c>
      <c r="G48" s="50" t="s">
        <v>4497</v>
      </c>
      <c r="H48" s="49">
        <v>0</v>
      </c>
      <c r="I48" s="51">
        <v>0</v>
      </c>
      <c r="J48" s="51">
        <f t="shared" si="0"/>
        <v>0</v>
      </c>
      <c r="K48" s="51">
        <v>0</v>
      </c>
      <c r="L48" s="51">
        <v>0</v>
      </c>
    </row>
    <row r="49" spans="1:12" x14ac:dyDescent="0.25">
      <c r="A49" s="80" t="s">
        <v>128</v>
      </c>
      <c r="B49" s="79" t="s">
        <v>4498</v>
      </c>
      <c r="C49" s="79" t="s">
        <v>4499</v>
      </c>
      <c r="D49" s="79" t="s">
        <v>19</v>
      </c>
      <c r="E49" s="79" t="s">
        <v>4500</v>
      </c>
      <c r="F49" s="79" t="s">
        <v>14</v>
      </c>
      <c r="G49" s="79" t="s">
        <v>4501</v>
      </c>
      <c r="H49" s="49">
        <v>1</v>
      </c>
      <c r="I49" s="51">
        <v>10520.92</v>
      </c>
      <c r="J49" s="51">
        <f t="shared" si="0"/>
        <v>8048.5038000000004</v>
      </c>
      <c r="K49" s="51">
        <v>1</v>
      </c>
      <c r="L49" s="51">
        <v>2000</v>
      </c>
    </row>
    <row r="50" spans="1:12" x14ac:dyDescent="0.25">
      <c r="A50" s="80"/>
      <c r="B50" s="79"/>
      <c r="C50" s="79"/>
      <c r="D50" s="79"/>
      <c r="E50" s="79"/>
      <c r="F50" s="79"/>
      <c r="G50" s="79"/>
      <c r="H50" s="49">
        <v>2</v>
      </c>
      <c r="I50" s="51">
        <v>9832.6200000000008</v>
      </c>
      <c r="J50" s="51">
        <f t="shared" si="0"/>
        <v>7521.9543000000003</v>
      </c>
      <c r="K50" s="51">
        <v>1</v>
      </c>
      <c r="L50" s="51">
        <v>2000</v>
      </c>
    </row>
    <row r="51" spans="1:12" ht="22.5" x14ac:dyDescent="0.25">
      <c r="A51" s="55" t="s">
        <v>133</v>
      </c>
      <c r="B51" s="50" t="s">
        <v>4498</v>
      </c>
      <c r="C51" s="50" t="s">
        <v>4499</v>
      </c>
      <c r="D51" s="50" t="s">
        <v>38</v>
      </c>
      <c r="E51" s="50" t="s">
        <v>4502</v>
      </c>
      <c r="F51" s="50" t="s">
        <v>14</v>
      </c>
      <c r="G51" s="50" t="s">
        <v>4503</v>
      </c>
      <c r="H51" s="49">
        <v>1</v>
      </c>
      <c r="I51" s="51">
        <v>11994.66</v>
      </c>
      <c r="J51" s="51">
        <f t="shared" si="0"/>
        <v>9175.9148999999998</v>
      </c>
      <c r="K51" s="51">
        <v>1</v>
      </c>
      <c r="L51" s="51">
        <v>2000</v>
      </c>
    </row>
    <row r="52" spans="1:12" ht="22.5" x14ac:dyDescent="0.25">
      <c r="A52" s="55" t="s">
        <v>137</v>
      </c>
      <c r="B52" s="50" t="s">
        <v>4473</v>
      </c>
      <c r="C52" s="50" t="s">
        <v>4504</v>
      </c>
      <c r="D52" s="50" t="s">
        <v>38</v>
      </c>
      <c r="E52" s="50" t="s">
        <v>4505</v>
      </c>
      <c r="F52" s="50" t="s">
        <v>14</v>
      </c>
      <c r="G52" s="50" t="s">
        <v>4506</v>
      </c>
      <c r="H52" s="49">
        <v>0</v>
      </c>
      <c r="I52" s="51">
        <v>0</v>
      </c>
      <c r="J52" s="51">
        <f t="shared" si="0"/>
        <v>0</v>
      </c>
      <c r="K52" s="51">
        <v>0</v>
      </c>
      <c r="L52" s="51">
        <v>0</v>
      </c>
    </row>
    <row r="53" spans="1:12" ht="22.5" x14ac:dyDescent="0.25">
      <c r="A53" s="55" t="s">
        <v>141</v>
      </c>
      <c r="B53" s="50" t="s">
        <v>4446</v>
      </c>
      <c r="C53" s="50" t="s">
        <v>4507</v>
      </c>
      <c r="D53" s="50" t="s">
        <v>38</v>
      </c>
      <c r="E53" s="50" t="s">
        <v>4508</v>
      </c>
      <c r="F53" s="50" t="s">
        <v>14</v>
      </c>
      <c r="G53" s="50" t="s">
        <v>4509</v>
      </c>
      <c r="H53" s="49">
        <v>1</v>
      </c>
      <c r="I53" s="51">
        <v>10532.1</v>
      </c>
      <c r="J53" s="51">
        <f t="shared" si="0"/>
        <v>8057.0565000000006</v>
      </c>
      <c r="K53" s="51">
        <v>1</v>
      </c>
      <c r="L53" s="51">
        <v>2000</v>
      </c>
    </row>
    <row r="54" spans="1:12" x14ac:dyDescent="0.25">
      <c r="A54" s="80" t="s">
        <v>803</v>
      </c>
      <c r="B54" s="79" t="s">
        <v>4424</v>
      </c>
      <c r="C54" s="79" t="s">
        <v>4510</v>
      </c>
      <c r="D54" s="79" t="s">
        <v>19</v>
      </c>
      <c r="E54" s="79" t="s">
        <v>4511</v>
      </c>
      <c r="F54" s="79" t="s">
        <v>14</v>
      </c>
      <c r="G54" s="79" t="s">
        <v>4512</v>
      </c>
      <c r="H54" s="49">
        <v>1</v>
      </c>
      <c r="I54" s="51">
        <v>10052.280000000001</v>
      </c>
      <c r="J54" s="51">
        <f t="shared" si="0"/>
        <v>7689.994200000001</v>
      </c>
      <c r="K54" s="51">
        <v>1</v>
      </c>
      <c r="L54" s="51">
        <v>2000</v>
      </c>
    </row>
    <row r="55" spans="1:12" x14ac:dyDescent="0.25">
      <c r="A55" s="80"/>
      <c r="B55" s="79"/>
      <c r="C55" s="79"/>
      <c r="D55" s="79"/>
      <c r="E55" s="79"/>
      <c r="F55" s="79"/>
      <c r="G55" s="79"/>
      <c r="H55" s="49">
        <v>2</v>
      </c>
      <c r="I55" s="51">
        <v>10178.280000000001</v>
      </c>
      <c r="J55" s="51">
        <f t="shared" si="0"/>
        <v>7786.3842000000004</v>
      </c>
      <c r="K55" s="51">
        <v>1</v>
      </c>
      <c r="L55" s="51">
        <v>2000</v>
      </c>
    </row>
    <row r="56" spans="1:12" ht="22.5" x14ac:dyDescent="0.25">
      <c r="A56" s="55" t="s">
        <v>149</v>
      </c>
      <c r="B56" s="50" t="s">
        <v>4424</v>
      </c>
      <c r="C56" s="50" t="s">
        <v>4510</v>
      </c>
      <c r="D56" s="50" t="s">
        <v>38</v>
      </c>
      <c r="E56" s="50" t="s">
        <v>4513</v>
      </c>
      <c r="F56" s="50" t="s">
        <v>14</v>
      </c>
      <c r="G56" s="50" t="s">
        <v>4514</v>
      </c>
      <c r="H56" s="49">
        <v>0</v>
      </c>
      <c r="I56" s="51">
        <v>0</v>
      </c>
      <c r="J56" s="51">
        <f t="shared" si="0"/>
        <v>0</v>
      </c>
      <c r="K56" s="51">
        <v>0</v>
      </c>
      <c r="L56" s="51">
        <v>0</v>
      </c>
    </row>
    <row r="57" spans="1:12" ht="22.5" x14ac:dyDescent="0.25">
      <c r="A57" s="55" t="s">
        <v>154</v>
      </c>
      <c r="B57" s="50" t="s">
        <v>4466</v>
      </c>
      <c r="C57" s="50" t="s">
        <v>4515</v>
      </c>
      <c r="D57" s="50" t="s">
        <v>38</v>
      </c>
      <c r="E57" s="50" t="s">
        <v>4516</v>
      </c>
      <c r="F57" s="50" t="s">
        <v>14</v>
      </c>
      <c r="G57" s="50" t="s">
        <v>4517</v>
      </c>
      <c r="H57" s="49">
        <v>0</v>
      </c>
      <c r="I57" s="51">
        <v>0</v>
      </c>
      <c r="J57" s="51">
        <f t="shared" si="0"/>
        <v>0</v>
      </c>
      <c r="K57" s="51">
        <v>0</v>
      </c>
      <c r="L57" s="51">
        <v>0</v>
      </c>
    </row>
    <row r="58" spans="1:12" ht="22.5" x14ac:dyDescent="0.25">
      <c r="A58" s="55" t="s">
        <v>158</v>
      </c>
      <c r="B58" s="50" t="s">
        <v>4490</v>
      </c>
      <c r="C58" s="50" t="s">
        <v>4518</v>
      </c>
      <c r="D58" s="50" t="s">
        <v>38</v>
      </c>
      <c r="E58" s="50" t="s">
        <v>4519</v>
      </c>
      <c r="F58" s="50" t="s">
        <v>14</v>
      </c>
      <c r="G58" s="50" t="s">
        <v>4520</v>
      </c>
      <c r="H58" s="49">
        <v>0</v>
      </c>
      <c r="I58" s="51">
        <v>0</v>
      </c>
      <c r="J58" s="51">
        <f t="shared" si="0"/>
        <v>0</v>
      </c>
      <c r="K58" s="51">
        <v>0</v>
      </c>
      <c r="L58" s="51">
        <v>0</v>
      </c>
    </row>
    <row r="59" spans="1:12" ht="22.5" x14ac:dyDescent="0.25">
      <c r="A59" s="55" t="s">
        <v>162</v>
      </c>
      <c r="B59" s="50" t="s">
        <v>4490</v>
      </c>
      <c r="C59" s="50" t="s">
        <v>4521</v>
      </c>
      <c r="D59" s="50" t="s">
        <v>38</v>
      </c>
      <c r="E59" s="50" t="s">
        <v>4522</v>
      </c>
      <c r="F59" s="50" t="s">
        <v>14</v>
      </c>
      <c r="G59" s="50" t="s">
        <v>4523</v>
      </c>
      <c r="H59" s="49">
        <v>1</v>
      </c>
      <c r="I59" s="51">
        <v>11631.88</v>
      </c>
      <c r="J59" s="51">
        <f t="shared" si="0"/>
        <v>8898.3881999999994</v>
      </c>
      <c r="K59" s="51">
        <v>1</v>
      </c>
      <c r="L59" s="51">
        <v>2000</v>
      </c>
    </row>
    <row r="60" spans="1:12" ht="22.5" x14ac:dyDescent="0.25">
      <c r="A60" s="55" t="s">
        <v>166</v>
      </c>
      <c r="B60" s="50" t="s">
        <v>4524</v>
      </c>
      <c r="C60" s="50" t="s">
        <v>4525</v>
      </c>
      <c r="D60" s="50" t="s">
        <v>12</v>
      </c>
      <c r="E60" s="50" t="s">
        <v>4526</v>
      </c>
      <c r="F60" s="50" t="s">
        <v>14</v>
      </c>
      <c r="G60" s="50" t="s">
        <v>4527</v>
      </c>
      <c r="H60" s="49">
        <v>1</v>
      </c>
      <c r="I60" s="51">
        <v>10696.1</v>
      </c>
      <c r="J60" s="51">
        <f t="shared" si="0"/>
        <v>8182.5165000000006</v>
      </c>
      <c r="K60" s="51">
        <v>1</v>
      </c>
      <c r="L60" s="51">
        <v>2000</v>
      </c>
    </row>
    <row r="61" spans="1:12" x14ac:dyDescent="0.25">
      <c r="A61" s="80" t="s">
        <v>170</v>
      </c>
      <c r="B61" s="79" t="s">
        <v>4417</v>
      </c>
      <c r="C61" s="79" t="s">
        <v>4528</v>
      </c>
      <c r="D61" s="79" t="s">
        <v>38</v>
      </c>
      <c r="E61" s="79" t="s">
        <v>4529</v>
      </c>
      <c r="F61" s="79" t="s">
        <v>14</v>
      </c>
      <c r="G61" s="79" t="s">
        <v>4530</v>
      </c>
      <c r="H61" s="49">
        <v>1</v>
      </c>
      <c r="I61" s="51">
        <v>2760</v>
      </c>
      <c r="J61" s="51">
        <f t="shared" si="0"/>
        <v>2111.4</v>
      </c>
      <c r="K61" s="51">
        <v>0.14000000000000001</v>
      </c>
      <c r="L61" s="51">
        <v>280</v>
      </c>
    </row>
    <row r="62" spans="1:12" x14ac:dyDescent="0.25">
      <c r="A62" s="80"/>
      <c r="B62" s="79"/>
      <c r="C62" s="79"/>
      <c r="D62" s="79"/>
      <c r="E62" s="79"/>
      <c r="F62" s="79"/>
      <c r="G62" s="79"/>
      <c r="H62" s="49">
        <v>2</v>
      </c>
      <c r="I62" s="51">
        <v>1800</v>
      </c>
      <c r="J62" s="51">
        <f t="shared" si="0"/>
        <v>1377</v>
      </c>
      <c r="K62" s="51">
        <v>0.09</v>
      </c>
      <c r="L62" s="51">
        <v>180</v>
      </c>
    </row>
    <row r="63" spans="1:12" ht="22.5" x14ac:dyDescent="0.25">
      <c r="A63" s="55" t="s">
        <v>176</v>
      </c>
      <c r="B63" s="50" t="s">
        <v>4446</v>
      </c>
      <c r="C63" s="50" t="s">
        <v>4531</v>
      </c>
      <c r="D63" s="50" t="s">
        <v>38</v>
      </c>
      <c r="E63" s="50" t="s">
        <v>4532</v>
      </c>
      <c r="F63" s="50" t="s">
        <v>14</v>
      </c>
      <c r="G63" s="50" t="s">
        <v>4533</v>
      </c>
      <c r="H63" s="49">
        <v>1</v>
      </c>
      <c r="I63" s="51">
        <v>10541.96</v>
      </c>
      <c r="J63" s="51">
        <f t="shared" si="0"/>
        <v>8064.5993999999992</v>
      </c>
      <c r="K63" s="51">
        <v>1</v>
      </c>
      <c r="L63" s="51">
        <v>2000</v>
      </c>
    </row>
    <row r="64" spans="1:12" ht="22.5" x14ac:dyDescent="0.25">
      <c r="A64" s="55" t="s">
        <v>181</v>
      </c>
      <c r="B64" s="50" t="s">
        <v>4424</v>
      </c>
      <c r="C64" s="50" t="s">
        <v>4534</v>
      </c>
      <c r="D64" s="50" t="s">
        <v>12</v>
      </c>
      <c r="E64" s="50" t="s">
        <v>4535</v>
      </c>
      <c r="F64" s="50" t="s">
        <v>14</v>
      </c>
      <c r="G64" s="50" t="s">
        <v>4536</v>
      </c>
      <c r="H64" s="49">
        <v>0</v>
      </c>
      <c r="I64" s="51">
        <v>0</v>
      </c>
      <c r="J64" s="51">
        <f t="shared" si="0"/>
        <v>0</v>
      </c>
      <c r="K64" s="51">
        <v>0</v>
      </c>
      <c r="L64" s="51">
        <v>0</v>
      </c>
    </row>
    <row r="65" spans="1:12" ht="22.5" x14ac:dyDescent="0.25">
      <c r="A65" s="55" t="s">
        <v>185</v>
      </c>
      <c r="B65" s="50" t="s">
        <v>4450</v>
      </c>
      <c r="C65" s="50" t="s">
        <v>4537</v>
      </c>
      <c r="D65" s="50" t="s">
        <v>38</v>
      </c>
      <c r="E65" s="50" t="s">
        <v>4538</v>
      </c>
      <c r="F65" s="50" t="s">
        <v>14</v>
      </c>
      <c r="G65" s="50" t="s">
        <v>4539</v>
      </c>
      <c r="H65" s="49">
        <v>1</v>
      </c>
      <c r="I65" s="51">
        <v>5320.82</v>
      </c>
      <c r="J65" s="51">
        <f t="shared" si="0"/>
        <v>4070.4272999999998</v>
      </c>
      <c r="K65" s="51">
        <v>0.5</v>
      </c>
      <c r="L65" s="51">
        <v>1000</v>
      </c>
    </row>
    <row r="66" spans="1:12" ht="22.5" x14ac:dyDescent="0.25">
      <c r="A66" s="55" t="s">
        <v>189</v>
      </c>
      <c r="B66" s="50" t="s">
        <v>4490</v>
      </c>
      <c r="C66" s="50" t="s">
        <v>4540</v>
      </c>
      <c r="D66" s="50" t="s">
        <v>12</v>
      </c>
      <c r="E66" s="50" t="s">
        <v>4541</v>
      </c>
      <c r="F66" s="50" t="s">
        <v>14</v>
      </c>
      <c r="G66" s="50" t="s">
        <v>4542</v>
      </c>
      <c r="H66" s="49">
        <v>1</v>
      </c>
      <c r="I66" s="51">
        <v>11628.72</v>
      </c>
      <c r="J66" s="51">
        <f t="shared" si="0"/>
        <v>8895.9707999999991</v>
      </c>
      <c r="K66" s="51">
        <v>1</v>
      </c>
      <c r="L66" s="51">
        <v>2000</v>
      </c>
    </row>
    <row r="67" spans="1:12" ht="22.5" x14ac:dyDescent="0.25">
      <c r="A67" s="55" t="s">
        <v>839</v>
      </c>
      <c r="B67" s="50" t="s">
        <v>4450</v>
      </c>
      <c r="C67" s="50" t="s">
        <v>4543</v>
      </c>
      <c r="D67" s="50" t="s">
        <v>38</v>
      </c>
      <c r="E67" s="50" t="s">
        <v>4544</v>
      </c>
      <c r="F67" s="50" t="s">
        <v>14</v>
      </c>
      <c r="G67" s="50" t="s">
        <v>4545</v>
      </c>
      <c r="H67" s="49">
        <v>0</v>
      </c>
      <c r="I67" s="51">
        <v>0</v>
      </c>
      <c r="J67" s="51">
        <f t="shared" si="0"/>
        <v>0</v>
      </c>
      <c r="K67" s="51">
        <v>0</v>
      </c>
      <c r="L67" s="51">
        <v>0</v>
      </c>
    </row>
    <row r="68" spans="1:12" ht="22.5" x14ac:dyDescent="0.25">
      <c r="A68" s="55" t="s">
        <v>196</v>
      </c>
      <c r="B68" s="50" t="s">
        <v>4494</v>
      </c>
      <c r="C68" s="50" t="s">
        <v>4546</v>
      </c>
      <c r="D68" s="50" t="s">
        <v>19</v>
      </c>
      <c r="E68" s="50" t="s">
        <v>4547</v>
      </c>
      <c r="F68" s="50" t="s">
        <v>14</v>
      </c>
      <c r="G68" s="50" t="s">
        <v>4548</v>
      </c>
      <c r="H68" s="49">
        <v>1</v>
      </c>
      <c r="I68" s="51">
        <v>10368.200000000001</v>
      </c>
      <c r="J68" s="51">
        <f t="shared" ref="J68:J131" si="1">I68*76.5%</f>
        <v>7931.6730000000007</v>
      </c>
      <c r="K68" s="51">
        <v>0.88</v>
      </c>
      <c r="L68" s="51">
        <v>1760</v>
      </c>
    </row>
    <row r="69" spans="1:12" ht="22.5" x14ac:dyDescent="0.25">
      <c r="A69" s="55" t="s">
        <v>201</v>
      </c>
      <c r="B69" s="50" t="s">
        <v>4494</v>
      </c>
      <c r="C69" s="50" t="s">
        <v>4546</v>
      </c>
      <c r="D69" s="50" t="s">
        <v>38</v>
      </c>
      <c r="E69" s="50" t="s">
        <v>4549</v>
      </c>
      <c r="F69" s="50" t="s">
        <v>14</v>
      </c>
      <c r="G69" s="50" t="s">
        <v>4550</v>
      </c>
      <c r="H69" s="49">
        <v>1</v>
      </c>
      <c r="I69" s="51">
        <v>11763.72</v>
      </c>
      <c r="J69" s="51">
        <f t="shared" si="1"/>
        <v>8999.2457999999988</v>
      </c>
      <c r="K69" s="51">
        <v>1</v>
      </c>
      <c r="L69" s="51">
        <v>2000</v>
      </c>
    </row>
    <row r="70" spans="1:12" ht="22.5" x14ac:dyDescent="0.25">
      <c r="A70" s="55" t="s">
        <v>204</v>
      </c>
      <c r="B70" s="50" t="s">
        <v>4551</v>
      </c>
      <c r="C70" s="50" t="s">
        <v>4552</v>
      </c>
      <c r="D70" s="50" t="s">
        <v>38</v>
      </c>
      <c r="E70" s="50" t="s">
        <v>4553</v>
      </c>
      <c r="F70" s="50" t="s">
        <v>14</v>
      </c>
      <c r="G70" s="50" t="s">
        <v>4554</v>
      </c>
      <c r="H70" s="49">
        <v>0</v>
      </c>
      <c r="I70" s="51">
        <v>0</v>
      </c>
      <c r="J70" s="51">
        <f t="shared" si="1"/>
        <v>0</v>
      </c>
      <c r="K70" s="51">
        <v>0</v>
      </c>
      <c r="L70" s="51">
        <v>0</v>
      </c>
    </row>
    <row r="71" spans="1:12" ht="22.5" x14ac:dyDescent="0.25">
      <c r="A71" s="55" t="s">
        <v>208</v>
      </c>
      <c r="B71" s="50" t="s">
        <v>4466</v>
      </c>
      <c r="C71" s="50" t="s">
        <v>4555</v>
      </c>
      <c r="D71" s="50" t="s">
        <v>38</v>
      </c>
      <c r="E71" s="50" t="s">
        <v>4556</v>
      </c>
      <c r="F71" s="50" t="s">
        <v>14</v>
      </c>
      <c r="G71" s="50" t="s">
        <v>4557</v>
      </c>
      <c r="H71" s="49">
        <v>1</v>
      </c>
      <c r="I71" s="51">
        <v>870</v>
      </c>
      <c r="J71" s="51">
        <f t="shared" si="1"/>
        <v>665.55000000000007</v>
      </c>
      <c r="K71" s="51">
        <v>0.09</v>
      </c>
      <c r="L71" s="51">
        <v>180</v>
      </c>
    </row>
    <row r="72" spans="1:12" ht="22.5" x14ac:dyDescent="0.25">
      <c r="A72" s="55" t="s">
        <v>212</v>
      </c>
      <c r="B72" s="50" t="s">
        <v>4486</v>
      </c>
      <c r="C72" s="50" t="s">
        <v>4558</v>
      </c>
      <c r="D72" s="50" t="s">
        <v>38</v>
      </c>
      <c r="E72" s="50" t="s">
        <v>4559</v>
      </c>
      <c r="F72" s="50" t="s">
        <v>14</v>
      </c>
      <c r="G72" s="50" t="s">
        <v>4560</v>
      </c>
      <c r="H72" s="49">
        <v>0</v>
      </c>
      <c r="I72" s="51">
        <v>0</v>
      </c>
      <c r="J72" s="51">
        <f t="shared" si="1"/>
        <v>0</v>
      </c>
      <c r="K72" s="51">
        <v>0</v>
      </c>
      <c r="L72" s="51">
        <v>0</v>
      </c>
    </row>
    <row r="73" spans="1:12" ht="22.5" x14ac:dyDescent="0.25">
      <c r="A73" s="55" t="s">
        <v>216</v>
      </c>
      <c r="B73" s="50" t="s">
        <v>4466</v>
      </c>
      <c r="C73" s="50" t="s">
        <v>4561</v>
      </c>
      <c r="D73" s="50" t="s">
        <v>12</v>
      </c>
      <c r="E73" s="50" t="s">
        <v>4562</v>
      </c>
      <c r="F73" s="50" t="s">
        <v>14</v>
      </c>
      <c r="G73" s="50" t="s">
        <v>4563</v>
      </c>
      <c r="H73" s="49">
        <v>1</v>
      </c>
      <c r="I73" s="51">
        <v>1000</v>
      </c>
      <c r="J73" s="51">
        <f t="shared" si="1"/>
        <v>765</v>
      </c>
      <c r="K73" s="51">
        <v>0.08</v>
      </c>
      <c r="L73" s="51">
        <v>160</v>
      </c>
    </row>
    <row r="74" spans="1:12" ht="22.5" x14ac:dyDescent="0.25">
      <c r="A74" s="55" t="s">
        <v>219</v>
      </c>
      <c r="B74" s="50" t="s">
        <v>4490</v>
      </c>
      <c r="C74" s="50" t="s">
        <v>4564</v>
      </c>
      <c r="D74" s="50" t="s">
        <v>38</v>
      </c>
      <c r="E74" s="50" t="s">
        <v>4565</v>
      </c>
      <c r="F74" s="50" t="s">
        <v>14</v>
      </c>
      <c r="G74" s="50" t="s">
        <v>4566</v>
      </c>
      <c r="H74" s="49">
        <v>1</v>
      </c>
      <c r="I74" s="51">
        <v>9871.16</v>
      </c>
      <c r="J74" s="51">
        <f t="shared" si="1"/>
        <v>7551.4373999999998</v>
      </c>
      <c r="K74" s="51">
        <v>1</v>
      </c>
      <c r="L74" s="51">
        <v>2000</v>
      </c>
    </row>
    <row r="75" spans="1:12" ht="22.5" x14ac:dyDescent="0.25">
      <c r="A75" s="55" t="s">
        <v>223</v>
      </c>
      <c r="B75" s="50" t="s">
        <v>4450</v>
      </c>
      <c r="C75" s="50" t="s">
        <v>4567</v>
      </c>
      <c r="D75" s="50" t="s">
        <v>38</v>
      </c>
      <c r="E75" s="50" t="s">
        <v>4568</v>
      </c>
      <c r="F75" s="50" t="s">
        <v>14</v>
      </c>
      <c r="G75" s="50" t="s">
        <v>4569</v>
      </c>
      <c r="H75" s="49">
        <v>1</v>
      </c>
      <c r="I75" s="51">
        <v>6056.32</v>
      </c>
      <c r="J75" s="51">
        <f t="shared" si="1"/>
        <v>4633.0847999999996</v>
      </c>
      <c r="K75" s="51">
        <v>0.5</v>
      </c>
      <c r="L75" s="51">
        <v>1000</v>
      </c>
    </row>
    <row r="76" spans="1:12" ht="22.5" x14ac:dyDescent="0.25">
      <c r="A76" s="55" t="s">
        <v>228</v>
      </c>
      <c r="B76" s="50" t="s">
        <v>4466</v>
      </c>
      <c r="C76" s="50" t="s">
        <v>4570</v>
      </c>
      <c r="D76" s="50" t="s">
        <v>38</v>
      </c>
      <c r="E76" s="50" t="s">
        <v>4571</v>
      </c>
      <c r="F76" s="50" t="s">
        <v>14</v>
      </c>
      <c r="G76" s="50" t="s">
        <v>4572</v>
      </c>
      <c r="H76" s="49">
        <v>0</v>
      </c>
      <c r="I76" s="51">
        <v>0</v>
      </c>
      <c r="J76" s="51">
        <f t="shared" si="1"/>
        <v>0</v>
      </c>
      <c r="K76" s="51">
        <v>0</v>
      </c>
      <c r="L76" s="51">
        <v>0</v>
      </c>
    </row>
    <row r="77" spans="1:12" ht="22.5" x14ac:dyDescent="0.25">
      <c r="A77" s="55" t="s">
        <v>232</v>
      </c>
      <c r="B77" s="50" t="s">
        <v>4411</v>
      </c>
      <c r="C77" s="50" t="s">
        <v>4573</v>
      </c>
      <c r="D77" s="50" t="s">
        <v>12</v>
      </c>
      <c r="E77" s="50" t="s">
        <v>4574</v>
      </c>
      <c r="F77" s="50" t="s">
        <v>14</v>
      </c>
      <c r="G77" s="50" t="s">
        <v>4575</v>
      </c>
      <c r="H77" s="49">
        <v>1</v>
      </c>
      <c r="I77" s="51">
        <v>7682.84</v>
      </c>
      <c r="J77" s="51">
        <f t="shared" si="1"/>
        <v>5877.3726000000006</v>
      </c>
      <c r="K77" s="51">
        <v>0.5</v>
      </c>
      <c r="L77" s="51">
        <v>1000</v>
      </c>
    </row>
    <row r="78" spans="1:12" x14ac:dyDescent="0.25">
      <c r="A78" s="80" t="s">
        <v>236</v>
      </c>
      <c r="B78" s="79" t="s">
        <v>4446</v>
      </c>
      <c r="C78" s="79" t="s">
        <v>4576</v>
      </c>
      <c r="D78" s="79" t="s">
        <v>12</v>
      </c>
      <c r="E78" s="79" t="s">
        <v>4577</v>
      </c>
      <c r="F78" s="79" t="s">
        <v>14</v>
      </c>
      <c r="G78" s="79" t="s">
        <v>4578</v>
      </c>
      <c r="H78" s="49">
        <v>1</v>
      </c>
      <c r="I78" s="51">
        <v>11962.24</v>
      </c>
      <c r="J78" s="51">
        <f t="shared" si="1"/>
        <v>9151.1136000000006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2</v>
      </c>
      <c r="I79" s="51">
        <v>11010.7</v>
      </c>
      <c r="J79" s="51">
        <f t="shared" si="1"/>
        <v>8423.1855000000014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3</v>
      </c>
      <c r="I80" s="51">
        <v>11446.62</v>
      </c>
      <c r="J80" s="51">
        <f t="shared" si="1"/>
        <v>8756.6643000000004</v>
      </c>
      <c r="K80" s="51">
        <v>1</v>
      </c>
      <c r="L80" s="51">
        <v>2000</v>
      </c>
    </row>
    <row r="81" spans="1:12" ht="22.5" x14ac:dyDescent="0.25">
      <c r="A81" s="55" t="s">
        <v>240</v>
      </c>
      <c r="B81" s="50" t="s">
        <v>4524</v>
      </c>
      <c r="C81" s="50" t="s">
        <v>4579</v>
      </c>
      <c r="D81" s="50" t="s">
        <v>38</v>
      </c>
      <c r="E81" s="50" t="s">
        <v>4580</v>
      </c>
      <c r="F81" s="50" t="s">
        <v>14</v>
      </c>
      <c r="G81" s="50" t="s">
        <v>4581</v>
      </c>
      <c r="H81" s="49">
        <v>1</v>
      </c>
      <c r="I81" s="51">
        <v>10815.9</v>
      </c>
      <c r="J81" s="51">
        <f t="shared" si="1"/>
        <v>8274.1635000000006</v>
      </c>
      <c r="K81" s="51">
        <v>1</v>
      </c>
      <c r="L81" s="51">
        <v>2000</v>
      </c>
    </row>
    <row r="82" spans="1:12" x14ac:dyDescent="0.25">
      <c r="A82" s="80" t="s">
        <v>879</v>
      </c>
      <c r="B82" s="79" t="s">
        <v>4582</v>
      </c>
      <c r="C82" s="79" t="s">
        <v>4583</v>
      </c>
      <c r="D82" s="79" t="s">
        <v>19</v>
      </c>
      <c r="E82" s="79" t="s">
        <v>4584</v>
      </c>
      <c r="F82" s="79" t="s">
        <v>174</v>
      </c>
      <c r="G82" s="79" t="s">
        <v>4585</v>
      </c>
      <c r="H82" s="49">
        <v>1</v>
      </c>
      <c r="I82" s="51">
        <v>10619.24</v>
      </c>
      <c r="J82" s="51">
        <f t="shared" si="1"/>
        <v>8123.7186000000002</v>
      </c>
      <c r="K82" s="51">
        <v>1</v>
      </c>
      <c r="L82" s="51">
        <v>2000</v>
      </c>
    </row>
    <row r="83" spans="1:12" x14ac:dyDescent="0.25">
      <c r="A83" s="80"/>
      <c r="B83" s="79"/>
      <c r="C83" s="79"/>
      <c r="D83" s="79"/>
      <c r="E83" s="79"/>
      <c r="F83" s="79"/>
      <c r="G83" s="79"/>
      <c r="H83" s="49">
        <v>2</v>
      </c>
      <c r="I83" s="51">
        <v>10777.5</v>
      </c>
      <c r="J83" s="51">
        <f t="shared" si="1"/>
        <v>8244.7875000000004</v>
      </c>
      <c r="K83" s="51">
        <v>1</v>
      </c>
      <c r="L83" s="51">
        <v>2000</v>
      </c>
    </row>
    <row r="84" spans="1:12" x14ac:dyDescent="0.25">
      <c r="A84" s="80"/>
      <c r="B84" s="79"/>
      <c r="C84" s="79"/>
      <c r="D84" s="79"/>
      <c r="E84" s="79"/>
      <c r="F84" s="79"/>
      <c r="G84" s="79"/>
      <c r="H84" s="49">
        <v>3</v>
      </c>
      <c r="I84" s="51">
        <v>11343.5</v>
      </c>
      <c r="J84" s="51">
        <f t="shared" si="1"/>
        <v>8677.7775000000001</v>
      </c>
      <c r="K84" s="51">
        <v>1</v>
      </c>
      <c r="L84" s="51">
        <v>2000</v>
      </c>
    </row>
    <row r="85" spans="1:12" ht="22.5" x14ac:dyDescent="0.25">
      <c r="A85" s="55" t="s">
        <v>247</v>
      </c>
      <c r="B85" s="50" t="s">
        <v>4494</v>
      </c>
      <c r="C85" s="50" t="s">
        <v>4586</v>
      </c>
      <c r="D85" s="50" t="s">
        <v>38</v>
      </c>
      <c r="E85" s="50" t="s">
        <v>4587</v>
      </c>
      <c r="F85" s="50" t="s">
        <v>14</v>
      </c>
      <c r="G85" s="50" t="s">
        <v>4588</v>
      </c>
      <c r="H85" s="49">
        <v>0</v>
      </c>
      <c r="I85" s="51">
        <v>0</v>
      </c>
      <c r="J85" s="51">
        <f t="shared" si="1"/>
        <v>0</v>
      </c>
      <c r="K85" s="51">
        <v>0</v>
      </c>
      <c r="L85" s="51">
        <v>0</v>
      </c>
    </row>
    <row r="86" spans="1:12" ht="22.5" x14ac:dyDescent="0.25">
      <c r="A86" s="55" t="s">
        <v>251</v>
      </c>
      <c r="B86" s="50" t="s">
        <v>4524</v>
      </c>
      <c r="C86" s="50" t="s">
        <v>4589</v>
      </c>
      <c r="D86" s="50" t="s">
        <v>38</v>
      </c>
      <c r="E86" s="50" t="s">
        <v>4590</v>
      </c>
      <c r="F86" s="50" t="s">
        <v>14</v>
      </c>
      <c r="G86" s="50" t="s">
        <v>4591</v>
      </c>
      <c r="H86" s="49">
        <v>1</v>
      </c>
      <c r="I86" s="51">
        <v>13867.78</v>
      </c>
      <c r="J86" s="51">
        <f t="shared" si="1"/>
        <v>10608.851700000001</v>
      </c>
      <c r="K86" s="51">
        <v>1</v>
      </c>
      <c r="L86" s="51">
        <v>2000</v>
      </c>
    </row>
    <row r="87" spans="1:12" ht="22.5" x14ac:dyDescent="0.25">
      <c r="A87" s="55" t="s">
        <v>255</v>
      </c>
      <c r="B87" s="50" t="s">
        <v>4446</v>
      </c>
      <c r="C87" s="50" t="s">
        <v>4592</v>
      </c>
      <c r="D87" s="50" t="s">
        <v>12</v>
      </c>
      <c r="E87" s="50" t="s">
        <v>4593</v>
      </c>
      <c r="F87" s="50" t="s">
        <v>14</v>
      </c>
      <c r="G87" s="50" t="s">
        <v>4594</v>
      </c>
      <c r="H87" s="49">
        <v>1</v>
      </c>
      <c r="I87" s="51">
        <v>10792.9</v>
      </c>
      <c r="J87" s="51">
        <f t="shared" si="1"/>
        <v>8256.5684999999994</v>
      </c>
      <c r="K87" s="51">
        <v>1</v>
      </c>
      <c r="L87" s="51">
        <v>2000</v>
      </c>
    </row>
    <row r="88" spans="1:12" ht="22.5" x14ac:dyDescent="0.25">
      <c r="A88" s="55" t="s">
        <v>260</v>
      </c>
      <c r="B88" s="50" t="s">
        <v>4473</v>
      </c>
      <c r="C88" s="50" t="s">
        <v>4595</v>
      </c>
      <c r="D88" s="50" t="s">
        <v>38</v>
      </c>
      <c r="E88" s="50" t="s">
        <v>4596</v>
      </c>
      <c r="F88" s="50" t="s">
        <v>14</v>
      </c>
      <c r="G88" s="50" t="s">
        <v>4597</v>
      </c>
      <c r="H88" s="49">
        <v>1</v>
      </c>
      <c r="I88" s="51">
        <v>0</v>
      </c>
      <c r="J88" s="51">
        <f t="shared" si="1"/>
        <v>0</v>
      </c>
      <c r="K88" s="51">
        <v>1</v>
      </c>
      <c r="L88" s="51">
        <v>2000</v>
      </c>
    </row>
    <row r="89" spans="1:12" ht="22.5" x14ac:dyDescent="0.25">
      <c r="A89" s="55" t="s">
        <v>264</v>
      </c>
      <c r="B89" s="50" t="s">
        <v>4473</v>
      </c>
      <c r="C89" s="50" t="s">
        <v>4598</v>
      </c>
      <c r="D89" s="50" t="s">
        <v>38</v>
      </c>
      <c r="E89" s="50" t="s">
        <v>4599</v>
      </c>
      <c r="F89" s="50" t="s">
        <v>14</v>
      </c>
      <c r="G89" s="50" t="s">
        <v>4600</v>
      </c>
      <c r="H89" s="49">
        <v>0</v>
      </c>
      <c r="I89" s="51">
        <v>0</v>
      </c>
      <c r="J89" s="51">
        <f t="shared" si="1"/>
        <v>0</v>
      </c>
      <c r="K89" s="51">
        <v>0</v>
      </c>
      <c r="L89" s="51">
        <v>0</v>
      </c>
    </row>
    <row r="90" spans="1:12" ht="22.5" x14ac:dyDescent="0.25">
      <c r="A90" s="55" t="s">
        <v>268</v>
      </c>
      <c r="B90" s="50" t="s">
        <v>4490</v>
      </c>
      <c r="C90" s="50" t="s">
        <v>4601</v>
      </c>
      <c r="D90" s="50" t="s">
        <v>12</v>
      </c>
      <c r="E90" s="50" t="s">
        <v>4602</v>
      </c>
      <c r="F90" s="50" t="s">
        <v>14</v>
      </c>
      <c r="G90" s="50" t="s">
        <v>4603</v>
      </c>
      <c r="H90" s="49">
        <v>1</v>
      </c>
      <c r="I90" s="51">
        <v>10422.58</v>
      </c>
      <c r="J90" s="51">
        <f t="shared" si="1"/>
        <v>7973.2736999999997</v>
      </c>
      <c r="K90" s="51">
        <v>1</v>
      </c>
      <c r="L90" s="51">
        <v>2000</v>
      </c>
    </row>
    <row r="91" spans="1:12" ht="22.5" x14ac:dyDescent="0.25">
      <c r="A91" s="55" t="s">
        <v>273</v>
      </c>
      <c r="B91" s="50" t="s">
        <v>4424</v>
      </c>
      <c r="C91" s="50" t="s">
        <v>4604</v>
      </c>
      <c r="D91" s="50" t="s">
        <v>38</v>
      </c>
      <c r="E91" s="50" t="s">
        <v>4605</v>
      </c>
      <c r="F91" s="50" t="s">
        <v>14</v>
      </c>
      <c r="G91" s="50" t="s">
        <v>4606</v>
      </c>
      <c r="H91" s="49">
        <v>0</v>
      </c>
      <c r="I91" s="51">
        <v>0</v>
      </c>
      <c r="J91" s="51">
        <f t="shared" si="1"/>
        <v>0</v>
      </c>
      <c r="K91" s="51">
        <v>0</v>
      </c>
      <c r="L91" s="51">
        <v>0</v>
      </c>
    </row>
    <row r="92" spans="1:12" ht="22.5" x14ac:dyDescent="0.25">
      <c r="A92" s="55" t="s">
        <v>276</v>
      </c>
      <c r="B92" s="50" t="s">
        <v>4424</v>
      </c>
      <c r="C92" s="50" t="s">
        <v>4607</v>
      </c>
      <c r="D92" s="50" t="s">
        <v>38</v>
      </c>
      <c r="E92" s="50" t="s">
        <v>4608</v>
      </c>
      <c r="F92" s="50" t="s">
        <v>14</v>
      </c>
      <c r="G92" s="50" t="s">
        <v>4609</v>
      </c>
      <c r="H92" s="49">
        <v>0</v>
      </c>
      <c r="I92" s="51">
        <v>0</v>
      </c>
      <c r="J92" s="51">
        <f t="shared" si="1"/>
        <v>0</v>
      </c>
      <c r="K92" s="51">
        <v>0</v>
      </c>
      <c r="L92" s="51">
        <v>0</v>
      </c>
    </row>
    <row r="93" spans="1:12" ht="22.5" x14ac:dyDescent="0.25">
      <c r="A93" s="55" t="s">
        <v>280</v>
      </c>
      <c r="B93" s="50" t="s">
        <v>4450</v>
      </c>
      <c r="C93" s="50" t="s">
        <v>4610</v>
      </c>
      <c r="D93" s="50" t="s">
        <v>38</v>
      </c>
      <c r="E93" s="50" t="s">
        <v>4611</v>
      </c>
      <c r="F93" s="50" t="s">
        <v>14</v>
      </c>
      <c r="G93" s="50" t="s">
        <v>4612</v>
      </c>
      <c r="H93" s="49">
        <v>1</v>
      </c>
      <c r="I93" s="51">
        <v>3540</v>
      </c>
      <c r="J93" s="51">
        <f t="shared" si="1"/>
        <v>2708.1</v>
      </c>
      <c r="K93" s="51">
        <v>0.38</v>
      </c>
      <c r="L93" s="51">
        <v>760</v>
      </c>
    </row>
    <row r="94" spans="1:12" ht="22.5" x14ac:dyDescent="0.25">
      <c r="A94" s="55" t="s">
        <v>285</v>
      </c>
      <c r="B94" s="50" t="s">
        <v>4411</v>
      </c>
      <c r="C94" s="50" t="s">
        <v>4613</v>
      </c>
      <c r="D94" s="50" t="s">
        <v>38</v>
      </c>
      <c r="E94" s="50" t="s">
        <v>4614</v>
      </c>
      <c r="F94" s="50" t="s">
        <v>14</v>
      </c>
      <c r="G94" s="50" t="s">
        <v>4615</v>
      </c>
      <c r="H94" s="49">
        <v>1</v>
      </c>
      <c r="I94" s="51">
        <v>2800</v>
      </c>
      <c r="J94" s="51">
        <f t="shared" si="1"/>
        <v>2142</v>
      </c>
      <c r="K94" s="51">
        <v>0.25</v>
      </c>
      <c r="L94" s="51">
        <v>500</v>
      </c>
    </row>
    <row r="95" spans="1:12" ht="22.5" x14ac:dyDescent="0.25">
      <c r="A95" s="55" t="s">
        <v>288</v>
      </c>
      <c r="B95" s="50" t="s">
        <v>4524</v>
      </c>
      <c r="C95" s="50" t="s">
        <v>4616</v>
      </c>
      <c r="D95" s="50" t="s">
        <v>12</v>
      </c>
      <c r="E95" s="50" t="s">
        <v>4617</v>
      </c>
      <c r="F95" s="50" t="s">
        <v>14</v>
      </c>
      <c r="G95" s="50" t="s">
        <v>4618</v>
      </c>
      <c r="H95" s="49">
        <v>1</v>
      </c>
      <c r="I95" s="51">
        <v>5811.6</v>
      </c>
      <c r="J95" s="51">
        <f t="shared" si="1"/>
        <v>4445.8740000000007</v>
      </c>
      <c r="K95" s="51">
        <v>0.5</v>
      </c>
      <c r="L95" s="51">
        <v>1000</v>
      </c>
    </row>
    <row r="96" spans="1:12" ht="22.5" x14ac:dyDescent="0.25">
      <c r="A96" s="55" t="s">
        <v>292</v>
      </c>
      <c r="B96" s="50" t="s">
        <v>4466</v>
      </c>
      <c r="C96" s="50" t="s">
        <v>4619</v>
      </c>
      <c r="D96" s="50" t="s">
        <v>38</v>
      </c>
      <c r="E96" s="50" t="s">
        <v>4620</v>
      </c>
      <c r="F96" s="50" t="s">
        <v>14</v>
      </c>
      <c r="G96" s="50" t="s">
        <v>4621</v>
      </c>
      <c r="H96" s="49">
        <v>0</v>
      </c>
      <c r="I96" s="51">
        <v>0</v>
      </c>
      <c r="J96" s="51">
        <f t="shared" si="1"/>
        <v>0</v>
      </c>
      <c r="K96" s="51">
        <v>0</v>
      </c>
      <c r="L96" s="51">
        <v>0</v>
      </c>
    </row>
    <row r="97" spans="1:12" ht="22.5" x14ac:dyDescent="0.25">
      <c r="A97" s="55" t="s">
        <v>296</v>
      </c>
      <c r="B97" s="50" t="s">
        <v>4473</v>
      </c>
      <c r="C97" s="50" t="s">
        <v>4622</v>
      </c>
      <c r="D97" s="50" t="s">
        <v>38</v>
      </c>
      <c r="E97" s="50" t="s">
        <v>4623</v>
      </c>
      <c r="F97" s="50" t="s">
        <v>14</v>
      </c>
      <c r="G97" s="50" t="s">
        <v>4624</v>
      </c>
      <c r="H97" s="49">
        <v>0</v>
      </c>
      <c r="I97" s="51">
        <v>0</v>
      </c>
      <c r="J97" s="51">
        <f t="shared" si="1"/>
        <v>0</v>
      </c>
      <c r="K97" s="51">
        <v>0</v>
      </c>
      <c r="L97" s="51">
        <v>0</v>
      </c>
    </row>
    <row r="98" spans="1:12" ht="22.5" x14ac:dyDescent="0.25">
      <c r="A98" s="55" t="s">
        <v>300</v>
      </c>
      <c r="B98" s="50" t="s">
        <v>4432</v>
      </c>
      <c r="C98" s="50" t="s">
        <v>4625</v>
      </c>
      <c r="D98" s="50" t="s">
        <v>38</v>
      </c>
      <c r="E98" s="50" t="s">
        <v>4626</v>
      </c>
      <c r="F98" s="50" t="s">
        <v>14</v>
      </c>
      <c r="G98" s="50" t="s">
        <v>4627</v>
      </c>
      <c r="H98" s="49">
        <v>1</v>
      </c>
      <c r="I98" s="51">
        <v>5439</v>
      </c>
      <c r="J98" s="51">
        <f t="shared" si="1"/>
        <v>4160.835</v>
      </c>
      <c r="K98" s="51">
        <v>0.5</v>
      </c>
      <c r="L98" s="51">
        <v>1000</v>
      </c>
    </row>
    <row r="99" spans="1:12" ht="22.5" x14ac:dyDescent="0.25">
      <c r="A99" s="55" t="s">
        <v>304</v>
      </c>
      <c r="B99" s="50" t="s">
        <v>4473</v>
      </c>
      <c r="C99" s="50" t="s">
        <v>4628</v>
      </c>
      <c r="D99" s="50" t="s">
        <v>38</v>
      </c>
      <c r="E99" s="50" t="s">
        <v>4629</v>
      </c>
      <c r="F99" s="50" t="s">
        <v>14</v>
      </c>
      <c r="G99" s="50" t="s">
        <v>4630</v>
      </c>
      <c r="H99" s="49">
        <v>0</v>
      </c>
      <c r="I99" s="51">
        <v>0</v>
      </c>
      <c r="J99" s="51">
        <f t="shared" si="1"/>
        <v>0</v>
      </c>
      <c r="K99" s="51">
        <v>0</v>
      </c>
      <c r="L99" s="51">
        <v>0</v>
      </c>
    </row>
    <row r="100" spans="1:12" ht="22.5" x14ac:dyDescent="0.25">
      <c r="A100" s="55" t="s">
        <v>308</v>
      </c>
      <c r="B100" s="50" t="s">
        <v>4524</v>
      </c>
      <c r="C100" s="50" t="s">
        <v>4631</v>
      </c>
      <c r="D100" s="50" t="s">
        <v>38</v>
      </c>
      <c r="E100" s="50" t="s">
        <v>4632</v>
      </c>
      <c r="F100" s="50" t="s">
        <v>14</v>
      </c>
      <c r="G100" s="50" t="s">
        <v>4633</v>
      </c>
      <c r="H100" s="49">
        <v>1</v>
      </c>
      <c r="I100" s="51">
        <v>11799.14</v>
      </c>
      <c r="J100" s="51">
        <f t="shared" si="1"/>
        <v>9026.3420999999998</v>
      </c>
      <c r="K100" s="51">
        <v>1</v>
      </c>
      <c r="L100" s="51">
        <v>2000</v>
      </c>
    </row>
    <row r="101" spans="1:12" ht="22.5" x14ac:dyDescent="0.25">
      <c r="A101" s="55" t="s">
        <v>312</v>
      </c>
      <c r="B101" s="50" t="s">
        <v>4411</v>
      </c>
      <c r="C101" s="50" t="s">
        <v>4634</v>
      </c>
      <c r="D101" s="50" t="s">
        <v>38</v>
      </c>
      <c r="E101" s="50" t="s">
        <v>4635</v>
      </c>
      <c r="F101" s="50" t="s">
        <v>14</v>
      </c>
      <c r="G101" s="50" t="s">
        <v>4636</v>
      </c>
      <c r="H101" s="49">
        <v>1</v>
      </c>
      <c r="I101" s="51">
        <v>2080</v>
      </c>
      <c r="J101" s="51">
        <f t="shared" si="1"/>
        <v>1591.2</v>
      </c>
      <c r="K101" s="51">
        <v>0.08</v>
      </c>
      <c r="L101" s="51">
        <v>160</v>
      </c>
    </row>
    <row r="102" spans="1:12" ht="22.5" x14ac:dyDescent="0.25">
      <c r="A102" s="55" t="s">
        <v>316</v>
      </c>
      <c r="B102" s="50" t="s">
        <v>4446</v>
      </c>
      <c r="C102" s="50" t="s">
        <v>1764</v>
      </c>
      <c r="D102" s="50" t="s">
        <v>38</v>
      </c>
      <c r="E102" s="50" t="s">
        <v>4637</v>
      </c>
      <c r="F102" s="50" t="s">
        <v>14</v>
      </c>
      <c r="G102" s="50" t="s">
        <v>4638</v>
      </c>
      <c r="H102" s="49">
        <v>1</v>
      </c>
      <c r="I102" s="51">
        <v>11590.16</v>
      </c>
      <c r="J102" s="51">
        <f t="shared" si="1"/>
        <v>8866.4724000000006</v>
      </c>
      <c r="K102" s="51">
        <v>1</v>
      </c>
      <c r="L102" s="51">
        <v>2000</v>
      </c>
    </row>
    <row r="103" spans="1:12" ht="22.5" x14ac:dyDescent="0.25">
      <c r="A103" s="55" t="s">
        <v>320</v>
      </c>
      <c r="B103" s="50" t="s">
        <v>4417</v>
      </c>
      <c r="C103" s="50" t="s">
        <v>4639</v>
      </c>
      <c r="D103" s="50" t="s">
        <v>38</v>
      </c>
      <c r="E103" s="50" t="s">
        <v>4640</v>
      </c>
      <c r="F103" s="50" t="s">
        <v>14</v>
      </c>
      <c r="G103" s="50" t="s">
        <v>4641</v>
      </c>
      <c r="H103" s="49">
        <v>1</v>
      </c>
      <c r="I103" s="51">
        <v>7690</v>
      </c>
      <c r="J103" s="51">
        <f t="shared" si="1"/>
        <v>5882.85</v>
      </c>
      <c r="K103" s="51">
        <v>0.8</v>
      </c>
      <c r="L103" s="51">
        <v>1600</v>
      </c>
    </row>
    <row r="104" spans="1:12" ht="22.5" x14ac:dyDescent="0.25">
      <c r="A104" s="55" t="s">
        <v>324</v>
      </c>
      <c r="B104" s="50" t="s">
        <v>4524</v>
      </c>
      <c r="C104" s="50" t="s">
        <v>4642</v>
      </c>
      <c r="D104" s="50" t="s">
        <v>38</v>
      </c>
      <c r="E104" s="50" t="s">
        <v>4643</v>
      </c>
      <c r="F104" s="50" t="s">
        <v>14</v>
      </c>
      <c r="G104" s="50" t="s">
        <v>4644</v>
      </c>
      <c r="H104" s="49">
        <v>0</v>
      </c>
      <c r="I104" s="51">
        <v>0</v>
      </c>
      <c r="J104" s="51">
        <f t="shared" si="1"/>
        <v>0</v>
      </c>
      <c r="K104" s="51">
        <v>0</v>
      </c>
      <c r="L104" s="51">
        <v>0</v>
      </c>
    </row>
    <row r="105" spans="1:12" ht="22.5" x14ac:dyDescent="0.25">
      <c r="A105" s="55" t="s">
        <v>328</v>
      </c>
      <c r="B105" s="50" t="s">
        <v>4486</v>
      </c>
      <c r="C105" s="50" t="s">
        <v>4645</v>
      </c>
      <c r="D105" s="50" t="s">
        <v>38</v>
      </c>
      <c r="E105" s="50" t="s">
        <v>4646</v>
      </c>
      <c r="F105" s="50" t="s">
        <v>14</v>
      </c>
      <c r="G105" s="50" t="s">
        <v>4647</v>
      </c>
      <c r="H105" s="49">
        <v>0</v>
      </c>
      <c r="I105" s="51">
        <v>0</v>
      </c>
      <c r="J105" s="51">
        <f t="shared" si="1"/>
        <v>0</v>
      </c>
      <c r="K105" s="51">
        <v>0</v>
      </c>
      <c r="L105" s="51">
        <v>0</v>
      </c>
    </row>
    <row r="106" spans="1:12" ht="22.5" x14ac:dyDescent="0.25">
      <c r="A106" s="55" t="s">
        <v>946</v>
      </c>
      <c r="B106" s="50" t="s">
        <v>4417</v>
      </c>
      <c r="C106" s="50" t="s">
        <v>4648</v>
      </c>
      <c r="D106" s="50" t="s">
        <v>38</v>
      </c>
      <c r="E106" s="50" t="s">
        <v>4649</v>
      </c>
      <c r="F106" s="50" t="s">
        <v>14</v>
      </c>
      <c r="G106" s="50" t="s">
        <v>4650</v>
      </c>
      <c r="H106" s="49">
        <v>1</v>
      </c>
      <c r="I106" s="51">
        <v>1205.06</v>
      </c>
      <c r="J106" s="51">
        <f t="shared" si="1"/>
        <v>921.87090000000001</v>
      </c>
      <c r="K106" s="51">
        <v>0.08</v>
      </c>
      <c r="L106" s="51">
        <v>160</v>
      </c>
    </row>
    <row r="107" spans="1:12" ht="22.5" x14ac:dyDescent="0.25">
      <c r="A107" s="55" t="s">
        <v>335</v>
      </c>
      <c r="B107" s="50" t="s">
        <v>4498</v>
      </c>
      <c r="C107" s="50" t="s">
        <v>4651</v>
      </c>
      <c r="D107" s="50" t="s">
        <v>38</v>
      </c>
      <c r="E107" s="50" t="s">
        <v>4652</v>
      </c>
      <c r="F107" s="50" t="s">
        <v>14</v>
      </c>
      <c r="G107" s="50" t="s">
        <v>4653</v>
      </c>
      <c r="H107" s="49">
        <v>0</v>
      </c>
      <c r="I107" s="51">
        <v>0</v>
      </c>
      <c r="J107" s="51">
        <f t="shared" si="1"/>
        <v>0</v>
      </c>
      <c r="K107" s="51">
        <v>0</v>
      </c>
      <c r="L107" s="51">
        <v>0</v>
      </c>
    </row>
    <row r="108" spans="1:12" ht="22.5" x14ac:dyDescent="0.25">
      <c r="A108" s="55" t="s">
        <v>339</v>
      </c>
      <c r="B108" s="50" t="s">
        <v>4498</v>
      </c>
      <c r="C108" s="50" t="s">
        <v>4654</v>
      </c>
      <c r="D108" s="50" t="s">
        <v>12</v>
      </c>
      <c r="E108" s="50" t="s">
        <v>4655</v>
      </c>
      <c r="F108" s="50" t="s">
        <v>14</v>
      </c>
      <c r="G108" s="50" t="s">
        <v>4656</v>
      </c>
      <c r="H108" s="49">
        <v>1</v>
      </c>
      <c r="I108" s="51">
        <v>10626.68</v>
      </c>
      <c r="J108" s="51">
        <f t="shared" si="1"/>
        <v>8129.4102000000003</v>
      </c>
      <c r="K108" s="51">
        <v>1</v>
      </c>
      <c r="L108" s="51">
        <v>2000</v>
      </c>
    </row>
    <row r="109" spans="1:12" ht="22.5" x14ac:dyDescent="0.25">
      <c r="A109" s="55" t="s">
        <v>343</v>
      </c>
      <c r="B109" s="50" t="s">
        <v>4432</v>
      </c>
      <c r="C109" s="50" t="s">
        <v>4657</v>
      </c>
      <c r="D109" s="50" t="s">
        <v>38</v>
      </c>
      <c r="E109" s="50" t="s">
        <v>4658</v>
      </c>
      <c r="F109" s="50" t="s">
        <v>14</v>
      </c>
      <c r="G109" s="50" t="s">
        <v>4659</v>
      </c>
      <c r="H109" s="49">
        <v>0</v>
      </c>
      <c r="I109" s="51">
        <v>0</v>
      </c>
      <c r="J109" s="51">
        <f t="shared" si="1"/>
        <v>0</v>
      </c>
      <c r="K109" s="51">
        <v>0</v>
      </c>
      <c r="L109" s="51">
        <v>0</v>
      </c>
    </row>
    <row r="110" spans="1:12" ht="22.5" x14ac:dyDescent="0.25">
      <c r="A110" s="55" t="s">
        <v>347</v>
      </c>
      <c r="B110" s="50" t="s">
        <v>4417</v>
      </c>
      <c r="C110" s="50" t="s">
        <v>4660</v>
      </c>
      <c r="D110" s="50" t="s">
        <v>38</v>
      </c>
      <c r="E110" s="50" t="s">
        <v>4661</v>
      </c>
      <c r="F110" s="50" t="s">
        <v>14</v>
      </c>
      <c r="G110" s="50" t="s">
        <v>4662</v>
      </c>
      <c r="H110" s="49">
        <v>1</v>
      </c>
      <c r="I110" s="51">
        <v>4400</v>
      </c>
      <c r="J110" s="51">
        <f t="shared" si="1"/>
        <v>3366</v>
      </c>
      <c r="K110" s="51">
        <v>0.21</v>
      </c>
      <c r="L110" s="51">
        <v>420</v>
      </c>
    </row>
    <row r="111" spans="1:12" ht="22.5" x14ac:dyDescent="0.25">
      <c r="A111" s="55" t="s">
        <v>351</v>
      </c>
      <c r="B111" s="50" t="s">
        <v>4551</v>
      </c>
      <c r="C111" s="50" t="s">
        <v>4663</v>
      </c>
      <c r="D111" s="50" t="s">
        <v>38</v>
      </c>
      <c r="E111" s="50" t="s">
        <v>4664</v>
      </c>
      <c r="F111" s="50" t="s">
        <v>14</v>
      </c>
      <c r="G111" s="50" t="s">
        <v>4665</v>
      </c>
      <c r="H111" s="49">
        <v>1</v>
      </c>
      <c r="I111" s="51">
        <v>12062.72</v>
      </c>
      <c r="J111" s="51">
        <f t="shared" si="1"/>
        <v>9227.9807999999994</v>
      </c>
      <c r="K111" s="51">
        <v>1</v>
      </c>
      <c r="L111" s="51">
        <v>2000</v>
      </c>
    </row>
    <row r="112" spans="1:12" ht="22.5" x14ac:dyDescent="0.25">
      <c r="A112" s="55" t="s">
        <v>355</v>
      </c>
      <c r="B112" s="50" t="s">
        <v>4486</v>
      </c>
      <c r="C112" s="50" t="s">
        <v>4666</v>
      </c>
      <c r="D112" s="50" t="s">
        <v>19</v>
      </c>
      <c r="E112" s="50" t="s">
        <v>4667</v>
      </c>
      <c r="F112" s="50" t="s">
        <v>14</v>
      </c>
      <c r="G112" s="50" t="s">
        <v>4668</v>
      </c>
      <c r="H112" s="49">
        <v>1</v>
      </c>
      <c r="I112" s="51">
        <v>3282.16</v>
      </c>
      <c r="J112" s="51">
        <f t="shared" si="1"/>
        <v>2510.8523999999998</v>
      </c>
      <c r="K112" s="51">
        <v>0.26</v>
      </c>
      <c r="L112" s="51">
        <v>520</v>
      </c>
    </row>
    <row r="113" spans="1:12" ht="22.5" x14ac:dyDescent="0.25">
      <c r="A113" s="55" t="s">
        <v>359</v>
      </c>
      <c r="B113" s="50" t="s">
        <v>4486</v>
      </c>
      <c r="C113" s="50" t="s">
        <v>4666</v>
      </c>
      <c r="D113" s="50" t="s">
        <v>38</v>
      </c>
      <c r="E113" s="50" t="s">
        <v>4669</v>
      </c>
      <c r="F113" s="50" t="s">
        <v>14</v>
      </c>
      <c r="G113" s="50" t="s">
        <v>4670</v>
      </c>
      <c r="H113" s="49">
        <v>0</v>
      </c>
      <c r="I113" s="51">
        <v>0</v>
      </c>
      <c r="J113" s="51">
        <f t="shared" si="1"/>
        <v>0</v>
      </c>
      <c r="K113" s="51">
        <v>0</v>
      </c>
      <c r="L113" s="51">
        <v>0</v>
      </c>
    </row>
    <row r="114" spans="1:12" ht="22.5" x14ac:dyDescent="0.25">
      <c r="A114" s="55" t="s">
        <v>363</v>
      </c>
      <c r="B114" s="50" t="s">
        <v>4466</v>
      </c>
      <c r="C114" s="50" t="s">
        <v>4671</v>
      </c>
      <c r="D114" s="50" t="s">
        <v>38</v>
      </c>
      <c r="E114" s="50" t="s">
        <v>4672</v>
      </c>
      <c r="F114" s="50" t="s">
        <v>14</v>
      </c>
      <c r="G114" s="50" t="s">
        <v>4673</v>
      </c>
      <c r="H114" s="49">
        <v>0</v>
      </c>
      <c r="I114" s="51">
        <v>0</v>
      </c>
      <c r="J114" s="51">
        <f t="shared" si="1"/>
        <v>0</v>
      </c>
      <c r="K114" s="51">
        <v>0</v>
      </c>
      <c r="L114" s="51">
        <v>0</v>
      </c>
    </row>
    <row r="115" spans="1:12" ht="22.5" x14ac:dyDescent="0.25">
      <c r="A115" s="55" t="s">
        <v>367</v>
      </c>
      <c r="B115" s="50" t="s">
        <v>4473</v>
      </c>
      <c r="C115" s="50" t="s">
        <v>4674</v>
      </c>
      <c r="D115" s="50" t="s">
        <v>19</v>
      </c>
      <c r="E115" s="50" t="s">
        <v>4675</v>
      </c>
      <c r="F115" s="50" t="s">
        <v>14</v>
      </c>
      <c r="G115" s="50" t="s">
        <v>4676</v>
      </c>
      <c r="H115" s="49">
        <v>1</v>
      </c>
      <c r="I115" s="51">
        <v>5495.24</v>
      </c>
      <c r="J115" s="51">
        <f t="shared" si="1"/>
        <v>4203.8585999999996</v>
      </c>
      <c r="K115" s="51">
        <v>1</v>
      </c>
      <c r="L115" s="51">
        <v>2000</v>
      </c>
    </row>
    <row r="116" spans="1:12" ht="22.5" x14ac:dyDescent="0.25">
      <c r="A116" s="55" t="s">
        <v>370</v>
      </c>
      <c r="B116" s="50" t="s">
        <v>4473</v>
      </c>
      <c r="C116" s="50" t="s">
        <v>4674</v>
      </c>
      <c r="D116" s="50" t="s">
        <v>38</v>
      </c>
      <c r="E116" s="50" t="s">
        <v>4677</v>
      </c>
      <c r="F116" s="50" t="s">
        <v>14</v>
      </c>
      <c r="G116" s="50" t="s">
        <v>4678</v>
      </c>
      <c r="H116" s="49">
        <v>1</v>
      </c>
      <c r="I116" s="51">
        <v>5249.28</v>
      </c>
      <c r="J116" s="51">
        <f t="shared" si="1"/>
        <v>4015.6992</v>
      </c>
      <c r="K116" s="51">
        <v>0.5</v>
      </c>
      <c r="L116" s="51">
        <v>1000</v>
      </c>
    </row>
    <row r="117" spans="1:12" ht="22.5" x14ac:dyDescent="0.25">
      <c r="A117" s="55" t="s">
        <v>374</v>
      </c>
      <c r="B117" s="50" t="s">
        <v>4450</v>
      </c>
      <c r="C117" s="50" t="s">
        <v>4679</v>
      </c>
      <c r="D117" s="50" t="s">
        <v>38</v>
      </c>
      <c r="E117" s="50" t="s">
        <v>4680</v>
      </c>
      <c r="F117" s="50" t="s">
        <v>14</v>
      </c>
      <c r="G117" s="50" t="s">
        <v>4681</v>
      </c>
      <c r="H117" s="49">
        <v>0</v>
      </c>
      <c r="I117" s="51">
        <v>0</v>
      </c>
      <c r="J117" s="51">
        <f t="shared" si="1"/>
        <v>0</v>
      </c>
      <c r="K117" s="51">
        <v>0</v>
      </c>
      <c r="L117" s="51">
        <v>0</v>
      </c>
    </row>
    <row r="118" spans="1:12" x14ac:dyDescent="0.25">
      <c r="A118" s="80" t="s">
        <v>379</v>
      </c>
      <c r="B118" s="79" t="s">
        <v>4466</v>
      </c>
      <c r="C118" s="79" t="s">
        <v>4682</v>
      </c>
      <c r="D118" s="79" t="s">
        <v>12</v>
      </c>
      <c r="E118" s="79" t="s">
        <v>4683</v>
      </c>
      <c r="F118" s="79" t="s">
        <v>14</v>
      </c>
      <c r="G118" s="79" t="s">
        <v>4684</v>
      </c>
      <c r="H118" s="49">
        <v>1</v>
      </c>
      <c r="I118" s="51">
        <v>11629.56</v>
      </c>
      <c r="J118" s="51">
        <f t="shared" si="1"/>
        <v>8896.6134000000002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2</v>
      </c>
      <c r="I119" s="51">
        <v>10988.22</v>
      </c>
      <c r="J119" s="51">
        <f t="shared" si="1"/>
        <v>8405.9882999999991</v>
      </c>
      <c r="K119" s="51">
        <v>1</v>
      </c>
      <c r="L119" s="51">
        <v>2000</v>
      </c>
    </row>
    <row r="120" spans="1:12" x14ac:dyDescent="0.25">
      <c r="A120" s="80"/>
      <c r="B120" s="79"/>
      <c r="C120" s="79"/>
      <c r="D120" s="79"/>
      <c r="E120" s="79"/>
      <c r="F120" s="79"/>
      <c r="G120" s="79"/>
      <c r="H120" s="49">
        <v>3</v>
      </c>
      <c r="I120" s="51">
        <v>10937.8</v>
      </c>
      <c r="J120" s="51">
        <f t="shared" si="1"/>
        <v>8367.4169999999995</v>
      </c>
      <c r="K120" s="51">
        <v>1</v>
      </c>
      <c r="L120" s="51">
        <v>2000</v>
      </c>
    </row>
    <row r="121" spans="1:12" x14ac:dyDescent="0.25">
      <c r="A121" s="80"/>
      <c r="B121" s="79"/>
      <c r="C121" s="79"/>
      <c r="D121" s="79"/>
      <c r="E121" s="79"/>
      <c r="F121" s="79"/>
      <c r="G121" s="79"/>
      <c r="H121" s="49">
        <v>4</v>
      </c>
      <c r="I121" s="51">
        <v>11410.17</v>
      </c>
      <c r="J121" s="51">
        <f t="shared" si="1"/>
        <v>8728.7800499999994</v>
      </c>
      <c r="K121" s="51">
        <v>1</v>
      </c>
      <c r="L121" s="51">
        <v>2000</v>
      </c>
    </row>
    <row r="122" spans="1:12" ht="22.5" x14ac:dyDescent="0.25">
      <c r="A122" s="55" t="s">
        <v>383</v>
      </c>
      <c r="B122" s="50" t="s">
        <v>4494</v>
      </c>
      <c r="C122" s="50" t="s">
        <v>4685</v>
      </c>
      <c r="D122" s="50" t="s">
        <v>12</v>
      </c>
      <c r="E122" s="50" t="s">
        <v>4686</v>
      </c>
      <c r="F122" s="50" t="s">
        <v>14</v>
      </c>
      <c r="G122" s="50" t="s">
        <v>4687</v>
      </c>
      <c r="H122" s="49">
        <v>0</v>
      </c>
      <c r="I122" s="51">
        <v>0</v>
      </c>
      <c r="J122" s="51">
        <f t="shared" si="1"/>
        <v>0</v>
      </c>
      <c r="K122" s="51">
        <v>0</v>
      </c>
      <c r="L122" s="51">
        <v>0</v>
      </c>
    </row>
    <row r="123" spans="1:12" ht="22.5" x14ac:dyDescent="0.25">
      <c r="A123" s="55" t="s">
        <v>386</v>
      </c>
      <c r="B123" s="50" t="s">
        <v>4466</v>
      </c>
      <c r="C123" s="50" t="s">
        <v>4688</v>
      </c>
      <c r="D123" s="50" t="s">
        <v>12</v>
      </c>
      <c r="E123" s="50" t="s">
        <v>4689</v>
      </c>
      <c r="F123" s="50" t="s">
        <v>14</v>
      </c>
      <c r="G123" s="50" t="s">
        <v>4690</v>
      </c>
      <c r="H123" s="49">
        <v>1</v>
      </c>
      <c r="I123" s="51">
        <v>4400</v>
      </c>
      <c r="J123" s="51">
        <f t="shared" si="1"/>
        <v>3366</v>
      </c>
      <c r="K123" s="51">
        <v>0.5</v>
      </c>
      <c r="L123" s="51">
        <v>1000</v>
      </c>
    </row>
    <row r="124" spans="1:12" ht="22.5" x14ac:dyDescent="0.25">
      <c r="A124" s="55" t="s">
        <v>390</v>
      </c>
      <c r="B124" s="50" t="s">
        <v>4446</v>
      </c>
      <c r="C124" s="50" t="s">
        <v>4691</v>
      </c>
      <c r="D124" s="50" t="s">
        <v>12</v>
      </c>
      <c r="E124" s="50" t="s">
        <v>4692</v>
      </c>
      <c r="F124" s="50" t="s">
        <v>14</v>
      </c>
      <c r="G124" s="50" t="s">
        <v>4693</v>
      </c>
      <c r="H124" s="49">
        <v>1</v>
      </c>
      <c r="I124" s="51">
        <v>12272.08</v>
      </c>
      <c r="J124" s="51">
        <f t="shared" si="1"/>
        <v>9388.1412</v>
      </c>
      <c r="K124" s="51">
        <v>1</v>
      </c>
      <c r="L124" s="51">
        <v>2000</v>
      </c>
    </row>
    <row r="125" spans="1:12" ht="22.5" x14ac:dyDescent="0.25">
      <c r="A125" s="55" t="s">
        <v>393</v>
      </c>
      <c r="B125" s="50" t="s">
        <v>4446</v>
      </c>
      <c r="C125" s="50" t="s">
        <v>4694</v>
      </c>
      <c r="D125" s="50" t="s">
        <v>12</v>
      </c>
      <c r="E125" s="50" t="s">
        <v>4695</v>
      </c>
      <c r="F125" s="50" t="s">
        <v>14</v>
      </c>
      <c r="G125" s="50" t="s">
        <v>4696</v>
      </c>
      <c r="H125" s="49">
        <v>0</v>
      </c>
      <c r="I125" s="51">
        <v>0</v>
      </c>
      <c r="J125" s="51">
        <f t="shared" si="1"/>
        <v>0</v>
      </c>
      <c r="K125" s="51">
        <v>0</v>
      </c>
      <c r="L125" s="51">
        <v>0</v>
      </c>
    </row>
    <row r="126" spans="1:12" ht="22.5" x14ac:dyDescent="0.25">
      <c r="A126" s="55" t="s">
        <v>397</v>
      </c>
      <c r="B126" s="50" t="s">
        <v>4417</v>
      </c>
      <c r="C126" s="50" t="s">
        <v>4697</v>
      </c>
      <c r="D126" s="50" t="s">
        <v>38</v>
      </c>
      <c r="E126" s="50" t="s">
        <v>4698</v>
      </c>
      <c r="F126" s="50" t="s">
        <v>14</v>
      </c>
      <c r="G126" s="50" t="s">
        <v>4699</v>
      </c>
      <c r="H126" s="49">
        <v>1</v>
      </c>
      <c r="I126" s="51">
        <v>14532.72</v>
      </c>
      <c r="J126" s="51">
        <f t="shared" si="1"/>
        <v>11117.5308</v>
      </c>
      <c r="K126" s="51">
        <v>1</v>
      </c>
      <c r="L126" s="51">
        <v>2000</v>
      </c>
    </row>
    <row r="127" spans="1:12" x14ac:dyDescent="0.25">
      <c r="A127" s="80" t="s">
        <v>401</v>
      </c>
      <c r="B127" s="79" t="s">
        <v>4700</v>
      </c>
      <c r="C127" s="79" t="s">
        <v>4701</v>
      </c>
      <c r="D127" s="79" t="s">
        <v>19</v>
      </c>
      <c r="E127" s="79" t="s">
        <v>4702</v>
      </c>
      <c r="F127" s="79" t="s">
        <v>174</v>
      </c>
      <c r="G127" s="79" t="s">
        <v>4703</v>
      </c>
      <c r="H127" s="49">
        <v>1</v>
      </c>
      <c r="I127" s="51">
        <v>12843</v>
      </c>
      <c r="J127" s="51">
        <f t="shared" si="1"/>
        <v>9824.8950000000004</v>
      </c>
      <c r="K127" s="51">
        <v>1</v>
      </c>
      <c r="L127" s="51">
        <v>2000</v>
      </c>
    </row>
    <row r="128" spans="1:12" x14ac:dyDescent="0.25">
      <c r="A128" s="80"/>
      <c r="B128" s="79"/>
      <c r="C128" s="79"/>
      <c r="D128" s="79"/>
      <c r="E128" s="79"/>
      <c r="F128" s="79"/>
      <c r="G128" s="79"/>
      <c r="H128" s="49">
        <v>2</v>
      </c>
      <c r="I128" s="51">
        <v>9353</v>
      </c>
      <c r="J128" s="51">
        <f t="shared" si="1"/>
        <v>7155.0450000000001</v>
      </c>
      <c r="K128" s="51">
        <v>1</v>
      </c>
      <c r="L128" s="51">
        <v>2000</v>
      </c>
    </row>
    <row r="129" spans="1:12" ht="22.5" x14ac:dyDescent="0.25">
      <c r="A129" s="55" t="s">
        <v>405</v>
      </c>
      <c r="B129" s="50" t="s">
        <v>4498</v>
      </c>
      <c r="C129" s="50" t="s">
        <v>4704</v>
      </c>
      <c r="D129" s="50" t="s">
        <v>12</v>
      </c>
      <c r="E129" s="50" t="s">
        <v>4705</v>
      </c>
      <c r="F129" s="50" t="s">
        <v>14</v>
      </c>
      <c r="G129" s="50" t="s">
        <v>4706</v>
      </c>
      <c r="H129" s="49">
        <v>0</v>
      </c>
      <c r="I129" s="51">
        <v>0</v>
      </c>
      <c r="J129" s="51">
        <f t="shared" si="1"/>
        <v>0</v>
      </c>
      <c r="K129" s="51">
        <v>0</v>
      </c>
      <c r="L129" s="51">
        <v>0</v>
      </c>
    </row>
    <row r="130" spans="1:12" ht="22.5" x14ac:dyDescent="0.25">
      <c r="A130" s="55" t="s">
        <v>409</v>
      </c>
      <c r="B130" s="50" t="s">
        <v>4450</v>
      </c>
      <c r="C130" s="50" t="s">
        <v>4707</v>
      </c>
      <c r="D130" s="50" t="s">
        <v>12</v>
      </c>
      <c r="E130" s="50" t="s">
        <v>4708</v>
      </c>
      <c r="F130" s="50" t="s">
        <v>14</v>
      </c>
      <c r="G130" s="50" t="s">
        <v>4709</v>
      </c>
      <c r="H130" s="49">
        <v>1</v>
      </c>
      <c r="I130" s="51">
        <v>10081.06</v>
      </c>
      <c r="J130" s="51">
        <f t="shared" si="1"/>
        <v>7712.0108999999993</v>
      </c>
      <c r="K130" s="51">
        <v>1</v>
      </c>
      <c r="L130" s="51">
        <v>2000</v>
      </c>
    </row>
    <row r="131" spans="1:12" ht="22.5" x14ac:dyDescent="0.25">
      <c r="A131" s="55" t="s">
        <v>414</v>
      </c>
      <c r="B131" s="50" t="s">
        <v>4411</v>
      </c>
      <c r="C131" s="50" t="s">
        <v>4710</v>
      </c>
      <c r="D131" s="50" t="s">
        <v>38</v>
      </c>
      <c r="E131" s="50" t="s">
        <v>4711</v>
      </c>
      <c r="F131" s="50" t="s">
        <v>14</v>
      </c>
      <c r="G131" s="50" t="s">
        <v>4712</v>
      </c>
      <c r="H131" s="49">
        <v>1</v>
      </c>
      <c r="I131" s="51">
        <v>5094.58</v>
      </c>
      <c r="J131" s="51">
        <f t="shared" si="1"/>
        <v>3897.3537000000001</v>
      </c>
      <c r="K131" s="51">
        <v>0.5</v>
      </c>
      <c r="L131" s="51">
        <v>1000</v>
      </c>
    </row>
    <row r="132" spans="1:12" ht="22.5" x14ac:dyDescent="0.25">
      <c r="A132" s="55" t="s">
        <v>419</v>
      </c>
      <c r="B132" s="50" t="s">
        <v>4466</v>
      </c>
      <c r="C132" s="50" t="s">
        <v>4713</v>
      </c>
      <c r="D132" s="50" t="s">
        <v>38</v>
      </c>
      <c r="E132" s="50" t="s">
        <v>4714</v>
      </c>
      <c r="F132" s="50" t="s">
        <v>14</v>
      </c>
      <c r="G132" s="50" t="s">
        <v>4715</v>
      </c>
      <c r="H132" s="49">
        <v>1</v>
      </c>
      <c r="I132" s="51">
        <v>2444.0100000000002</v>
      </c>
      <c r="J132" s="51">
        <f t="shared" ref="J132:J152" si="2">I132*76.5%</f>
        <v>1869.6676500000001</v>
      </c>
      <c r="K132" s="51">
        <v>0.33</v>
      </c>
      <c r="L132" s="51">
        <v>660</v>
      </c>
    </row>
    <row r="133" spans="1:12" ht="22.5" x14ac:dyDescent="0.25">
      <c r="A133" s="55" t="s">
        <v>423</v>
      </c>
      <c r="B133" s="50" t="s">
        <v>4551</v>
      </c>
      <c r="C133" s="50" t="s">
        <v>4716</v>
      </c>
      <c r="D133" s="50" t="s">
        <v>38</v>
      </c>
      <c r="E133" s="50" t="s">
        <v>4717</v>
      </c>
      <c r="F133" s="50" t="s">
        <v>14</v>
      </c>
      <c r="G133" s="50" t="s">
        <v>4718</v>
      </c>
      <c r="H133" s="49">
        <v>1</v>
      </c>
      <c r="I133" s="51">
        <v>2720</v>
      </c>
      <c r="J133" s="51">
        <f t="shared" si="2"/>
        <v>2080.8000000000002</v>
      </c>
      <c r="K133" s="51">
        <v>0.2</v>
      </c>
      <c r="L133" s="51">
        <v>400</v>
      </c>
    </row>
    <row r="134" spans="1:12" ht="22.5" x14ac:dyDescent="0.25">
      <c r="A134" s="55" t="s">
        <v>427</v>
      </c>
      <c r="B134" s="50" t="s">
        <v>4417</v>
      </c>
      <c r="C134" s="50" t="s">
        <v>4719</v>
      </c>
      <c r="D134" s="50" t="s">
        <v>38</v>
      </c>
      <c r="E134" s="50" t="s">
        <v>4720</v>
      </c>
      <c r="F134" s="50" t="s">
        <v>14</v>
      </c>
      <c r="G134" s="50" t="s">
        <v>4721</v>
      </c>
      <c r="H134" s="49">
        <v>0</v>
      </c>
      <c r="I134" s="51">
        <v>0</v>
      </c>
      <c r="J134" s="51">
        <f t="shared" si="2"/>
        <v>0</v>
      </c>
      <c r="K134" s="51">
        <v>0</v>
      </c>
      <c r="L134" s="51">
        <v>0</v>
      </c>
    </row>
    <row r="135" spans="1:12" ht="22.5" x14ac:dyDescent="0.25">
      <c r="A135" s="55" t="s">
        <v>431</v>
      </c>
      <c r="B135" s="50" t="s">
        <v>4524</v>
      </c>
      <c r="C135" s="50" t="s">
        <v>4722</v>
      </c>
      <c r="D135" s="50" t="s">
        <v>38</v>
      </c>
      <c r="E135" s="50" t="s">
        <v>4723</v>
      </c>
      <c r="F135" s="50" t="s">
        <v>14</v>
      </c>
      <c r="G135" s="50" t="s">
        <v>4724</v>
      </c>
      <c r="H135" s="49">
        <v>0</v>
      </c>
      <c r="I135" s="51">
        <v>0</v>
      </c>
      <c r="J135" s="51">
        <f t="shared" si="2"/>
        <v>0</v>
      </c>
      <c r="K135" s="51">
        <v>0</v>
      </c>
      <c r="L135" s="51">
        <v>0</v>
      </c>
    </row>
    <row r="136" spans="1:12" ht="22.5" x14ac:dyDescent="0.25">
      <c r="A136" s="55" t="s">
        <v>435</v>
      </c>
      <c r="B136" s="50" t="s">
        <v>4490</v>
      </c>
      <c r="C136" s="50" t="s">
        <v>4725</v>
      </c>
      <c r="D136" s="50" t="s">
        <v>38</v>
      </c>
      <c r="E136" s="50" t="s">
        <v>4726</v>
      </c>
      <c r="F136" s="50" t="s">
        <v>14</v>
      </c>
      <c r="G136" s="50" t="s">
        <v>4727</v>
      </c>
      <c r="H136" s="49">
        <v>1</v>
      </c>
      <c r="I136" s="51">
        <v>6088.8</v>
      </c>
      <c r="J136" s="51">
        <f t="shared" si="2"/>
        <v>4657.9319999999998</v>
      </c>
      <c r="K136" s="51">
        <v>0.5</v>
      </c>
      <c r="L136" s="51">
        <v>1000</v>
      </c>
    </row>
    <row r="137" spans="1:12" ht="22.5" x14ac:dyDescent="0.25">
      <c r="A137" s="55" t="s">
        <v>439</v>
      </c>
      <c r="B137" s="50" t="s">
        <v>4494</v>
      </c>
      <c r="C137" s="50" t="s">
        <v>4728</v>
      </c>
      <c r="D137" s="50" t="s">
        <v>38</v>
      </c>
      <c r="E137" s="50" t="s">
        <v>4729</v>
      </c>
      <c r="F137" s="50" t="s">
        <v>14</v>
      </c>
      <c r="G137" s="50" t="s">
        <v>4730</v>
      </c>
      <c r="H137" s="49">
        <v>1</v>
      </c>
      <c r="I137" s="51">
        <v>12644.72</v>
      </c>
      <c r="J137" s="51">
        <f t="shared" si="2"/>
        <v>9673.2107999999989</v>
      </c>
      <c r="K137" s="51">
        <v>1</v>
      </c>
      <c r="L137" s="51">
        <v>2000</v>
      </c>
    </row>
    <row r="138" spans="1:12" ht="22.5" x14ac:dyDescent="0.25">
      <c r="A138" s="55" t="s">
        <v>443</v>
      </c>
      <c r="B138" s="50" t="s">
        <v>4446</v>
      </c>
      <c r="C138" s="50" t="s">
        <v>4731</v>
      </c>
      <c r="D138" s="50" t="s">
        <v>38</v>
      </c>
      <c r="E138" s="50" t="s">
        <v>4732</v>
      </c>
      <c r="F138" s="50" t="s">
        <v>14</v>
      </c>
      <c r="G138" s="50" t="s">
        <v>4733</v>
      </c>
      <c r="H138" s="49">
        <v>1</v>
      </c>
      <c r="I138" s="51">
        <v>2000</v>
      </c>
      <c r="J138" s="51">
        <f t="shared" si="2"/>
        <v>1530</v>
      </c>
      <c r="K138" s="51">
        <v>0.12</v>
      </c>
      <c r="L138" s="51">
        <v>240</v>
      </c>
    </row>
    <row r="139" spans="1:12" ht="22.5" x14ac:dyDescent="0.25">
      <c r="A139" s="55" t="s">
        <v>447</v>
      </c>
      <c r="B139" s="50" t="s">
        <v>4446</v>
      </c>
      <c r="C139" s="50" t="s">
        <v>4734</v>
      </c>
      <c r="D139" s="50" t="s">
        <v>12</v>
      </c>
      <c r="E139" s="50" t="s">
        <v>4735</v>
      </c>
      <c r="F139" s="50" t="s">
        <v>14</v>
      </c>
      <c r="G139" s="50" t="s">
        <v>4736</v>
      </c>
      <c r="H139" s="49">
        <v>1</v>
      </c>
      <c r="I139" s="51">
        <v>3751.04</v>
      </c>
      <c r="J139" s="51">
        <f t="shared" si="2"/>
        <v>2869.5455999999999</v>
      </c>
      <c r="K139" s="51">
        <v>0.41</v>
      </c>
      <c r="L139" s="51">
        <v>820</v>
      </c>
    </row>
    <row r="140" spans="1:12" x14ac:dyDescent="0.25">
      <c r="A140" s="80" t="s">
        <v>1035</v>
      </c>
      <c r="B140" s="79" t="s">
        <v>4446</v>
      </c>
      <c r="C140" s="79" t="s">
        <v>4737</v>
      </c>
      <c r="D140" s="79" t="s">
        <v>12</v>
      </c>
      <c r="E140" s="79" t="s">
        <v>4738</v>
      </c>
      <c r="F140" s="79" t="s">
        <v>14</v>
      </c>
      <c r="G140" s="79" t="s">
        <v>4739</v>
      </c>
      <c r="H140" s="49">
        <v>1</v>
      </c>
      <c r="I140" s="51">
        <v>12051.4</v>
      </c>
      <c r="J140" s="51">
        <f t="shared" si="2"/>
        <v>9219.3209999999999</v>
      </c>
      <c r="K140" s="51">
        <v>1</v>
      </c>
      <c r="L140" s="51">
        <v>2000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5443.51</v>
      </c>
      <c r="J141" s="51">
        <f t="shared" si="2"/>
        <v>4164.2851500000006</v>
      </c>
      <c r="K141" s="51">
        <v>0.5</v>
      </c>
      <c r="L141" s="51">
        <v>1000</v>
      </c>
    </row>
    <row r="142" spans="1:12" ht="22.5" x14ac:dyDescent="0.25">
      <c r="A142" s="55" t="s">
        <v>454</v>
      </c>
      <c r="B142" s="50" t="s">
        <v>4498</v>
      </c>
      <c r="C142" s="50" t="s">
        <v>582</v>
      </c>
      <c r="D142" s="50" t="s">
        <v>38</v>
      </c>
      <c r="E142" s="50" t="s">
        <v>4740</v>
      </c>
      <c r="F142" s="50" t="s">
        <v>14</v>
      </c>
      <c r="G142" s="50" t="s">
        <v>4741</v>
      </c>
      <c r="H142" s="49">
        <v>0</v>
      </c>
      <c r="I142" s="51">
        <v>0</v>
      </c>
      <c r="J142" s="51">
        <f t="shared" si="2"/>
        <v>0</v>
      </c>
      <c r="K142" s="51">
        <v>0</v>
      </c>
      <c r="L142" s="51">
        <v>0</v>
      </c>
    </row>
    <row r="143" spans="1:12" ht="22.5" x14ac:dyDescent="0.25">
      <c r="A143" s="55" t="s">
        <v>458</v>
      </c>
      <c r="B143" s="50" t="s">
        <v>4524</v>
      </c>
      <c r="C143" s="50" t="s">
        <v>4742</v>
      </c>
      <c r="D143" s="50" t="s">
        <v>38</v>
      </c>
      <c r="E143" s="50" t="s">
        <v>4743</v>
      </c>
      <c r="F143" s="50" t="s">
        <v>14</v>
      </c>
      <c r="G143" s="50" t="s">
        <v>4744</v>
      </c>
      <c r="H143" s="49">
        <v>0</v>
      </c>
      <c r="I143" s="51">
        <v>0</v>
      </c>
      <c r="J143" s="51">
        <f t="shared" si="2"/>
        <v>0</v>
      </c>
      <c r="K143" s="51">
        <v>0</v>
      </c>
      <c r="L143" s="51">
        <v>0</v>
      </c>
    </row>
    <row r="144" spans="1:12" ht="22.5" x14ac:dyDescent="0.25">
      <c r="A144" s="55" t="s">
        <v>462</v>
      </c>
      <c r="B144" s="50" t="s">
        <v>4417</v>
      </c>
      <c r="C144" s="50" t="s">
        <v>4745</v>
      </c>
      <c r="D144" s="50" t="s">
        <v>38</v>
      </c>
      <c r="E144" s="50" t="s">
        <v>4746</v>
      </c>
      <c r="F144" s="50" t="s">
        <v>14</v>
      </c>
      <c r="G144" s="50" t="s">
        <v>4747</v>
      </c>
      <c r="H144" s="49">
        <v>1</v>
      </c>
      <c r="I144" s="51">
        <v>1900</v>
      </c>
      <c r="J144" s="51">
        <f t="shared" si="2"/>
        <v>1453.5</v>
      </c>
      <c r="K144" s="51">
        <v>0.25</v>
      </c>
      <c r="L144" s="51">
        <v>500</v>
      </c>
    </row>
    <row r="145" spans="1:12" ht="33.75" x14ac:dyDescent="0.25">
      <c r="A145" s="55" t="s">
        <v>466</v>
      </c>
      <c r="B145" s="50" t="s">
        <v>4450</v>
      </c>
      <c r="C145" s="50" t="s">
        <v>4748</v>
      </c>
      <c r="D145" s="50" t="s">
        <v>19</v>
      </c>
      <c r="E145" s="50" t="s">
        <v>4749</v>
      </c>
      <c r="F145" s="50" t="s">
        <v>14</v>
      </c>
      <c r="G145" s="50" t="s">
        <v>4750</v>
      </c>
      <c r="H145" s="49">
        <v>1</v>
      </c>
      <c r="I145" s="51">
        <v>6611.2</v>
      </c>
      <c r="J145" s="51">
        <f t="shared" si="2"/>
        <v>5057.5680000000002</v>
      </c>
      <c r="K145" s="51">
        <v>0.75</v>
      </c>
      <c r="L145" s="51">
        <v>1500</v>
      </c>
    </row>
    <row r="146" spans="1:12" ht="33.75" x14ac:dyDescent="0.25">
      <c r="A146" s="55" t="s">
        <v>470</v>
      </c>
      <c r="B146" s="50" t="s">
        <v>4450</v>
      </c>
      <c r="C146" s="50" t="s">
        <v>4748</v>
      </c>
      <c r="D146" s="50" t="s">
        <v>38</v>
      </c>
      <c r="E146" s="50" t="s">
        <v>4751</v>
      </c>
      <c r="F146" s="50" t="s">
        <v>14</v>
      </c>
      <c r="G146" s="50" t="s">
        <v>4752</v>
      </c>
      <c r="H146" s="49">
        <v>1</v>
      </c>
      <c r="I146" s="51">
        <v>5359.32</v>
      </c>
      <c r="J146" s="51">
        <f t="shared" si="2"/>
        <v>4099.8797999999997</v>
      </c>
      <c r="K146" s="51">
        <v>0.5</v>
      </c>
      <c r="L146" s="51">
        <v>1000</v>
      </c>
    </row>
    <row r="147" spans="1:12" ht="22.5" x14ac:dyDescent="0.25">
      <c r="A147" s="55" t="s">
        <v>474</v>
      </c>
      <c r="B147" s="50" t="s">
        <v>4432</v>
      </c>
      <c r="C147" s="50" t="s">
        <v>4753</v>
      </c>
      <c r="D147" s="50" t="s">
        <v>38</v>
      </c>
      <c r="E147" s="50" t="s">
        <v>4754</v>
      </c>
      <c r="F147" s="50" t="s">
        <v>14</v>
      </c>
      <c r="G147" s="50" t="s">
        <v>4755</v>
      </c>
      <c r="H147" s="49">
        <v>1</v>
      </c>
      <c r="I147" s="51">
        <v>5789.62</v>
      </c>
      <c r="J147" s="51">
        <f t="shared" si="2"/>
        <v>4429.0592999999999</v>
      </c>
      <c r="K147" s="51">
        <v>0.5</v>
      </c>
      <c r="L147" s="51">
        <v>1000</v>
      </c>
    </row>
    <row r="148" spans="1:12" ht="22.5" x14ac:dyDescent="0.25">
      <c r="A148" s="55" t="s">
        <v>478</v>
      </c>
      <c r="B148" s="50" t="s">
        <v>4446</v>
      </c>
      <c r="C148" s="50" t="s">
        <v>4756</v>
      </c>
      <c r="D148" s="50" t="s">
        <v>12</v>
      </c>
      <c r="E148" s="50" t="s">
        <v>4757</v>
      </c>
      <c r="F148" s="50" t="s">
        <v>14</v>
      </c>
      <c r="G148" s="50" t="s">
        <v>4758</v>
      </c>
      <c r="H148" s="49">
        <v>0</v>
      </c>
      <c r="I148" s="51">
        <v>0</v>
      </c>
      <c r="J148" s="51">
        <f t="shared" si="2"/>
        <v>0</v>
      </c>
      <c r="K148" s="51">
        <v>0</v>
      </c>
      <c r="L148" s="51">
        <v>0</v>
      </c>
    </row>
    <row r="149" spans="1:12" ht="22.5" x14ac:dyDescent="0.25">
      <c r="A149" s="55" t="s">
        <v>482</v>
      </c>
      <c r="B149" s="50" t="s">
        <v>4551</v>
      </c>
      <c r="C149" s="50" t="s">
        <v>4759</v>
      </c>
      <c r="D149" s="50" t="s">
        <v>19</v>
      </c>
      <c r="E149" s="50" t="s">
        <v>4760</v>
      </c>
      <c r="F149" s="50" t="s">
        <v>14</v>
      </c>
      <c r="G149" s="50" t="s">
        <v>4761</v>
      </c>
      <c r="H149" s="49">
        <v>1</v>
      </c>
      <c r="I149" s="51">
        <v>6158.76</v>
      </c>
      <c r="J149" s="51">
        <f t="shared" si="2"/>
        <v>4711.4513999999999</v>
      </c>
      <c r="K149" s="51">
        <v>0.4</v>
      </c>
      <c r="L149" s="51">
        <v>800</v>
      </c>
    </row>
    <row r="150" spans="1:12" ht="22.5" x14ac:dyDescent="0.25">
      <c r="A150" s="55" t="s">
        <v>486</v>
      </c>
      <c r="B150" s="50" t="s">
        <v>4551</v>
      </c>
      <c r="C150" s="50" t="s">
        <v>4759</v>
      </c>
      <c r="D150" s="50" t="s">
        <v>38</v>
      </c>
      <c r="E150" s="50" t="s">
        <v>4762</v>
      </c>
      <c r="F150" s="50" t="s">
        <v>14</v>
      </c>
      <c r="G150" s="50" t="s">
        <v>4763</v>
      </c>
      <c r="H150" s="49">
        <v>0</v>
      </c>
      <c r="I150" s="51">
        <v>0</v>
      </c>
      <c r="J150" s="51">
        <f t="shared" si="2"/>
        <v>0</v>
      </c>
      <c r="K150" s="51">
        <v>0</v>
      </c>
      <c r="L150" s="51">
        <v>0</v>
      </c>
    </row>
    <row r="151" spans="1:12" ht="22.5" x14ac:dyDescent="0.25">
      <c r="A151" s="55" t="s">
        <v>490</v>
      </c>
      <c r="B151" s="50" t="s">
        <v>4446</v>
      </c>
      <c r="C151" s="50" t="s">
        <v>4764</v>
      </c>
      <c r="D151" s="50" t="s">
        <v>38</v>
      </c>
      <c r="E151" s="50" t="s">
        <v>4765</v>
      </c>
      <c r="F151" s="50" t="s">
        <v>14</v>
      </c>
      <c r="G151" s="50" t="s">
        <v>4766</v>
      </c>
      <c r="H151" s="49">
        <v>0</v>
      </c>
      <c r="I151" s="51">
        <v>0</v>
      </c>
      <c r="J151" s="51">
        <f t="shared" si="2"/>
        <v>0</v>
      </c>
      <c r="K151" s="51">
        <v>0</v>
      </c>
      <c r="L151" s="51">
        <v>0</v>
      </c>
    </row>
    <row r="152" spans="1:12" ht="22.5" x14ac:dyDescent="0.25">
      <c r="A152" s="55" t="s">
        <v>1068</v>
      </c>
      <c r="B152" s="52" t="s">
        <v>4524</v>
      </c>
      <c r="C152" s="52" t="s">
        <v>4767</v>
      </c>
      <c r="D152" s="52" t="s">
        <v>38</v>
      </c>
      <c r="E152" s="52" t="s">
        <v>4768</v>
      </c>
      <c r="F152" s="52" t="s">
        <v>14</v>
      </c>
      <c r="G152" s="52" t="s">
        <v>4769</v>
      </c>
      <c r="H152" s="49">
        <v>1</v>
      </c>
      <c r="I152" s="51">
        <v>840</v>
      </c>
      <c r="J152" s="51">
        <f t="shared" si="2"/>
        <v>642.6</v>
      </c>
      <c r="K152" s="51">
        <v>0</v>
      </c>
      <c r="L152" s="51">
        <v>0</v>
      </c>
    </row>
    <row r="153" spans="1:12" ht="15.75" thickBot="1" x14ac:dyDescent="0.3">
      <c r="A153" s="35" t="s">
        <v>698</v>
      </c>
      <c r="B153" s="36"/>
      <c r="C153" s="36"/>
      <c r="D153" s="36"/>
      <c r="E153" s="36"/>
      <c r="F153" s="36"/>
      <c r="G153" s="36"/>
      <c r="H153" s="36"/>
      <c r="I153" s="37">
        <f>SUM(I3:I152)</f>
        <v>891473.4600000002</v>
      </c>
      <c r="J153" s="37">
        <f t="shared" ref="J153:L153" si="3">SUM(J3:J152)</f>
        <v>681977.19689999998</v>
      </c>
      <c r="K153" s="37">
        <f t="shared" si="3"/>
        <v>82.250000000000014</v>
      </c>
      <c r="L153" s="37">
        <f t="shared" si="3"/>
        <v>164500</v>
      </c>
    </row>
  </sheetData>
  <autoFilter ref="A2:L153" xr:uid="{929A3494-7919-4826-9A0D-01CBB7CC6B93}"/>
  <mergeCells count="84">
    <mergeCell ref="G127:G128"/>
    <mergeCell ref="A140:A141"/>
    <mergeCell ref="B140:B141"/>
    <mergeCell ref="C140:C141"/>
    <mergeCell ref="D140:D141"/>
    <mergeCell ref="E140:E141"/>
    <mergeCell ref="F140:F141"/>
    <mergeCell ref="G140:G141"/>
    <mergeCell ref="A127:A128"/>
    <mergeCell ref="B127:B128"/>
    <mergeCell ref="C127:C128"/>
    <mergeCell ref="D127:D128"/>
    <mergeCell ref="E127:E128"/>
    <mergeCell ref="F127:F128"/>
    <mergeCell ref="G82:G84"/>
    <mergeCell ref="A118:A121"/>
    <mergeCell ref="B118:B121"/>
    <mergeCell ref="C118:C121"/>
    <mergeCell ref="D118:D121"/>
    <mergeCell ref="E118:E121"/>
    <mergeCell ref="F118:F121"/>
    <mergeCell ref="G118:G121"/>
    <mergeCell ref="A82:A84"/>
    <mergeCell ref="B82:B84"/>
    <mergeCell ref="C82:C84"/>
    <mergeCell ref="D82:D84"/>
    <mergeCell ref="E82:E84"/>
    <mergeCell ref="F82:F84"/>
    <mergeCell ref="G61:G62"/>
    <mergeCell ref="A78:A80"/>
    <mergeCell ref="B78:B80"/>
    <mergeCell ref="C78:C80"/>
    <mergeCell ref="D78:D80"/>
    <mergeCell ref="E78:E80"/>
    <mergeCell ref="F78:F80"/>
    <mergeCell ref="G78:G80"/>
    <mergeCell ref="A61:A62"/>
    <mergeCell ref="B61:B62"/>
    <mergeCell ref="C61:C62"/>
    <mergeCell ref="D61:D62"/>
    <mergeCell ref="E61:E62"/>
    <mergeCell ref="F61:F62"/>
    <mergeCell ref="G49:G50"/>
    <mergeCell ref="A54:A55"/>
    <mergeCell ref="B54:B55"/>
    <mergeCell ref="C54:C55"/>
    <mergeCell ref="D54:D55"/>
    <mergeCell ref="E54:E55"/>
    <mergeCell ref="F54:F55"/>
    <mergeCell ref="G54:G55"/>
    <mergeCell ref="A49:A50"/>
    <mergeCell ref="B49:B50"/>
    <mergeCell ref="C49:C50"/>
    <mergeCell ref="D49:D50"/>
    <mergeCell ref="E49:E50"/>
    <mergeCell ref="F49:F50"/>
    <mergeCell ref="G27:G28"/>
    <mergeCell ref="A39:A40"/>
    <mergeCell ref="B39:B40"/>
    <mergeCell ref="C39:C40"/>
    <mergeCell ref="D39:D40"/>
    <mergeCell ref="E39:E40"/>
    <mergeCell ref="F39:F40"/>
    <mergeCell ref="G39:G40"/>
    <mergeCell ref="A27:A28"/>
    <mergeCell ref="B27:B28"/>
    <mergeCell ref="C27:C28"/>
    <mergeCell ref="D27:D28"/>
    <mergeCell ref="E27:E28"/>
    <mergeCell ref="F27:F28"/>
    <mergeCell ref="G3:G5"/>
    <mergeCell ref="A10:A26"/>
    <mergeCell ref="B10:B26"/>
    <mergeCell ref="C10:C26"/>
    <mergeCell ref="D10:D26"/>
    <mergeCell ref="E10:E26"/>
    <mergeCell ref="F10:F26"/>
    <mergeCell ref="G10:G26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83A3-F371-4672-89AC-C94C1417FAC5}">
  <dimension ref="A1:L235"/>
  <sheetViews>
    <sheetView topLeftCell="A212" workbookViewId="0">
      <selection activeCell="J235" sqref="J235:L235"/>
    </sheetView>
  </sheetViews>
  <sheetFormatPr defaultRowHeight="15" x14ac:dyDescent="0.25"/>
  <cols>
    <col min="9" max="12" width="30.85546875" customWidth="1"/>
  </cols>
  <sheetData>
    <row r="1" spans="1:12" ht="48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4770</v>
      </c>
      <c r="C3" s="50" t="s">
        <v>4771</v>
      </c>
      <c r="D3" s="50" t="s">
        <v>38</v>
      </c>
      <c r="E3" s="50" t="s">
        <v>4772</v>
      </c>
      <c r="F3" s="50" t="s">
        <v>14</v>
      </c>
      <c r="G3" s="50" t="s">
        <v>4773</v>
      </c>
      <c r="H3" s="49">
        <v>1</v>
      </c>
      <c r="I3" s="51">
        <v>11532.43</v>
      </c>
      <c r="J3" s="51">
        <f>I3*76.5%</f>
        <v>8822.3089500000006</v>
      </c>
      <c r="K3" s="51">
        <v>1</v>
      </c>
      <c r="L3" s="51">
        <v>2000</v>
      </c>
    </row>
    <row r="4" spans="1:12" ht="22.5" x14ac:dyDescent="0.25">
      <c r="A4" s="55" t="s">
        <v>16</v>
      </c>
      <c r="B4" s="50" t="s">
        <v>4774</v>
      </c>
      <c r="C4" s="50" t="s">
        <v>4775</v>
      </c>
      <c r="D4" s="50" t="s">
        <v>38</v>
      </c>
      <c r="E4" s="50" t="s">
        <v>4776</v>
      </c>
      <c r="F4" s="50" t="s">
        <v>14</v>
      </c>
      <c r="G4" s="50" t="s">
        <v>4777</v>
      </c>
      <c r="H4" s="49">
        <v>0</v>
      </c>
      <c r="I4" s="51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ht="22.5" x14ac:dyDescent="0.25">
      <c r="A5" s="55" t="s">
        <v>22</v>
      </c>
      <c r="B5" s="50" t="s">
        <v>4778</v>
      </c>
      <c r="C5" s="50" t="s">
        <v>4779</v>
      </c>
      <c r="D5" s="50" t="s">
        <v>12</v>
      </c>
      <c r="E5" s="50" t="s">
        <v>4780</v>
      </c>
      <c r="F5" s="50" t="s">
        <v>14</v>
      </c>
      <c r="G5" s="50" t="s">
        <v>4781</v>
      </c>
      <c r="H5" s="49">
        <v>1</v>
      </c>
      <c r="I5" s="51">
        <v>13260.84</v>
      </c>
      <c r="J5" s="51">
        <f t="shared" si="0"/>
        <v>10144.542600000001</v>
      </c>
      <c r="K5" s="51">
        <v>1</v>
      </c>
      <c r="L5" s="51">
        <v>2000</v>
      </c>
    </row>
    <row r="6" spans="1:12" x14ac:dyDescent="0.25">
      <c r="A6" s="80" t="s">
        <v>27</v>
      </c>
      <c r="B6" s="79" t="s">
        <v>4774</v>
      </c>
      <c r="C6" s="79" t="s">
        <v>4782</v>
      </c>
      <c r="D6" s="79" t="s">
        <v>12</v>
      </c>
      <c r="E6" s="79" t="s">
        <v>4783</v>
      </c>
      <c r="F6" s="79" t="s">
        <v>14</v>
      </c>
      <c r="G6" s="79" t="s">
        <v>4784</v>
      </c>
      <c r="H6" s="49">
        <v>1</v>
      </c>
      <c r="I6" s="51">
        <v>2700</v>
      </c>
      <c r="J6" s="51">
        <f t="shared" si="0"/>
        <v>2065.5</v>
      </c>
      <c r="K6" s="51">
        <v>0.28999999999999998</v>
      </c>
      <c r="L6" s="51">
        <v>580</v>
      </c>
    </row>
    <row r="7" spans="1:12" x14ac:dyDescent="0.25">
      <c r="A7" s="80"/>
      <c r="B7" s="79"/>
      <c r="C7" s="79"/>
      <c r="D7" s="79"/>
      <c r="E7" s="79"/>
      <c r="F7" s="79"/>
      <c r="G7" s="79"/>
      <c r="H7" s="49">
        <v>2</v>
      </c>
      <c r="I7" s="51">
        <v>1500</v>
      </c>
      <c r="J7" s="51">
        <f t="shared" si="0"/>
        <v>1147.5</v>
      </c>
      <c r="K7" s="51">
        <v>0.16</v>
      </c>
      <c r="L7" s="51">
        <v>320</v>
      </c>
    </row>
    <row r="8" spans="1:12" ht="22.5" x14ac:dyDescent="0.25">
      <c r="A8" s="55" t="s">
        <v>32</v>
      </c>
      <c r="B8" s="50" t="s">
        <v>4785</v>
      </c>
      <c r="C8" s="50" t="s">
        <v>4786</v>
      </c>
      <c r="D8" s="50" t="s">
        <v>38</v>
      </c>
      <c r="E8" s="50" t="s">
        <v>4787</v>
      </c>
      <c r="F8" s="50" t="s">
        <v>14</v>
      </c>
      <c r="G8" s="50" t="s">
        <v>4788</v>
      </c>
      <c r="H8" s="49">
        <v>1</v>
      </c>
      <c r="I8" s="51">
        <v>6860</v>
      </c>
      <c r="J8" s="51">
        <f t="shared" si="0"/>
        <v>5247.9000000000005</v>
      </c>
      <c r="K8" s="51">
        <v>1</v>
      </c>
      <c r="L8" s="51">
        <v>2000</v>
      </c>
    </row>
    <row r="9" spans="1:12" ht="22.5" x14ac:dyDescent="0.25">
      <c r="A9" s="55" t="s">
        <v>37</v>
      </c>
      <c r="B9" s="50" t="s">
        <v>4789</v>
      </c>
      <c r="C9" s="50" t="s">
        <v>4790</v>
      </c>
      <c r="D9" s="50" t="s">
        <v>38</v>
      </c>
      <c r="E9" s="50" t="s">
        <v>4791</v>
      </c>
      <c r="F9" s="50" t="s">
        <v>14</v>
      </c>
      <c r="G9" s="50" t="s">
        <v>4792</v>
      </c>
      <c r="H9" s="49">
        <v>1</v>
      </c>
      <c r="I9" s="51">
        <v>12658</v>
      </c>
      <c r="J9" s="51">
        <f t="shared" si="0"/>
        <v>9683.3700000000008</v>
      </c>
      <c r="K9" s="51">
        <v>1</v>
      </c>
      <c r="L9" s="51">
        <v>2000</v>
      </c>
    </row>
    <row r="10" spans="1:12" ht="22.5" x14ac:dyDescent="0.25">
      <c r="A10" s="55" t="s">
        <v>41</v>
      </c>
      <c r="B10" s="50" t="s">
        <v>4793</v>
      </c>
      <c r="C10" s="50" t="s">
        <v>4794</v>
      </c>
      <c r="D10" s="50" t="s">
        <v>38</v>
      </c>
      <c r="E10" s="50" t="s">
        <v>4795</v>
      </c>
      <c r="F10" s="50" t="s">
        <v>14</v>
      </c>
      <c r="G10" s="50" t="s">
        <v>4796</v>
      </c>
      <c r="H10" s="49">
        <v>1</v>
      </c>
      <c r="I10" s="51">
        <v>5274.85</v>
      </c>
      <c r="J10" s="51">
        <f t="shared" si="0"/>
        <v>4035.2602500000003</v>
      </c>
      <c r="K10" s="51">
        <v>0.5</v>
      </c>
      <c r="L10" s="51">
        <v>1000</v>
      </c>
    </row>
    <row r="11" spans="1:12" ht="22.5" x14ac:dyDescent="0.25">
      <c r="A11" s="55" t="s">
        <v>46</v>
      </c>
      <c r="B11" s="50" t="s">
        <v>4797</v>
      </c>
      <c r="C11" s="50" t="s">
        <v>4798</v>
      </c>
      <c r="D11" s="50" t="s">
        <v>38</v>
      </c>
      <c r="E11" s="50" t="s">
        <v>4799</v>
      </c>
      <c r="F11" s="50" t="s">
        <v>14</v>
      </c>
      <c r="G11" s="50" t="s">
        <v>4800</v>
      </c>
      <c r="H11" s="49">
        <v>1</v>
      </c>
      <c r="I11" s="51">
        <v>9990</v>
      </c>
      <c r="J11" s="51">
        <f t="shared" si="0"/>
        <v>7642.35</v>
      </c>
      <c r="K11" s="51">
        <v>1</v>
      </c>
      <c r="L11" s="51">
        <v>2000</v>
      </c>
    </row>
    <row r="12" spans="1:12" x14ac:dyDescent="0.25">
      <c r="A12" s="80" t="s">
        <v>51</v>
      </c>
      <c r="B12" s="79" t="s">
        <v>4778</v>
      </c>
      <c r="C12" s="79" t="s">
        <v>4801</v>
      </c>
      <c r="D12" s="79" t="s">
        <v>19</v>
      </c>
      <c r="E12" s="79" t="s">
        <v>4802</v>
      </c>
      <c r="F12" s="79" t="s">
        <v>14</v>
      </c>
      <c r="G12" s="79" t="s">
        <v>4803</v>
      </c>
      <c r="H12" s="49">
        <v>1</v>
      </c>
      <c r="I12" s="51">
        <v>11549.54</v>
      </c>
      <c r="J12" s="51">
        <f t="shared" si="0"/>
        <v>8835.3981000000003</v>
      </c>
      <c r="K12" s="51">
        <v>1</v>
      </c>
      <c r="L12" s="51">
        <v>2000</v>
      </c>
    </row>
    <row r="13" spans="1:12" x14ac:dyDescent="0.25">
      <c r="A13" s="80"/>
      <c r="B13" s="79"/>
      <c r="C13" s="79"/>
      <c r="D13" s="79"/>
      <c r="E13" s="79"/>
      <c r="F13" s="79"/>
      <c r="G13" s="79"/>
      <c r="H13" s="49">
        <v>2</v>
      </c>
      <c r="I13" s="51">
        <v>11784.14</v>
      </c>
      <c r="J13" s="51">
        <f t="shared" si="0"/>
        <v>9014.8670999999995</v>
      </c>
      <c r="K13" s="51">
        <v>1</v>
      </c>
      <c r="L13" s="51">
        <v>2000</v>
      </c>
    </row>
    <row r="14" spans="1:12" x14ac:dyDescent="0.25">
      <c r="A14" s="80"/>
      <c r="B14" s="79"/>
      <c r="C14" s="79"/>
      <c r="D14" s="79"/>
      <c r="E14" s="79"/>
      <c r="F14" s="79"/>
      <c r="G14" s="79"/>
      <c r="H14" s="49">
        <v>3</v>
      </c>
      <c r="I14" s="51">
        <v>9836.08</v>
      </c>
      <c r="J14" s="51">
        <f t="shared" si="0"/>
        <v>7524.6012000000001</v>
      </c>
      <c r="K14" s="51">
        <v>1</v>
      </c>
      <c r="L14" s="51">
        <v>2000</v>
      </c>
    </row>
    <row r="15" spans="1:12" ht="22.5" x14ac:dyDescent="0.25">
      <c r="A15" s="55" t="s">
        <v>56</v>
      </c>
      <c r="B15" s="50" t="s">
        <v>4778</v>
      </c>
      <c r="C15" s="50" t="s">
        <v>4801</v>
      </c>
      <c r="D15" s="50" t="s">
        <v>38</v>
      </c>
      <c r="E15" s="50" t="s">
        <v>4804</v>
      </c>
      <c r="F15" s="50" t="s">
        <v>14</v>
      </c>
      <c r="G15" s="50" t="s">
        <v>4805</v>
      </c>
      <c r="H15" s="49">
        <v>1</v>
      </c>
      <c r="I15" s="51">
        <v>11839.96</v>
      </c>
      <c r="J15" s="51">
        <f t="shared" si="0"/>
        <v>9057.5694000000003</v>
      </c>
      <c r="K15" s="51">
        <v>1</v>
      </c>
      <c r="L15" s="51">
        <v>2000</v>
      </c>
    </row>
    <row r="16" spans="1:12" ht="22.5" x14ac:dyDescent="0.25">
      <c r="A16" s="55" t="s">
        <v>61</v>
      </c>
      <c r="B16" s="50" t="s">
        <v>4774</v>
      </c>
      <c r="C16" s="50" t="s">
        <v>4806</v>
      </c>
      <c r="D16" s="50" t="s">
        <v>38</v>
      </c>
      <c r="E16" s="50" t="s">
        <v>4807</v>
      </c>
      <c r="F16" s="50" t="s">
        <v>14</v>
      </c>
      <c r="G16" s="50" t="s">
        <v>4808</v>
      </c>
      <c r="H16" s="49">
        <v>1</v>
      </c>
      <c r="I16" s="51">
        <v>7395.6</v>
      </c>
      <c r="J16" s="51">
        <f t="shared" si="0"/>
        <v>5657.634</v>
      </c>
      <c r="K16" s="51">
        <v>1</v>
      </c>
      <c r="L16" s="51">
        <v>2000</v>
      </c>
    </row>
    <row r="17" spans="1:12" ht="22.5" x14ac:dyDescent="0.25">
      <c r="A17" s="55" t="s">
        <v>66</v>
      </c>
      <c r="B17" s="50" t="s">
        <v>4770</v>
      </c>
      <c r="C17" s="50" t="s">
        <v>4809</v>
      </c>
      <c r="D17" s="50" t="s">
        <v>12</v>
      </c>
      <c r="E17" s="50" t="s">
        <v>4810</v>
      </c>
      <c r="F17" s="50" t="s">
        <v>14</v>
      </c>
      <c r="G17" s="50" t="s">
        <v>4811</v>
      </c>
      <c r="H17" s="49">
        <v>1</v>
      </c>
      <c r="I17" s="51">
        <v>4836</v>
      </c>
      <c r="J17" s="51">
        <f t="shared" si="0"/>
        <v>3699.54</v>
      </c>
      <c r="K17" s="51">
        <v>0.5</v>
      </c>
      <c r="L17" s="51">
        <v>1000</v>
      </c>
    </row>
    <row r="18" spans="1:12" x14ac:dyDescent="0.25">
      <c r="A18" s="80" t="s">
        <v>71</v>
      </c>
      <c r="B18" s="79" t="s">
        <v>4812</v>
      </c>
      <c r="C18" s="79" t="s">
        <v>4813</v>
      </c>
      <c r="D18" s="79" t="s">
        <v>12</v>
      </c>
      <c r="E18" s="79" t="s">
        <v>4814</v>
      </c>
      <c r="F18" s="79" t="s">
        <v>14</v>
      </c>
      <c r="G18" s="79" t="s">
        <v>4815</v>
      </c>
      <c r="H18" s="49">
        <v>1</v>
      </c>
      <c r="I18" s="51">
        <v>11577.34</v>
      </c>
      <c r="J18" s="51">
        <f t="shared" si="0"/>
        <v>8856.6651000000002</v>
      </c>
      <c r="K18" s="51">
        <v>1</v>
      </c>
      <c r="L18" s="51">
        <v>2000</v>
      </c>
    </row>
    <row r="19" spans="1:12" x14ac:dyDescent="0.25">
      <c r="A19" s="80"/>
      <c r="B19" s="79"/>
      <c r="C19" s="79"/>
      <c r="D19" s="79"/>
      <c r="E19" s="79"/>
      <c r="F19" s="79"/>
      <c r="G19" s="79"/>
      <c r="H19" s="49">
        <v>2</v>
      </c>
      <c r="I19" s="51">
        <v>11577.34</v>
      </c>
      <c r="J19" s="51">
        <f t="shared" si="0"/>
        <v>8856.6651000000002</v>
      </c>
      <c r="K19" s="51">
        <v>1</v>
      </c>
      <c r="L19" s="51">
        <v>2000</v>
      </c>
    </row>
    <row r="20" spans="1:12" x14ac:dyDescent="0.25">
      <c r="A20" s="80" t="s">
        <v>74</v>
      </c>
      <c r="B20" s="79" t="s">
        <v>4778</v>
      </c>
      <c r="C20" s="79" t="s">
        <v>4816</v>
      </c>
      <c r="D20" s="79" t="s">
        <v>12</v>
      </c>
      <c r="E20" s="79" t="s">
        <v>4817</v>
      </c>
      <c r="F20" s="79" t="s">
        <v>14</v>
      </c>
      <c r="G20" s="79" t="s">
        <v>4818</v>
      </c>
      <c r="H20" s="49">
        <v>1</v>
      </c>
      <c r="I20" s="51">
        <v>10831.12</v>
      </c>
      <c r="J20" s="51">
        <f t="shared" si="0"/>
        <v>8285.8068000000003</v>
      </c>
      <c r="K20" s="51">
        <v>1</v>
      </c>
      <c r="L20" s="51">
        <v>2000</v>
      </c>
    </row>
    <row r="21" spans="1:12" x14ac:dyDescent="0.25">
      <c r="A21" s="80"/>
      <c r="B21" s="79"/>
      <c r="C21" s="79"/>
      <c r="D21" s="79"/>
      <c r="E21" s="79"/>
      <c r="F21" s="79"/>
      <c r="G21" s="79"/>
      <c r="H21" s="49">
        <v>2</v>
      </c>
      <c r="I21" s="51">
        <v>11459.6</v>
      </c>
      <c r="J21" s="51">
        <f t="shared" si="0"/>
        <v>8766.594000000001</v>
      </c>
      <c r="K21" s="51">
        <v>1</v>
      </c>
      <c r="L21" s="51">
        <v>2000</v>
      </c>
    </row>
    <row r="22" spans="1:12" x14ac:dyDescent="0.25">
      <c r="A22" s="80" t="s">
        <v>78</v>
      </c>
      <c r="B22" s="79" t="s">
        <v>4812</v>
      </c>
      <c r="C22" s="79" t="s">
        <v>4819</v>
      </c>
      <c r="D22" s="79" t="s">
        <v>19</v>
      </c>
      <c r="E22" s="79" t="s">
        <v>4820</v>
      </c>
      <c r="F22" s="79" t="s">
        <v>14</v>
      </c>
      <c r="G22" s="79" t="s">
        <v>4821</v>
      </c>
      <c r="H22" s="49">
        <v>1</v>
      </c>
      <c r="I22" s="51">
        <v>10857.76</v>
      </c>
      <c r="J22" s="51">
        <f t="shared" si="0"/>
        <v>8306.1864000000005</v>
      </c>
      <c r="K22" s="51">
        <v>1</v>
      </c>
      <c r="L22" s="51">
        <v>2000</v>
      </c>
    </row>
    <row r="23" spans="1:12" x14ac:dyDescent="0.25">
      <c r="A23" s="80"/>
      <c r="B23" s="79"/>
      <c r="C23" s="79"/>
      <c r="D23" s="79"/>
      <c r="E23" s="79"/>
      <c r="F23" s="79"/>
      <c r="G23" s="79"/>
      <c r="H23" s="49">
        <v>2</v>
      </c>
      <c r="I23" s="51">
        <v>11153.88</v>
      </c>
      <c r="J23" s="51">
        <f t="shared" si="0"/>
        <v>8532.7181999999993</v>
      </c>
      <c r="K23" s="51">
        <v>1</v>
      </c>
      <c r="L23" s="51">
        <v>2000</v>
      </c>
    </row>
    <row r="24" spans="1:12" ht="22.5" x14ac:dyDescent="0.25">
      <c r="A24" s="55" t="s">
        <v>750</v>
      </c>
      <c r="B24" s="50" t="s">
        <v>4812</v>
      </c>
      <c r="C24" s="50" t="s">
        <v>4819</v>
      </c>
      <c r="D24" s="50" t="s">
        <v>38</v>
      </c>
      <c r="E24" s="50" t="s">
        <v>4822</v>
      </c>
      <c r="F24" s="50" t="s">
        <v>14</v>
      </c>
      <c r="G24" s="50" t="s">
        <v>4823</v>
      </c>
      <c r="H24" s="49">
        <v>1</v>
      </c>
      <c r="I24" s="51">
        <v>12547.36</v>
      </c>
      <c r="J24" s="51">
        <f t="shared" si="0"/>
        <v>9598.7304000000004</v>
      </c>
      <c r="K24" s="51">
        <v>1</v>
      </c>
      <c r="L24" s="51">
        <v>2000</v>
      </c>
    </row>
    <row r="25" spans="1:12" ht="22.5" x14ac:dyDescent="0.25">
      <c r="A25" s="55" t="s">
        <v>87</v>
      </c>
      <c r="B25" s="50" t="s">
        <v>4824</v>
      </c>
      <c r="C25" s="50" t="s">
        <v>4825</v>
      </c>
      <c r="D25" s="50" t="s">
        <v>38</v>
      </c>
      <c r="E25" s="50" t="s">
        <v>4826</v>
      </c>
      <c r="F25" s="50" t="s">
        <v>14</v>
      </c>
      <c r="G25" s="50" t="s">
        <v>4827</v>
      </c>
      <c r="H25" s="49">
        <v>1</v>
      </c>
      <c r="I25" s="51">
        <v>3600</v>
      </c>
      <c r="J25" s="51">
        <f t="shared" si="0"/>
        <v>2754</v>
      </c>
      <c r="K25" s="51">
        <v>0.28000000000000003</v>
      </c>
      <c r="L25" s="51">
        <v>560</v>
      </c>
    </row>
    <row r="26" spans="1:12" x14ac:dyDescent="0.25">
      <c r="A26" s="80" t="s">
        <v>92</v>
      </c>
      <c r="B26" s="79" t="s">
        <v>4812</v>
      </c>
      <c r="C26" s="79" t="s">
        <v>4828</v>
      </c>
      <c r="D26" s="79" t="s">
        <v>12</v>
      </c>
      <c r="E26" s="79" t="s">
        <v>4829</v>
      </c>
      <c r="F26" s="79" t="s">
        <v>14</v>
      </c>
      <c r="G26" s="79" t="s">
        <v>4830</v>
      </c>
      <c r="H26" s="49">
        <v>1</v>
      </c>
      <c r="I26" s="51">
        <v>12494.98</v>
      </c>
      <c r="J26" s="51">
        <f t="shared" si="0"/>
        <v>9558.6597000000002</v>
      </c>
      <c r="K26" s="51">
        <v>1</v>
      </c>
      <c r="L26" s="51">
        <v>2000</v>
      </c>
    </row>
    <row r="27" spans="1:12" x14ac:dyDescent="0.25">
      <c r="A27" s="80"/>
      <c r="B27" s="79"/>
      <c r="C27" s="79"/>
      <c r="D27" s="79"/>
      <c r="E27" s="79"/>
      <c r="F27" s="79"/>
      <c r="G27" s="79"/>
      <c r="H27" s="49">
        <v>2</v>
      </c>
      <c r="I27" s="51">
        <v>4200</v>
      </c>
      <c r="J27" s="51">
        <f t="shared" si="0"/>
        <v>3213</v>
      </c>
      <c r="K27" s="51">
        <v>0.5</v>
      </c>
      <c r="L27" s="51">
        <v>1000</v>
      </c>
    </row>
    <row r="28" spans="1:12" x14ac:dyDescent="0.25">
      <c r="A28" s="80" t="s">
        <v>96</v>
      </c>
      <c r="B28" s="79" t="s">
        <v>4824</v>
      </c>
      <c r="C28" s="79" t="s">
        <v>4831</v>
      </c>
      <c r="D28" s="79" t="s">
        <v>38</v>
      </c>
      <c r="E28" s="79" t="s">
        <v>4832</v>
      </c>
      <c r="F28" s="79" t="s">
        <v>14</v>
      </c>
      <c r="G28" s="79" t="s">
        <v>4833</v>
      </c>
      <c r="H28" s="49">
        <v>1</v>
      </c>
      <c r="I28" s="51">
        <v>12518.6</v>
      </c>
      <c r="J28" s="51">
        <f t="shared" si="0"/>
        <v>9576.7290000000012</v>
      </c>
      <c r="K28" s="51">
        <v>1</v>
      </c>
      <c r="L28" s="51">
        <v>2000</v>
      </c>
    </row>
    <row r="29" spans="1:12" x14ac:dyDescent="0.25">
      <c r="A29" s="80"/>
      <c r="B29" s="79"/>
      <c r="C29" s="79"/>
      <c r="D29" s="79"/>
      <c r="E29" s="79"/>
      <c r="F29" s="79"/>
      <c r="G29" s="79"/>
      <c r="H29" s="49">
        <v>2</v>
      </c>
      <c r="I29" s="51">
        <v>11803.94</v>
      </c>
      <c r="J29" s="51">
        <f t="shared" si="0"/>
        <v>9030.0141000000003</v>
      </c>
      <c r="K29" s="51">
        <v>1</v>
      </c>
      <c r="L29" s="51">
        <v>2000</v>
      </c>
    </row>
    <row r="30" spans="1:12" ht="22.5" x14ac:dyDescent="0.25">
      <c r="A30" s="55" t="s">
        <v>101</v>
      </c>
      <c r="B30" s="50" t="s">
        <v>4834</v>
      </c>
      <c r="C30" s="50" t="s">
        <v>4835</v>
      </c>
      <c r="D30" s="50" t="s">
        <v>38</v>
      </c>
      <c r="E30" s="50" t="s">
        <v>4836</v>
      </c>
      <c r="F30" s="50" t="s">
        <v>14</v>
      </c>
      <c r="G30" s="50" t="s">
        <v>4837</v>
      </c>
      <c r="H30" s="49">
        <v>1</v>
      </c>
      <c r="I30" s="51">
        <v>4480</v>
      </c>
      <c r="J30" s="51">
        <f t="shared" si="0"/>
        <v>3427.2000000000003</v>
      </c>
      <c r="K30" s="51">
        <v>0.5</v>
      </c>
      <c r="L30" s="51">
        <v>1000</v>
      </c>
    </row>
    <row r="31" spans="1:12" x14ac:dyDescent="0.25">
      <c r="A31" s="80" t="s">
        <v>771</v>
      </c>
      <c r="B31" s="79" t="s">
        <v>4838</v>
      </c>
      <c r="C31" s="79" t="s">
        <v>4839</v>
      </c>
      <c r="D31" s="79" t="s">
        <v>12</v>
      </c>
      <c r="E31" s="79" t="s">
        <v>4840</v>
      </c>
      <c r="F31" s="79" t="s">
        <v>14</v>
      </c>
      <c r="G31" s="79" t="s">
        <v>4841</v>
      </c>
      <c r="H31" s="49">
        <v>1</v>
      </c>
      <c r="I31" s="51">
        <v>5887.76</v>
      </c>
      <c r="J31" s="51">
        <f t="shared" si="0"/>
        <v>4504.1364000000003</v>
      </c>
      <c r="K31" s="51">
        <v>0.5</v>
      </c>
      <c r="L31" s="51">
        <v>1000</v>
      </c>
    </row>
    <row r="32" spans="1:12" x14ac:dyDescent="0.25">
      <c r="A32" s="80"/>
      <c r="B32" s="79"/>
      <c r="C32" s="79"/>
      <c r="D32" s="79"/>
      <c r="E32" s="79"/>
      <c r="F32" s="79"/>
      <c r="G32" s="79"/>
      <c r="H32" s="49">
        <v>2</v>
      </c>
      <c r="I32" s="51">
        <v>10188.76</v>
      </c>
      <c r="J32" s="51">
        <f t="shared" si="0"/>
        <v>7794.4014000000006</v>
      </c>
      <c r="K32" s="51">
        <v>1</v>
      </c>
      <c r="L32" s="51">
        <v>2000</v>
      </c>
    </row>
    <row r="33" spans="1:12" x14ac:dyDescent="0.25">
      <c r="A33" s="80"/>
      <c r="B33" s="79"/>
      <c r="C33" s="79"/>
      <c r="D33" s="79"/>
      <c r="E33" s="79"/>
      <c r="F33" s="79"/>
      <c r="G33" s="79"/>
      <c r="H33" s="49">
        <v>3</v>
      </c>
      <c r="I33" s="51">
        <v>4252.29</v>
      </c>
      <c r="J33" s="51">
        <f t="shared" si="0"/>
        <v>3253.0018500000001</v>
      </c>
      <c r="K33" s="51">
        <v>0.5</v>
      </c>
      <c r="L33" s="51">
        <v>1000</v>
      </c>
    </row>
    <row r="34" spans="1:12" ht="22.5" x14ac:dyDescent="0.25">
      <c r="A34" s="55" t="s">
        <v>109</v>
      </c>
      <c r="B34" s="50" t="s">
        <v>4842</v>
      </c>
      <c r="C34" s="50" t="s">
        <v>4843</v>
      </c>
      <c r="D34" s="50" t="s">
        <v>38</v>
      </c>
      <c r="E34" s="50" t="s">
        <v>4844</v>
      </c>
      <c r="F34" s="50" t="s">
        <v>14</v>
      </c>
      <c r="G34" s="50" t="s">
        <v>4845</v>
      </c>
      <c r="H34" s="49">
        <v>1</v>
      </c>
      <c r="I34" s="51">
        <v>11436.06</v>
      </c>
      <c r="J34" s="51">
        <f t="shared" si="0"/>
        <v>8748.5859</v>
      </c>
      <c r="K34" s="51">
        <v>1</v>
      </c>
      <c r="L34" s="51">
        <v>2000</v>
      </c>
    </row>
    <row r="35" spans="1:12" x14ac:dyDescent="0.25">
      <c r="A35" s="80" t="s">
        <v>113</v>
      </c>
      <c r="B35" s="79" t="s">
        <v>4846</v>
      </c>
      <c r="C35" s="79" t="s">
        <v>4847</v>
      </c>
      <c r="D35" s="79" t="s">
        <v>19</v>
      </c>
      <c r="E35" s="79" t="s">
        <v>4848</v>
      </c>
      <c r="F35" s="79" t="s">
        <v>174</v>
      </c>
      <c r="G35" s="79" t="s">
        <v>4849</v>
      </c>
      <c r="H35" s="49">
        <v>1</v>
      </c>
      <c r="I35" s="51">
        <v>14806.04</v>
      </c>
      <c r="J35" s="51">
        <f t="shared" si="0"/>
        <v>11326.6206</v>
      </c>
      <c r="K35" s="51">
        <v>1</v>
      </c>
      <c r="L35" s="51">
        <v>2000</v>
      </c>
    </row>
    <row r="36" spans="1:12" x14ac:dyDescent="0.25">
      <c r="A36" s="80"/>
      <c r="B36" s="79"/>
      <c r="C36" s="79"/>
      <c r="D36" s="79"/>
      <c r="E36" s="79"/>
      <c r="F36" s="79"/>
      <c r="G36" s="79"/>
      <c r="H36" s="49">
        <v>2</v>
      </c>
      <c r="I36" s="51">
        <v>11260.26</v>
      </c>
      <c r="J36" s="51">
        <f t="shared" si="0"/>
        <v>8614.0989000000009</v>
      </c>
      <c r="K36" s="51">
        <v>1</v>
      </c>
      <c r="L36" s="51">
        <v>2000</v>
      </c>
    </row>
    <row r="37" spans="1:12" x14ac:dyDescent="0.25">
      <c r="A37" s="80"/>
      <c r="B37" s="79"/>
      <c r="C37" s="79"/>
      <c r="D37" s="79"/>
      <c r="E37" s="79"/>
      <c r="F37" s="79"/>
      <c r="G37" s="79"/>
      <c r="H37" s="49">
        <v>3</v>
      </c>
      <c r="I37" s="51">
        <v>11260.26</v>
      </c>
      <c r="J37" s="51">
        <f t="shared" si="0"/>
        <v>8614.0989000000009</v>
      </c>
      <c r="K37" s="51">
        <v>1</v>
      </c>
      <c r="L37" s="51">
        <v>2000</v>
      </c>
    </row>
    <row r="38" spans="1:12" x14ac:dyDescent="0.25">
      <c r="A38" s="80"/>
      <c r="B38" s="79"/>
      <c r="C38" s="79"/>
      <c r="D38" s="79"/>
      <c r="E38" s="79"/>
      <c r="F38" s="79"/>
      <c r="G38" s="79"/>
      <c r="H38" s="49">
        <v>4</v>
      </c>
      <c r="I38" s="51">
        <v>11260.26</v>
      </c>
      <c r="J38" s="51">
        <f t="shared" si="0"/>
        <v>8614.0989000000009</v>
      </c>
      <c r="K38" s="51">
        <v>1</v>
      </c>
      <c r="L38" s="51">
        <v>2000</v>
      </c>
    </row>
    <row r="39" spans="1:12" x14ac:dyDescent="0.25">
      <c r="A39" s="80"/>
      <c r="B39" s="79"/>
      <c r="C39" s="79"/>
      <c r="D39" s="79"/>
      <c r="E39" s="79"/>
      <c r="F39" s="79"/>
      <c r="G39" s="79"/>
      <c r="H39" s="49">
        <v>5</v>
      </c>
      <c r="I39" s="51">
        <v>5630.13</v>
      </c>
      <c r="J39" s="51">
        <f t="shared" si="0"/>
        <v>4307.0494500000004</v>
      </c>
      <c r="K39" s="51">
        <v>0.5</v>
      </c>
      <c r="L39" s="51">
        <v>1000</v>
      </c>
    </row>
    <row r="40" spans="1:12" x14ac:dyDescent="0.25">
      <c r="A40" s="80"/>
      <c r="B40" s="79"/>
      <c r="C40" s="79"/>
      <c r="D40" s="79"/>
      <c r="E40" s="79"/>
      <c r="F40" s="79"/>
      <c r="G40" s="79"/>
      <c r="H40" s="49">
        <v>6</v>
      </c>
      <c r="I40" s="51">
        <v>11445.93</v>
      </c>
      <c r="J40" s="51">
        <f t="shared" si="0"/>
        <v>8756.13645</v>
      </c>
      <c r="K40" s="51">
        <v>1</v>
      </c>
      <c r="L40" s="51">
        <v>2000</v>
      </c>
    </row>
    <row r="41" spans="1:12" x14ac:dyDescent="0.25">
      <c r="A41" s="80"/>
      <c r="B41" s="79"/>
      <c r="C41" s="79"/>
      <c r="D41" s="79"/>
      <c r="E41" s="79"/>
      <c r="F41" s="79"/>
      <c r="G41" s="79"/>
      <c r="H41" s="49">
        <v>7</v>
      </c>
      <c r="I41" s="51">
        <v>12085.34</v>
      </c>
      <c r="J41" s="51">
        <f t="shared" si="0"/>
        <v>9245.285100000001</v>
      </c>
      <c r="K41" s="51">
        <v>1</v>
      </c>
      <c r="L41" s="51">
        <v>2000</v>
      </c>
    </row>
    <row r="42" spans="1:12" x14ac:dyDescent="0.25">
      <c r="A42" s="80"/>
      <c r="B42" s="79"/>
      <c r="C42" s="79"/>
      <c r="D42" s="79"/>
      <c r="E42" s="79"/>
      <c r="F42" s="79"/>
      <c r="G42" s="79"/>
      <c r="H42" s="49">
        <v>8</v>
      </c>
      <c r="I42" s="51">
        <v>12561.18</v>
      </c>
      <c r="J42" s="51">
        <f t="shared" si="0"/>
        <v>9609.3027000000002</v>
      </c>
      <c r="K42" s="51">
        <v>1</v>
      </c>
      <c r="L42" s="51">
        <v>2000</v>
      </c>
    </row>
    <row r="43" spans="1:12" x14ac:dyDescent="0.25">
      <c r="A43" s="80"/>
      <c r="B43" s="79"/>
      <c r="C43" s="79"/>
      <c r="D43" s="79"/>
      <c r="E43" s="79"/>
      <c r="F43" s="79"/>
      <c r="G43" s="79"/>
      <c r="H43" s="49">
        <v>9</v>
      </c>
      <c r="I43" s="51">
        <v>11260.26</v>
      </c>
      <c r="J43" s="51">
        <f t="shared" si="0"/>
        <v>8614.0989000000009</v>
      </c>
      <c r="K43" s="51">
        <v>1</v>
      </c>
      <c r="L43" s="51">
        <v>2000</v>
      </c>
    </row>
    <row r="44" spans="1:12" x14ac:dyDescent="0.25">
      <c r="A44" s="80"/>
      <c r="B44" s="79"/>
      <c r="C44" s="79"/>
      <c r="D44" s="79"/>
      <c r="E44" s="79"/>
      <c r="F44" s="79"/>
      <c r="G44" s="79"/>
      <c r="H44" s="49">
        <v>10</v>
      </c>
      <c r="I44" s="51">
        <v>11443.4</v>
      </c>
      <c r="J44" s="51">
        <f t="shared" si="0"/>
        <v>8754.2009999999991</v>
      </c>
      <c r="K44" s="51">
        <v>1</v>
      </c>
      <c r="L44" s="51">
        <v>2000</v>
      </c>
    </row>
    <row r="45" spans="1:12" x14ac:dyDescent="0.25">
      <c r="A45" s="80"/>
      <c r="B45" s="79"/>
      <c r="C45" s="79"/>
      <c r="D45" s="79"/>
      <c r="E45" s="79"/>
      <c r="F45" s="79"/>
      <c r="G45" s="79"/>
      <c r="H45" s="49">
        <v>11</v>
      </c>
      <c r="I45" s="51">
        <v>13030.76</v>
      </c>
      <c r="J45" s="51">
        <f t="shared" si="0"/>
        <v>9968.5313999999998</v>
      </c>
      <c r="K45" s="51">
        <v>1</v>
      </c>
      <c r="L45" s="51">
        <v>2000</v>
      </c>
    </row>
    <row r="46" spans="1:12" x14ac:dyDescent="0.25">
      <c r="A46" s="80"/>
      <c r="B46" s="79"/>
      <c r="C46" s="79"/>
      <c r="D46" s="79"/>
      <c r="E46" s="79"/>
      <c r="F46" s="79"/>
      <c r="G46" s="79"/>
      <c r="H46" s="49">
        <v>12</v>
      </c>
      <c r="I46" s="51">
        <v>13148.15</v>
      </c>
      <c r="J46" s="51">
        <f t="shared" si="0"/>
        <v>10058.33475</v>
      </c>
      <c r="K46" s="51">
        <v>1</v>
      </c>
      <c r="L46" s="51">
        <v>2000</v>
      </c>
    </row>
    <row r="47" spans="1:12" x14ac:dyDescent="0.25">
      <c r="A47" s="80"/>
      <c r="B47" s="79"/>
      <c r="C47" s="79"/>
      <c r="D47" s="79"/>
      <c r="E47" s="79"/>
      <c r="F47" s="79"/>
      <c r="G47" s="79"/>
      <c r="H47" s="49">
        <v>13</v>
      </c>
      <c r="I47" s="51">
        <v>11108.12</v>
      </c>
      <c r="J47" s="51">
        <f t="shared" si="0"/>
        <v>8497.7118000000009</v>
      </c>
      <c r="K47" s="51">
        <v>1</v>
      </c>
      <c r="L47" s="51">
        <v>2000</v>
      </c>
    </row>
    <row r="48" spans="1:12" x14ac:dyDescent="0.25">
      <c r="A48" s="80"/>
      <c r="B48" s="79"/>
      <c r="C48" s="79"/>
      <c r="D48" s="79"/>
      <c r="E48" s="79"/>
      <c r="F48" s="79"/>
      <c r="G48" s="79"/>
      <c r="H48" s="49">
        <v>14</v>
      </c>
      <c r="I48" s="51">
        <v>5967.94</v>
      </c>
      <c r="J48" s="51">
        <f t="shared" si="0"/>
        <v>4565.4740999999995</v>
      </c>
      <c r="K48" s="51">
        <v>0.5</v>
      </c>
      <c r="L48" s="51">
        <v>1000</v>
      </c>
    </row>
    <row r="49" spans="1:12" x14ac:dyDescent="0.25">
      <c r="A49" s="80"/>
      <c r="B49" s="79"/>
      <c r="C49" s="79"/>
      <c r="D49" s="79"/>
      <c r="E49" s="79"/>
      <c r="F49" s="79"/>
      <c r="G49" s="79"/>
      <c r="H49" s="49">
        <v>15</v>
      </c>
      <c r="I49" s="51">
        <v>11003.69</v>
      </c>
      <c r="J49" s="51">
        <f t="shared" si="0"/>
        <v>8417.8228500000005</v>
      </c>
      <c r="K49" s="51">
        <v>1</v>
      </c>
      <c r="L49" s="51">
        <v>2000</v>
      </c>
    </row>
    <row r="50" spans="1:12" x14ac:dyDescent="0.25">
      <c r="A50" s="80"/>
      <c r="B50" s="79"/>
      <c r="C50" s="79"/>
      <c r="D50" s="79"/>
      <c r="E50" s="79"/>
      <c r="F50" s="79"/>
      <c r="G50" s="79"/>
      <c r="H50" s="49">
        <v>16</v>
      </c>
      <c r="I50" s="51">
        <v>10415.74</v>
      </c>
      <c r="J50" s="51">
        <f t="shared" si="0"/>
        <v>7968.0411000000004</v>
      </c>
      <c r="K50" s="51">
        <v>1</v>
      </c>
      <c r="L50" s="51">
        <v>2000</v>
      </c>
    </row>
    <row r="51" spans="1:12" x14ac:dyDescent="0.25">
      <c r="A51" s="80"/>
      <c r="B51" s="79"/>
      <c r="C51" s="79"/>
      <c r="D51" s="79"/>
      <c r="E51" s="79"/>
      <c r="F51" s="79"/>
      <c r="G51" s="79"/>
      <c r="H51" s="49">
        <v>17</v>
      </c>
      <c r="I51" s="51">
        <v>13788.25</v>
      </c>
      <c r="J51" s="51">
        <f t="shared" si="0"/>
        <v>10548.01125</v>
      </c>
      <c r="K51" s="51">
        <v>1</v>
      </c>
      <c r="L51" s="51">
        <v>2000</v>
      </c>
    </row>
    <row r="52" spans="1:12" x14ac:dyDescent="0.25">
      <c r="A52" s="80"/>
      <c r="B52" s="79"/>
      <c r="C52" s="79"/>
      <c r="D52" s="79"/>
      <c r="E52" s="79"/>
      <c r="F52" s="79"/>
      <c r="G52" s="79"/>
      <c r="H52" s="49">
        <v>18</v>
      </c>
      <c r="I52" s="51">
        <v>11401.26</v>
      </c>
      <c r="J52" s="51">
        <f t="shared" si="0"/>
        <v>8721.9639000000006</v>
      </c>
      <c r="K52" s="51">
        <v>1</v>
      </c>
      <c r="L52" s="51">
        <v>2000</v>
      </c>
    </row>
    <row r="53" spans="1:12" x14ac:dyDescent="0.25">
      <c r="A53" s="80"/>
      <c r="B53" s="79"/>
      <c r="C53" s="79"/>
      <c r="D53" s="79"/>
      <c r="E53" s="79"/>
      <c r="F53" s="79"/>
      <c r="G53" s="79"/>
      <c r="H53" s="49">
        <v>19</v>
      </c>
      <c r="I53" s="51">
        <v>11823.27</v>
      </c>
      <c r="J53" s="51">
        <f t="shared" si="0"/>
        <v>9044.8015500000001</v>
      </c>
      <c r="K53" s="51">
        <v>1</v>
      </c>
      <c r="L53" s="51">
        <v>2000</v>
      </c>
    </row>
    <row r="54" spans="1:12" x14ac:dyDescent="0.25">
      <c r="A54" s="80"/>
      <c r="B54" s="79"/>
      <c r="C54" s="79"/>
      <c r="D54" s="79"/>
      <c r="E54" s="79"/>
      <c r="F54" s="79"/>
      <c r="G54" s="79"/>
      <c r="H54" s="49">
        <v>20</v>
      </c>
      <c r="I54" s="51">
        <v>12048.48</v>
      </c>
      <c r="J54" s="51">
        <f t="shared" si="0"/>
        <v>9217.0871999999999</v>
      </c>
      <c r="K54" s="51">
        <v>1</v>
      </c>
      <c r="L54" s="51">
        <v>2000</v>
      </c>
    </row>
    <row r="55" spans="1:12" x14ac:dyDescent="0.25">
      <c r="A55" s="80"/>
      <c r="B55" s="79"/>
      <c r="C55" s="79"/>
      <c r="D55" s="79"/>
      <c r="E55" s="79"/>
      <c r="F55" s="79"/>
      <c r="G55" s="79"/>
      <c r="H55" s="49">
        <v>21</v>
      </c>
      <c r="I55" s="51">
        <v>12085.34</v>
      </c>
      <c r="J55" s="51">
        <f t="shared" si="0"/>
        <v>9245.285100000001</v>
      </c>
      <c r="K55" s="51">
        <v>1</v>
      </c>
      <c r="L55" s="51">
        <v>2000</v>
      </c>
    </row>
    <row r="56" spans="1:12" x14ac:dyDescent="0.25">
      <c r="A56" s="80"/>
      <c r="B56" s="79"/>
      <c r="C56" s="79"/>
      <c r="D56" s="79"/>
      <c r="E56" s="79"/>
      <c r="F56" s="79"/>
      <c r="G56" s="79"/>
      <c r="H56" s="49">
        <v>22</v>
      </c>
      <c r="I56" s="51">
        <v>12273.68</v>
      </c>
      <c r="J56" s="51">
        <f t="shared" si="0"/>
        <v>9389.3652000000002</v>
      </c>
      <c r="K56" s="51">
        <v>1</v>
      </c>
      <c r="L56" s="51">
        <v>2000</v>
      </c>
    </row>
    <row r="57" spans="1:12" x14ac:dyDescent="0.25">
      <c r="A57" s="80"/>
      <c r="B57" s="79"/>
      <c r="C57" s="79"/>
      <c r="D57" s="79"/>
      <c r="E57" s="79"/>
      <c r="F57" s="79"/>
      <c r="G57" s="79"/>
      <c r="H57" s="49">
        <v>23</v>
      </c>
      <c r="I57" s="51">
        <v>13382.94</v>
      </c>
      <c r="J57" s="51">
        <f t="shared" si="0"/>
        <v>10237.9491</v>
      </c>
      <c r="K57" s="51">
        <v>1</v>
      </c>
      <c r="L57" s="51">
        <v>2000</v>
      </c>
    </row>
    <row r="58" spans="1:12" x14ac:dyDescent="0.25">
      <c r="A58" s="80"/>
      <c r="B58" s="79"/>
      <c r="C58" s="79"/>
      <c r="D58" s="79"/>
      <c r="E58" s="79"/>
      <c r="F58" s="79"/>
      <c r="G58" s="79"/>
      <c r="H58" s="49">
        <v>24</v>
      </c>
      <c r="I58" s="51">
        <v>11401.26</v>
      </c>
      <c r="J58" s="51">
        <f t="shared" si="0"/>
        <v>8721.9639000000006</v>
      </c>
      <c r="K58" s="51">
        <v>1</v>
      </c>
      <c r="L58" s="51">
        <v>2000</v>
      </c>
    </row>
    <row r="59" spans="1:12" x14ac:dyDescent="0.25">
      <c r="A59" s="80" t="s">
        <v>117</v>
      </c>
      <c r="B59" s="79" t="s">
        <v>4850</v>
      </c>
      <c r="C59" s="79" t="s">
        <v>4851</v>
      </c>
      <c r="D59" s="79" t="s">
        <v>19</v>
      </c>
      <c r="E59" s="79" t="s">
        <v>4852</v>
      </c>
      <c r="F59" s="79" t="s">
        <v>174</v>
      </c>
      <c r="G59" s="79" t="s">
        <v>4853</v>
      </c>
      <c r="H59" s="49">
        <v>1</v>
      </c>
      <c r="I59" s="51">
        <v>12117</v>
      </c>
      <c r="J59" s="51">
        <f t="shared" si="0"/>
        <v>9269.505000000001</v>
      </c>
      <c r="K59" s="51">
        <v>1</v>
      </c>
      <c r="L59" s="51">
        <v>2000</v>
      </c>
    </row>
    <row r="60" spans="1:12" x14ac:dyDescent="0.25">
      <c r="A60" s="80"/>
      <c r="B60" s="79"/>
      <c r="C60" s="79"/>
      <c r="D60" s="79"/>
      <c r="E60" s="79"/>
      <c r="F60" s="79"/>
      <c r="G60" s="79"/>
      <c r="H60" s="49">
        <v>2</v>
      </c>
      <c r="I60" s="51">
        <v>13303.1</v>
      </c>
      <c r="J60" s="51">
        <f t="shared" si="0"/>
        <v>10176.871500000001</v>
      </c>
      <c r="K60" s="51">
        <v>1</v>
      </c>
      <c r="L60" s="51">
        <v>2000</v>
      </c>
    </row>
    <row r="61" spans="1:12" x14ac:dyDescent="0.25">
      <c r="A61" s="80"/>
      <c r="B61" s="79"/>
      <c r="C61" s="79"/>
      <c r="D61" s="79"/>
      <c r="E61" s="79"/>
      <c r="F61" s="79"/>
      <c r="G61" s="79"/>
      <c r="H61" s="49">
        <v>3</v>
      </c>
      <c r="I61" s="51">
        <v>12895.41</v>
      </c>
      <c r="J61" s="51">
        <f t="shared" si="0"/>
        <v>9864.9886499999993</v>
      </c>
      <c r="K61" s="51">
        <v>1</v>
      </c>
      <c r="L61" s="51">
        <v>2000</v>
      </c>
    </row>
    <row r="62" spans="1:12" x14ac:dyDescent="0.25">
      <c r="A62" s="80"/>
      <c r="B62" s="79"/>
      <c r="C62" s="79"/>
      <c r="D62" s="79"/>
      <c r="E62" s="79"/>
      <c r="F62" s="79"/>
      <c r="G62" s="79"/>
      <c r="H62" s="49">
        <v>4</v>
      </c>
      <c r="I62" s="51">
        <v>12686.24</v>
      </c>
      <c r="J62" s="51">
        <f t="shared" si="0"/>
        <v>9704.9735999999994</v>
      </c>
      <c r="K62" s="51">
        <v>1</v>
      </c>
      <c r="L62" s="51">
        <v>2000</v>
      </c>
    </row>
    <row r="63" spans="1:12" x14ac:dyDescent="0.25">
      <c r="A63" s="80"/>
      <c r="B63" s="79"/>
      <c r="C63" s="79"/>
      <c r="D63" s="79"/>
      <c r="E63" s="79"/>
      <c r="F63" s="79"/>
      <c r="G63" s="79"/>
      <c r="H63" s="49">
        <v>5</v>
      </c>
      <c r="I63" s="51">
        <v>11533.95</v>
      </c>
      <c r="J63" s="51">
        <f t="shared" si="0"/>
        <v>8823.4717500000006</v>
      </c>
      <c r="K63" s="51">
        <v>1</v>
      </c>
      <c r="L63" s="51">
        <v>2000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6</v>
      </c>
      <c r="I64" s="51">
        <v>12373.61</v>
      </c>
      <c r="J64" s="51">
        <f t="shared" si="0"/>
        <v>9465.8116500000015</v>
      </c>
      <c r="K64" s="51">
        <v>1</v>
      </c>
      <c r="L64" s="51">
        <v>2000</v>
      </c>
    </row>
    <row r="65" spans="1:12" x14ac:dyDescent="0.25">
      <c r="A65" s="80"/>
      <c r="B65" s="79"/>
      <c r="C65" s="79"/>
      <c r="D65" s="79"/>
      <c r="E65" s="79"/>
      <c r="F65" s="79"/>
      <c r="G65" s="79"/>
      <c r="H65" s="49">
        <v>7</v>
      </c>
      <c r="I65" s="51">
        <v>12988.87</v>
      </c>
      <c r="J65" s="51">
        <f t="shared" si="0"/>
        <v>9936.4855500000012</v>
      </c>
      <c r="K65" s="51">
        <v>1</v>
      </c>
      <c r="L65" s="51">
        <v>2000</v>
      </c>
    </row>
    <row r="66" spans="1:12" x14ac:dyDescent="0.25">
      <c r="A66" s="80"/>
      <c r="B66" s="79"/>
      <c r="C66" s="79"/>
      <c r="D66" s="79"/>
      <c r="E66" s="79"/>
      <c r="F66" s="79"/>
      <c r="G66" s="79"/>
      <c r="H66" s="49">
        <v>8</v>
      </c>
      <c r="I66" s="51">
        <v>12918.95</v>
      </c>
      <c r="J66" s="51">
        <f t="shared" si="0"/>
        <v>9882.9967500000002</v>
      </c>
      <c r="K66" s="51">
        <v>1</v>
      </c>
      <c r="L66" s="51">
        <v>2000</v>
      </c>
    </row>
    <row r="67" spans="1:12" x14ac:dyDescent="0.25">
      <c r="A67" s="80"/>
      <c r="B67" s="79"/>
      <c r="C67" s="79"/>
      <c r="D67" s="79"/>
      <c r="E67" s="79"/>
      <c r="F67" s="79"/>
      <c r="G67" s="79"/>
      <c r="H67" s="49">
        <v>9</v>
      </c>
      <c r="I67" s="51">
        <v>12106.74</v>
      </c>
      <c r="J67" s="51">
        <f t="shared" si="0"/>
        <v>9261.6561000000002</v>
      </c>
      <c r="K67" s="51">
        <v>1</v>
      </c>
      <c r="L67" s="51">
        <v>2000</v>
      </c>
    </row>
    <row r="68" spans="1:12" x14ac:dyDescent="0.25">
      <c r="A68" s="80"/>
      <c r="B68" s="79"/>
      <c r="C68" s="79"/>
      <c r="D68" s="79"/>
      <c r="E68" s="79"/>
      <c r="F68" s="79"/>
      <c r="G68" s="79"/>
      <c r="H68" s="49">
        <v>10</v>
      </c>
      <c r="I68" s="51">
        <v>12717.87</v>
      </c>
      <c r="J68" s="51">
        <f t="shared" ref="J68:J131" si="1">I68*76.5%</f>
        <v>9729.1705500000007</v>
      </c>
      <c r="K68" s="51">
        <v>1</v>
      </c>
      <c r="L68" s="51">
        <v>2000</v>
      </c>
    </row>
    <row r="69" spans="1:12" ht="22.5" x14ac:dyDescent="0.25">
      <c r="A69" s="55" t="s">
        <v>121</v>
      </c>
      <c r="B69" s="50" t="s">
        <v>4824</v>
      </c>
      <c r="C69" s="50" t="s">
        <v>4854</v>
      </c>
      <c r="D69" s="50" t="s">
        <v>38</v>
      </c>
      <c r="E69" s="50" t="s">
        <v>4855</v>
      </c>
      <c r="F69" s="50" t="s">
        <v>14</v>
      </c>
      <c r="G69" s="50" t="s">
        <v>4856</v>
      </c>
      <c r="H69" s="49">
        <v>1</v>
      </c>
      <c r="I69" s="51">
        <v>11501.76</v>
      </c>
      <c r="J69" s="51">
        <f t="shared" si="1"/>
        <v>8798.8464000000004</v>
      </c>
      <c r="K69" s="51">
        <v>1</v>
      </c>
      <c r="L69" s="51">
        <v>2000</v>
      </c>
    </row>
    <row r="70" spans="1:12" x14ac:dyDescent="0.25">
      <c r="A70" s="80" t="s">
        <v>124</v>
      </c>
      <c r="B70" s="79" t="s">
        <v>4857</v>
      </c>
      <c r="C70" s="79" t="s">
        <v>4858</v>
      </c>
      <c r="D70" s="79" t="s">
        <v>12</v>
      </c>
      <c r="E70" s="79" t="s">
        <v>4859</v>
      </c>
      <c r="F70" s="79" t="s">
        <v>14</v>
      </c>
      <c r="G70" s="79" t="s">
        <v>4860</v>
      </c>
      <c r="H70" s="49">
        <v>1</v>
      </c>
      <c r="I70" s="51">
        <v>11596.02</v>
      </c>
      <c r="J70" s="51">
        <f t="shared" si="1"/>
        <v>8870.9552999999996</v>
      </c>
      <c r="K70" s="51">
        <v>1</v>
      </c>
      <c r="L70" s="51">
        <v>2000</v>
      </c>
    </row>
    <row r="71" spans="1:12" x14ac:dyDescent="0.25">
      <c r="A71" s="80"/>
      <c r="B71" s="79"/>
      <c r="C71" s="79"/>
      <c r="D71" s="79"/>
      <c r="E71" s="79"/>
      <c r="F71" s="79"/>
      <c r="G71" s="79"/>
      <c r="H71" s="49">
        <v>2</v>
      </c>
      <c r="I71" s="51">
        <v>10696.1</v>
      </c>
      <c r="J71" s="51">
        <f t="shared" si="1"/>
        <v>8182.5165000000006</v>
      </c>
      <c r="K71" s="51">
        <v>1</v>
      </c>
      <c r="L71" s="51">
        <v>2000</v>
      </c>
    </row>
    <row r="72" spans="1:12" ht="22.5" x14ac:dyDescent="0.25">
      <c r="A72" s="55" t="s">
        <v>128</v>
      </c>
      <c r="B72" s="50" t="s">
        <v>4797</v>
      </c>
      <c r="C72" s="50" t="s">
        <v>4861</v>
      </c>
      <c r="D72" s="50" t="s">
        <v>38</v>
      </c>
      <c r="E72" s="50" t="s">
        <v>4862</v>
      </c>
      <c r="F72" s="50" t="s">
        <v>14</v>
      </c>
      <c r="G72" s="50" t="s">
        <v>4863</v>
      </c>
      <c r="H72" s="49">
        <v>1</v>
      </c>
      <c r="I72" s="51">
        <v>11775.52</v>
      </c>
      <c r="J72" s="51">
        <f t="shared" si="1"/>
        <v>9008.2728000000006</v>
      </c>
      <c r="K72" s="51">
        <v>1</v>
      </c>
      <c r="L72" s="51">
        <v>2000</v>
      </c>
    </row>
    <row r="73" spans="1:12" ht="22.5" x14ac:dyDescent="0.25">
      <c r="A73" s="55" t="s">
        <v>133</v>
      </c>
      <c r="B73" s="50" t="s">
        <v>4864</v>
      </c>
      <c r="C73" s="50" t="s">
        <v>4865</v>
      </c>
      <c r="D73" s="50" t="s">
        <v>19</v>
      </c>
      <c r="E73" s="50" t="s">
        <v>4866</v>
      </c>
      <c r="F73" s="50" t="s">
        <v>14</v>
      </c>
      <c r="G73" s="50" t="s">
        <v>4867</v>
      </c>
      <c r="H73" s="49">
        <v>1</v>
      </c>
      <c r="I73" s="51">
        <v>7075.8</v>
      </c>
      <c r="J73" s="51">
        <f t="shared" si="1"/>
        <v>5412.9870000000001</v>
      </c>
      <c r="K73" s="51">
        <v>0.5</v>
      </c>
      <c r="L73" s="51">
        <v>1000</v>
      </c>
    </row>
    <row r="74" spans="1:12" ht="22.5" x14ac:dyDescent="0.25">
      <c r="A74" s="55" t="s">
        <v>137</v>
      </c>
      <c r="B74" s="50" t="s">
        <v>4864</v>
      </c>
      <c r="C74" s="50" t="s">
        <v>4868</v>
      </c>
      <c r="D74" s="50" t="s">
        <v>12</v>
      </c>
      <c r="E74" s="50" t="s">
        <v>4869</v>
      </c>
      <c r="F74" s="50" t="s">
        <v>14</v>
      </c>
      <c r="G74" s="50" t="s">
        <v>4870</v>
      </c>
      <c r="H74" s="49">
        <v>1</v>
      </c>
      <c r="I74" s="51">
        <v>1600</v>
      </c>
      <c r="J74" s="51">
        <f t="shared" si="1"/>
        <v>1224</v>
      </c>
      <c r="K74" s="51">
        <v>0.25</v>
      </c>
      <c r="L74" s="51">
        <v>500</v>
      </c>
    </row>
    <row r="75" spans="1:12" ht="22.5" x14ac:dyDescent="0.25">
      <c r="A75" s="55" t="s">
        <v>141</v>
      </c>
      <c r="B75" s="50" t="s">
        <v>4770</v>
      </c>
      <c r="C75" s="50" t="s">
        <v>4871</v>
      </c>
      <c r="D75" s="50" t="s">
        <v>38</v>
      </c>
      <c r="E75" s="50" t="s">
        <v>4872</v>
      </c>
      <c r="F75" s="50" t="s">
        <v>14</v>
      </c>
      <c r="G75" s="50" t="s">
        <v>4873</v>
      </c>
      <c r="H75" s="49">
        <v>1</v>
      </c>
      <c r="I75" s="51">
        <v>10014</v>
      </c>
      <c r="J75" s="51">
        <f t="shared" si="1"/>
        <v>7660.71</v>
      </c>
      <c r="K75" s="51">
        <v>1</v>
      </c>
      <c r="L75" s="51">
        <v>2000</v>
      </c>
    </row>
    <row r="76" spans="1:12" ht="22.5" x14ac:dyDescent="0.25">
      <c r="A76" s="55" t="s">
        <v>803</v>
      </c>
      <c r="B76" s="50" t="s">
        <v>4834</v>
      </c>
      <c r="C76" s="50" t="s">
        <v>4874</v>
      </c>
      <c r="D76" s="50" t="s">
        <v>38</v>
      </c>
      <c r="E76" s="50" t="s">
        <v>4875</v>
      </c>
      <c r="F76" s="50" t="s">
        <v>14</v>
      </c>
      <c r="G76" s="50" t="s">
        <v>4876</v>
      </c>
      <c r="H76" s="49">
        <v>1</v>
      </c>
      <c r="I76" s="51">
        <v>5844.66</v>
      </c>
      <c r="J76" s="51">
        <f t="shared" si="1"/>
        <v>4471.1648999999998</v>
      </c>
      <c r="K76" s="51">
        <v>0.5</v>
      </c>
      <c r="L76" s="51">
        <v>1000</v>
      </c>
    </row>
    <row r="77" spans="1:12" x14ac:dyDescent="0.25">
      <c r="A77" s="80" t="s">
        <v>149</v>
      </c>
      <c r="B77" s="79" t="s">
        <v>4793</v>
      </c>
      <c r="C77" s="79" t="s">
        <v>4877</v>
      </c>
      <c r="D77" s="79" t="s">
        <v>12</v>
      </c>
      <c r="E77" s="79" t="s">
        <v>4878</v>
      </c>
      <c r="F77" s="79" t="s">
        <v>14</v>
      </c>
      <c r="G77" s="79" t="s">
        <v>4879</v>
      </c>
      <c r="H77" s="49">
        <v>1</v>
      </c>
      <c r="I77" s="51">
        <v>12007</v>
      </c>
      <c r="J77" s="51">
        <f t="shared" si="1"/>
        <v>9185.3549999999996</v>
      </c>
      <c r="K77" s="51">
        <v>1</v>
      </c>
      <c r="L77" s="51">
        <v>2000</v>
      </c>
    </row>
    <row r="78" spans="1:12" x14ac:dyDescent="0.25">
      <c r="A78" s="80"/>
      <c r="B78" s="79"/>
      <c r="C78" s="79"/>
      <c r="D78" s="79"/>
      <c r="E78" s="79"/>
      <c r="F78" s="79"/>
      <c r="G78" s="79"/>
      <c r="H78" s="49">
        <v>2</v>
      </c>
      <c r="I78" s="51">
        <v>11403</v>
      </c>
      <c r="J78" s="51">
        <f t="shared" si="1"/>
        <v>8723.2950000000001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3</v>
      </c>
      <c r="I79" s="51">
        <v>11422</v>
      </c>
      <c r="J79" s="51">
        <f t="shared" si="1"/>
        <v>8737.83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4</v>
      </c>
      <c r="I80" s="51">
        <v>5390</v>
      </c>
      <c r="J80" s="51">
        <f t="shared" si="1"/>
        <v>4123.3500000000004</v>
      </c>
      <c r="K80" s="51">
        <v>0.5</v>
      </c>
      <c r="L80" s="51">
        <v>1000</v>
      </c>
    </row>
    <row r="81" spans="1:12" x14ac:dyDescent="0.25">
      <c r="A81" s="80"/>
      <c r="B81" s="79"/>
      <c r="C81" s="79"/>
      <c r="D81" s="79"/>
      <c r="E81" s="79"/>
      <c r="F81" s="79"/>
      <c r="G81" s="79"/>
      <c r="H81" s="49">
        <v>5</v>
      </c>
      <c r="I81" s="51">
        <v>6574</v>
      </c>
      <c r="J81" s="51">
        <f t="shared" si="1"/>
        <v>5029.1099999999997</v>
      </c>
      <c r="K81" s="51">
        <v>0.5</v>
      </c>
      <c r="L81" s="51">
        <v>1000</v>
      </c>
    </row>
    <row r="82" spans="1:12" x14ac:dyDescent="0.25">
      <c r="A82" s="80" t="s">
        <v>154</v>
      </c>
      <c r="B82" s="79" t="s">
        <v>4824</v>
      </c>
      <c r="C82" s="79" t="s">
        <v>4880</v>
      </c>
      <c r="D82" s="79" t="s">
        <v>12</v>
      </c>
      <c r="E82" s="79" t="s">
        <v>4881</v>
      </c>
      <c r="F82" s="79" t="s">
        <v>14</v>
      </c>
      <c r="G82" s="79" t="s">
        <v>4882</v>
      </c>
      <c r="H82" s="49">
        <v>1</v>
      </c>
      <c r="I82" s="51">
        <v>10288.98</v>
      </c>
      <c r="J82" s="51">
        <f t="shared" si="1"/>
        <v>7871.0697</v>
      </c>
      <c r="K82" s="51">
        <v>1</v>
      </c>
      <c r="L82" s="51">
        <v>2000</v>
      </c>
    </row>
    <row r="83" spans="1:12" x14ac:dyDescent="0.25">
      <c r="A83" s="80"/>
      <c r="B83" s="79"/>
      <c r="C83" s="79"/>
      <c r="D83" s="79"/>
      <c r="E83" s="79"/>
      <c r="F83" s="79"/>
      <c r="G83" s="79"/>
      <c r="H83" s="49">
        <v>2</v>
      </c>
      <c r="I83" s="51">
        <v>0</v>
      </c>
      <c r="J83" s="51">
        <f t="shared" si="1"/>
        <v>0</v>
      </c>
      <c r="K83" s="51">
        <v>1</v>
      </c>
      <c r="L83" s="51">
        <v>2000</v>
      </c>
    </row>
    <row r="84" spans="1:12" ht="22.5" x14ac:dyDescent="0.25">
      <c r="A84" s="55" t="s">
        <v>158</v>
      </c>
      <c r="B84" s="50" t="s">
        <v>4824</v>
      </c>
      <c r="C84" s="50" t="s">
        <v>4883</v>
      </c>
      <c r="D84" s="50" t="s">
        <v>38</v>
      </c>
      <c r="E84" s="50" t="s">
        <v>4884</v>
      </c>
      <c r="F84" s="50" t="s">
        <v>14</v>
      </c>
      <c r="G84" s="50" t="s">
        <v>4885</v>
      </c>
      <c r="H84" s="49">
        <v>1</v>
      </c>
      <c r="I84" s="51">
        <v>13055</v>
      </c>
      <c r="J84" s="51">
        <f t="shared" si="1"/>
        <v>9987.0750000000007</v>
      </c>
      <c r="K84" s="51">
        <v>1</v>
      </c>
      <c r="L84" s="51">
        <v>2000</v>
      </c>
    </row>
    <row r="85" spans="1:12" ht="22.5" x14ac:dyDescent="0.25">
      <c r="A85" s="55" t="s">
        <v>162</v>
      </c>
      <c r="B85" s="50" t="s">
        <v>4812</v>
      </c>
      <c r="C85" s="50" t="s">
        <v>4886</v>
      </c>
      <c r="D85" s="50" t="s">
        <v>38</v>
      </c>
      <c r="E85" s="50" t="s">
        <v>4887</v>
      </c>
      <c r="F85" s="50" t="s">
        <v>14</v>
      </c>
      <c r="G85" s="50" t="s">
        <v>4888</v>
      </c>
      <c r="H85" s="49">
        <v>1</v>
      </c>
      <c r="I85" s="51">
        <v>11360.82</v>
      </c>
      <c r="J85" s="51">
        <f t="shared" si="1"/>
        <v>8691.0272999999997</v>
      </c>
      <c r="K85" s="51">
        <v>1</v>
      </c>
      <c r="L85" s="51">
        <v>2000</v>
      </c>
    </row>
    <row r="86" spans="1:12" ht="22.5" x14ac:dyDescent="0.25">
      <c r="A86" s="55" t="s">
        <v>166</v>
      </c>
      <c r="B86" s="50" t="s">
        <v>4785</v>
      </c>
      <c r="C86" s="50" t="s">
        <v>4889</v>
      </c>
      <c r="D86" s="50" t="s">
        <v>38</v>
      </c>
      <c r="E86" s="50" t="s">
        <v>4890</v>
      </c>
      <c r="F86" s="50" t="s">
        <v>14</v>
      </c>
      <c r="G86" s="50" t="s">
        <v>4891</v>
      </c>
      <c r="H86" s="49">
        <v>1</v>
      </c>
      <c r="I86" s="51">
        <v>13251.33</v>
      </c>
      <c r="J86" s="51">
        <f t="shared" si="1"/>
        <v>10137.267449999999</v>
      </c>
      <c r="K86" s="51">
        <v>1</v>
      </c>
      <c r="L86" s="51">
        <v>2000</v>
      </c>
    </row>
    <row r="87" spans="1:12" ht="22.5" x14ac:dyDescent="0.25">
      <c r="A87" s="55" t="s">
        <v>170</v>
      </c>
      <c r="B87" s="50" t="s">
        <v>4774</v>
      </c>
      <c r="C87" s="50" t="s">
        <v>4892</v>
      </c>
      <c r="D87" s="50" t="s">
        <v>38</v>
      </c>
      <c r="E87" s="50" t="s">
        <v>4893</v>
      </c>
      <c r="F87" s="50" t="s">
        <v>14</v>
      </c>
      <c r="G87" s="50" t="s">
        <v>4894</v>
      </c>
      <c r="H87" s="49">
        <v>1</v>
      </c>
      <c r="I87" s="51">
        <v>4629.84</v>
      </c>
      <c r="J87" s="51">
        <f t="shared" si="1"/>
        <v>3541.8276000000001</v>
      </c>
      <c r="K87" s="51">
        <v>0.5</v>
      </c>
      <c r="L87" s="51">
        <v>1000</v>
      </c>
    </row>
    <row r="88" spans="1:12" ht="22.5" x14ac:dyDescent="0.25">
      <c r="A88" s="55" t="s">
        <v>176</v>
      </c>
      <c r="B88" s="50" t="s">
        <v>4778</v>
      </c>
      <c r="C88" s="50" t="s">
        <v>4895</v>
      </c>
      <c r="D88" s="50" t="s">
        <v>38</v>
      </c>
      <c r="E88" s="50" t="s">
        <v>4896</v>
      </c>
      <c r="F88" s="50" t="s">
        <v>14</v>
      </c>
      <c r="G88" s="50" t="s">
        <v>4897</v>
      </c>
      <c r="H88" s="49">
        <v>0</v>
      </c>
      <c r="I88" s="51">
        <v>0</v>
      </c>
      <c r="J88" s="51">
        <f t="shared" si="1"/>
        <v>0</v>
      </c>
      <c r="K88" s="51">
        <v>0</v>
      </c>
      <c r="L88" s="51">
        <v>0</v>
      </c>
    </row>
    <row r="89" spans="1:12" x14ac:dyDescent="0.25">
      <c r="A89" s="80" t="s">
        <v>181</v>
      </c>
      <c r="B89" s="79" t="s">
        <v>4864</v>
      </c>
      <c r="C89" s="79" t="s">
        <v>4898</v>
      </c>
      <c r="D89" s="79" t="s">
        <v>38</v>
      </c>
      <c r="E89" s="79" t="s">
        <v>4899</v>
      </c>
      <c r="F89" s="79" t="s">
        <v>14</v>
      </c>
      <c r="G89" s="79" t="s">
        <v>4900</v>
      </c>
      <c r="H89" s="49">
        <v>1</v>
      </c>
      <c r="I89" s="51">
        <v>11294.46</v>
      </c>
      <c r="J89" s="51">
        <f t="shared" si="1"/>
        <v>8640.2618999999995</v>
      </c>
      <c r="K89" s="51">
        <v>1</v>
      </c>
      <c r="L89" s="51">
        <v>2000</v>
      </c>
    </row>
    <row r="90" spans="1:12" x14ac:dyDescent="0.25">
      <c r="A90" s="80"/>
      <c r="B90" s="79"/>
      <c r="C90" s="79"/>
      <c r="D90" s="79"/>
      <c r="E90" s="79"/>
      <c r="F90" s="79"/>
      <c r="G90" s="79"/>
      <c r="H90" s="49">
        <v>2</v>
      </c>
      <c r="I90" s="51">
        <v>13328.7</v>
      </c>
      <c r="J90" s="51">
        <f t="shared" si="1"/>
        <v>10196.4555</v>
      </c>
      <c r="K90" s="51">
        <v>1</v>
      </c>
      <c r="L90" s="51">
        <v>2000</v>
      </c>
    </row>
    <row r="91" spans="1:12" x14ac:dyDescent="0.25">
      <c r="A91" s="80" t="s">
        <v>185</v>
      </c>
      <c r="B91" s="79" t="s">
        <v>4834</v>
      </c>
      <c r="C91" s="79" t="s">
        <v>4901</v>
      </c>
      <c r="D91" s="79" t="s">
        <v>19</v>
      </c>
      <c r="E91" s="79" t="s">
        <v>4902</v>
      </c>
      <c r="F91" s="79" t="s">
        <v>14</v>
      </c>
      <c r="G91" s="79" t="s">
        <v>4903</v>
      </c>
      <c r="H91" s="49">
        <v>1</v>
      </c>
      <c r="I91" s="51">
        <v>12866.92</v>
      </c>
      <c r="J91" s="51">
        <f t="shared" si="1"/>
        <v>9843.1938000000009</v>
      </c>
      <c r="K91" s="51">
        <v>1</v>
      </c>
      <c r="L91" s="51">
        <v>2000</v>
      </c>
    </row>
    <row r="92" spans="1:12" x14ac:dyDescent="0.25">
      <c r="A92" s="80"/>
      <c r="B92" s="79"/>
      <c r="C92" s="79"/>
      <c r="D92" s="79"/>
      <c r="E92" s="79"/>
      <c r="F92" s="79"/>
      <c r="G92" s="79"/>
      <c r="H92" s="49">
        <v>2</v>
      </c>
      <c r="I92" s="51">
        <v>13195.07</v>
      </c>
      <c r="J92" s="51">
        <f t="shared" si="1"/>
        <v>10094.22855</v>
      </c>
      <c r="K92" s="51">
        <v>1</v>
      </c>
      <c r="L92" s="51">
        <v>2000</v>
      </c>
    </row>
    <row r="93" spans="1:12" x14ac:dyDescent="0.25">
      <c r="A93" s="80"/>
      <c r="B93" s="79"/>
      <c r="C93" s="79"/>
      <c r="D93" s="79"/>
      <c r="E93" s="79"/>
      <c r="F93" s="79"/>
      <c r="G93" s="79"/>
      <c r="H93" s="49">
        <v>3</v>
      </c>
      <c r="I93" s="51">
        <v>12858.88</v>
      </c>
      <c r="J93" s="51">
        <f t="shared" si="1"/>
        <v>9837.0432000000001</v>
      </c>
      <c r="K93" s="51">
        <v>1</v>
      </c>
      <c r="L93" s="51">
        <v>2000</v>
      </c>
    </row>
    <row r="94" spans="1:12" ht="22.5" x14ac:dyDescent="0.25">
      <c r="A94" s="55" t="s">
        <v>189</v>
      </c>
      <c r="B94" s="50" t="s">
        <v>4834</v>
      </c>
      <c r="C94" s="50" t="s">
        <v>4901</v>
      </c>
      <c r="D94" s="50" t="s">
        <v>38</v>
      </c>
      <c r="E94" s="50" t="s">
        <v>4904</v>
      </c>
      <c r="F94" s="50" t="s">
        <v>14</v>
      </c>
      <c r="G94" s="50" t="s">
        <v>4905</v>
      </c>
      <c r="H94" s="49">
        <v>1</v>
      </c>
      <c r="I94" s="51">
        <v>12302.78</v>
      </c>
      <c r="J94" s="51">
        <f t="shared" si="1"/>
        <v>9411.6267000000007</v>
      </c>
      <c r="K94" s="51">
        <v>1</v>
      </c>
      <c r="L94" s="51">
        <v>2000</v>
      </c>
    </row>
    <row r="95" spans="1:12" x14ac:dyDescent="0.25">
      <c r="A95" s="80" t="s">
        <v>839</v>
      </c>
      <c r="B95" s="79" t="s">
        <v>4864</v>
      </c>
      <c r="C95" s="79" t="s">
        <v>4906</v>
      </c>
      <c r="D95" s="79" t="s">
        <v>38</v>
      </c>
      <c r="E95" s="79" t="s">
        <v>4907</v>
      </c>
      <c r="F95" s="79" t="s">
        <v>14</v>
      </c>
      <c r="G95" s="79" t="s">
        <v>4908</v>
      </c>
      <c r="H95" s="49">
        <v>1</v>
      </c>
      <c r="I95" s="51">
        <v>12050</v>
      </c>
      <c r="J95" s="51">
        <f t="shared" si="1"/>
        <v>9218.25</v>
      </c>
      <c r="K95" s="51">
        <v>1</v>
      </c>
      <c r="L95" s="51">
        <v>2000</v>
      </c>
    </row>
    <row r="96" spans="1:12" x14ac:dyDescent="0.25">
      <c r="A96" s="80"/>
      <c r="B96" s="79"/>
      <c r="C96" s="79"/>
      <c r="D96" s="79"/>
      <c r="E96" s="79"/>
      <c r="F96" s="79"/>
      <c r="G96" s="79"/>
      <c r="H96" s="49">
        <v>2</v>
      </c>
      <c r="I96" s="51">
        <v>11426</v>
      </c>
      <c r="J96" s="51">
        <f t="shared" si="1"/>
        <v>8740.89</v>
      </c>
      <c r="K96" s="51">
        <v>1</v>
      </c>
      <c r="L96" s="51">
        <v>2000</v>
      </c>
    </row>
    <row r="97" spans="1:12" ht="22.5" x14ac:dyDescent="0.25">
      <c r="A97" s="55" t="s">
        <v>196</v>
      </c>
      <c r="B97" s="50" t="s">
        <v>2764</v>
      </c>
      <c r="C97" s="50" t="s">
        <v>4909</v>
      </c>
      <c r="D97" s="50" t="s">
        <v>19</v>
      </c>
      <c r="E97" s="50" t="s">
        <v>4910</v>
      </c>
      <c r="F97" s="50" t="s">
        <v>14</v>
      </c>
      <c r="G97" s="50" t="s">
        <v>4911</v>
      </c>
      <c r="H97" s="49">
        <v>1</v>
      </c>
      <c r="I97" s="51">
        <v>9640.6200000000008</v>
      </c>
      <c r="J97" s="51">
        <f t="shared" si="1"/>
        <v>7375.0743000000011</v>
      </c>
      <c r="K97" s="51">
        <v>1</v>
      </c>
      <c r="L97" s="51">
        <v>2000</v>
      </c>
    </row>
    <row r="98" spans="1:12" x14ac:dyDescent="0.25">
      <c r="A98" s="80" t="s">
        <v>201</v>
      </c>
      <c r="B98" s="79" t="s">
        <v>4842</v>
      </c>
      <c r="C98" s="79" t="s">
        <v>4912</v>
      </c>
      <c r="D98" s="79" t="s">
        <v>19</v>
      </c>
      <c r="E98" s="79" t="s">
        <v>4913</v>
      </c>
      <c r="F98" s="79" t="s">
        <v>14</v>
      </c>
      <c r="G98" s="79" t="s">
        <v>4914</v>
      </c>
      <c r="H98" s="49">
        <v>1</v>
      </c>
      <c r="I98" s="51">
        <v>12029.37</v>
      </c>
      <c r="J98" s="51">
        <f t="shared" si="1"/>
        <v>9202.4680500000013</v>
      </c>
      <c r="K98" s="51">
        <v>1</v>
      </c>
      <c r="L98" s="51">
        <v>2000</v>
      </c>
    </row>
    <row r="99" spans="1:12" x14ac:dyDescent="0.25">
      <c r="A99" s="80"/>
      <c r="B99" s="79"/>
      <c r="C99" s="79"/>
      <c r="D99" s="79"/>
      <c r="E99" s="79"/>
      <c r="F99" s="79"/>
      <c r="G99" s="79"/>
      <c r="H99" s="49">
        <v>2</v>
      </c>
      <c r="I99" s="51">
        <v>11528.15</v>
      </c>
      <c r="J99" s="51">
        <f t="shared" si="1"/>
        <v>8819.0347500000007</v>
      </c>
      <c r="K99" s="51">
        <v>1</v>
      </c>
      <c r="L99" s="51">
        <v>2000</v>
      </c>
    </row>
    <row r="100" spans="1:12" x14ac:dyDescent="0.25">
      <c r="A100" s="80"/>
      <c r="B100" s="79"/>
      <c r="C100" s="79"/>
      <c r="D100" s="79"/>
      <c r="E100" s="79"/>
      <c r="F100" s="79"/>
      <c r="G100" s="79"/>
      <c r="H100" s="49">
        <v>3</v>
      </c>
      <c r="I100" s="51">
        <v>10676.07</v>
      </c>
      <c r="J100" s="51">
        <f t="shared" si="1"/>
        <v>8167.19355</v>
      </c>
      <c r="K100" s="51">
        <v>1</v>
      </c>
      <c r="L100" s="51">
        <v>2000</v>
      </c>
    </row>
    <row r="101" spans="1:12" x14ac:dyDescent="0.25">
      <c r="A101" s="80"/>
      <c r="B101" s="79"/>
      <c r="C101" s="79"/>
      <c r="D101" s="79"/>
      <c r="E101" s="79"/>
      <c r="F101" s="79"/>
      <c r="G101" s="79"/>
      <c r="H101" s="49">
        <v>4</v>
      </c>
      <c r="I101" s="51">
        <v>11828.88</v>
      </c>
      <c r="J101" s="51">
        <f t="shared" si="1"/>
        <v>9049.0931999999993</v>
      </c>
      <c r="K101" s="51">
        <v>1</v>
      </c>
      <c r="L101" s="51">
        <v>2000</v>
      </c>
    </row>
    <row r="102" spans="1:12" ht="22.5" x14ac:dyDescent="0.25">
      <c r="A102" s="55" t="s">
        <v>204</v>
      </c>
      <c r="B102" s="50" t="s">
        <v>4842</v>
      </c>
      <c r="C102" s="50" t="s">
        <v>4912</v>
      </c>
      <c r="D102" s="50" t="s">
        <v>38</v>
      </c>
      <c r="E102" s="50" t="s">
        <v>4915</v>
      </c>
      <c r="F102" s="50" t="s">
        <v>14</v>
      </c>
      <c r="G102" s="50" t="s">
        <v>4916</v>
      </c>
      <c r="H102" s="49">
        <v>1</v>
      </c>
      <c r="I102" s="51">
        <v>5366.34</v>
      </c>
      <c r="J102" s="51">
        <f t="shared" si="1"/>
        <v>4105.2501000000002</v>
      </c>
      <c r="K102" s="51">
        <v>0.5</v>
      </c>
      <c r="L102" s="51">
        <v>1000</v>
      </c>
    </row>
    <row r="103" spans="1:12" x14ac:dyDescent="0.25">
      <c r="A103" s="80" t="s">
        <v>208</v>
      </c>
      <c r="B103" s="79" t="s">
        <v>4789</v>
      </c>
      <c r="C103" s="79" t="s">
        <v>4917</v>
      </c>
      <c r="D103" s="79" t="s">
        <v>19</v>
      </c>
      <c r="E103" s="79" t="s">
        <v>4918</v>
      </c>
      <c r="F103" s="79" t="s">
        <v>14</v>
      </c>
      <c r="G103" s="79" t="s">
        <v>4919</v>
      </c>
      <c r="H103" s="49">
        <v>1</v>
      </c>
      <c r="I103" s="51">
        <v>12756.16</v>
      </c>
      <c r="J103" s="51">
        <f t="shared" si="1"/>
        <v>9758.4624000000003</v>
      </c>
      <c r="K103" s="51">
        <v>1</v>
      </c>
      <c r="L103" s="51">
        <v>2000</v>
      </c>
    </row>
    <row r="104" spans="1:12" x14ac:dyDescent="0.25">
      <c r="A104" s="80"/>
      <c r="B104" s="79"/>
      <c r="C104" s="79"/>
      <c r="D104" s="79"/>
      <c r="E104" s="79"/>
      <c r="F104" s="79"/>
      <c r="G104" s="79"/>
      <c r="H104" s="49">
        <v>2</v>
      </c>
      <c r="I104" s="51">
        <v>12045.56</v>
      </c>
      <c r="J104" s="51">
        <f t="shared" si="1"/>
        <v>9214.8534</v>
      </c>
      <c r="K104" s="51">
        <v>1</v>
      </c>
      <c r="L104" s="51">
        <v>2000</v>
      </c>
    </row>
    <row r="105" spans="1:12" ht="22.5" x14ac:dyDescent="0.25">
      <c r="A105" s="55" t="s">
        <v>212</v>
      </c>
      <c r="B105" s="50" t="s">
        <v>4920</v>
      </c>
      <c r="C105" s="50" t="s">
        <v>4921</v>
      </c>
      <c r="D105" s="50" t="s">
        <v>38</v>
      </c>
      <c r="E105" s="50" t="s">
        <v>4922</v>
      </c>
      <c r="F105" s="50" t="s">
        <v>14</v>
      </c>
      <c r="G105" s="50" t="s">
        <v>4923</v>
      </c>
      <c r="H105" s="49">
        <v>1</v>
      </c>
      <c r="I105" s="51">
        <v>11822.76</v>
      </c>
      <c r="J105" s="51">
        <f t="shared" si="1"/>
        <v>9044.4114000000009</v>
      </c>
      <c r="K105" s="51">
        <v>1</v>
      </c>
      <c r="L105" s="51">
        <v>2000</v>
      </c>
    </row>
    <row r="106" spans="1:12" ht="22.5" x14ac:dyDescent="0.25">
      <c r="A106" s="55" t="s">
        <v>216</v>
      </c>
      <c r="B106" s="50" t="s">
        <v>4797</v>
      </c>
      <c r="C106" s="50" t="s">
        <v>4924</v>
      </c>
      <c r="D106" s="50" t="s">
        <v>38</v>
      </c>
      <c r="E106" s="50" t="s">
        <v>4925</v>
      </c>
      <c r="F106" s="50" t="s">
        <v>14</v>
      </c>
      <c r="G106" s="50" t="s">
        <v>4926</v>
      </c>
      <c r="H106" s="49">
        <v>1</v>
      </c>
      <c r="I106" s="51">
        <v>14791.22</v>
      </c>
      <c r="J106" s="51">
        <f t="shared" si="1"/>
        <v>11315.283299999999</v>
      </c>
      <c r="K106" s="51">
        <v>1</v>
      </c>
      <c r="L106" s="51">
        <v>2000</v>
      </c>
    </row>
    <row r="107" spans="1:12" x14ac:dyDescent="0.25">
      <c r="A107" s="80" t="s">
        <v>219</v>
      </c>
      <c r="B107" s="79" t="s">
        <v>4834</v>
      </c>
      <c r="C107" s="79" t="s">
        <v>4927</v>
      </c>
      <c r="D107" s="79" t="s">
        <v>38</v>
      </c>
      <c r="E107" s="79" t="s">
        <v>4928</v>
      </c>
      <c r="F107" s="79" t="s">
        <v>14</v>
      </c>
      <c r="G107" s="79" t="s">
        <v>4929</v>
      </c>
      <c r="H107" s="49">
        <v>1</v>
      </c>
      <c r="I107" s="51">
        <v>5206.5</v>
      </c>
      <c r="J107" s="51">
        <f t="shared" si="1"/>
        <v>3982.9724999999999</v>
      </c>
      <c r="K107" s="51">
        <v>0.5</v>
      </c>
      <c r="L107" s="51">
        <v>1000</v>
      </c>
    </row>
    <row r="108" spans="1:12" x14ac:dyDescent="0.25">
      <c r="A108" s="80"/>
      <c r="B108" s="79"/>
      <c r="C108" s="79"/>
      <c r="D108" s="79"/>
      <c r="E108" s="79"/>
      <c r="F108" s="79"/>
      <c r="G108" s="79"/>
      <c r="H108" s="49">
        <v>2</v>
      </c>
      <c r="I108" s="51">
        <v>5100</v>
      </c>
      <c r="J108" s="51">
        <f t="shared" si="1"/>
        <v>3901.5</v>
      </c>
      <c r="K108" s="51">
        <v>0.5</v>
      </c>
      <c r="L108" s="51">
        <v>1000</v>
      </c>
    </row>
    <row r="109" spans="1:12" ht="22.5" x14ac:dyDescent="0.25">
      <c r="A109" s="55" t="s">
        <v>223</v>
      </c>
      <c r="B109" s="50" t="s">
        <v>4774</v>
      </c>
      <c r="C109" s="50" t="s">
        <v>4930</v>
      </c>
      <c r="D109" s="50" t="s">
        <v>38</v>
      </c>
      <c r="E109" s="50" t="s">
        <v>4931</v>
      </c>
      <c r="F109" s="50" t="s">
        <v>14</v>
      </c>
      <c r="G109" s="50" t="s">
        <v>4932</v>
      </c>
      <c r="H109" s="49">
        <v>0</v>
      </c>
      <c r="I109" s="51">
        <v>0</v>
      </c>
      <c r="J109" s="51">
        <f t="shared" si="1"/>
        <v>0</v>
      </c>
      <c r="K109" s="51">
        <v>0</v>
      </c>
      <c r="L109" s="51">
        <v>0</v>
      </c>
    </row>
    <row r="110" spans="1:12" ht="22.5" x14ac:dyDescent="0.25">
      <c r="A110" s="55" t="s">
        <v>228</v>
      </c>
      <c r="B110" s="50" t="s">
        <v>4834</v>
      </c>
      <c r="C110" s="50" t="s">
        <v>4933</v>
      </c>
      <c r="D110" s="50" t="s">
        <v>38</v>
      </c>
      <c r="E110" s="50" t="s">
        <v>4934</v>
      </c>
      <c r="F110" s="50" t="s">
        <v>14</v>
      </c>
      <c r="G110" s="50" t="s">
        <v>4935</v>
      </c>
      <c r="H110" s="49">
        <v>1</v>
      </c>
      <c r="I110" s="51">
        <v>13370</v>
      </c>
      <c r="J110" s="51">
        <f t="shared" si="1"/>
        <v>10228.049999999999</v>
      </c>
      <c r="K110" s="51">
        <v>1</v>
      </c>
      <c r="L110" s="51">
        <v>2000</v>
      </c>
    </row>
    <row r="111" spans="1:12" ht="22.5" x14ac:dyDescent="0.25">
      <c r="A111" s="55" t="s">
        <v>232</v>
      </c>
      <c r="B111" s="50" t="s">
        <v>4770</v>
      </c>
      <c r="C111" s="50" t="s">
        <v>4936</v>
      </c>
      <c r="D111" s="50" t="s">
        <v>38</v>
      </c>
      <c r="E111" s="50" t="s">
        <v>4937</v>
      </c>
      <c r="F111" s="50" t="s">
        <v>14</v>
      </c>
      <c r="G111" s="50" t="s">
        <v>4938</v>
      </c>
      <c r="H111" s="49">
        <v>1</v>
      </c>
      <c r="I111" s="51">
        <v>4400</v>
      </c>
      <c r="J111" s="51">
        <f t="shared" si="1"/>
        <v>3366</v>
      </c>
      <c r="K111" s="51">
        <v>0.5</v>
      </c>
      <c r="L111" s="51">
        <v>1000</v>
      </c>
    </row>
    <row r="112" spans="1:12" x14ac:dyDescent="0.25">
      <c r="A112" s="80" t="s">
        <v>236</v>
      </c>
      <c r="B112" s="79" t="s">
        <v>4797</v>
      </c>
      <c r="C112" s="79" t="s">
        <v>4939</v>
      </c>
      <c r="D112" s="79" t="s">
        <v>38</v>
      </c>
      <c r="E112" s="79" t="s">
        <v>4940</v>
      </c>
      <c r="F112" s="79" t="s">
        <v>14</v>
      </c>
      <c r="G112" s="79" t="s">
        <v>4941</v>
      </c>
      <c r="H112" s="49">
        <v>1</v>
      </c>
      <c r="I112" s="51">
        <v>13067.98</v>
      </c>
      <c r="J112" s="51">
        <f t="shared" si="1"/>
        <v>9997.0046999999995</v>
      </c>
      <c r="K112" s="51">
        <v>1</v>
      </c>
      <c r="L112" s="51">
        <v>2000</v>
      </c>
    </row>
    <row r="113" spans="1:12" x14ac:dyDescent="0.25">
      <c r="A113" s="80"/>
      <c r="B113" s="79"/>
      <c r="C113" s="79"/>
      <c r="D113" s="79"/>
      <c r="E113" s="79"/>
      <c r="F113" s="79"/>
      <c r="G113" s="79"/>
      <c r="H113" s="49">
        <v>2</v>
      </c>
      <c r="I113" s="51">
        <v>5428</v>
      </c>
      <c r="J113" s="51">
        <f t="shared" si="1"/>
        <v>4152.42</v>
      </c>
      <c r="K113" s="51">
        <v>0.6</v>
      </c>
      <c r="L113" s="51">
        <v>1200</v>
      </c>
    </row>
    <row r="114" spans="1:12" ht="22.5" x14ac:dyDescent="0.25">
      <c r="A114" s="55" t="s">
        <v>240</v>
      </c>
      <c r="B114" s="50" t="s">
        <v>4789</v>
      </c>
      <c r="C114" s="50" t="s">
        <v>4942</v>
      </c>
      <c r="D114" s="50" t="s">
        <v>19</v>
      </c>
      <c r="E114" s="50" t="s">
        <v>4943</v>
      </c>
      <c r="F114" s="50" t="s">
        <v>14</v>
      </c>
      <c r="G114" s="50" t="s">
        <v>4944</v>
      </c>
      <c r="H114" s="49">
        <v>1</v>
      </c>
      <c r="I114" s="51">
        <v>10072.44</v>
      </c>
      <c r="J114" s="51">
        <f t="shared" si="1"/>
        <v>7705.4166000000005</v>
      </c>
      <c r="K114" s="51">
        <v>1</v>
      </c>
      <c r="L114" s="51">
        <v>2000</v>
      </c>
    </row>
    <row r="115" spans="1:12" ht="22.5" x14ac:dyDescent="0.25">
      <c r="A115" s="55" t="s">
        <v>879</v>
      </c>
      <c r="B115" s="50" t="s">
        <v>4797</v>
      </c>
      <c r="C115" s="50" t="s">
        <v>4945</v>
      </c>
      <c r="D115" s="50" t="s">
        <v>38</v>
      </c>
      <c r="E115" s="50" t="s">
        <v>4946</v>
      </c>
      <c r="F115" s="50" t="s">
        <v>14</v>
      </c>
      <c r="G115" s="50" t="s">
        <v>4947</v>
      </c>
      <c r="H115" s="49">
        <v>1</v>
      </c>
      <c r="I115" s="51">
        <v>17560.27</v>
      </c>
      <c r="J115" s="51">
        <f t="shared" si="1"/>
        <v>13433.60655</v>
      </c>
      <c r="K115" s="51">
        <v>1</v>
      </c>
      <c r="L115" s="51">
        <v>2000</v>
      </c>
    </row>
    <row r="116" spans="1:12" x14ac:dyDescent="0.25">
      <c r="A116" s="80" t="s">
        <v>247</v>
      </c>
      <c r="B116" s="79" t="s">
        <v>4920</v>
      </c>
      <c r="C116" s="79" t="s">
        <v>4948</v>
      </c>
      <c r="D116" s="79" t="s">
        <v>19</v>
      </c>
      <c r="E116" s="79" t="s">
        <v>4949</v>
      </c>
      <c r="F116" s="79" t="s">
        <v>14</v>
      </c>
      <c r="G116" s="79" t="s">
        <v>4950</v>
      </c>
      <c r="H116" s="49">
        <v>1</v>
      </c>
      <c r="I116" s="51">
        <v>11558.06</v>
      </c>
      <c r="J116" s="51">
        <f t="shared" si="1"/>
        <v>8841.9159</v>
      </c>
      <c r="K116" s="51">
        <v>1</v>
      </c>
      <c r="L116" s="51">
        <v>2000</v>
      </c>
    </row>
    <row r="117" spans="1:12" x14ac:dyDescent="0.25">
      <c r="A117" s="80"/>
      <c r="B117" s="79"/>
      <c r="C117" s="79"/>
      <c r="D117" s="79"/>
      <c r="E117" s="79"/>
      <c r="F117" s="79"/>
      <c r="G117" s="79"/>
      <c r="H117" s="49">
        <v>2</v>
      </c>
      <c r="I117" s="51">
        <v>10914.21</v>
      </c>
      <c r="J117" s="51">
        <f t="shared" si="1"/>
        <v>8349.3706499999989</v>
      </c>
      <c r="K117" s="51">
        <v>1</v>
      </c>
      <c r="L117" s="51">
        <v>2000</v>
      </c>
    </row>
    <row r="118" spans="1:12" x14ac:dyDescent="0.25">
      <c r="A118" s="80"/>
      <c r="B118" s="79"/>
      <c r="C118" s="79"/>
      <c r="D118" s="79"/>
      <c r="E118" s="79"/>
      <c r="F118" s="79"/>
      <c r="G118" s="79"/>
      <c r="H118" s="49">
        <v>3</v>
      </c>
      <c r="I118" s="51">
        <v>11749.98</v>
      </c>
      <c r="J118" s="51">
        <f t="shared" si="1"/>
        <v>8988.7346999999991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4</v>
      </c>
      <c r="I119" s="51">
        <v>9955.64</v>
      </c>
      <c r="J119" s="51">
        <f t="shared" si="1"/>
        <v>7616.0645999999997</v>
      </c>
      <c r="K119" s="51">
        <v>1</v>
      </c>
      <c r="L119" s="51">
        <v>2000</v>
      </c>
    </row>
    <row r="120" spans="1:12" ht="22.5" x14ac:dyDescent="0.25">
      <c r="A120" s="55" t="s">
        <v>251</v>
      </c>
      <c r="B120" s="50" t="s">
        <v>4920</v>
      </c>
      <c r="C120" s="50" t="s">
        <v>4948</v>
      </c>
      <c r="D120" s="50" t="s">
        <v>38</v>
      </c>
      <c r="E120" s="50" t="s">
        <v>4951</v>
      </c>
      <c r="F120" s="50" t="s">
        <v>14</v>
      </c>
      <c r="G120" s="50" t="s">
        <v>4952</v>
      </c>
      <c r="H120" s="49">
        <v>1</v>
      </c>
      <c r="I120" s="51">
        <v>11425.12</v>
      </c>
      <c r="J120" s="51">
        <f t="shared" si="1"/>
        <v>8740.2168000000001</v>
      </c>
      <c r="K120" s="51">
        <v>1</v>
      </c>
      <c r="L120" s="51">
        <v>2000</v>
      </c>
    </row>
    <row r="121" spans="1:12" x14ac:dyDescent="0.25">
      <c r="A121" s="80" t="s">
        <v>255</v>
      </c>
      <c r="B121" s="79" t="s">
        <v>4774</v>
      </c>
      <c r="C121" s="79" t="s">
        <v>4953</v>
      </c>
      <c r="D121" s="79" t="s">
        <v>12</v>
      </c>
      <c r="E121" s="79" t="s">
        <v>4954</v>
      </c>
      <c r="F121" s="79" t="s">
        <v>14</v>
      </c>
      <c r="G121" s="79" t="s">
        <v>4955</v>
      </c>
      <c r="H121" s="49">
        <v>1</v>
      </c>
      <c r="I121" s="51">
        <v>11534.44</v>
      </c>
      <c r="J121" s="51">
        <f t="shared" si="1"/>
        <v>8823.8466000000008</v>
      </c>
      <c r="K121" s="51">
        <v>1</v>
      </c>
      <c r="L121" s="51">
        <v>2000</v>
      </c>
    </row>
    <row r="122" spans="1:12" x14ac:dyDescent="0.25">
      <c r="A122" s="80"/>
      <c r="B122" s="79"/>
      <c r="C122" s="79"/>
      <c r="D122" s="79"/>
      <c r="E122" s="79"/>
      <c r="F122" s="79"/>
      <c r="G122" s="79"/>
      <c r="H122" s="49">
        <v>2</v>
      </c>
      <c r="I122" s="51">
        <v>10647.04</v>
      </c>
      <c r="J122" s="51">
        <f t="shared" si="1"/>
        <v>8144.9856000000009</v>
      </c>
      <c r="K122" s="51">
        <v>1</v>
      </c>
      <c r="L122" s="51">
        <v>2000</v>
      </c>
    </row>
    <row r="123" spans="1:12" ht="22.5" x14ac:dyDescent="0.25">
      <c r="A123" s="55" t="s">
        <v>260</v>
      </c>
      <c r="B123" s="50" t="s">
        <v>4838</v>
      </c>
      <c r="C123" s="50" t="s">
        <v>4956</v>
      </c>
      <c r="D123" s="50" t="s">
        <v>38</v>
      </c>
      <c r="E123" s="50" t="s">
        <v>4957</v>
      </c>
      <c r="F123" s="50" t="s">
        <v>14</v>
      </c>
      <c r="G123" s="50" t="s">
        <v>4958</v>
      </c>
      <c r="H123" s="49">
        <v>1</v>
      </c>
      <c r="I123" s="51">
        <v>805</v>
      </c>
      <c r="J123" s="51">
        <f t="shared" si="1"/>
        <v>615.82500000000005</v>
      </c>
      <c r="K123" s="51">
        <v>0</v>
      </c>
      <c r="L123" s="51">
        <v>0</v>
      </c>
    </row>
    <row r="124" spans="1:12" ht="22.5" x14ac:dyDescent="0.25">
      <c r="A124" s="55" t="s">
        <v>264</v>
      </c>
      <c r="B124" s="50" t="s">
        <v>4920</v>
      </c>
      <c r="C124" s="50" t="s">
        <v>4959</v>
      </c>
      <c r="D124" s="50" t="s">
        <v>38</v>
      </c>
      <c r="E124" s="50" t="s">
        <v>4960</v>
      </c>
      <c r="F124" s="50" t="s">
        <v>14</v>
      </c>
      <c r="G124" s="50" t="s">
        <v>4961</v>
      </c>
      <c r="H124" s="49">
        <v>1</v>
      </c>
      <c r="I124" s="51">
        <v>11526.6</v>
      </c>
      <c r="J124" s="51">
        <f t="shared" si="1"/>
        <v>8817.8490000000002</v>
      </c>
      <c r="K124" s="51">
        <v>0.75</v>
      </c>
      <c r="L124" s="51">
        <v>1500</v>
      </c>
    </row>
    <row r="125" spans="1:12" ht="22.5" x14ac:dyDescent="0.25">
      <c r="A125" s="55" t="s">
        <v>268</v>
      </c>
      <c r="B125" s="50" t="s">
        <v>4857</v>
      </c>
      <c r="C125" s="50" t="s">
        <v>4962</v>
      </c>
      <c r="D125" s="50" t="s">
        <v>38</v>
      </c>
      <c r="E125" s="50" t="s">
        <v>4963</v>
      </c>
      <c r="F125" s="50" t="s">
        <v>14</v>
      </c>
      <c r="G125" s="50" t="s">
        <v>4964</v>
      </c>
      <c r="H125" s="49">
        <v>1</v>
      </c>
      <c r="I125" s="51">
        <v>5520</v>
      </c>
      <c r="J125" s="51">
        <f t="shared" si="1"/>
        <v>4222.8</v>
      </c>
      <c r="K125" s="51">
        <v>0.34</v>
      </c>
      <c r="L125" s="51">
        <v>680</v>
      </c>
    </row>
    <row r="126" spans="1:12" x14ac:dyDescent="0.25">
      <c r="A126" s="80" t="s">
        <v>273</v>
      </c>
      <c r="B126" s="79" t="s">
        <v>4834</v>
      </c>
      <c r="C126" s="79" t="s">
        <v>4965</v>
      </c>
      <c r="D126" s="79" t="s">
        <v>38</v>
      </c>
      <c r="E126" s="79" t="s">
        <v>4966</v>
      </c>
      <c r="F126" s="79" t="s">
        <v>14</v>
      </c>
      <c r="G126" s="79" t="s">
        <v>4967</v>
      </c>
      <c r="H126" s="49">
        <v>1</v>
      </c>
      <c r="I126" s="51">
        <v>6468.64</v>
      </c>
      <c r="J126" s="51">
        <f t="shared" si="1"/>
        <v>4948.5096000000003</v>
      </c>
      <c r="K126" s="51">
        <v>0.5</v>
      </c>
      <c r="L126" s="51">
        <v>1000</v>
      </c>
    </row>
    <row r="127" spans="1:12" x14ac:dyDescent="0.25">
      <c r="A127" s="80"/>
      <c r="B127" s="79"/>
      <c r="C127" s="79"/>
      <c r="D127" s="79"/>
      <c r="E127" s="79"/>
      <c r="F127" s="79"/>
      <c r="G127" s="79"/>
      <c r="H127" s="49">
        <v>2</v>
      </c>
      <c r="I127" s="51">
        <v>8016.94</v>
      </c>
      <c r="J127" s="51">
        <f t="shared" si="1"/>
        <v>6132.9591</v>
      </c>
      <c r="K127" s="51">
        <v>0.75</v>
      </c>
      <c r="L127" s="51">
        <v>1500</v>
      </c>
    </row>
    <row r="128" spans="1:12" x14ac:dyDescent="0.25">
      <c r="A128" s="80" t="s">
        <v>276</v>
      </c>
      <c r="B128" s="79" t="s">
        <v>4789</v>
      </c>
      <c r="C128" s="79" t="s">
        <v>4968</v>
      </c>
      <c r="D128" s="79" t="s">
        <v>38</v>
      </c>
      <c r="E128" s="79" t="s">
        <v>4969</v>
      </c>
      <c r="F128" s="79" t="s">
        <v>14</v>
      </c>
      <c r="G128" s="79" t="s">
        <v>4970</v>
      </c>
      <c r="H128" s="49">
        <v>1</v>
      </c>
      <c r="I128" s="51">
        <v>9043.09</v>
      </c>
      <c r="J128" s="51">
        <f t="shared" si="1"/>
        <v>6917.9638500000001</v>
      </c>
      <c r="K128" s="51">
        <v>1</v>
      </c>
      <c r="L128" s="51">
        <v>2000</v>
      </c>
    </row>
    <row r="129" spans="1:12" x14ac:dyDescent="0.25">
      <c r="A129" s="80"/>
      <c r="B129" s="79"/>
      <c r="C129" s="79"/>
      <c r="D129" s="79"/>
      <c r="E129" s="79"/>
      <c r="F129" s="79"/>
      <c r="G129" s="79"/>
      <c r="H129" s="49">
        <v>2</v>
      </c>
      <c r="I129" s="51">
        <v>11799.14</v>
      </c>
      <c r="J129" s="51">
        <f t="shared" si="1"/>
        <v>9026.3420999999998</v>
      </c>
      <c r="K129" s="51">
        <v>1</v>
      </c>
      <c r="L129" s="51">
        <v>2000</v>
      </c>
    </row>
    <row r="130" spans="1:12" x14ac:dyDescent="0.25">
      <c r="A130" s="80" t="s">
        <v>280</v>
      </c>
      <c r="B130" s="79" t="s">
        <v>2764</v>
      </c>
      <c r="C130" s="79" t="s">
        <v>4971</v>
      </c>
      <c r="D130" s="79" t="s">
        <v>12</v>
      </c>
      <c r="E130" s="79" t="s">
        <v>4972</v>
      </c>
      <c r="F130" s="79" t="s">
        <v>14</v>
      </c>
      <c r="G130" s="79" t="s">
        <v>4973</v>
      </c>
      <c r="H130" s="49">
        <v>1</v>
      </c>
      <c r="I130" s="51">
        <v>8046.79</v>
      </c>
      <c r="J130" s="51">
        <f t="shared" si="1"/>
        <v>6155.7943500000001</v>
      </c>
      <c r="K130" s="51">
        <v>1</v>
      </c>
      <c r="L130" s="51">
        <v>2000</v>
      </c>
    </row>
    <row r="131" spans="1:12" x14ac:dyDescent="0.25">
      <c r="A131" s="80"/>
      <c r="B131" s="79"/>
      <c r="C131" s="79"/>
      <c r="D131" s="79"/>
      <c r="E131" s="79"/>
      <c r="F131" s="79"/>
      <c r="G131" s="79"/>
      <c r="H131" s="49">
        <v>2</v>
      </c>
      <c r="I131" s="51">
        <v>10260.31</v>
      </c>
      <c r="J131" s="51">
        <f t="shared" si="1"/>
        <v>7849.1371499999996</v>
      </c>
      <c r="K131" s="51">
        <v>1</v>
      </c>
      <c r="L131" s="51">
        <v>2000</v>
      </c>
    </row>
    <row r="132" spans="1:12" x14ac:dyDescent="0.25">
      <c r="A132" s="80"/>
      <c r="B132" s="79"/>
      <c r="C132" s="79"/>
      <c r="D132" s="79"/>
      <c r="E132" s="79"/>
      <c r="F132" s="79"/>
      <c r="G132" s="79"/>
      <c r="H132" s="49">
        <v>3</v>
      </c>
      <c r="I132" s="51">
        <v>10148.25</v>
      </c>
      <c r="J132" s="51">
        <f t="shared" ref="J132:J195" si="2">I132*76.5%</f>
        <v>7763.4112500000001</v>
      </c>
      <c r="K132" s="51">
        <v>1</v>
      </c>
      <c r="L132" s="51">
        <v>2000</v>
      </c>
    </row>
    <row r="133" spans="1:12" ht="22.5" x14ac:dyDescent="0.25">
      <c r="A133" s="55" t="s">
        <v>285</v>
      </c>
      <c r="B133" s="50" t="s">
        <v>4920</v>
      </c>
      <c r="C133" s="50" t="s">
        <v>4974</v>
      </c>
      <c r="D133" s="50" t="s">
        <v>12</v>
      </c>
      <c r="E133" s="50" t="s">
        <v>4975</v>
      </c>
      <c r="F133" s="50" t="s">
        <v>14</v>
      </c>
      <c r="G133" s="50" t="s">
        <v>4976</v>
      </c>
      <c r="H133" s="49">
        <v>1</v>
      </c>
      <c r="I133" s="51">
        <v>11505.06</v>
      </c>
      <c r="J133" s="51">
        <f t="shared" si="2"/>
        <v>8801.3708999999999</v>
      </c>
      <c r="K133" s="51">
        <v>1</v>
      </c>
      <c r="L133" s="51">
        <v>2000</v>
      </c>
    </row>
    <row r="134" spans="1:12" ht="22.5" x14ac:dyDescent="0.25">
      <c r="A134" s="55" t="s">
        <v>288</v>
      </c>
      <c r="B134" s="50" t="s">
        <v>4770</v>
      </c>
      <c r="C134" s="50" t="s">
        <v>4977</v>
      </c>
      <c r="D134" s="50" t="s">
        <v>38</v>
      </c>
      <c r="E134" s="50" t="s">
        <v>4978</v>
      </c>
      <c r="F134" s="50" t="s">
        <v>14</v>
      </c>
      <c r="G134" s="50" t="s">
        <v>4979</v>
      </c>
      <c r="H134" s="49">
        <v>1</v>
      </c>
      <c r="I134" s="51">
        <v>8651</v>
      </c>
      <c r="J134" s="51">
        <f t="shared" si="2"/>
        <v>6618.0150000000003</v>
      </c>
      <c r="K134" s="51">
        <v>0.75</v>
      </c>
      <c r="L134" s="51">
        <v>1500</v>
      </c>
    </row>
    <row r="135" spans="1:12" ht="22.5" x14ac:dyDescent="0.25">
      <c r="A135" s="55" t="s">
        <v>292</v>
      </c>
      <c r="B135" s="50" t="s">
        <v>4770</v>
      </c>
      <c r="C135" s="50" t="s">
        <v>986</v>
      </c>
      <c r="D135" s="50" t="s">
        <v>38</v>
      </c>
      <c r="E135" s="50" t="s">
        <v>4980</v>
      </c>
      <c r="F135" s="50" t="s">
        <v>14</v>
      </c>
      <c r="G135" s="50" t="s">
        <v>4981</v>
      </c>
      <c r="H135" s="49">
        <v>1</v>
      </c>
      <c r="I135" s="51">
        <v>2712.4</v>
      </c>
      <c r="J135" s="51">
        <f t="shared" si="2"/>
        <v>2074.9860000000003</v>
      </c>
      <c r="K135" s="51">
        <v>0.24</v>
      </c>
      <c r="L135" s="51">
        <v>480</v>
      </c>
    </row>
    <row r="136" spans="1:12" ht="22.5" x14ac:dyDescent="0.25">
      <c r="A136" s="55" t="s">
        <v>296</v>
      </c>
      <c r="B136" s="50" t="s">
        <v>2764</v>
      </c>
      <c r="C136" s="50" t="s">
        <v>4982</v>
      </c>
      <c r="D136" s="50" t="s">
        <v>38</v>
      </c>
      <c r="E136" s="50" t="s">
        <v>4983</v>
      </c>
      <c r="F136" s="50" t="s">
        <v>14</v>
      </c>
      <c r="G136" s="50" t="s">
        <v>4984</v>
      </c>
      <c r="H136" s="49">
        <v>1</v>
      </c>
      <c r="I136" s="51">
        <v>11201.12</v>
      </c>
      <c r="J136" s="51">
        <f t="shared" si="2"/>
        <v>8568.8568000000014</v>
      </c>
      <c r="K136" s="51">
        <v>0.75</v>
      </c>
      <c r="L136" s="51">
        <v>1500</v>
      </c>
    </row>
    <row r="137" spans="1:12" ht="22.5" x14ac:dyDescent="0.25">
      <c r="A137" s="55" t="s">
        <v>300</v>
      </c>
      <c r="B137" s="50" t="s">
        <v>4774</v>
      </c>
      <c r="C137" s="50" t="s">
        <v>4985</v>
      </c>
      <c r="D137" s="50" t="s">
        <v>38</v>
      </c>
      <c r="E137" s="50" t="s">
        <v>4986</v>
      </c>
      <c r="F137" s="50" t="s">
        <v>14</v>
      </c>
      <c r="G137" s="50" t="s">
        <v>4987</v>
      </c>
      <c r="H137" s="49">
        <v>0</v>
      </c>
      <c r="I137" s="51">
        <v>0</v>
      </c>
      <c r="J137" s="51">
        <f t="shared" si="2"/>
        <v>0</v>
      </c>
      <c r="K137" s="51">
        <v>0</v>
      </c>
      <c r="L137" s="51">
        <v>0</v>
      </c>
    </row>
    <row r="138" spans="1:12" ht="22.5" x14ac:dyDescent="0.25">
      <c r="A138" s="55" t="s">
        <v>304</v>
      </c>
      <c r="B138" s="50" t="s">
        <v>4857</v>
      </c>
      <c r="C138" s="50" t="s">
        <v>4988</v>
      </c>
      <c r="D138" s="50" t="s">
        <v>12</v>
      </c>
      <c r="E138" s="50" t="s">
        <v>4989</v>
      </c>
      <c r="F138" s="50" t="s">
        <v>14</v>
      </c>
      <c r="G138" s="50" t="s">
        <v>4990</v>
      </c>
      <c r="H138" s="49">
        <v>1</v>
      </c>
      <c r="I138" s="51">
        <v>11009.64</v>
      </c>
      <c r="J138" s="51">
        <f t="shared" si="2"/>
        <v>8422.3745999999992</v>
      </c>
      <c r="K138" s="51">
        <v>1</v>
      </c>
      <c r="L138" s="51">
        <v>2000</v>
      </c>
    </row>
    <row r="139" spans="1:12" ht="22.5" x14ac:dyDescent="0.25">
      <c r="A139" s="55" t="s">
        <v>308</v>
      </c>
      <c r="B139" s="50" t="s">
        <v>4824</v>
      </c>
      <c r="C139" s="50" t="s">
        <v>4991</v>
      </c>
      <c r="D139" s="50" t="s">
        <v>38</v>
      </c>
      <c r="E139" s="50" t="s">
        <v>4992</v>
      </c>
      <c r="F139" s="50" t="s">
        <v>14</v>
      </c>
      <c r="G139" s="50" t="s">
        <v>4993</v>
      </c>
      <c r="H139" s="49">
        <v>1</v>
      </c>
      <c r="I139" s="51">
        <v>11077.3</v>
      </c>
      <c r="J139" s="51">
        <f t="shared" si="2"/>
        <v>8474.1345000000001</v>
      </c>
      <c r="K139" s="51">
        <v>1</v>
      </c>
      <c r="L139" s="51">
        <v>2000</v>
      </c>
    </row>
    <row r="140" spans="1:12" x14ac:dyDescent="0.25">
      <c r="A140" s="80" t="s">
        <v>312</v>
      </c>
      <c r="B140" s="79" t="s">
        <v>4842</v>
      </c>
      <c r="C140" s="79" t="s">
        <v>4994</v>
      </c>
      <c r="D140" s="79" t="s">
        <v>12</v>
      </c>
      <c r="E140" s="79" t="s">
        <v>4995</v>
      </c>
      <c r="F140" s="79" t="s">
        <v>14</v>
      </c>
      <c r="G140" s="79" t="s">
        <v>4996</v>
      </c>
      <c r="H140" s="49">
        <v>1</v>
      </c>
      <c r="I140" s="51">
        <v>11224.98</v>
      </c>
      <c r="J140" s="51">
        <f t="shared" si="2"/>
        <v>8587.1096999999991</v>
      </c>
      <c r="K140" s="51">
        <v>1</v>
      </c>
      <c r="L140" s="51">
        <v>2000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10597.98</v>
      </c>
      <c r="J141" s="51">
        <f t="shared" si="2"/>
        <v>8107.4547000000002</v>
      </c>
      <c r="K141" s="51">
        <v>1</v>
      </c>
      <c r="L141" s="51">
        <v>2000</v>
      </c>
    </row>
    <row r="142" spans="1:12" ht="22.5" x14ac:dyDescent="0.25">
      <c r="A142" s="55" t="s">
        <v>316</v>
      </c>
      <c r="B142" s="50" t="s">
        <v>4785</v>
      </c>
      <c r="C142" s="50" t="s">
        <v>4997</v>
      </c>
      <c r="D142" s="50" t="s">
        <v>19</v>
      </c>
      <c r="E142" s="50" t="s">
        <v>4998</v>
      </c>
      <c r="F142" s="50" t="s">
        <v>14</v>
      </c>
      <c r="G142" s="50" t="s">
        <v>4999</v>
      </c>
      <c r="H142" s="49">
        <v>1</v>
      </c>
      <c r="I142" s="51">
        <v>13852.52</v>
      </c>
      <c r="J142" s="51">
        <f t="shared" si="2"/>
        <v>10597.177800000001</v>
      </c>
      <c r="K142" s="51">
        <v>1</v>
      </c>
      <c r="L142" s="51">
        <v>2000</v>
      </c>
    </row>
    <row r="143" spans="1:12" x14ac:dyDescent="0.25">
      <c r="A143" s="80" t="s">
        <v>320</v>
      </c>
      <c r="B143" s="79" t="s">
        <v>4785</v>
      </c>
      <c r="C143" s="79" t="s">
        <v>4997</v>
      </c>
      <c r="D143" s="79" t="s">
        <v>38</v>
      </c>
      <c r="E143" s="79" t="s">
        <v>5000</v>
      </c>
      <c r="F143" s="79" t="s">
        <v>14</v>
      </c>
      <c r="G143" s="79" t="s">
        <v>5001</v>
      </c>
      <c r="H143" s="49">
        <v>1</v>
      </c>
      <c r="I143" s="51">
        <v>13915.22</v>
      </c>
      <c r="J143" s="51">
        <f t="shared" si="2"/>
        <v>10645.1433</v>
      </c>
      <c r="K143" s="51">
        <v>1</v>
      </c>
      <c r="L143" s="51">
        <v>2000</v>
      </c>
    </row>
    <row r="144" spans="1:12" x14ac:dyDescent="0.25">
      <c r="A144" s="80"/>
      <c r="B144" s="79"/>
      <c r="C144" s="79"/>
      <c r="D144" s="79"/>
      <c r="E144" s="79"/>
      <c r="F144" s="79"/>
      <c r="G144" s="79"/>
      <c r="H144" s="49">
        <v>2</v>
      </c>
      <c r="I144" s="51">
        <v>6266.96</v>
      </c>
      <c r="J144" s="51">
        <f t="shared" si="2"/>
        <v>4794.2244000000001</v>
      </c>
      <c r="K144" s="51">
        <v>1</v>
      </c>
      <c r="L144" s="51">
        <v>2000</v>
      </c>
    </row>
    <row r="145" spans="1:12" ht="22.5" x14ac:dyDescent="0.25">
      <c r="A145" s="55" t="s">
        <v>324</v>
      </c>
      <c r="B145" s="50" t="s">
        <v>4812</v>
      </c>
      <c r="C145" s="50" t="s">
        <v>5002</v>
      </c>
      <c r="D145" s="50" t="s">
        <v>38</v>
      </c>
      <c r="E145" s="50" t="s">
        <v>5003</v>
      </c>
      <c r="F145" s="50" t="s">
        <v>14</v>
      </c>
      <c r="G145" s="50" t="s">
        <v>5004</v>
      </c>
      <c r="H145" s="49">
        <v>1</v>
      </c>
      <c r="I145" s="51">
        <v>10303.6</v>
      </c>
      <c r="J145" s="51">
        <f t="shared" si="2"/>
        <v>7882.2540000000008</v>
      </c>
      <c r="K145" s="51">
        <v>1</v>
      </c>
      <c r="L145" s="51">
        <v>2000</v>
      </c>
    </row>
    <row r="146" spans="1:12" ht="22.5" x14ac:dyDescent="0.25">
      <c r="A146" s="55" t="s">
        <v>328</v>
      </c>
      <c r="B146" s="50" t="s">
        <v>4793</v>
      </c>
      <c r="C146" s="50" t="s">
        <v>5005</v>
      </c>
      <c r="D146" s="50" t="s">
        <v>38</v>
      </c>
      <c r="E146" s="50" t="s">
        <v>5006</v>
      </c>
      <c r="F146" s="50" t="s">
        <v>14</v>
      </c>
      <c r="G146" s="50" t="s">
        <v>5007</v>
      </c>
      <c r="H146" s="49">
        <v>1</v>
      </c>
      <c r="I146" s="51">
        <v>6000</v>
      </c>
      <c r="J146" s="51">
        <f t="shared" si="2"/>
        <v>4590</v>
      </c>
      <c r="K146" s="51">
        <v>0.5</v>
      </c>
      <c r="L146" s="51">
        <v>1000</v>
      </c>
    </row>
    <row r="147" spans="1:12" ht="22.5" x14ac:dyDescent="0.25">
      <c r="A147" s="55" t="s">
        <v>946</v>
      </c>
      <c r="B147" s="50" t="s">
        <v>4785</v>
      </c>
      <c r="C147" s="50" t="s">
        <v>5008</v>
      </c>
      <c r="D147" s="50" t="s">
        <v>38</v>
      </c>
      <c r="E147" s="50" t="s">
        <v>5009</v>
      </c>
      <c r="F147" s="50" t="s">
        <v>14</v>
      </c>
      <c r="G147" s="50" t="s">
        <v>5010</v>
      </c>
      <c r="H147" s="49">
        <v>1</v>
      </c>
      <c r="I147" s="51">
        <v>11806.8</v>
      </c>
      <c r="J147" s="51">
        <f t="shared" si="2"/>
        <v>9032.2019999999993</v>
      </c>
      <c r="K147" s="51">
        <v>1</v>
      </c>
      <c r="L147" s="51">
        <v>2000</v>
      </c>
    </row>
    <row r="148" spans="1:12" x14ac:dyDescent="0.25">
      <c r="A148" s="80" t="s">
        <v>335</v>
      </c>
      <c r="B148" s="79" t="s">
        <v>4785</v>
      </c>
      <c r="C148" s="79" t="s">
        <v>5011</v>
      </c>
      <c r="D148" s="79" t="s">
        <v>38</v>
      </c>
      <c r="E148" s="79" t="s">
        <v>5012</v>
      </c>
      <c r="F148" s="79" t="s">
        <v>14</v>
      </c>
      <c r="G148" s="79" t="s">
        <v>5013</v>
      </c>
      <c r="H148" s="49">
        <v>1</v>
      </c>
      <c r="I148" s="51">
        <v>2098.48</v>
      </c>
      <c r="J148" s="51">
        <f t="shared" si="2"/>
        <v>1605.3371999999999</v>
      </c>
      <c r="K148" s="51">
        <v>0.25</v>
      </c>
      <c r="L148" s="51">
        <v>500</v>
      </c>
    </row>
    <row r="149" spans="1:12" x14ac:dyDescent="0.25">
      <c r="A149" s="80"/>
      <c r="B149" s="79"/>
      <c r="C149" s="79"/>
      <c r="D149" s="79"/>
      <c r="E149" s="79"/>
      <c r="F149" s="79"/>
      <c r="G149" s="79"/>
      <c r="H149" s="49">
        <v>2</v>
      </c>
      <c r="I149" s="51">
        <v>2105.41</v>
      </c>
      <c r="J149" s="51">
        <f t="shared" si="2"/>
        <v>1610.6386499999999</v>
      </c>
      <c r="K149" s="51">
        <v>0.25</v>
      </c>
      <c r="L149" s="51">
        <v>500</v>
      </c>
    </row>
    <row r="150" spans="1:12" x14ac:dyDescent="0.25">
      <c r="A150" s="80"/>
      <c r="B150" s="79"/>
      <c r="C150" s="79"/>
      <c r="D150" s="79"/>
      <c r="E150" s="79"/>
      <c r="F150" s="79"/>
      <c r="G150" s="79"/>
      <c r="H150" s="49">
        <v>3</v>
      </c>
      <c r="I150" s="51">
        <v>1352.91</v>
      </c>
      <c r="J150" s="51">
        <f t="shared" si="2"/>
        <v>1034.9761500000002</v>
      </c>
      <c r="K150" s="51">
        <v>0.25</v>
      </c>
      <c r="L150" s="51">
        <v>500</v>
      </c>
    </row>
    <row r="151" spans="1:12" ht="22.5" x14ac:dyDescent="0.25">
      <c r="A151" s="55" t="s">
        <v>339</v>
      </c>
      <c r="B151" s="50" t="s">
        <v>4864</v>
      </c>
      <c r="C151" s="50" t="s">
        <v>5014</v>
      </c>
      <c r="D151" s="50" t="s">
        <v>19</v>
      </c>
      <c r="E151" s="50" t="s">
        <v>5015</v>
      </c>
      <c r="F151" s="50" t="s">
        <v>14</v>
      </c>
      <c r="G151" s="50" t="s">
        <v>5016</v>
      </c>
      <c r="H151" s="49">
        <v>1</v>
      </c>
      <c r="I151" s="51">
        <v>14114</v>
      </c>
      <c r="J151" s="51">
        <f t="shared" si="2"/>
        <v>10797.210000000001</v>
      </c>
      <c r="K151" s="51">
        <v>1</v>
      </c>
      <c r="L151" s="51">
        <v>2000</v>
      </c>
    </row>
    <row r="152" spans="1:12" x14ac:dyDescent="0.25">
      <c r="A152" s="80" t="s">
        <v>343</v>
      </c>
      <c r="B152" s="79" t="s">
        <v>4864</v>
      </c>
      <c r="C152" s="79" t="s">
        <v>5014</v>
      </c>
      <c r="D152" s="79" t="s">
        <v>38</v>
      </c>
      <c r="E152" s="79" t="s">
        <v>5017</v>
      </c>
      <c r="F152" s="79" t="s">
        <v>14</v>
      </c>
      <c r="G152" s="79" t="s">
        <v>5018</v>
      </c>
      <c r="H152" s="49">
        <v>1</v>
      </c>
      <c r="I152" s="51">
        <v>13886.86</v>
      </c>
      <c r="J152" s="51">
        <f t="shared" si="2"/>
        <v>10623.447900000001</v>
      </c>
      <c r="K152" s="51">
        <v>1</v>
      </c>
      <c r="L152" s="51">
        <v>2000</v>
      </c>
    </row>
    <row r="153" spans="1:12" x14ac:dyDescent="0.25">
      <c r="A153" s="80"/>
      <c r="B153" s="79"/>
      <c r="C153" s="79"/>
      <c r="D153" s="79"/>
      <c r="E153" s="79"/>
      <c r="F153" s="79"/>
      <c r="G153" s="79"/>
      <c r="H153" s="49">
        <v>1</v>
      </c>
      <c r="I153" s="51">
        <v>13726.7</v>
      </c>
      <c r="J153" s="51">
        <f t="shared" si="2"/>
        <v>10500.925500000001</v>
      </c>
      <c r="K153" s="51">
        <v>1</v>
      </c>
      <c r="L153" s="51">
        <v>2000</v>
      </c>
    </row>
    <row r="154" spans="1:12" x14ac:dyDescent="0.25">
      <c r="A154" s="80" t="s">
        <v>347</v>
      </c>
      <c r="B154" s="79" t="s">
        <v>4797</v>
      </c>
      <c r="C154" s="79" t="s">
        <v>5019</v>
      </c>
      <c r="D154" s="79" t="s">
        <v>19</v>
      </c>
      <c r="E154" s="79" t="s">
        <v>5020</v>
      </c>
      <c r="F154" s="79" t="s">
        <v>14</v>
      </c>
      <c r="G154" s="79" t="s">
        <v>5021</v>
      </c>
      <c r="H154" s="49">
        <v>1</v>
      </c>
      <c r="I154" s="51">
        <v>11655.26</v>
      </c>
      <c r="J154" s="51">
        <f t="shared" si="2"/>
        <v>8916.2739000000001</v>
      </c>
      <c r="K154" s="51">
        <v>1</v>
      </c>
      <c r="L154" s="51">
        <v>2000</v>
      </c>
    </row>
    <row r="155" spans="1:12" x14ac:dyDescent="0.25">
      <c r="A155" s="80"/>
      <c r="B155" s="79"/>
      <c r="C155" s="79"/>
      <c r="D155" s="79"/>
      <c r="E155" s="79"/>
      <c r="F155" s="79"/>
      <c r="G155" s="79"/>
      <c r="H155" s="49">
        <v>2</v>
      </c>
      <c r="I155" s="51">
        <v>12194.84</v>
      </c>
      <c r="J155" s="51">
        <f t="shared" si="2"/>
        <v>9329.0526000000009</v>
      </c>
      <c r="K155" s="51">
        <v>1</v>
      </c>
      <c r="L155" s="51">
        <v>2000</v>
      </c>
    </row>
    <row r="156" spans="1:12" x14ac:dyDescent="0.25">
      <c r="A156" s="80" t="s">
        <v>351</v>
      </c>
      <c r="B156" s="79" t="s">
        <v>4797</v>
      </c>
      <c r="C156" s="79" t="s">
        <v>5022</v>
      </c>
      <c r="D156" s="79" t="s">
        <v>19</v>
      </c>
      <c r="E156" s="79" t="s">
        <v>5023</v>
      </c>
      <c r="F156" s="79" t="s">
        <v>14</v>
      </c>
      <c r="G156" s="79" t="s">
        <v>5024</v>
      </c>
      <c r="H156" s="49">
        <v>1</v>
      </c>
      <c r="I156" s="51">
        <v>12272</v>
      </c>
      <c r="J156" s="51">
        <f t="shared" si="2"/>
        <v>9388.08</v>
      </c>
      <c r="K156" s="51">
        <v>1</v>
      </c>
      <c r="L156" s="51">
        <v>2000</v>
      </c>
    </row>
    <row r="157" spans="1:12" x14ac:dyDescent="0.25">
      <c r="A157" s="80"/>
      <c r="B157" s="79"/>
      <c r="C157" s="79"/>
      <c r="D157" s="79"/>
      <c r="E157" s="79"/>
      <c r="F157" s="79"/>
      <c r="G157" s="79"/>
      <c r="H157" s="49">
        <v>2</v>
      </c>
      <c r="I157" s="51">
        <v>12174</v>
      </c>
      <c r="J157" s="51">
        <f t="shared" si="2"/>
        <v>9313.11</v>
      </c>
      <c r="K157" s="51">
        <v>1</v>
      </c>
      <c r="L157" s="51">
        <v>2000</v>
      </c>
    </row>
    <row r="158" spans="1:12" x14ac:dyDescent="0.25">
      <c r="A158" s="80"/>
      <c r="B158" s="79"/>
      <c r="C158" s="79"/>
      <c r="D158" s="79"/>
      <c r="E158" s="79"/>
      <c r="F158" s="79"/>
      <c r="G158" s="79"/>
      <c r="H158" s="49">
        <v>3</v>
      </c>
      <c r="I158" s="51">
        <v>11068</v>
      </c>
      <c r="J158" s="51">
        <f t="shared" si="2"/>
        <v>8467.02</v>
      </c>
      <c r="K158" s="51">
        <v>1</v>
      </c>
      <c r="L158" s="51">
        <v>2000</v>
      </c>
    </row>
    <row r="159" spans="1:12" x14ac:dyDescent="0.25">
      <c r="A159" s="80"/>
      <c r="B159" s="79"/>
      <c r="C159" s="79"/>
      <c r="D159" s="79"/>
      <c r="E159" s="79"/>
      <c r="F159" s="79"/>
      <c r="G159" s="79"/>
      <c r="H159" s="49">
        <v>4</v>
      </c>
      <c r="I159" s="51">
        <v>11654</v>
      </c>
      <c r="J159" s="51">
        <f t="shared" si="2"/>
        <v>8915.31</v>
      </c>
      <c r="K159" s="51">
        <v>1</v>
      </c>
      <c r="L159" s="51">
        <v>2000</v>
      </c>
    </row>
    <row r="160" spans="1:12" x14ac:dyDescent="0.25">
      <c r="A160" s="80"/>
      <c r="B160" s="79"/>
      <c r="C160" s="79"/>
      <c r="D160" s="79"/>
      <c r="E160" s="79"/>
      <c r="F160" s="79"/>
      <c r="G160" s="79"/>
      <c r="H160" s="49">
        <v>5</v>
      </c>
      <c r="I160" s="51">
        <v>11654</v>
      </c>
      <c r="J160" s="51">
        <f t="shared" si="2"/>
        <v>8915.31</v>
      </c>
      <c r="K160" s="51">
        <v>1</v>
      </c>
      <c r="L160" s="51">
        <v>2000</v>
      </c>
    </row>
    <row r="161" spans="1:12" ht="22.5" x14ac:dyDescent="0.25">
      <c r="A161" s="55" t="s">
        <v>355</v>
      </c>
      <c r="B161" s="50" t="s">
        <v>4842</v>
      </c>
      <c r="C161" s="50" t="s">
        <v>5025</v>
      </c>
      <c r="D161" s="50" t="s">
        <v>38</v>
      </c>
      <c r="E161" s="50" t="s">
        <v>5026</v>
      </c>
      <c r="F161" s="50" t="s">
        <v>14</v>
      </c>
      <c r="G161" s="50" t="s">
        <v>5027</v>
      </c>
      <c r="H161" s="49">
        <v>1</v>
      </c>
      <c r="I161" s="51">
        <v>11802.06</v>
      </c>
      <c r="J161" s="51">
        <f t="shared" si="2"/>
        <v>9028.5758999999998</v>
      </c>
      <c r="K161" s="51">
        <v>1</v>
      </c>
      <c r="L161" s="51">
        <v>2000</v>
      </c>
    </row>
    <row r="162" spans="1:12" ht="22.5" x14ac:dyDescent="0.25">
      <c r="A162" s="55" t="s">
        <v>359</v>
      </c>
      <c r="B162" s="50" t="s">
        <v>4812</v>
      </c>
      <c r="C162" s="50" t="s">
        <v>5028</v>
      </c>
      <c r="D162" s="50" t="s">
        <v>38</v>
      </c>
      <c r="E162" s="50" t="s">
        <v>5029</v>
      </c>
      <c r="F162" s="50" t="s">
        <v>14</v>
      </c>
      <c r="G162" s="50" t="s">
        <v>5030</v>
      </c>
      <c r="H162" s="49">
        <v>1</v>
      </c>
      <c r="I162" s="51">
        <v>8484.58</v>
      </c>
      <c r="J162" s="51">
        <f t="shared" si="2"/>
        <v>6490.7037</v>
      </c>
      <c r="K162" s="51">
        <v>0.8</v>
      </c>
      <c r="L162" s="51">
        <v>1600</v>
      </c>
    </row>
    <row r="163" spans="1:12" ht="22.5" x14ac:dyDescent="0.25">
      <c r="A163" s="55" t="s">
        <v>363</v>
      </c>
      <c r="B163" s="50" t="s">
        <v>4842</v>
      </c>
      <c r="C163" s="50" t="s">
        <v>5031</v>
      </c>
      <c r="D163" s="50" t="s">
        <v>38</v>
      </c>
      <c r="E163" s="50" t="s">
        <v>5032</v>
      </c>
      <c r="F163" s="50" t="s">
        <v>14</v>
      </c>
      <c r="G163" s="50" t="s">
        <v>5033</v>
      </c>
      <c r="H163" s="49">
        <v>1</v>
      </c>
      <c r="I163" s="51">
        <v>5679.5</v>
      </c>
      <c r="J163" s="51">
        <f t="shared" si="2"/>
        <v>4344.8175000000001</v>
      </c>
      <c r="K163" s="51">
        <v>0</v>
      </c>
      <c r="L163" s="51">
        <v>0</v>
      </c>
    </row>
    <row r="164" spans="1:12" x14ac:dyDescent="0.25">
      <c r="A164" s="80" t="s">
        <v>367</v>
      </c>
      <c r="B164" s="79" t="s">
        <v>4793</v>
      </c>
      <c r="C164" s="79" t="s">
        <v>5034</v>
      </c>
      <c r="D164" s="79" t="s">
        <v>38</v>
      </c>
      <c r="E164" s="79" t="s">
        <v>5035</v>
      </c>
      <c r="F164" s="79" t="s">
        <v>14</v>
      </c>
      <c r="G164" s="79" t="s">
        <v>5036</v>
      </c>
      <c r="H164" s="49">
        <v>1</v>
      </c>
      <c r="I164" s="51">
        <v>15780.64</v>
      </c>
      <c r="J164" s="51">
        <f t="shared" si="2"/>
        <v>12072.1896</v>
      </c>
      <c r="K164" s="51">
        <v>1</v>
      </c>
      <c r="L164" s="51">
        <v>2000</v>
      </c>
    </row>
    <row r="165" spans="1:12" x14ac:dyDescent="0.25">
      <c r="A165" s="80"/>
      <c r="B165" s="79"/>
      <c r="C165" s="79"/>
      <c r="D165" s="79"/>
      <c r="E165" s="79"/>
      <c r="F165" s="79"/>
      <c r="G165" s="79"/>
      <c r="H165" s="49">
        <v>2</v>
      </c>
      <c r="I165" s="51">
        <v>5726.23</v>
      </c>
      <c r="J165" s="51">
        <f t="shared" si="2"/>
        <v>4380.5659500000002</v>
      </c>
      <c r="K165" s="51">
        <v>0.5</v>
      </c>
      <c r="L165" s="51">
        <v>1000</v>
      </c>
    </row>
    <row r="166" spans="1:12" x14ac:dyDescent="0.25">
      <c r="A166" s="80" t="s">
        <v>370</v>
      </c>
      <c r="B166" s="79" t="s">
        <v>4770</v>
      </c>
      <c r="C166" s="79" t="s">
        <v>5037</v>
      </c>
      <c r="D166" s="79" t="s">
        <v>12</v>
      </c>
      <c r="E166" s="79" t="s">
        <v>5038</v>
      </c>
      <c r="F166" s="79" t="s">
        <v>14</v>
      </c>
      <c r="G166" s="79" t="s">
        <v>5039</v>
      </c>
      <c r="H166" s="49">
        <v>1</v>
      </c>
      <c r="I166" s="51">
        <v>12213.94</v>
      </c>
      <c r="J166" s="51">
        <f t="shared" si="2"/>
        <v>9343.6641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2</v>
      </c>
      <c r="I167" s="51">
        <v>10655.4</v>
      </c>
      <c r="J167" s="51">
        <f t="shared" si="2"/>
        <v>8151.3810000000003</v>
      </c>
      <c r="K167" s="51">
        <v>1</v>
      </c>
      <c r="L167" s="51">
        <v>2000</v>
      </c>
    </row>
    <row r="168" spans="1:12" ht="22.5" x14ac:dyDescent="0.25">
      <c r="A168" s="55" t="s">
        <v>374</v>
      </c>
      <c r="B168" s="50" t="s">
        <v>4770</v>
      </c>
      <c r="C168" s="50" t="s">
        <v>5040</v>
      </c>
      <c r="D168" s="50" t="s">
        <v>19</v>
      </c>
      <c r="E168" s="50" t="s">
        <v>5041</v>
      </c>
      <c r="F168" s="50" t="s">
        <v>14</v>
      </c>
      <c r="G168" s="50" t="s">
        <v>5042</v>
      </c>
      <c r="H168" s="49">
        <v>1</v>
      </c>
      <c r="I168" s="51">
        <v>4528.5</v>
      </c>
      <c r="J168" s="51">
        <f t="shared" si="2"/>
        <v>3464.3025000000002</v>
      </c>
      <c r="K168" s="51">
        <v>0.48</v>
      </c>
      <c r="L168" s="51">
        <v>960</v>
      </c>
    </row>
    <row r="169" spans="1:12" ht="22.5" x14ac:dyDescent="0.25">
      <c r="A169" s="55" t="s">
        <v>379</v>
      </c>
      <c r="B169" s="50" t="s">
        <v>4770</v>
      </c>
      <c r="C169" s="50" t="s">
        <v>5040</v>
      </c>
      <c r="D169" s="50" t="s">
        <v>38</v>
      </c>
      <c r="E169" s="50" t="s">
        <v>5043</v>
      </c>
      <c r="F169" s="50" t="s">
        <v>14</v>
      </c>
      <c r="G169" s="50" t="s">
        <v>5044</v>
      </c>
      <c r="H169" s="49">
        <v>0</v>
      </c>
      <c r="I169" s="51">
        <v>0</v>
      </c>
      <c r="J169" s="51">
        <f t="shared" si="2"/>
        <v>0</v>
      </c>
      <c r="K169" s="51">
        <v>0</v>
      </c>
      <c r="L169" s="51">
        <v>0</v>
      </c>
    </row>
    <row r="170" spans="1:12" x14ac:dyDescent="0.25">
      <c r="A170" s="80" t="s">
        <v>383</v>
      </c>
      <c r="B170" s="79" t="s">
        <v>4824</v>
      </c>
      <c r="C170" s="79" t="s">
        <v>5045</v>
      </c>
      <c r="D170" s="79" t="s">
        <v>38</v>
      </c>
      <c r="E170" s="79" t="s">
        <v>5046</v>
      </c>
      <c r="F170" s="79" t="s">
        <v>14</v>
      </c>
      <c r="G170" s="79" t="s">
        <v>5047</v>
      </c>
      <c r="H170" s="49">
        <v>1</v>
      </c>
      <c r="I170" s="51">
        <v>13166.42</v>
      </c>
      <c r="J170" s="51">
        <f t="shared" si="2"/>
        <v>10072.311299999999</v>
      </c>
      <c r="K170" s="51">
        <v>1</v>
      </c>
      <c r="L170" s="51">
        <v>2000</v>
      </c>
    </row>
    <row r="171" spans="1:12" x14ac:dyDescent="0.25">
      <c r="A171" s="80"/>
      <c r="B171" s="79"/>
      <c r="C171" s="79"/>
      <c r="D171" s="79"/>
      <c r="E171" s="79"/>
      <c r="F171" s="79"/>
      <c r="G171" s="79"/>
      <c r="H171" s="49">
        <v>2</v>
      </c>
      <c r="I171" s="51">
        <v>6964.19</v>
      </c>
      <c r="J171" s="51">
        <f t="shared" si="2"/>
        <v>5327.6053499999998</v>
      </c>
      <c r="K171" s="51">
        <v>0.5</v>
      </c>
      <c r="L171" s="51">
        <v>1000</v>
      </c>
    </row>
    <row r="172" spans="1:12" x14ac:dyDescent="0.25">
      <c r="A172" s="80" t="s">
        <v>386</v>
      </c>
      <c r="B172" s="79" t="s">
        <v>5048</v>
      </c>
      <c r="C172" s="79" t="s">
        <v>5049</v>
      </c>
      <c r="D172" s="79" t="s">
        <v>19</v>
      </c>
      <c r="E172" s="79" t="s">
        <v>5050</v>
      </c>
      <c r="F172" s="79" t="s">
        <v>174</v>
      </c>
      <c r="G172" s="79" t="s">
        <v>5051</v>
      </c>
      <c r="H172" s="49">
        <v>1</v>
      </c>
      <c r="I172" s="51">
        <v>13881.6</v>
      </c>
      <c r="J172" s="51">
        <f t="shared" si="2"/>
        <v>10619.424000000001</v>
      </c>
      <c r="K172" s="51">
        <v>1</v>
      </c>
      <c r="L172" s="51">
        <v>2000</v>
      </c>
    </row>
    <row r="173" spans="1:12" x14ac:dyDescent="0.25">
      <c r="A173" s="80"/>
      <c r="B173" s="79"/>
      <c r="C173" s="79"/>
      <c r="D173" s="79"/>
      <c r="E173" s="79"/>
      <c r="F173" s="79"/>
      <c r="G173" s="79"/>
      <c r="H173" s="49">
        <v>2</v>
      </c>
      <c r="I173" s="51">
        <v>8731.01</v>
      </c>
      <c r="J173" s="51">
        <f t="shared" si="2"/>
        <v>6679.2226500000006</v>
      </c>
      <c r="K173" s="51">
        <v>1</v>
      </c>
      <c r="L173" s="51">
        <v>2000</v>
      </c>
    </row>
    <row r="174" spans="1:12" x14ac:dyDescent="0.25">
      <c r="A174" s="80"/>
      <c r="B174" s="79"/>
      <c r="C174" s="79"/>
      <c r="D174" s="79"/>
      <c r="E174" s="79"/>
      <c r="F174" s="79"/>
      <c r="G174" s="79"/>
      <c r="H174" s="49">
        <v>3</v>
      </c>
      <c r="I174" s="51">
        <v>12177.58</v>
      </c>
      <c r="J174" s="51">
        <f t="shared" si="2"/>
        <v>9315.8487000000005</v>
      </c>
      <c r="K174" s="51">
        <v>1</v>
      </c>
      <c r="L174" s="51">
        <v>2000</v>
      </c>
    </row>
    <row r="175" spans="1:12" x14ac:dyDescent="0.25">
      <c r="A175" s="80"/>
      <c r="B175" s="79"/>
      <c r="C175" s="79"/>
      <c r="D175" s="79"/>
      <c r="E175" s="79"/>
      <c r="F175" s="79"/>
      <c r="G175" s="79"/>
      <c r="H175" s="49">
        <v>4</v>
      </c>
      <c r="I175" s="51">
        <v>10940.73</v>
      </c>
      <c r="J175" s="51">
        <f t="shared" si="2"/>
        <v>8369.658449999999</v>
      </c>
      <c r="K175" s="51">
        <v>1</v>
      </c>
      <c r="L175" s="51">
        <v>2000</v>
      </c>
    </row>
    <row r="176" spans="1:12" x14ac:dyDescent="0.25">
      <c r="A176" s="80"/>
      <c r="B176" s="79"/>
      <c r="C176" s="79"/>
      <c r="D176" s="79"/>
      <c r="E176" s="79"/>
      <c r="F176" s="79"/>
      <c r="G176" s="79"/>
      <c r="H176" s="49">
        <v>5</v>
      </c>
      <c r="I176" s="51">
        <v>11616.4</v>
      </c>
      <c r="J176" s="51">
        <f t="shared" si="2"/>
        <v>8886.5460000000003</v>
      </c>
      <c r="K176" s="51">
        <v>1</v>
      </c>
      <c r="L176" s="51">
        <v>2000</v>
      </c>
    </row>
    <row r="177" spans="1:12" x14ac:dyDescent="0.25">
      <c r="A177" s="80"/>
      <c r="B177" s="79"/>
      <c r="C177" s="79"/>
      <c r="D177" s="79"/>
      <c r="E177" s="79"/>
      <c r="F177" s="79"/>
      <c r="G177" s="79"/>
      <c r="H177" s="49">
        <v>6</v>
      </c>
      <c r="I177" s="51">
        <v>11771.32</v>
      </c>
      <c r="J177" s="51">
        <f t="shared" si="2"/>
        <v>9005.0597999999991</v>
      </c>
      <c r="K177" s="51">
        <v>1</v>
      </c>
      <c r="L177" s="51">
        <v>2000</v>
      </c>
    </row>
    <row r="178" spans="1:12" x14ac:dyDescent="0.25">
      <c r="A178" s="80"/>
      <c r="B178" s="79"/>
      <c r="C178" s="79"/>
      <c r="D178" s="79"/>
      <c r="E178" s="79"/>
      <c r="F178" s="79"/>
      <c r="G178" s="79"/>
      <c r="H178" s="49">
        <v>7</v>
      </c>
      <c r="I178" s="51">
        <v>10921.16</v>
      </c>
      <c r="J178" s="51">
        <f t="shared" si="2"/>
        <v>8354.6874000000007</v>
      </c>
      <c r="K178" s="51">
        <v>1</v>
      </c>
      <c r="L178" s="51">
        <v>2000</v>
      </c>
    </row>
    <row r="179" spans="1:12" x14ac:dyDescent="0.25">
      <c r="A179" s="80"/>
      <c r="B179" s="79"/>
      <c r="C179" s="79"/>
      <c r="D179" s="79"/>
      <c r="E179" s="79"/>
      <c r="F179" s="79"/>
      <c r="G179" s="79"/>
      <c r="H179" s="49">
        <v>8</v>
      </c>
      <c r="I179" s="51">
        <v>10704.28</v>
      </c>
      <c r="J179" s="51">
        <f t="shared" si="2"/>
        <v>8188.7742000000007</v>
      </c>
      <c r="K179" s="51">
        <v>1</v>
      </c>
      <c r="L179" s="51">
        <v>2000</v>
      </c>
    </row>
    <row r="180" spans="1:12" x14ac:dyDescent="0.25">
      <c r="A180" s="80"/>
      <c r="B180" s="79"/>
      <c r="C180" s="79"/>
      <c r="D180" s="79"/>
      <c r="E180" s="79"/>
      <c r="F180" s="79"/>
      <c r="G180" s="79"/>
      <c r="H180" s="49">
        <v>9</v>
      </c>
      <c r="I180" s="51">
        <v>13432.78</v>
      </c>
      <c r="J180" s="51">
        <f t="shared" si="2"/>
        <v>10276.076700000001</v>
      </c>
      <c r="K180" s="51">
        <v>1</v>
      </c>
      <c r="L180" s="51">
        <v>2000</v>
      </c>
    </row>
    <row r="181" spans="1:12" x14ac:dyDescent="0.25">
      <c r="A181" s="80"/>
      <c r="B181" s="79"/>
      <c r="C181" s="79"/>
      <c r="D181" s="79"/>
      <c r="E181" s="79"/>
      <c r="F181" s="79"/>
      <c r="G181" s="79"/>
      <c r="H181" s="49">
        <v>10</v>
      </c>
      <c r="I181" s="51">
        <v>694.4</v>
      </c>
      <c r="J181" s="51">
        <f t="shared" si="2"/>
        <v>531.21600000000001</v>
      </c>
      <c r="K181" s="51">
        <v>1</v>
      </c>
      <c r="L181" s="51">
        <v>2000</v>
      </c>
    </row>
    <row r="182" spans="1:12" ht="22.5" x14ac:dyDescent="0.25">
      <c r="A182" s="55" t="s">
        <v>390</v>
      </c>
      <c r="B182" s="50" t="s">
        <v>4770</v>
      </c>
      <c r="C182" s="50" t="s">
        <v>5052</v>
      </c>
      <c r="D182" s="50" t="s">
        <v>38</v>
      </c>
      <c r="E182" s="50" t="s">
        <v>5053</v>
      </c>
      <c r="F182" s="50" t="s">
        <v>14</v>
      </c>
      <c r="G182" s="50" t="s">
        <v>5054</v>
      </c>
      <c r="H182" s="49">
        <v>1</v>
      </c>
      <c r="I182" s="51">
        <v>12036.29</v>
      </c>
      <c r="J182" s="51">
        <f t="shared" si="2"/>
        <v>9207.7618500000008</v>
      </c>
      <c r="K182" s="51">
        <v>1</v>
      </c>
      <c r="L182" s="51">
        <v>2000</v>
      </c>
    </row>
    <row r="183" spans="1:12" ht="22.5" x14ac:dyDescent="0.25">
      <c r="A183" s="55" t="s">
        <v>393</v>
      </c>
      <c r="B183" s="50" t="s">
        <v>4824</v>
      </c>
      <c r="C183" s="50" t="s">
        <v>5055</v>
      </c>
      <c r="D183" s="50" t="s">
        <v>38</v>
      </c>
      <c r="E183" s="50" t="s">
        <v>5056</v>
      </c>
      <c r="F183" s="50" t="s">
        <v>14</v>
      </c>
      <c r="G183" s="50" t="s">
        <v>5057</v>
      </c>
      <c r="H183" s="49">
        <v>1</v>
      </c>
      <c r="I183" s="51">
        <v>2100</v>
      </c>
      <c r="J183" s="51">
        <f t="shared" si="2"/>
        <v>1606.5</v>
      </c>
      <c r="K183" s="51">
        <v>0.39</v>
      </c>
      <c r="L183" s="51">
        <v>780</v>
      </c>
    </row>
    <row r="184" spans="1:12" x14ac:dyDescent="0.25">
      <c r="A184" s="80" t="s">
        <v>397</v>
      </c>
      <c r="B184" s="79" t="s">
        <v>4793</v>
      </c>
      <c r="C184" s="79" t="s">
        <v>5058</v>
      </c>
      <c r="D184" s="79" t="s">
        <v>38</v>
      </c>
      <c r="E184" s="79" t="s">
        <v>5059</v>
      </c>
      <c r="F184" s="79" t="s">
        <v>14</v>
      </c>
      <c r="G184" s="79" t="s">
        <v>5060</v>
      </c>
      <c r="H184" s="49">
        <v>1</v>
      </c>
      <c r="I184" s="51">
        <v>11200</v>
      </c>
      <c r="J184" s="51">
        <f t="shared" si="2"/>
        <v>8568</v>
      </c>
      <c r="K184" s="51">
        <v>1</v>
      </c>
      <c r="L184" s="51">
        <v>2000</v>
      </c>
    </row>
    <row r="185" spans="1:12" x14ac:dyDescent="0.25">
      <c r="A185" s="80"/>
      <c r="B185" s="79"/>
      <c r="C185" s="79"/>
      <c r="D185" s="79"/>
      <c r="E185" s="79"/>
      <c r="F185" s="79"/>
      <c r="G185" s="79"/>
      <c r="H185" s="49">
        <v>2</v>
      </c>
      <c r="I185" s="51">
        <v>10500</v>
      </c>
      <c r="J185" s="51">
        <f t="shared" si="2"/>
        <v>8032.5</v>
      </c>
      <c r="K185" s="51">
        <v>1</v>
      </c>
      <c r="L185" s="51">
        <v>2000</v>
      </c>
    </row>
    <row r="186" spans="1:12" x14ac:dyDescent="0.25">
      <c r="A186" s="80" t="s">
        <v>401</v>
      </c>
      <c r="B186" s="79" t="s">
        <v>5061</v>
      </c>
      <c r="C186" s="79" t="s">
        <v>5062</v>
      </c>
      <c r="D186" s="79" t="s">
        <v>19</v>
      </c>
      <c r="E186" s="79" t="s">
        <v>5063</v>
      </c>
      <c r="F186" s="79" t="s">
        <v>174</v>
      </c>
      <c r="G186" s="79" t="s">
        <v>5064</v>
      </c>
      <c r="H186" s="49">
        <v>1</v>
      </c>
      <c r="I186" s="51">
        <v>10427.39</v>
      </c>
      <c r="J186" s="51">
        <f t="shared" si="2"/>
        <v>7976.9533499999998</v>
      </c>
      <c r="K186" s="51">
        <v>1</v>
      </c>
      <c r="L186" s="51">
        <v>2000</v>
      </c>
    </row>
    <row r="187" spans="1:12" x14ac:dyDescent="0.25">
      <c r="A187" s="80"/>
      <c r="B187" s="79"/>
      <c r="C187" s="79"/>
      <c r="D187" s="79"/>
      <c r="E187" s="79"/>
      <c r="F187" s="79"/>
      <c r="G187" s="79"/>
      <c r="H187" s="49">
        <v>2</v>
      </c>
      <c r="I187" s="51">
        <v>12999.52</v>
      </c>
      <c r="J187" s="51">
        <f t="shared" si="2"/>
        <v>9944.6328000000012</v>
      </c>
      <c r="K187" s="51">
        <v>1</v>
      </c>
      <c r="L187" s="51">
        <v>2000</v>
      </c>
    </row>
    <row r="188" spans="1:12" x14ac:dyDescent="0.25">
      <c r="A188" s="80"/>
      <c r="B188" s="79"/>
      <c r="C188" s="79"/>
      <c r="D188" s="79"/>
      <c r="E188" s="79"/>
      <c r="F188" s="79"/>
      <c r="G188" s="79"/>
      <c r="H188" s="49">
        <v>3</v>
      </c>
      <c r="I188" s="51">
        <v>1916.64</v>
      </c>
      <c r="J188" s="51">
        <f t="shared" si="2"/>
        <v>1466.2296000000001</v>
      </c>
      <c r="K188" s="51">
        <v>1</v>
      </c>
      <c r="L188" s="51">
        <v>2000</v>
      </c>
    </row>
    <row r="189" spans="1:12" ht="22.5" x14ac:dyDescent="0.25">
      <c r="A189" s="55" t="s">
        <v>405</v>
      </c>
      <c r="B189" s="50" t="s">
        <v>4834</v>
      </c>
      <c r="C189" s="50" t="s">
        <v>5065</v>
      </c>
      <c r="D189" s="50" t="s">
        <v>38</v>
      </c>
      <c r="E189" s="50" t="s">
        <v>5066</v>
      </c>
      <c r="F189" s="50" t="s">
        <v>14</v>
      </c>
      <c r="G189" s="50" t="s">
        <v>5067</v>
      </c>
      <c r="H189" s="49">
        <v>1</v>
      </c>
      <c r="I189" s="51">
        <v>5875</v>
      </c>
      <c r="J189" s="51">
        <f t="shared" si="2"/>
        <v>4494.375</v>
      </c>
      <c r="K189" s="51">
        <v>0.8</v>
      </c>
      <c r="L189" s="51">
        <v>1600</v>
      </c>
    </row>
    <row r="190" spans="1:12" ht="22.5" x14ac:dyDescent="0.25">
      <c r="A190" s="55" t="s">
        <v>409</v>
      </c>
      <c r="B190" s="50" t="s">
        <v>4920</v>
      </c>
      <c r="C190" s="50" t="s">
        <v>5068</v>
      </c>
      <c r="D190" s="50" t="s">
        <v>38</v>
      </c>
      <c r="E190" s="50" t="s">
        <v>5069</v>
      </c>
      <c r="F190" s="50" t="s">
        <v>14</v>
      </c>
      <c r="G190" s="50" t="s">
        <v>5070</v>
      </c>
      <c r="H190" s="49">
        <v>1</v>
      </c>
      <c r="I190" s="51">
        <v>12796.8</v>
      </c>
      <c r="J190" s="51">
        <f t="shared" si="2"/>
        <v>9789.5519999999997</v>
      </c>
      <c r="K190" s="51">
        <v>1</v>
      </c>
      <c r="L190" s="51">
        <v>2000</v>
      </c>
    </row>
    <row r="191" spans="1:12" x14ac:dyDescent="0.25">
      <c r="A191" s="80" t="s">
        <v>414</v>
      </c>
      <c r="B191" s="79" t="s">
        <v>4770</v>
      </c>
      <c r="C191" s="79" t="s">
        <v>5071</v>
      </c>
      <c r="D191" s="79" t="s">
        <v>19</v>
      </c>
      <c r="E191" s="79" t="s">
        <v>5072</v>
      </c>
      <c r="F191" s="79" t="s">
        <v>14</v>
      </c>
      <c r="G191" s="79" t="s">
        <v>5073</v>
      </c>
      <c r="H191" s="49">
        <v>1</v>
      </c>
      <c r="I191" s="51">
        <v>10313.92</v>
      </c>
      <c r="J191" s="51">
        <f t="shared" si="2"/>
        <v>7890.1487999999999</v>
      </c>
      <c r="K191" s="51">
        <v>1</v>
      </c>
      <c r="L191" s="51">
        <v>2000</v>
      </c>
    </row>
    <row r="192" spans="1:12" x14ac:dyDescent="0.25">
      <c r="A192" s="80"/>
      <c r="B192" s="79"/>
      <c r="C192" s="79"/>
      <c r="D192" s="79"/>
      <c r="E192" s="79"/>
      <c r="F192" s="79"/>
      <c r="G192" s="79"/>
      <c r="H192" s="49">
        <v>2</v>
      </c>
      <c r="I192" s="51">
        <v>10391.620000000001</v>
      </c>
      <c r="J192" s="51">
        <f t="shared" si="2"/>
        <v>7949.5893000000005</v>
      </c>
      <c r="K192" s="51">
        <v>1</v>
      </c>
      <c r="L192" s="51">
        <v>2000</v>
      </c>
    </row>
    <row r="193" spans="1:12" x14ac:dyDescent="0.25">
      <c r="A193" s="80"/>
      <c r="B193" s="79"/>
      <c r="C193" s="79"/>
      <c r="D193" s="79"/>
      <c r="E193" s="79"/>
      <c r="F193" s="79"/>
      <c r="G193" s="79"/>
      <c r="H193" s="49">
        <v>3</v>
      </c>
      <c r="I193" s="51">
        <v>8247.01</v>
      </c>
      <c r="J193" s="51">
        <f t="shared" si="2"/>
        <v>6308.9626500000004</v>
      </c>
      <c r="K193" s="51">
        <v>1</v>
      </c>
      <c r="L193" s="51">
        <v>2000</v>
      </c>
    </row>
    <row r="194" spans="1:12" x14ac:dyDescent="0.25">
      <c r="A194" s="80"/>
      <c r="B194" s="79"/>
      <c r="C194" s="79"/>
      <c r="D194" s="79"/>
      <c r="E194" s="79"/>
      <c r="F194" s="79"/>
      <c r="G194" s="79"/>
      <c r="H194" s="49">
        <v>4</v>
      </c>
      <c r="I194" s="51">
        <v>11191.48</v>
      </c>
      <c r="J194" s="51">
        <f t="shared" si="2"/>
        <v>8561.4822000000004</v>
      </c>
      <c r="K194" s="51">
        <v>1</v>
      </c>
      <c r="L194" s="51">
        <v>2000</v>
      </c>
    </row>
    <row r="195" spans="1:12" x14ac:dyDescent="0.25">
      <c r="A195" s="80"/>
      <c r="B195" s="79"/>
      <c r="C195" s="79"/>
      <c r="D195" s="79"/>
      <c r="E195" s="79"/>
      <c r="F195" s="79"/>
      <c r="G195" s="79"/>
      <c r="H195" s="49">
        <v>5</v>
      </c>
      <c r="I195" s="51">
        <v>10000.36</v>
      </c>
      <c r="J195" s="51">
        <f t="shared" si="2"/>
        <v>7650.2754000000004</v>
      </c>
      <c r="K195" s="51">
        <v>1</v>
      </c>
      <c r="L195" s="51">
        <v>2000</v>
      </c>
    </row>
    <row r="196" spans="1:12" x14ac:dyDescent="0.25">
      <c r="A196" s="80"/>
      <c r="B196" s="79"/>
      <c r="C196" s="79"/>
      <c r="D196" s="79"/>
      <c r="E196" s="79"/>
      <c r="F196" s="79"/>
      <c r="G196" s="79"/>
      <c r="H196" s="49">
        <v>6</v>
      </c>
      <c r="I196" s="51">
        <v>10654.99</v>
      </c>
      <c r="J196" s="51">
        <f t="shared" ref="J196:J234" si="3">I196*76.5%</f>
        <v>8151.0673500000003</v>
      </c>
      <c r="K196" s="51">
        <v>1</v>
      </c>
      <c r="L196" s="51">
        <v>2000</v>
      </c>
    </row>
    <row r="197" spans="1:12" x14ac:dyDescent="0.25">
      <c r="A197" s="80" t="s">
        <v>419</v>
      </c>
      <c r="B197" s="79" t="s">
        <v>4770</v>
      </c>
      <c r="C197" s="79" t="s">
        <v>5071</v>
      </c>
      <c r="D197" s="79" t="s">
        <v>38</v>
      </c>
      <c r="E197" s="79" t="s">
        <v>5074</v>
      </c>
      <c r="F197" s="79" t="s">
        <v>14</v>
      </c>
      <c r="G197" s="79" t="s">
        <v>5075</v>
      </c>
      <c r="H197" s="49">
        <v>1</v>
      </c>
      <c r="I197" s="51">
        <v>11839.96</v>
      </c>
      <c r="J197" s="51">
        <f t="shared" si="3"/>
        <v>9057.5694000000003</v>
      </c>
      <c r="K197" s="51">
        <v>1</v>
      </c>
      <c r="L197" s="51">
        <v>2000</v>
      </c>
    </row>
    <row r="198" spans="1:12" x14ac:dyDescent="0.25">
      <c r="A198" s="80"/>
      <c r="B198" s="79"/>
      <c r="C198" s="79"/>
      <c r="D198" s="79"/>
      <c r="E198" s="79"/>
      <c r="F198" s="79"/>
      <c r="G198" s="79"/>
      <c r="H198" s="49">
        <v>2</v>
      </c>
      <c r="I198" s="51">
        <v>10498.58</v>
      </c>
      <c r="J198" s="51">
        <f t="shared" si="3"/>
        <v>8031.4137000000001</v>
      </c>
      <c r="K198" s="51">
        <v>1</v>
      </c>
      <c r="L198" s="51">
        <v>2000</v>
      </c>
    </row>
    <row r="199" spans="1:12" ht="22.5" x14ac:dyDescent="0.25">
      <c r="A199" s="55" t="s">
        <v>423</v>
      </c>
      <c r="B199" s="50" t="s">
        <v>4838</v>
      </c>
      <c r="C199" s="50" t="s">
        <v>5076</v>
      </c>
      <c r="D199" s="50" t="s">
        <v>38</v>
      </c>
      <c r="E199" s="50" t="s">
        <v>5077</v>
      </c>
      <c r="F199" s="50" t="s">
        <v>14</v>
      </c>
      <c r="G199" s="50" t="s">
        <v>5078</v>
      </c>
      <c r="H199" s="49">
        <v>1</v>
      </c>
      <c r="I199" s="51">
        <v>5277.46</v>
      </c>
      <c r="J199" s="51">
        <f t="shared" si="3"/>
        <v>4037.2569000000003</v>
      </c>
      <c r="K199" s="51">
        <v>1</v>
      </c>
      <c r="L199" s="51">
        <v>2000</v>
      </c>
    </row>
    <row r="200" spans="1:12" ht="22.5" x14ac:dyDescent="0.25">
      <c r="A200" s="55" t="s">
        <v>427</v>
      </c>
      <c r="B200" s="50" t="s">
        <v>4838</v>
      </c>
      <c r="C200" s="50" t="s">
        <v>5079</v>
      </c>
      <c r="D200" s="50" t="s">
        <v>38</v>
      </c>
      <c r="E200" s="50" t="s">
        <v>5080</v>
      </c>
      <c r="F200" s="50" t="s">
        <v>14</v>
      </c>
      <c r="G200" s="50" t="s">
        <v>5081</v>
      </c>
      <c r="H200" s="49">
        <v>1</v>
      </c>
      <c r="I200" s="51">
        <v>12163.26</v>
      </c>
      <c r="J200" s="51">
        <f t="shared" si="3"/>
        <v>9304.8939000000009</v>
      </c>
      <c r="K200" s="51">
        <v>1</v>
      </c>
      <c r="L200" s="51">
        <v>2000</v>
      </c>
    </row>
    <row r="201" spans="1:12" ht="22.5" x14ac:dyDescent="0.25">
      <c r="A201" s="55" t="s">
        <v>431</v>
      </c>
      <c r="B201" s="50" t="s">
        <v>2764</v>
      </c>
      <c r="C201" s="50" t="s">
        <v>5082</v>
      </c>
      <c r="D201" s="50" t="s">
        <v>38</v>
      </c>
      <c r="E201" s="50" t="s">
        <v>5083</v>
      </c>
      <c r="F201" s="50" t="s">
        <v>14</v>
      </c>
      <c r="G201" s="50" t="s">
        <v>5084</v>
      </c>
      <c r="H201" s="49">
        <v>1</v>
      </c>
      <c r="I201" s="51">
        <v>10597.98</v>
      </c>
      <c r="J201" s="51">
        <f t="shared" si="3"/>
        <v>8107.4547000000002</v>
      </c>
      <c r="K201" s="51">
        <v>1</v>
      </c>
      <c r="L201" s="51">
        <v>2000</v>
      </c>
    </row>
    <row r="202" spans="1:12" ht="22.5" x14ac:dyDescent="0.25">
      <c r="A202" s="55" t="s">
        <v>435</v>
      </c>
      <c r="B202" s="50" t="s">
        <v>4793</v>
      </c>
      <c r="C202" s="50" t="s">
        <v>2431</v>
      </c>
      <c r="D202" s="50" t="s">
        <v>38</v>
      </c>
      <c r="E202" s="50" t="s">
        <v>5085</v>
      </c>
      <c r="F202" s="50" t="s">
        <v>14</v>
      </c>
      <c r="G202" s="50" t="s">
        <v>5086</v>
      </c>
      <c r="H202" s="49">
        <v>1</v>
      </c>
      <c r="I202" s="51">
        <v>5811.6</v>
      </c>
      <c r="J202" s="51">
        <f t="shared" si="3"/>
        <v>4445.8740000000007</v>
      </c>
      <c r="K202" s="51">
        <v>0.33</v>
      </c>
      <c r="L202" s="51">
        <v>660</v>
      </c>
    </row>
    <row r="203" spans="1:12" ht="22.5" x14ac:dyDescent="0.25">
      <c r="A203" s="55" t="s">
        <v>439</v>
      </c>
      <c r="B203" s="50" t="s">
        <v>4774</v>
      </c>
      <c r="C203" s="50" t="s">
        <v>5087</v>
      </c>
      <c r="D203" s="50" t="s">
        <v>38</v>
      </c>
      <c r="E203" s="50" t="s">
        <v>5088</v>
      </c>
      <c r="F203" s="50" t="s">
        <v>14</v>
      </c>
      <c r="G203" s="50" t="s">
        <v>5089</v>
      </c>
      <c r="H203" s="49">
        <v>1</v>
      </c>
      <c r="I203" s="51">
        <v>3200</v>
      </c>
      <c r="J203" s="51">
        <f t="shared" si="3"/>
        <v>2448</v>
      </c>
      <c r="K203" s="51">
        <v>0.15</v>
      </c>
      <c r="L203" s="51">
        <v>300</v>
      </c>
    </row>
    <row r="204" spans="1:12" ht="22.5" x14ac:dyDescent="0.25">
      <c r="A204" s="55" t="s">
        <v>443</v>
      </c>
      <c r="B204" s="50" t="s">
        <v>4857</v>
      </c>
      <c r="C204" s="50" t="s">
        <v>5090</v>
      </c>
      <c r="D204" s="50" t="s">
        <v>38</v>
      </c>
      <c r="E204" s="50" t="s">
        <v>5091</v>
      </c>
      <c r="F204" s="50" t="s">
        <v>14</v>
      </c>
      <c r="G204" s="50" t="s">
        <v>5092</v>
      </c>
      <c r="H204" s="49">
        <v>1</v>
      </c>
      <c r="I204" s="51">
        <v>3760</v>
      </c>
      <c r="J204" s="51">
        <f t="shared" si="3"/>
        <v>2876.4</v>
      </c>
      <c r="K204" s="51">
        <v>0.5</v>
      </c>
      <c r="L204" s="51">
        <v>1000</v>
      </c>
    </row>
    <row r="205" spans="1:12" ht="22.5" x14ac:dyDescent="0.25">
      <c r="A205" s="55" t="s">
        <v>447</v>
      </c>
      <c r="B205" s="50" t="s">
        <v>4785</v>
      </c>
      <c r="C205" s="50" t="s">
        <v>5093</v>
      </c>
      <c r="D205" s="50" t="s">
        <v>38</v>
      </c>
      <c r="E205" s="50" t="s">
        <v>5094</v>
      </c>
      <c r="F205" s="50" t="s">
        <v>14</v>
      </c>
      <c r="G205" s="50" t="s">
        <v>5095</v>
      </c>
      <c r="H205" s="49">
        <v>1</v>
      </c>
      <c r="I205" s="51">
        <v>4920</v>
      </c>
      <c r="J205" s="51">
        <f t="shared" si="3"/>
        <v>3763.8</v>
      </c>
      <c r="K205" s="51">
        <v>0.5</v>
      </c>
      <c r="L205" s="51">
        <v>1000</v>
      </c>
    </row>
    <row r="206" spans="1:12" ht="22.5" x14ac:dyDescent="0.25">
      <c r="A206" s="55" t="s">
        <v>1035</v>
      </c>
      <c r="B206" s="50" t="s">
        <v>4793</v>
      </c>
      <c r="C206" s="50" t="s">
        <v>5096</v>
      </c>
      <c r="D206" s="50" t="s">
        <v>38</v>
      </c>
      <c r="E206" s="50" t="s">
        <v>5097</v>
      </c>
      <c r="F206" s="50" t="s">
        <v>14</v>
      </c>
      <c r="G206" s="50" t="s">
        <v>5098</v>
      </c>
      <c r="H206" s="49">
        <v>1</v>
      </c>
      <c r="I206" s="51">
        <v>4163.6000000000004</v>
      </c>
      <c r="J206" s="51">
        <f t="shared" si="3"/>
        <v>3185.1540000000005</v>
      </c>
      <c r="K206" s="51">
        <v>0.32</v>
      </c>
      <c r="L206" s="51">
        <v>640</v>
      </c>
    </row>
    <row r="207" spans="1:12" x14ac:dyDescent="0.25">
      <c r="A207" s="80" t="s">
        <v>454</v>
      </c>
      <c r="B207" s="79" t="s">
        <v>4797</v>
      </c>
      <c r="C207" s="79" t="s">
        <v>5099</v>
      </c>
      <c r="D207" s="79" t="s">
        <v>38</v>
      </c>
      <c r="E207" s="79" t="s">
        <v>5100</v>
      </c>
      <c r="F207" s="79" t="s">
        <v>14</v>
      </c>
      <c r="G207" s="79" t="s">
        <v>5101</v>
      </c>
      <c r="H207" s="49">
        <v>1</v>
      </c>
      <c r="I207" s="51">
        <v>12094.1</v>
      </c>
      <c r="J207" s="51">
        <f t="shared" si="3"/>
        <v>9251.9865000000009</v>
      </c>
      <c r="K207" s="51">
        <v>1</v>
      </c>
      <c r="L207" s="51">
        <v>2000</v>
      </c>
    </row>
    <row r="208" spans="1:12" x14ac:dyDescent="0.25">
      <c r="A208" s="80"/>
      <c r="B208" s="79"/>
      <c r="C208" s="79"/>
      <c r="D208" s="79"/>
      <c r="E208" s="79"/>
      <c r="F208" s="79"/>
      <c r="G208" s="79"/>
      <c r="H208" s="49">
        <v>2</v>
      </c>
      <c r="I208" s="51">
        <v>5017</v>
      </c>
      <c r="J208" s="51">
        <f t="shared" si="3"/>
        <v>3838.0050000000001</v>
      </c>
      <c r="K208" s="51">
        <v>0.5</v>
      </c>
      <c r="L208" s="51">
        <v>1000</v>
      </c>
    </row>
    <row r="209" spans="1:12" x14ac:dyDescent="0.25">
      <c r="A209" s="80" t="s">
        <v>458</v>
      </c>
      <c r="B209" s="79" t="s">
        <v>4838</v>
      </c>
      <c r="C209" s="79" t="s">
        <v>5102</v>
      </c>
      <c r="D209" s="79" t="s">
        <v>12</v>
      </c>
      <c r="E209" s="79" t="s">
        <v>5103</v>
      </c>
      <c r="F209" s="79" t="s">
        <v>14</v>
      </c>
      <c r="G209" s="79" t="s">
        <v>5104</v>
      </c>
      <c r="H209" s="49">
        <v>1</v>
      </c>
      <c r="I209" s="51">
        <v>12062.72</v>
      </c>
      <c r="J209" s="51">
        <f t="shared" si="3"/>
        <v>9227.9807999999994</v>
      </c>
      <c r="K209" s="51">
        <v>1</v>
      </c>
      <c r="L209" s="51">
        <v>2000</v>
      </c>
    </row>
    <row r="210" spans="1:12" x14ac:dyDescent="0.25">
      <c r="A210" s="80"/>
      <c r="B210" s="79"/>
      <c r="C210" s="79"/>
      <c r="D210" s="79"/>
      <c r="E210" s="79"/>
      <c r="F210" s="79"/>
      <c r="G210" s="79"/>
      <c r="H210" s="49">
        <v>2</v>
      </c>
      <c r="I210" s="51">
        <v>5000</v>
      </c>
      <c r="J210" s="51">
        <f t="shared" si="3"/>
        <v>3825</v>
      </c>
      <c r="K210" s="51">
        <v>0.31</v>
      </c>
      <c r="L210" s="51">
        <v>620</v>
      </c>
    </row>
    <row r="211" spans="1:12" ht="22.5" x14ac:dyDescent="0.25">
      <c r="A211" s="55" t="s">
        <v>462</v>
      </c>
      <c r="B211" s="50" t="s">
        <v>2764</v>
      </c>
      <c r="C211" s="50" t="s">
        <v>5105</v>
      </c>
      <c r="D211" s="50" t="s">
        <v>38</v>
      </c>
      <c r="E211" s="50" t="s">
        <v>5106</v>
      </c>
      <c r="F211" s="50" t="s">
        <v>14</v>
      </c>
      <c r="G211" s="50" t="s">
        <v>5107</v>
      </c>
      <c r="H211" s="49">
        <v>1</v>
      </c>
      <c r="I211" s="51">
        <v>4933.32</v>
      </c>
      <c r="J211" s="51">
        <f t="shared" si="3"/>
        <v>3773.9897999999998</v>
      </c>
      <c r="K211" s="51">
        <v>0.5</v>
      </c>
      <c r="L211" s="51">
        <v>1000</v>
      </c>
    </row>
    <row r="212" spans="1:12" x14ac:dyDescent="0.25">
      <c r="A212" s="80" t="s">
        <v>466</v>
      </c>
      <c r="B212" s="79" t="s">
        <v>4857</v>
      </c>
      <c r="C212" s="79" t="s">
        <v>5108</v>
      </c>
      <c r="D212" s="79" t="s">
        <v>19</v>
      </c>
      <c r="E212" s="79" t="s">
        <v>5109</v>
      </c>
      <c r="F212" s="79" t="s">
        <v>14</v>
      </c>
      <c r="G212" s="79" t="s">
        <v>5110</v>
      </c>
      <c r="H212" s="49">
        <v>1</v>
      </c>
      <c r="I212" s="51">
        <v>7715.08</v>
      </c>
      <c r="J212" s="51">
        <f t="shared" si="3"/>
        <v>5902.0362000000005</v>
      </c>
      <c r="K212" s="51">
        <v>0</v>
      </c>
      <c r="L212" s="51">
        <v>0</v>
      </c>
    </row>
    <row r="213" spans="1:12" x14ac:dyDescent="0.25">
      <c r="A213" s="80"/>
      <c r="B213" s="79"/>
      <c r="C213" s="79"/>
      <c r="D213" s="79"/>
      <c r="E213" s="79"/>
      <c r="F213" s="79"/>
      <c r="G213" s="79"/>
      <c r="H213" s="49">
        <v>2</v>
      </c>
      <c r="I213" s="51">
        <v>10324.26</v>
      </c>
      <c r="J213" s="51">
        <f t="shared" si="3"/>
        <v>7898.0589</v>
      </c>
      <c r="K213" s="51">
        <v>1</v>
      </c>
      <c r="L213" s="51">
        <v>2000</v>
      </c>
    </row>
    <row r="214" spans="1:12" x14ac:dyDescent="0.25">
      <c r="A214" s="80"/>
      <c r="B214" s="79"/>
      <c r="C214" s="79"/>
      <c r="D214" s="79"/>
      <c r="E214" s="79"/>
      <c r="F214" s="79"/>
      <c r="G214" s="79"/>
      <c r="H214" s="49">
        <v>3</v>
      </c>
      <c r="I214" s="51">
        <v>9832.6200000000008</v>
      </c>
      <c r="J214" s="51">
        <f t="shared" si="3"/>
        <v>7521.9543000000003</v>
      </c>
      <c r="K214" s="51">
        <v>1</v>
      </c>
      <c r="L214" s="51">
        <v>2000</v>
      </c>
    </row>
    <row r="215" spans="1:12" x14ac:dyDescent="0.25">
      <c r="A215" s="80"/>
      <c r="B215" s="79"/>
      <c r="C215" s="79"/>
      <c r="D215" s="79"/>
      <c r="E215" s="79"/>
      <c r="F215" s="79"/>
      <c r="G215" s="79"/>
      <c r="H215" s="49">
        <v>4</v>
      </c>
      <c r="I215" s="51">
        <v>5272.15</v>
      </c>
      <c r="J215" s="51">
        <f t="shared" si="3"/>
        <v>4033.1947499999997</v>
      </c>
      <c r="K215" s="51">
        <v>0.5</v>
      </c>
      <c r="L215" s="51">
        <v>1000</v>
      </c>
    </row>
    <row r="216" spans="1:12" ht="22.5" x14ac:dyDescent="0.25">
      <c r="A216" s="55" t="s">
        <v>470</v>
      </c>
      <c r="B216" s="50" t="s">
        <v>4857</v>
      </c>
      <c r="C216" s="50" t="s">
        <v>5108</v>
      </c>
      <c r="D216" s="50" t="s">
        <v>38</v>
      </c>
      <c r="E216" s="50" t="s">
        <v>5111</v>
      </c>
      <c r="F216" s="50" t="s">
        <v>14</v>
      </c>
      <c r="G216" s="50" t="s">
        <v>5112</v>
      </c>
      <c r="H216" s="49">
        <v>1</v>
      </c>
      <c r="I216" s="51">
        <v>7033.2</v>
      </c>
      <c r="J216" s="51">
        <f t="shared" si="3"/>
        <v>5380.3980000000001</v>
      </c>
      <c r="K216" s="51">
        <v>0.8</v>
      </c>
      <c r="L216" s="51">
        <v>1600</v>
      </c>
    </row>
    <row r="217" spans="1:12" ht="22.5" x14ac:dyDescent="0.25">
      <c r="A217" s="55" t="s">
        <v>474</v>
      </c>
      <c r="B217" s="50" t="s">
        <v>4785</v>
      </c>
      <c r="C217" s="50" t="s">
        <v>5113</v>
      </c>
      <c r="D217" s="50" t="s">
        <v>38</v>
      </c>
      <c r="E217" s="50" t="s">
        <v>5114</v>
      </c>
      <c r="F217" s="50" t="s">
        <v>14</v>
      </c>
      <c r="G217" s="50" t="s">
        <v>5115</v>
      </c>
      <c r="H217" s="49">
        <v>1</v>
      </c>
      <c r="I217" s="51">
        <v>5867.16</v>
      </c>
      <c r="J217" s="51">
        <f t="shared" si="3"/>
        <v>4488.3774000000003</v>
      </c>
      <c r="K217" s="51">
        <v>0.5</v>
      </c>
      <c r="L217" s="51">
        <v>1000</v>
      </c>
    </row>
    <row r="218" spans="1:12" ht="22.5" x14ac:dyDescent="0.25">
      <c r="A218" s="55" t="s">
        <v>478</v>
      </c>
      <c r="B218" s="50" t="s">
        <v>4774</v>
      </c>
      <c r="C218" s="50" t="s">
        <v>5116</v>
      </c>
      <c r="D218" s="50" t="s">
        <v>38</v>
      </c>
      <c r="E218" s="50" t="s">
        <v>5117</v>
      </c>
      <c r="F218" s="50" t="s">
        <v>14</v>
      </c>
      <c r="G218" s="50" t="s">
        <v>5118</v>
      </c>
      <c r="H218" s="49">
        <v>1</v>
      </c>
      <c r="I218" s="51">
        <v>10433</v>
      </c>
      <c r="J218" s="51">
        <f t="shared" si="3"/>
        <v>7981.2449999999999</v>
      </c>
      <c r="K218" s="51">
        <v>1</v>
      </c>
      <c r="L218" s="51">
        <v>2000</v>
      </c>
    </row>
    <row r="219" spans="1:12" ht="22.5" x14ac:dyDescent="0.25">
      <c r="A219" s="55" t="s">
        <v>482</v>
      </c>
      <c r="B219" s="50" t="s">
        <v>4774</v>
      </c>
      <c r="C219" s="50" t="s">
        <v>5119</v>
      </c>
      <c r="D219" s="50" t="s">
        <v>38</v>
      </c>
      <c r="E219" s="50" t="s">
        <v>5120</v>
      </c>
      <c r="F219" s="50" t="s">
        <v>14</v>
      </c>
      <c r="G219" s="50" t="s">
        <v>5121</v>
      </c>
      <c r="H219" s="49">
        <v>1</v>
      </c>
      <c r="I219" s="51">
        <v>2400</v>
      </c>
      <c r="J219" s="51">
        <f t="shared" si="3"/>
        <v>1836</v>
      </c>
      <c r="K219" s="51">
        <v>0.4</v>
      </c>
      <c r="L219" s="51">
        <v>800</v>
      </c>
    </row>
    <row r="220" spans="1:12" x14ac:dyDescent="0.25">
      <c r="A220" s="80" t="s">
        <v>486</v>
      </c>
      <c r="B220" s="79" t="s">
        <v>4824</v>
      </c>
      <c r="C220" s="79" t="s">
        <v>5122</v>
      </c>
      <c r="D220" s="79" t="s">
        <v>19</v>
      </c>
      <c r="E220" s="79" t="s">
        <v>5123</v>
      </c>
      <c r="F220" s="79" t="s">
        <v>14</v>
      </c>
      <c r="G220" s="79" t="s">
        <v>5124</v>
      </c>
      <c r="H220" s="49">
        <v>1</v>
      </c>
      <c r="I220" s="51">
        <v>13486.27</v>
      </c>
      <c r="J220" s="51">
        <f t="shared" si="3"/>
        <v>10316.99655</v>
      </c>
      <c r="K220" s="51">
        <v>1</v>
      </c>
      <c r="L220" s="51">
        <v>2000</v>
      </c>
    </row>
    <row r="221" spans="1:12" x14ac:dyDescent="0.25">
      <c r="A221" s="80"/>
      <c r="B221" s="79"/>
      <c r="C221" s="79"/>
      <c r="D221" s="79"/>
      <c r="E221" s="79"/>
      <c r="F221" s="79"/>
      <c r="G221" s="79"/>
      <c r="H221" s="49">
        <v>2</v>
      </c>
      <c r="I221" s="51">
        <v>5922.9</v>
      </c>
      <c r="J221" s="51">
        <f t="shared" si="3"/>
        <v>4531.0185000000001</v>
      </c>
      <c r="K221" s="51">
        <v>0.5</v>
      </c>
      <c r="L221" s="51">
        <v>1000</v>
      </c>
    </row>
    <row r="222" spans="1:12" ht="22.5" x14ac:dyDescent="0.25">
      <c r="A222" s="55" t="s">
        <v>490</v>
      </c>
      <c r="B222" s="50" t="s">
        <v>4824</v>
      </c>
      <c r="C222" s="50" t="s">
        <v>5122</v>
      </c>
      <c r="D222" s="50" t="s">
        <v>38</v>
      </c>
      <c r="E222" s="50" t="s">
        <v>5125</v>
      </c>
      <c r="F222" s="50" t="s">
        <v>14</v>
      </c>
      <c r="G222" s="50" t="s">
        <v>5126</v>
      </c>
      <c r="H222" s="49">
        <v>1</v>
      </c>
      <c r="I222" s="51">
        <v>13722</v>
      </c>
      <c r="J222" s="51">
        <f t="shared" si="3"/>
        <v>10497.33</v>
      </c>
      <c r="K222" s="51">
        <v>1</v>
      </c>
      <c r="L222" s="51">
        <v>2000</v>
      </c>
    </row>
    <row r="223" spans="1:12" x14ac:dyDescent="0.25">
      <c r="A223" s="80" t="s">
        <v>1068</v>
      </c>
      <c r="B223" s="79" t="s">
        <v>4797</v>
      </c>
      <c r="C223" s="79" t="s">
        <v>5127</v>
      </c>
      <c r="D223" s="79" t="s">
        <v>19</v>
      </c>
      <c r="E223" s="79" t="s">
        <v>5128</v>
      </c>
      <c r="F223" s="79" t="s">
        <v>14</v>
      </c>
      <c r="G223" s="79" t="s">
        <v>5129</v>
      </c>
      <c r="H223" s="49">
        <v>1</v>
      </c>
      <c r="I223" s="51">
        <v>9195.6200000000008</v>
      </c>
      <c r="J223" s="51">
        <f t="shared" si="3"/>
        <v>7034.6493000000009</v>
      </c>
      <c r="K223" s="51">
        <v>1</v>
      </c>
      <c r="L223" s="51">
        <v>2000</v>
      </c>
    </row>
    <row r="224" spans="1:12" x14ac:dyDescent="0.25">
      <c r="A224" s="80"/>
      <c r="B224" s="79"/>
      <c r="C224" s="79"/>
      <c r="D224" s="79"/>
      <c r="E224" s="79"/>
      <c r="F224" s="79"/>
      <c r="G224" s="79"/>
      <c r="H224" s="49">
        <v>2</v>
      </c>
      <c r="I224" s="51">
        <v>9808.4599999999991</v>
      </c>
      <c r="J224" s="51">
        <f t="shared" si="3"/>
        <v>7503.4718999999996</v>
      </c>
      <c r="K224" s="51">
        <v>1</v>
      </c>
      <c r="L224" s="51">
        <v>2000</v>
      </c>
    </row>
    <row r="225" spans="1:12" x14ac:dyDescent="0.25">
      <c r="A225" s="80"/>
      <c r="B225" s="79"/>
      <c r="C225" s="79"/>
      <c r="D225" s="79"/>
      <c r="E225" s="79"/>
      <c r="F225" s="79"/>
      <c r="G225" s="79"/>
      <c r="H225" s="49">
        <v>3</v>
      </c>
      <c r="I225" s="51">
        <v>10261.790000000001</v>
      </c>
      <c r="J225" s="51">
        <f t="shared" si="3"/>
        <v>7850.2693500000005</v>
      </c>
      <c r="K225" s="51">
        <v>1</v>
      </c>
      <c r="L225" s="51">
        <v>2000</v>
      </c>
    </row>
    <row r="226" spans="1:12" x14ac:dyDescent="0.25">
      <c r="A226" s="80" t="s">
        <v>497</v>
      </c>
      <c r="B226" s="79" t="s">
        <v>4797</v>
      </c>
      <c r="C226" s="79" t="s">
        <v>5127</v>
      </c>
      <c r="D226" s="79" t="s">
        <v>38</v>
      </c>
      <c r="E226" s="79" t="s">
        <v>5130</v>
      </c>
      <c r="F226" s="79" t="s">
        <v>14</v>
      </c>
      <c r="G226" s="79" t="s">
        <v>5131</v>
      </c>
      <c r="H226" s="49">
        <v>1</v>
      </c>
      <c r="I226" s="51">
        <v>14262.28</v>
      </c>
      <c r="J226" s="51">
        <f t="shared" si="3"/>
        <v>10910.644200000001</v>
      </c>
      <c r="K226" s="51">
        <v>1</v>
      </c>
      <c r="L226" s="51">
        <v>2000</v>
      </c>
    </row>
    <row r="227" spans="1:12" x14ac:dyDescent="0.25">
      <c r="A227" s="80"/>
      <c r="B227" s="79"/>
      <c r="C227" s="79"/>
      <c r="D227" s="79"/>
      <c r="E227" s="79"/>
      <c r="F227" s="79"/>
      <c r="G227" s="79"/>
      <c r="H227" s="49">
        <v>2</v>
      </c>
      <c r="I227" s="51">
        <v>15407.5</v>
      </c>
      <c r="J227" s="51">
        <f t="shared" si="3"/>
        <v>11786.737500000001</v>
      </c>
      <c r="K227" s="51">
        <v>1</v>
      </c>
      <c r="L227" s="51">
        <v>2000</v>
      </c>
    </row>
    <row r="228" spans="1:12" ht="22.5" x14ac:dyDescent="0.25">
      <c r="A228" s="55" t="s">
        <v>501</v>
      </c>
      <c r="B228" s="50" t="s">
        <v>4789</v>
      </c>
      <c r="C228" s="50" t="s">
        <v>5132</v>
      </c>
      <c r="D228" s="50" t="s">
        <v>38</v>
      </c>
      <c r="E228" s="50" t="s">
        <v>5133</v>
      </c>
      <c r="F228" s="50" t="s">
        <v>14</v>
      </c>
      <c r="G228" s="50" t="s">
        <v>5134</v>
      </c>
      <c r="H228" s="49">
        <v>1</v>
      </c>
      <c r="I228" s="51">
        <v>12356</v>
      </c>
      <c r="J228" s="51">
        <f t="shared" si="3"/>
        <v>9452.34</v>
      </c>
      <c r="K228" s="51">
        <v>1</v>
      </c>
      <c r="L228" s="51">
        <v>2000</v>
      </c>
    </row>
    <row r="229" spans="1:12" x14ac:dyDescent="0.25">
      <c r="A229" s="80" t="s">
        <v>505</v>
      </c>
      <c r="B229" s="79" t="s">
        <v>4864</v>
      </c>
      <c r="C229" s="79" t="s">
        <v>5135</v>
      </c>
      <c r="D229" s="79" t="s">
        <v>12</v>
      </c>
      <c r="E229" s="79" t="s">
        <v>5136</v>
      </c>
      <c r="F229" s="79" t="s">
        <v>14</v>
      </c>
      <c r="G229" s="79" t="s">
        <v>5137</v>
      </c>
      <c r="H229" s="49">
        <v>1</v>
      </c>
      <c r="I229" s="51">
        <v>13471.5</v>
      </c>
      <c r="J229" s="51">
        <f t="shared" si="3"/>
        <v>10305.6975</v>
      </c>
      <c r="K229" s="51">
        <v>1</v>
      </c>
      <c r="L229" s="51">
        <v>2000</v>
      </c>
    </row>
    <row r="230" spans="1:12" x14ac:dyDescent="0.25">
      <c r="A230" s="80"/>
      <c r="B230" s="79"/>
      <c r="C230" s="79"/>
      <c r="D230" s="79"/>
      <c r="E230" s="79"/>
      <c r="F230" s="79"/>
      <c r="G230" s="79"/>
      <c r="H230" s="49">
        <v>2</v>
      </c>
      <c r="I230" s="51">
        <v>13189.3</v>
      </c>
      <c r="J230" s="51">
        <f t="shared" si="3"/>
        <v>10089.8145</v>
      </c>
      <c r="K230" s="51">
        <v>1</v>
      </c>
      <c r="L230" s="51">
        <v>2000</v>
      </c>
    </row>
    <row r="231" spans="1:12" ht="22.5" x14ac:dyDescent="0.25">
      <c r="A231" s="55" t="s">
        <v>509</v>
      </c>
      <c r="B231" s="50" t="s">
        <v>4770</v>
      </c>
      <c r="C231" s="50" t="s">
        <v>5138</v>
      </c>
      <c r="D231" s="50" t="s">
        <v>38</v>
      </c>
      <c r="E231" s="50" t="s">
        <v>5139</v>
      </c>
      <c r="F231" s="50" t="s">
        <v>14</v>
      </c>
      <c r="G231" s="50" t="s">
        <v>5140</v>
      </c>
      <c r="H231" s="49">
        <v>1</v>
      </c>
      <c r="I231" s="51">
        <v>6702</v>
      </c>
      <c r="J231" s="51">
        <f t="shared" si="3"/>
        <v>5127.03</v>
      </c>
      <c r="K231" s="51">
        <v>0.5</v>
      </c>
      <c r="L231" s="51">
        <v>1000</v>
      </c>
    </row>
    <row r="232" spans="1:12" x14ac:dyDescent="0.25">
      <c r="A232" s="80" t="s">
        <v>513</v>
      </c>
      <c r="B232" s="79" t="s">
        <v>4793</v>
      </c>
      <c r="C232" s="79" t="s">
        <v>5141</v>
      </c>
      <c r="D232" s="79" t="s">
        <v>12</v>
      </c>
      <c r="E232" s="79" t="s">
        <v>5142</v>
      </c>
      <c r="F232" s="79" t="s">
        <v>14</v>
      </c>
      <c r="G232" s="79" t="s">
        <v>5143</v>
      </c>
      <c r="H232" s="49">
        <v>1</v>
      </c>
      <c r="I232" s="51">
        <v>13477.75</v>
      </c>
      <c r="J232" s="51">
        <f t="shared" si="3"/>
        <v>10310.47875</v>
      </c>
      <c r="K232" s="51">
        <v>1</v>
      </c>
      <c r="L232" s="51">
        <v>2000</v>
      </c>
    </row>
    <row r="233" spans="1:12" x14ac:dyDescent="0.25">
      <c r="A233" s="80"/>
      <c r="B233" s="79"/>
      <c r="C233" s="79"/>
      <c r="D233" s="79"/>
      <c r="E233" s="79"/>
      <c r="F233" s="79"/>
      <c r="G233" s="79"/>
      <c r="H233" s="49">
        <v>2</v>
      </c>
      <c r="I233" s="51">
        <v>8427.3799999999992</v>
      </c>
      <c r="J233" s="51">
        <f t="shared" si="3"/>
        <v>6446.9456999999993</v>
      </c>
      <c r="K233" s="51">
        <v>0.75</v>
      </c>
      <c r="L233" s="51">
        <v>1500</v>
      </c>
    </row>
    <row r="234" spans="1:12" x14ac:dyDescent="0.25">
      <c r="A234" s="80"/>
      <c r="B234" s="83"/>
      <c r="C234" s="83"/>
      <c r="D234" s="83"/>
      <c r="E234" s="83"/>
      <c r="F234" s="83"/>
      <c r="G234" s="83"/>
      <c r="H234" s="49">
        <v>3</v>
      </c>
      <c r="I234" s="51">
        <v>1575</v>
      </c>
      <c r="J234" s="51">
        <f t="shared" si="3"/>
        <v>1204.875</v>
      </c>
      <c r="K234" s="51">
        <v>0.22</v>
      </c>
      <c r="L234" s="51">
        <v>440</v>
      </c>
    </row>
    <row r="235" spans="1:12" ht="15.75" thickBot="1" x14ac:dyDescent="0.3">
      <c r="A235" s="22" t="s">
        <v>698</v>
      </c>
      <c r="B235" s="23"/>
      <c r="C235" s="23"/>
      <c r="D235" s="23"/>
      <c r="E235" s="23"/>
      <c r="F235" s="23"/>
      <c r="G235" s="23"/>
      <c r="H235" s="23"/>
      <c r="I235" s="24">
        <f>SUM(I3:I234)</f>
        <v>2240423.6999999997</v>
      </c>
      <c r="J235" s="24">
        <f t="shared" ref="J235:L235" si="4">SUM(J3:J234)</f>
        <v>1713924.1305000007</v>
      </c>
      <c r="K235" s="24">
        <f t="shared" si="4"/>
        <v>195.16000000000003</v>
      </c>
      <c r="L235" s="24">
        <f t="shared" si="4"/>
        <v>390320</v>
      </c>
    </row>
  </sheetData>
  <autoFilter ref="A2:L235" xr:uid="{C730439C-0BD0-4B3E-BAA4-E9F64A192721}"/>
  <mergeCells count="329">
    <mergeCell ref="G232:G234"/>
    <mergeCell ref="A232:A234"/>
    <mergeCell ref="B232:B234"/>
    <mergeCell ref="C232:C234"/>
    <mergeCell ref="D232:D234"/>
    <mergeCell ref="E232:E234"/>
    <mergeCell ref="F232:F234"/>
    <mergeCell ref="G226:G227"/>
    <mergeCell ref="A229:A230"/>
    <mergeCell ref="B229:B230"/>
    <mergeCell ref="C229:C230"/>
    <mergeCell ref="D229:D230"/>
    <mergeCell ref="E229:E230"/>
    <mergeCell ref="F229:F230"/>
    <mergeCell ref="G229:G230"/>
    <mergeCell ref="A226:A227"/>
    <mergeCell ref="B226:B227"/>
    <mergeCell ref="C226:C227"/>
    <mergeCell ref="D226:D227"/>
    <mergeCell ref="E226:E227"/>
    <mergeCell ref="F226:F227"/>
    <mergeCell ref="G220:G221"/>
    <mergeCell ref="A223:A225"/>
    <mergeCell ref="B223:B225"/>
    <mergeCell ref="C223:C225"/>
    <mergeCell ref="D223:D225"/>
    <mergeCell ref="E223:E225"/>
    <mergeCell ref="F223:F225"/>
    <mergeCell ref="G223:G225"/>
    <mergeCell ref="A220:A221"/>
    <mergeCell ref="B220:B221"/>
    <mergeCell ref="C220:C221"/>
    <mergeCell ref="D220:D221"/>
    <mergeCell ref="E220:E221"/>
    <mergeCell ref="F220:F221"/>
    <mergeCell ref="G209:G210"/>
    <mergeCell ref="A212:A215"/>
    <mergeCell ref="B212:B215"/>
    <mergeCell ref="C212:C215"/>
    <mergeCell ref="D212:D215"/>
    <mergeCell ref="E212:E215"/>
    <mergeCell ref="F212:F215"/>
    <mergeCell ref="G212:G215"/>
    <mergeCell ref="A209:A210"/>
    <mergeCell ref="B209:B210"/>
    <mergeCell ref="C209:C210"/>
    <mergeCell ref="D209:D210"/>
    <mergeCell ref="E209:E210"/>
    <mergeCell ref="F209:F210"/>
    <mergeCell ref="G197:G198"/>
    <mergeCell ref="A207:A208"/>
    <mergeCell ref="B207:B208"/>
    <mergeCell ref="C207:C208"/>
    <mergeCell ref="D207:D208"/>
    <mergeCell ref="E207:E208"/>
    <mergeCell ref="F207:F208"/>
    <mergeCell ref="G207:G208"/>
    <mergeCell ref="A197:A198"/>
    <mergeCell ref="B197:B198"/>
    <mergeCell ref="C197:C198"/>
    <mergeCell ref="D197:D198"/>
    <mergeCell ref="E197:E198"/>
    <mergeCell ref="F197:F198"/>
    <mergeCell ref="G186:G188"/>
    <mergeCell ref="A191:A196"/>
    <mergeCell ref="B191:B196"/>
    <mergeCell ref="C191:C196"/>
    <mergeCell ref="D191:D196"/>
    <mergeCell ref="E191:E196"/>
    <mergeCell ref="F191:F196"/>
    <mergeCell ref="G191:G196"/>
    <mergeCell ref="A186:A188"/>
    <mergeCell ref="B186:B188"/>
    <mergeCell ref="C186:C188"/>
    <mergeCell ref="D186:D188"/>
    <mergeCell ref="E186:E188"/>
    <mergeCell ref="F186:F188"/>
    <mergeCell ref="G172:G181"/>
    <mergeCell ref="A184:A185"/>
    <mergeCell ref="B184:B185"/>
    <mergeCell ref="C184:C185"/>
    <mergeCell ref="D184:D185"/>
    <mergeCell ref="E184:E185"/>
    <mergeCell ref="F184:F185"/>
    <mergeCell ref="G184:G185"/>
    <mergeCell ref="A172:A181"/>
    <mergeCell ref="B172:B181"/>
    <mergeCell ref="C172:C181"/>
    <mergeCell ref="D172:D181"/>
    <mergeCell ref="E172:E181"/>
    <mergeCell ref="F172:F181"/>
    <mergeCell ref="G166:G167"/>
    <mergeCell ref="A170:A171"/>
    <mergeCell ref="B170:B171"/>
    <mergeCell ref="C170:C171"/>
    <mergeCell ref="D170:D171"/>
    <mergeCell ref="E170:E171"/>
    <mergeCell ref="F170:F171"/>
    <mergeCell ref="G170:G171"/>
    <mergeCell ref="A166:A167"/>
    <mergeCell ref="B166:B167"/>
    <mergeCell ref="C166:C167"/>
    <mergeCell ref="D166:D167"/>
    <mergeCell ref="E166:E167"/>
    <mergeCell ref="F166:F167"/>
    <mergeCell ref="G156:G160"/>
    <mergeCell ref="A164:A165"/>
    <mergeCell ref="B164:B165"/>
    <mergeCell ref="C164:C165"/>
    <mergeCell ref="D164:D165"/>
    <mergeCell ref="E164:E165"/>
    <mergeCell ref="F164:F165"/>
    <mergeCell ref="G164:G165"/>
    <mergeCell ref="A156:A160"/>
    <mergeCell ref="B156:B160"/>
    <mergeCell ref="C156:C160"/>
    <mergeCell ref="D156:D160"/>
    <mergeCell ref="E156:E160"/>
    <mergeCell ref="F156:F160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3:G144"/>
    <mergeCell ref="A148:A150"/>
    <mergeCell ref="B148:B150"/>
    <mergeCell ref="C148:C150"/>
    <mergeCell ref="D148:D150"/>
    <mergeCell ref="E148:E150"/>
    <mergeCell ref="F148:F150"/>
    <mergeCell ref="G148:G150"/>
    <mergeCell ref="A143:A144"/>
    <mergeCell ref="B143:B144"/>
    <mergeCell ref="C143:C144"/>
    <mergeCell ref="D143:D144"/>
    <mergeCell ref="E143:E144"/>
    <mergeCell ref="F143:F144"/>
    <mergeCell ref="G130:G132"/>
    <mergeCell ref="A140:A141"/>
    <mergeCell ref="B140:B141"/>
    <mergeCell ref="C140:C141"/>
    <mergeCell ref="D140:D141"/>
    <mergeCell ref="E140:E141"/>
    <mergeCell ref="F140:F141"/>
    <mergeCell ref="G140:G141"/>
    <mergeCell ref="A130:A132"/>
    <mergeCell ref="B130:B132"/>
    <mergeCell ref="C130:C132"/>
    <mergeCell ref="D130:D132"/>
    <mergeCell ref="E130:E132"/>
    <mergeCell ref="F130:F132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16:G119"/>
    <mergeCell ref="A121:A122"/>
    <mergeCell ref="B121:B122"/>
    <mergeCell ref="C121:C122"/>
    <mergeCell ref="D121:D122"/>
    <mergeCell ref="E121:E122"/>
    <mergeCell ref="F121:F122"/>
    <mergeCell ref="G121:G122"/>
    <mergeCell ref="A116:A119"/>
    <mergeCell ref="B116:B119"/>
    <mergeCell ref="C116:C119"/>
    <mergeCell ref="D116:D119"/>
    <mergeCell ref="E116:E119"/>
    <mergeCell ref="F116:F119"/>
    <mergeCell ref="G107:G108"/>
    <mergeCell ref="A112:A113"/>
    <mergeCell ref="B112:B113"/>
    <mergeCell ref="C112:C113"/>
    <mergeCell ref="D112:D113"/>
    <mergeCell ref="E112:E113"/>
    <mergeCell ref="F112:F113"/>
    <mergeCell ref="G112:G113"/>
    <mergeCell ref="A107:A108"/>
    <mergeCell ref="B107:B108"/>
    <mergeCell ref="C107:C108"/>
    <mergeCell ref="D107:D108"/>
    <mergeCell ref="E107:E108"/>
    <mergeCell ref="F107:F108"/>
    <mergeCell ref="G98:G101"/>
    <mergeCell ref="A103:A104"/>
    <mergeCell ref="B103:B104"/>
    <mergeCell ref="C103:C104"/>
    <mergeCell ref="D103:D104"/>
    <mergeCell ref="E103:E104"/>
    <mergeCell ref="F103:F104"/>
    <mergeCell ref="G103:G104"/>
    <mergeCell ref="A98:A101"/>
    <mergeCell ref="B98:B101"/>
    <mergeCell ref="C98:C101"/>
    <mergeCell ref="D98:D101"/>
    <mergeCell ref="E98:E101"/>
    <mergeCell ref="F98:F101"/>
    <mergeCell ref="G91:G93"/>
    <mergeCell ref="A95:A96"/>
    <mergeCell ref="B95:B96"/>
    <mergeCell ref="C95:C96"/>
    <mergeCell ref="D95:D96"/>
    <mergeCell ref="E95:E96"/>
    <mergeCell ref="F95:F96"/>
    <mergeCell ref="G95:G96"/>
    <mergeCell ref="A91:A93"/>
    <mergeCell ref="B91:B93"/>
    <mergeCell ref="C91:C93"/>
    <mergeCell ref="D91:D93"/>
    <mergeCell ref="E91:E93"/>
    <mergeCell ref="F91:F93"/>
    <mergeCell ref="G82:G83"/>
    <mergeCell ref="A89:A90"/>
    <mergeCell ref="B89:B90"/>
    <mergeCell ref="C89:C90"/>
    <mergeCell ref="D89:D90"/>
    <mergeCell ref="E89:E90"/>
    <mergeCell ref="F89:F90"/>
    <mergeCell ref="G89:G90"/>
    <mergeCell ref="A82:A83"/>
    <mergeCell ref="B82:B83"/>
    <mergeCell ref="C82:C83"/>
    <mergeCell ref="D82:D83"/>
    <mergeCell ref="E82:E83"/>
    <mergeCell ref="F82:F83"/>
    <mergeCell ref="G70:G71"/>
    <mergeCell ref="A77:A81"/>
    <mergeCell ref="B77:B81"/>
    <mergeCell ref="C77:C81"/>
    <mergeCell ref="D77:D81"/>
    <mergeCell ref="E77:E81"/>
    <mergeCell ref="F77:F81"/>
    <mergeCell ref="G77:G81"/>
    <mergeCell ref="A70:A71"/>
    <mergeCell ref="B70:B71"/>
    <mergeCell ref="C70:C71"/>
    <mergeCell ref="D70:D71"/>
    <mergeCell ref="E70:E71"/>
    <mergeCell ref="F70:F71"/>
    <mergeCell ref="G35:G58"/>
    <mergeCell ref="A59:A68"/>
    <mergeCell ref="B59:B68"/>
    <mergeCell ref="C59:C68"/>
    <mergeCell ref="D59:D68"/>
    <mergeCell ref="E59:E68"/>
    <mergeCell ref="F59:F68"/>
    <mergeCell ref="G59:G68"/>
    <mergeCell ref="A35:A58"/>
    <mergeCell ref="B35:B58"/>
    <mergeCell ref="C35:C58"/>
    <mergeCell ref="D35:D58"/>
    <mergeCell ref="E35:E58"/>
    <mergeCell ref="F35:F58"/>
    <mergeCell ref="G28:G29"/>
    <mergeCell ref="A31:A33"/>
    <mergeCell ref="B31:B33"/>
    <mergeCell ref="C31:C33"/>
    <mergeCell ref="D31:D33"/>
    <mergeCell ref="E31:E33"/>
    <mergeCell ref="F31:F33"/>
    <mergeCell ref="G31:G33"/>
    <mergeCell ref="A28:A29"/>
    <mergeCell ref="B28:B29"/>
    <mergeCell ref="C28:C29"/>
    <mergeCell ref="D28:D29"/>
    <mergeCell ref="E28:E29"/>
    <mergeCell ref="F28:F29"/>
    <mergeCell ref="G22:G23"/>
    <mergeCell ref="A26:A27"/>
    <mergeCell ref="B26:B27"/>
    <mergeCell ref="C26:C27"/>
    <mergeCell ref="D26:D27"/>
    <mergeCell ref="E26:E27"/>
    <mergeCell ref="F26:F27"/>
    <mergeCell ref="G26:G27"/>
    <mergeCell ref="A22:A23"/>
    <mergeCell ref="B22:B23"/>
    <mergeCell ref="C22:C23"/>
    <mergeCell ref="D22:D23"/>
    <mergeCell ref="E22:E23"/>
    <mergeCell ref="F22:F23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6:G7"/>
    <mergeCell ref="A12:A14"/>
    <mergeCell ref="B12:B14"/>
    <mergeCell ref="C12:C14"/>
    <mergeCell ref="D12:D14"/>
    <mergeCell ref="E12:E14"/>
    <mergeCell ref="F12:F14"/>
    <mergeCell ref="G12:G1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4DC4-4736-41E1-A3FA-2AD220DD2249}">
  <dimension ref="A1:L398"/>
  <sheetViews>
    <sheetView topLeftCell="H373" workbookViewId="0">
      <selection activeCell="K398" sqref="K398:L398"/>
    </sheetView>
  </sheetViews>
  <sheetFormatPr defaultRowHeight="15" x14ac:dyDescent="0.25"/>
  <cols>
    <col min="9" max="12" width="27.85546875" customWidth="1"/>
  </cols>
  <sheetData>
    <row r="1" spans="1:12" ht="61.5" thickTop="1" thickBot="1" x14ac:dyDescent="0.3">
      <c r="A1" s="20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7922</v>
      </c>
      <c r="K1" s="19" t="s">
        <v>7921</v>
      </c>
      <c r="L1" s="19" t="s">
        <v>7923</v>
      </c>
    </row>
    <row r="2" spans="1:12" ht="15.75" thickTop="1" x14ac:dyDescent="0.25"/>
    <row r="3" spans="1:12" ht="22.5" x14ac:dyDescent="0.25">
      <c r="A3" s="17" t="s">
        <v>9</v>
      </c>
      <c r="B3" s="11" t="s">
        <v>4432</v>
      </c>
      <c r="C3" s="11" t="s">
        <v>5145</v>
      </c>
      <c r="D3" s="11" t="s">
        <v>38</v>
      </c>
      <c r="E3" s="11" t="s">
        <v>5146</v>
      </c>
      <c r="F3" s="11" t="s">
        <v>14</v>
      </c>
      <c r="G3" s="11" t="s">
        <v>5147</v>
      </c>
      <c r="H3" s="12">
        <v>1</v>
      </c>
      <c r="I3" s="13">
        <v>13043.05</v>
      </c>
      <c r="J3" s="13">
        <f>I3*76.5%</f>
        <v>9977.93325</v>
      </c>
      <c r="K3" s="13">
        <v>1</v>
      </c>
      <c r="L3" s="13">
        <v>2000</v>
      </c>
    </row>
    <row r="4" spans="1:12" x14ac:dyDescent="0.25">
      <c r="A4" s="85" t="s">
        <v>16</v>
      </c>
      <c r="B4" s="84" t="s">
        <v>5148</v>
      </c>
      <c r="C4" s="84" t="s">
        <v>5149</v>
      </c>
      <c r="D4" s="84" t="s">
        <v>19</v>
      </c>
      <c r="E4" s="84" t="s">
        <v>5150</v>
      </c>
      <c r="F4" s="84" t="s">
        <v>14</v>
      </c>
      <c r="G4" s="84" t="s">
        <v>5151</v>
      </c>
      <c r="H4" s="12">
        <v>1</v>
      </c>
      <c r="I4" s="13">
        <v>9115.5400000000009</v>
      </c>
      <c r="J4" s="13">
        <f t="shared" ref="J4:J23" si="0">I4*76.5%</f>
        <v>6973.388100000001</v>
      </c>
      <c r="K4" s="13">
        <v>1</v>
      </c>
      <c r="L4" s="13">
        <v>2000</v>
      </c>
    </row>
    <row r="5" spans="1:12" x14ac:dyDescent="0.25">
      <c r="A5" s="85"/>
      <c r="B5" s="84"/>
      <c r="C5" s="84"/>
      <c r="D5" s="84"/>
      <c r="E5" s="84"/>
      <c r="F5" s="84"/>
      <c r="G5" s="84"/>
      <c r="H5" s="12">
        <v>2</v>
      </c>
      <c r="I5" s="13">
        <v>8958.3700000000008</v>
      </c>
      <c r="J5" s="13">
        <f t="shared" si="0"/>
        <v>6853.1530500000008</v>
      </c>
      <c r="K5" s="13">
        <v>1</v>
      </c>
      <c r="L5" s="13">
        <v>2000</v>
      </c>
    </row>
    <row r="6" spans="1:12" x14ac:dyDescent="0.25">
      <c r="A6" s="85"/>
      <c r="B6" s="84"/>
      <c r="C6" s="84"/>
      <c r="D6" s="84"/>
      <c r="E6" s="84"/>
      <c r="F6" s="84"/>
      <c r="G6" s="84"/>
      <c r="H6" s="12">
        <v>3</v>
      </c>
      <c r="I6" s="13">
        <v>9429.8700000000008</v>
      </c>
      <c r="J6" s="13">
        <f t="shared" si="0"/>
        <v>7213.850550000001</v>
      </c>
      <c r="K6" s="13">
        <v>1</v>
      </c>
      <c r="L6" s="13">
        <v>2000</v>
      </c>
    </row>
    <row r="7" spans="1:12" x14ac:dyDescent="0.25">
      <c r="A7" s="85"/>
      <c r="B7" s="84"/>
      <c r="C7" s="84"/>
      <c r="D7" s="84"/>
      <c r="E7" s="84"/>
      <c r="F7" s="84"/>
      <c r="G7" s="84"/>
      <c r="H7" s="12">
        <v>4</v>
      </c>
      <c r="I7" s="13">
        <v>7858.22</v>
      </c>
      <c r="J7" s="13">
        <f t="shared" si="0"/>
        <v>6011.5383000000002</v>
      </c>
      <c r="K7" s="13">
        <v>1</v>
      </c>
      <c r="L7" s="13">
        <v>2000</v>
      </c>
    </row>
    <row r="8" spans="1:12" x14ac:dyDescent="0.25">
      <c r="A8" s="85"/>
      <c r="B8" s="84"/>
      <c r="C8" s="84"/>
      <c r="D8" s="84"/>
      <c r="E8" s="84"/>
      <c r="F8" s="84"/>
      <c r="G8" s="84"/>
      <c r="H8" s="12">
        <v>5</v>
      </c>
      <c r="I8" s="13">
        <v>0</v>
      </c>
      <c r="J8" s="13">
        <f t="shared" si="0"/>
        <v>0</v>
      </c>
      <c r="K8" s="13">
        <v>1</v>
      </c>
      <c r="L8" s="13">
        <v>2000</v>
      </c>
    </row>
    <row r="9" spans="1:12" x14ac:dyDescent="0.25">
      <c r="A9" s="85" t="s">
        <v>22</v>
      </c>
      <c r="B9" s="84" t="s">
        <v>5152</v>
      </c>
      <c r="C9" s="84" t="s">
        <v>5153</v>
      </c>
      <c r="D9" s="84" t="s">
        <v>19</v>
      </c>
      <c r="E9" s="84" t="s">
        <v>5154</v>
      </c>
      <c r="F9" s="84" t="s">
        <v>174</v>
      </c>
      <c r="G9" s="84" t="s">
        <v>5155</v>
      </c>
      <c r="H9" s="12">
        <v>1</v>
      </c>
      <c r="I9" s="13">
        <v>14029.48</v>
      </c>
      <c r="J9" s="13">
        <f t="shared" si="0"/>
        <v>10732.5522</v>
      </c>
      <c r="K9" s="13">
        <v>1</v>
      </c>
      <c r="L9" s="13">
        <v>2000</v>
      </c>
    </row>
    <row r="10" spans="1:12" x14ac:dyDescent="0.25">
      <c r="A10" s="85"/>
      <c r="B10" s="84"/>
      <c r="C10" s="84"/>
      <c r="D10" s="84"/>
      <c r="E10" s="84"/>
      <c r="F10" s="84"/>
      <c r="G10" s="84"/>
      <c r="H10" s="12">
        <v>2</v>
      </c>
      <c r="I10" s="13">
        <v>13302.82</v>
      </c>
      <c r="J10" s="13">
        <f t="shared" si="0"/>
        <v>10176.657300000001</v>
      </c>
      <c r="K10" s="13">
        <v>1</v>
      </c>
      <c r="L10" s="13">
        <v>2000</v>
      </c>
    </row>
    <row r="11" spans="1:12" x14ac:dyDescent="0.25">
      <c r="A11" s="85"/>
      <c r="B11" s="84"/>
      <c r="C11" s="84"/>
      <c r="D11" s="84"/>
      <c r="E11" s="84"/>
      <c r="F11" s="84"/>
      <c r="G11" s="84"/>
      <c r="H11" s="12">
        <v>3</v>
      </c>
      <c r="I11" s="13">
        <v>13118.37</v>
      </c>
      <c r="J11" s="13">
        <f t="shared" si="0"/>
        <v>10035.55305</v>
      </c>
      <c r="K11" s="13">
        <v>1</v>
      </c>
      <c r="L11" s="13">
        <v>2000</v>
      </c>
    </row>
    <row r="12" spans="1:12" x14ac:dyDescent="0.25">
      <c r="A12" s="85"/>
      <c r="B12" s="84"/>
      <c r="C12" s="84"/>
      <c r="D12" s="84"/>
      <c r="E12" s="84"/>
      <c r="F12" s="84"/>
      <c r="G12" s="84"/>
      <c r="H12" s="12">
        <v>4</v>
      </c>
      <c r="I12" s="13">
        <v>7453.6</v>
      </c>
      <c r="J12" s="13">
        <f t="shared" si="0"/>
        <v>5702.0040000000008</v>
      </c>
      <c r="K12" s="13">
        <v>0.5</v>
      </c>
      <c r="L12" s="13">
        <v>1000</v>
      </c>
    </row>
    <row r="13" spans="1:12" x14ac:dyDescent="0.25">
      <c r="A13" s="85"/>
      <c r="B13" s="84"/>
      <c r="C13" s="84"/>
      <c r="D13" s="84"/>
      <c r="E13" s="84"/>
      <c r="F13" s="84"/>
      <c r="G13" s="84"/>
      <c r="H13" s="12">
        <v>5</v>
      </c>
      <c r="I13" s="13">
        <v>11985.15</v>
      </c>
      <c r="J13" s="13">
        <f t="shared" si="0"/>
        <v>9168.6397500000003</v>
      </c>
      <c r="K13" s="13">
        <v>1</v>
      </c>
      <c r="L13" s="13">
        <v>2000</v>
      </c>
    </row>
    <row r="14" spans="1:12" x14ac:dyDescent="0.25">
      <c r="A14" s="85"/>
      <c r="B14" s="84"/>
      <c r="C14" s="84"/>
      <c r="D14" s="84"/>
      <c r="E14" s="84"/>
      <c r="F14" s="84"/>
      <c r="G14" s="84"/>
      <c r="H14" s="12">
        <v>6</v>
      </c>
      <c r="I14" s="13">
        <v>13381.96</v>
      </c>
      <c r="J14" s="13">
        <f t="shared" si="0"/>
        <v>10237.1994</v>
      </c>
      <c r="K14" s="13">
        <v>1</v>
      </c>
      <c r="L14" s="13">
        <v>2000</v>
      </c>
    </row>
    <row r="15" spans="1:12" x14ac:dyDescent="0.25">
      <c r="A15" s="85"/>
      <c r="B15" s="84"/>
      <c r="C15" s="84"/>
      <c r="D15" s="84"/>
      <c r="E15" s="84"/>
      <c r="F15" s="84"/>
      <c r="G15" s="84"/>
      <c r="H15" s="12">
        <v>7</v>
      </c>
      <c r="I15" s="13">
        <v>13742.82</v>
      </c>
      <c r="J15" s="13">
        <f t="shared" si="0"/>
        <v>10513.257299999999</v>
      </c>
      <c r="K15" s="13">
        <v>1</v>
      </c>
      <c r="L15" s="13">
        <v>2000</v>
      </c>
    </row>
    <row r="16" spans="1:12" x14ac:dyDescent="0.25">
      <c r="A16" s="85"/>
      <c r="B16" s="84"/>
      <c r="C16" s="84"/>
      <c r="D16" s="84"/>
      <c r="E16" s="84"/>
      <c r="F16" s="84"/>
      <c r="G16" s="84"/>
      <c r="H16" s="12">
        <v>8</v>
      </c>
      <c r="I16" s="13">
        <v>11962.24</v>
      </c>
      <c r="J16" s="13">
        <f t="shared" si="0"/>
        <v>9151.1136000000006</v>
      </c>
      <c r="K16" s="13">
        <v>1</v>
      </c>
      <c r="L16" s="13">
        <v>2000</v>
      </c>
    </row>
    <row r="17" spans="1:12" x14ac:dyDescent="0.25">
      <c r="A17" s="85"/>
      <c r="B17" s="84"/>
      <c r="C17" s="84"/>
      <c r="D17" s="84"/>
      <c r="E17" s="84"/>
      <c r="F17" s="84"/>
      <c r="G17" s="84"/>
      <c r="H17" s="12">
        <v>9</v>
      </c>
      <c r="I17" s="13">
        <v>13705.72</v>
      </c>
      <c r="J17" s="13">
        <f t="shared" si="0"/>
        <v>10484.8758</v>
      </c>
      <c r="K17" s="13">
        <v>1</v>
      </c>
      <c r="L17" s="13">
        <v>2000</v>
      </c>
    </row>
    <row r="18" spans="1:12" ht="22.5" x14ac:dyDescent="0.25">
      <c r="A18" s="17" t="s">
        <v>27</v>
      </c>
      <c r="B18" s="11" t="s">
        <v>5156</v>
      </c>
      <c r="C18" s="11" t="s">
        <v>5157</v>
      </c>
      <c r="D18" s="11" t="s">
        <v>19</v>
      </c>
      <c r="E18" s="11" t="s">
        <v>5158</v>
      </c>
      <c r="F18" s="11" t="s">
        <v>14</v>
      </c>
      <c r="G18" s="11" t="s">
        <v>5159</v>
      </c>
      <c r="H18" s="12">
        <v>1</v>
      </c>
      <c r="I18" s="13">
        <v>12565.36</v>
      </c>
      <c r="J18" s="13">
        <f t="shared" si="0"/>
        <v>9612.5004000000008</v>
      </c>
      <c r="K18" s="13">
        <v>1</v>
      </c>
      <c r="L18" s="13">
        <v>2000</v>
      </c>
    </row>
    <row r="19" spans="1:12" x14ac:dyDescent="0.25">
      <c r="A19" s="85" t="s">
        <v>32</v>
      </c>
      <c r="B19" s="84" t="s">
        <v>5160</v>
      </c>
      <c r="C19" s="84" t="s">
        <v>5161</v>
      </c>
      <c r="D19" s="84" t="s">
        <v>12</v>
      </c>
      <c r="E19" s="84" t="s">
        <v>5162</v>
      </c>
      <c r="F19" s="84" t="s">
        <v>14</v>
      </c>
      <c r="G19" s="84" t="s">
        <v>5163</v>
      </c>
      <c r="H19" s="12">
        <v>1</v>
      </c>
      <c r="I19" s="13">
        <v>12374.72</v>
      </c>
      <c r="J19" s="13">
        <f t="shared" si="0"/>
        <v>9466.6607999999997</v>
      </c>
      <c r="K19" s="13">
        <v>1</v>
      </c>
      <c r="L19" s="13">
        <v>2000</v>
      </c>
    </row>
    <row r="20" spans="1:12" x14ac:dyDescent="0.25">
      <c r="A20" s="85"/>
      <c r="B20" s="84"/>
      <c r="C20" s="84"/>
      <c r="D20" s="84"/>
      <c r="E20" s="84"/>
      <c r="F20" s="84"/>
      <c r="G20" s="84"/>
      <c r="H20" s="12">
        <v>2</v>
      </c>
      <c r="I20" s="13">
        <v>11799.14</v>
      </c>
      <c r="J20" s="13">
        <f t="shared" si="0"/>
        <v>9026.3420999999998</v>
      </c>
      <c r="K20" s="13">
        <v>1</v>
      </c>
      <c r="L20" s="13">
        <v>2000</v>
      </c>
    </row>
    <row r="21" spans="1:12" ht="22.5" x14ac:dyDescent="0.25">
      <c r="A21" s="17" t="s">
        <v>37</v>
      </c>
      <c r="B21" s="11" t="s">
        <v>5148</v>
      </c>
      <c r="C21" s="11" t="s">
        <v>726</v>
      </c>
      <c r="D21" s="11" t="s">
        <v>38</v>
      </c>
      <c r="E21" s="11" t="s">
        <v>5164</v>
      </c>
      <c r="F21" s="11" t="s">
        <v>14</v>
      </c>
      <c r="G21" s="11" t="s">
        <v>5165</v>
      </c>
      <c r="H21" s="12">
        <v>1</v>
      </c>
      <c r="I21" s="13">
        <v>12832.02</v>
      </c>
      <c r="J21" s="13">
        <f t="shared" si="0"/>
        <v>9816.4953000000005</v>
      </c>
      <c r="K21" s="13">
        <v>1</v>
      </c>
      <c r="L21" s="13">
        <v>2000</v>
      </c>
    </row>
    <row r="22" spans="1:12" ht="22.5" x14ac:dyDescent="0.25">
      <c r="A22" s="17" t="s">
        <v>41</v>
      </c>
      <c r="B22" s="11" t="s">
        <v>5156</v>
      </c>
      <c r="C22" s="11" t="s">
        <v>5166</v>
      </c>
      <c r="D22" s="11" t="s">
        <v>38</v>
      </c>
      <c r="E22" s="11" t="s">
        <v>5167</v>
      </c>
      <c r="F22" s="11" t="s">
        <v>14</v>
      </c>
      <c r="G22" s="11" t="s">
        <v>5168</v>
      </c>
      <c r="H22" s="12">
        <v>1</v>
      </c>
      <c r="I22" s="13">
        <v>11548.53</v>
      </c>
      <c r="J22" s="13">
        <f t="shared" si="0"/>
        <v>8834.6254500000014</v>
      </c>
      <c r="K22" s="13">
        <v>1</v>
      </c>
      <c r="L22" s="13">
        <v>2000</v>
      </c>
    </row>
    <row r="23" spans="1:12" ht="22.5" x14ac:dyDescent="0.25">
      <c r="A23" s="17" t="s">
        <v>46</v>
      </c>
      <c r="B23" s="11" t="s">
        <v>5169</v>
      </c>
      <c r="C23" s="11" t="s">
        <v>5170</v>
      </c>
      <c r="D23" s="11" t="s">
        <v>38</v>
      </c>
      <c r="E23" s="11" t="s">
        <v>5171</v>
      </c>
      <c r="F23" s="11" t="s">
        <v>14</v>
      </c>
      <c r="G23" s="11" t="s">
        <v>5172</v>
      </c>
      <c r="H23" s="12">
        <v>1</v>
      </c>
      <c r="I23" s="13">
        <v>2392.8000000000002</v>
      </c>
      <c r="J23" s="13">
        <f t="shared" si="0"/>
        <v>1830.4920000000002</v>
      </c>
      <c r="K23" s="13">
        <v>0.1</v>
      </c>
      <c r="L23" s="13">
        <v>200</v>
      </c>
    </row>
    <row r="24" spans="1:12" x14ac:dyDescent="0.25">
      <c r="A24" s="85" t="s">
        <v>51</v>
      </c>
      <c r="B24" s="84" t="s">
        <v>5173</v>
      </c>
      <c r="C24" s="84" t="s">
        <v>5174</v>
      </c>
      <c r="D24" s="84" t="s">
        <v>38</v>
      </c>
      <c r="E24" s="84" t="s">
        <v>5175</v>
      </c>
      <c r="F24" s="84" t="s">
        <v>14</v>
      </c>
      <c r="G24" s="84" t="s">
        <v>5176</v>
      </c>
      <c r="H24" s="12">
        <v>0</v>
      </c>
      <c r="I24" s="13">
        <v>0</v>
      </c>
      <c r="J24" s="13">
        <f t="shared" ref="J24:J49" si="1">I24*80%</f>
        <v>0</v>
      </c>
      <c r="K24" s="13">
        <v>0</v>
      </c>
      <c r="L24" s="13">
        <v>0</v>
      </c>
    </row>
    <row r="25" spans="1:12" x14ac:dyDescent="0.25">
      <c r="A25" s="85"/>
      <c r="B25" s="84"/>
      <c r="C25" s="84"/>
      <c r="D25" s="84"/>
      <c r="E25" s="84"/>
      <c r="F25" s="84"/>
      <c r="G25" s="84"/>
      <c r="H25" s="12">
        <v>0</v>
      </c>
      <c r="I25" s="13">
        <v>0</v>
      </c>
      <c r="J25" s="13">
        <f t="shared" si="1"/>
        <v>0</v>
      </c>
      <c r="K25" s="13">
        <v>0</v>
      </c>
      <c r="L25" s="13">
        <v>0</v>
      </c>
    </row>
    <row r="26" spans="1:12" ht="22.5" x14ac:dyDescent="0.25">
      <c r="A26" s="17" t="s">
        <v>56</v>
      </c>
      <c r="B26" s="11" t="s">
        <v>4432</v>
      </c>
      <c r="C26" s="11" t="s">
        <v>5177</v>
      </c>
      <c r="D26" s="11" t="s">
        <v>38</v>
      </c>
      <c r="E26" s="11" t="s">
        <v>5178</v>
      </c>
      <c r="F26" s="11" t="s">
        <v>14</v>
      </c>
      <c r="G26" s="11" t="s">
        <v>5179</v>
      </c>
      <c r="H26" s="12">
        <v>1</v>
      </c>
      <c r="I26" s="13">
        <v>4300</v>
      </c>
      <c r="J26" s="13">
        <f t="shared" ref="J26:J48" si="2">I26*76.5%</f>
        <v>3289.5</v>
      </c>
      <c r="K26" s="13">
        <v>0.5</v>
      </c>
      <c r="L26" s="13">
        <v>1000</v>
      </c>
    </row>
    <row r="27" spans="1:12" x14ac:dyDescent="0.25">
      <c r="A27" s="85" t="s">
        <v>61</v>
      </c>
      <c r="B27" s="84" t="s">
        <v>5180</v>
      </c>
      <c r="C27" s="84" t="s">
        <v>5181</v>
      </c>
      <c r="D27" s="84" t="s">
        <v>19</v>
      </c>
      <c r="E27" s="84" t="s">
        <v>5182</v>
      </c>
      <c r="F27" s="84" t="s">
        <v>174</v>
      </c>
      <c r="G27" s="84" t="s">
        <v>5183</v>
      </c>
      <c r="H27" s="12">
        <v>1</v>
      </c>
      <c r="I27" s="13">
        <v>13897.08</v>
      </c>
      <c r="J27" s="13">
        <f t="shared" si="2"/>
        <v>10631.2662</v>
      </c>
      <c r="K27" s="13">
        <v>1</v>
      </c>
      <c r="L27" s="13">
        <v>2000</v>
      </c>
    </row>
    <row r="28" spans="1:12" x14ac:dyDescent="0.25">
      <c r="A28" s="85"/>
      <c r="B28" s="84"/>
      <c r="C28" s="84"/>
      <c r="D28" s="84"/>
      <c r="E28" s="84"/>
      <c r="F28" s="84"/>
      <c r="G28" s="84"/>
      <c r="H28" s="12">
        <v>2</v>
      </c>
      <c r="I28" s="13">
        <v>16397.96</v>
      </c>
      <c r="J28" s="13">
        <f t="shared" si="2"/>
        <v>12544.439399999999</v>
      </c>
      <c r="K28" s="13">
        <v>1</v>
      </c>
      <c r="L28" s="13">
        <v>2000</v>
      </c>
    </row>
    <row r="29" spans="1:12" x14ac:dyDescent="0.25">
      <c r="A29" s="85"/>
      <c r="B29" s="84"/>
      <c r="C29" s="84"/>
      <c r="D29" s="84"/>
      <c r="E29" s="84"/>
      <c r="F29" s="84"/>
      <c r="G29" s="84"/>
      <c r="H29" s="12">
        <v>3</v>
      </c>
      <c r="I29" s="13">
        <v>13482.12</v>
      </c>
      <c r="J29" s="13">
        <f t="shared" si="2"/>
        <v>10313.821800000002</v>
      </c>
      <c r="K29" s="13">
        <v>1</v>
      </c>
      <c r="L29" s="13">
        <v>2000</v>
      </c>
    </row>
    <row r="30" spans="1:12" x14ac:dyDescent="0.25">
      <c r="A30" s="85"/>
      <c r="B30" s="84"/>
      <c r="C30" s="84"/>
      <c r="D30" s="84"/>
      <c r="E30" s="84"/>
      <c r="F30" s="84"/>
      <c r="G30" s="84"/>
      <c r="H30" s="12">
        <v>4</v>
      </c>
      <c r="I30" s="13">
        <v>11573.82</v>
      </c>
      <c r="J30" s="13">
        <f t="shared" si="2"/>
        <v>8853.9722999999994</v>
      </c>
      <c r="K30" s="13">
        <v>1</v>
      </c>
      <c r="L30" s="13">
        <v>2000</v>
      </c>
    </row>
    <row r="31" spans="1:12" x14ac:dyDescent="0.25">
      <c r="A31" s="85"/>
      <c r="B31" s="84"/>
      <c r="C31" s="84"/>
      <c r="D31" s="84"/>
      <c r="E31" s="84"/>
      <c r="F31" s="84"/>
      <c r="G31" s="84"/>
      <c r="H31" s="12">
        <v>5</v>
      </c>
      <c r="I31" s="13">
        <v>10136.08</v>
      </c>
      <c r="J31" s="13">
        <f t="shared" si="2"/>
        <v>7754.1012000000001</v>
      </c>
      <c r="K31" s="13">
        <v>1</v>
      </c>
      <c r="L31" s="13">
        <v>2000</v>
      </c>
    </row>
    <row r="32" spans="1:12" x14ac:dyDescent="0.25">
      <c r="A32" s="85"/>
      <c r="B32" s="84"/>
      <c r="C32" s="84"/>
      <c r="D32" s="84"/>
      <c r="E32" s="84"/>
      <c r="F32" s="84"/>
      <c r="G32" s="84"/>
      <c r="H32" s="12">
        <v>6</v>
      </c>
      <c r="I32" s="13">
        <v>10881.29</v>
      </c>
      <c r="J32" s="13">
        <f t="shared" si="2"/>
        <v>8324.18685</v>
      </c>
      <c r="K32" s="13">
        <v>1</v>
      </c>
      <c r="L32" s="13">
        <v>2000</v>
      </c>
    </row>
    <row r="33" spans="1:12" x14ac:dyDescent="0.25">
      <c r="A33" s="85"/>
      <c r="B33" s="84"/>
      <c r="C33" s="84"/>
      <c r="D33" s="84"/>
      <c r="E33" s="84"/>
      <c r="F33" s="84"/>
      <c r="G33" s="84"/>
      <c r="H33" s="12">
        <v>7</v>
      </c>
      <c r="I33" s="13">
        <v>11645.5</v>
      </c>
      <c r="J33" s="13">
        <f t="shared" si="2"/>
        <v>8908.8075000000008</v>
      </c>
      <c r="K33" s="13">
        <v>1</v>
      </c>
      <c r="L33" s="13">
        <v>2000</v>
      </c>
    </row>
    <row r="34" spans="1:12" x14ac:dyDescent="0.25">
      <c r="A34" s="85"/>
      <c r="B34" s="84"/>
      <c r="C34" s="84"/>
      <c r="D34" s="84"/>
      <c r="E34" s="84"/>
      <c r="F34" s="84"/>
      <c r="G34" s="84"/>
      <c r="H34" s="12">
        <v>8</v>
      </c>
      <c r="I34" s="13">
        <v>14501.3</v>
      </c>
      <c r="J34" s="13">
        <f t="shared" si="2"/>
        <v>11093.494499999999</v>
      </c>
      <c r="K34" s="13">
        <v>1</v>
      </c>
      <c r="L34" s="13">
        <v>2000</v>
      </c>
    </row>
    <row r="35" spans="1:12" x14ac:dyDescent="0.25">
      <c r="A35" s="85"/>
      <c r="B35" s="84"/>
      <c r="C35" s="84"/>
      <c r="D35" s="84"/>
      <c r="E35" s="84"/>
      <c r="F35" s="84"/>
      <c r="G35" s="84"/>
      <c r="H35" s="12">
        <v>9</v>
      </c>
      <c r="I35" s="13">
        <v>14501.3</v>
      </c>
      <c r="J35" s="13">
        <f t="shared" si="2"/>
        <v>11093.494499999999</v>
      </c>
      <c r="K35" s="13">
        <v>1</v>
      </c>
      <c r="L35" s="13">
        <v>2000</v>
      </c>
    </row>
    <row r="36" spans="1:12" x14ac:dyDescent="0.25">
      <c r="A36" s="85"/>
      <c r="B36" s="84"/>
      <c r="C36" s="84"/>
      <c r="D36" s="84"/>
      <c r="E36" s="84"/>
      <c r="F36" s="84"/>
      <c r="G36" s="84"/>
      <c r="H36" s="12">
        <v>10</v>
      </c>
      <c r="I36" s="13">
        <v>14767.94</v>
      </c>
      <c r="J36" s="13">
        <f t="shared" si="2"/>
        <v>11297.474100000001</v>
      </c>
      <c r="K36" s="13">
        <v>1</v>
      </c>
      <c r="L36" s="13">
        <v>2000</v>
      </c>
    </row>
    <row r="37" spans="1:12" x14ac:dyDescent="0.25">
      <c r="A37" s="85"/>
      <c r="B37" s="84"/>
      <c r="C37" s="84"/>
      <c r="D37" s="84"/>
      <c r="E37" s="84"/>
      <c r="F37" s="84"/>
      <c r="G37" s="84"/>
      <c r="H37" s="12">
        <v>11</v>
      </c>
      <c r="I37" s="13">
        <v>14017.92</v>
      </c>
      <c r="J37" s="13">
        <f t="shared" si="2"/>
        <v>10723.7088</v>
      </c>
      <c r="K37" s="13">
        <v>1</v>
      </c>
      <c r="L37" s="13">
        <v>2000</v>
      </c>
    </row>
    <row r="38" spans="1:12" ht="22.5" x14ac:dyDescent="0.25">
      <c r="A38" s="17" t="s">
        <v>66</v>
      </c>
      <c r="B38" s="11" t="s">
        <v>5156</v>
      </c>
      <c r="C38" s="11" t="s">
        <v>5184</v>
      </c>
      <c r="D38" s="11" t="s">
        <v>38</v>
      </c>
      <c r="E38" s="11" t="s">
        <v>5185</v>
      </c>
      <c r="F38" s="11" t="s">
        <v>14</v>
      </c>
      <c r="G38" s="11" t="s">
        <v>5186</v>
      </c>
      <c r="H38" s="12">
        <v>1</v>
      </c>
      <c r="I38" s="13">
        <v>1943.4</v>
      </c>
      <c r="J38" s="13">
        <f t="shared" si="2"/>
        <v>1486.701</v>
      </c>
      <c r="K38" s="13">
        <v>0.26</v>
      </c>
      <c r="L38" s="13">
        <v>520</v>
      </c>
    </row>
    <row r="39" spans="1:12" x14ac:dyDescent="0.25">
      <c r="A39" s="85" t="s">
        <v>71</v>
      </c>
      <c r="B39" s="84" t="s">
        <v>5187</v>
      </c>
      <c r="C39" s="84" t="s">
        <v>5188</v>
      </c>
      <c r="D39" s="84" t="s">
        <v>19</v>
      </c>
      <c r="E39" s="84" t="s">
        <v>5189</v>
      </c>
      <c r="F39" s="84" t="s">
        <v>174</v>
      </c>
      <c r="G39" s="84" t="s">
        <v>5190</v>
      </c>
      <c r="H39" s="12">
        <v>1</v>
      </c>
      <c r="I39" s="13">
        <v>12796.8</v>
      </c>
      <c r="J39" s="13">
        <f t="shared" si="2"/>
        <v>9789.5519999999997</v>
      </c>
      <c r="K39" s="13">
        <v>1</v>
      </c>
      <c r="L39" s="13">
        <v>2000</v>
      </c>
    </row>
    <row r="40" spans="1:12" x14ac:dyDescent="0.25">
      <c r="A40" s="85"/>
      <c r="B40" s="84"/>
      <c r="C40" s="84"/>
      <c r="D40" s="84"/>
      <c r="E40" s="84"/>
      <c r="F40" s="84"/>
      <c r="G40" s="84"/>
      <c r="H40" s="12">
        <v>2</v>
      </c>
      <c r="I40" s="13">
        <v>12374.71</v>
      </c>
      <c r="J40" s="13">
        <f t="shared" si="2"/>
        <v>9466.6531500000001</v>
      </c>
      <c r="K40" s="13">
        <v>1</v>
      </c>
      <c r="L40" s="13">
        <v>2000</v>
      </c>
    </row>
    <row r="41" spans="1:12" x14ac:dyDescent="0.25">
      <c r="A41" s="85"/>
      <c r="B41" s="84"/>
      <c r="C41" s="84"/>
      <c r="D41" s="84"/>
      <c r="E41" s="84"/>
      <c r="F41" s="84"/>
      <c r="G41" s="84"/>
      <c r="H41" s="12">
        <v>3</v>
      </c>
      <c r="I41" s="13">
        <v>11343.49</v>
      </c>
      <c r="J41" s="13">
        <f t="shared" si="2"/>
        <v>8677.7698500000006</v>
      </c>
      <c r="K41" s="13">
        <v>1</v>
      </c>
      <c r="L41" s="13">
        <v>2000</v>
      </c>
    </row>
    <row r="42" spans="1:12" x14ac:dyDescent="0.25">
      <c r="A42" s="85"/>
      <c r="B42" s="84"/>
      <c r="C42" s="84"/>
      <c r="D42" s="84"/>
      <c r="E42" s="84"/>
      <c r="F42" s="84"/>
      <c r="G42" s="84"/>
      <c r="H42" s="12">
        <v>4</v>
      </c>
      <c r="I42" s="13">
        <v>10931</v>
      </c>
      <c r="J42" s="13">
        <f t="shared" si="2"/>
        <v>8362.2150000000001</v>
      </c>
      <c r="K42" s="13">
        <v>1</v>
      </c>
      <c r="L42" s="13">
        <v>2000</v>
      </c>
    </row>
    <row r="43" spans="1:12" x14ac:dyDescent="0.25">
      <c r="A43" s="85"/>
      <c r="B43" s="84"/>
      <c r="C43" s="84"/>
      <c r="D43" s="84"/>
      <c r="E43" s="84"/>
      <c r="F43" s="84"/>
      <c r="G43" s="84"/>
      <c r="H43" s="12">
        <v>5</v>
      </c>
      <c r="I43" s="13">
        <v>12374.71</v>
      </c>
      <c r="J43" s="13">
        <f t="shared" si="2"/>
        <v>9466.6531500000001</v>
      </c>
      <c r="K43" s="13">
        <v>1</v>
      </c>
      <c r="L43" s="13">
        <v>2000</v>
      </c>
    </row>
    <row r="44" spans="1:12" x14ac:dyDescent="0.25">
      <c r="A44" s="85"/>
      <c r="B44" s="84"/>
      <c r="C44" s="84"/>
      <c r="D44" s="84"/>
      <c r="E44" s="84"/>
      <c r="F44" s="84"/>
      <c r="G44" s="84"/>
      <c r="H44" s="12">
        <v>6</v>
      </c>
      <c r="I44" s="13">
        <v>11240.36</v>
      </c>
      <c r="J44" s="13">
        <f t="shared" si="2"/>
        <v>8598.8754000000008</v>
      </c>
      <c r="K44" s="13">
        <v>1</v>
      </c>
      <c r="L44" s="13">
        <v>2000</v>
      </c>
    </row>
    <row r="45" spans="1:12" x14ac:dyDescent="0.25">
      <c r="A45" s="85"/>
      <c r="B45" s="84"/>
      <c r="C45" s="84"/>
      <c r="D45" s="84"/>
      <c r="E45" s="84"/>
      <c r="F45" s="84"/>
      <c r="G45" s="84"/>
      <c r="H45" s="12">
        <v>7</v>
      </c>
      <c r="I45" s="13">
        <v>11446.61</v>
      </c>
      <c r="J45" s="13">
        <f t="shared" si="2"/>
        <v>8756.6566500000008</v>
      </c>
      <c r="K45" s="13">
        <v>1</v>
      </c>
      <c r="L45" s="13">
        <v>2000</v>
      </c>
    </row>
    <row r="46" spans="1:12" x14ac:dyDescent="0.25">
      <c r="A46" s="85"/>
      <c r="B46" s="84"/>
      <c r="C46" s="84"/>
      <c r="D46" s="84"/>
      <c r="E46" s="84"/>
      <c r="F46" s="84"/>
      <c r="G46" s="84"/>
      <c r="H46" s="12">
        <v>8</v>
      </c>
      <c r="I46" s="13">
        <v>6331.25</v>
      </c>
      <c r="J46" s="13">
        <f t="shared" si="2"/>
        <v>4843.40625</v>
      </c>
      <c r="K46" s="13">
        <v>0.5</v>
      </c>
      <c r="L46" s="13">
        <v>1000</v>
      </c>
    </row>
    <row r="47" spans="1:12" x14ac:dyDescent="0.25">
      <c r="A47" s="85"/>
      <c r="B47" s="84"/>
      <c r="C47" s="84"/>
      <c r="D47" s="84"/>
      <c r="E47" s="84"/>
      <c r="F47" s="84"/>
      <c r="G47" s="84"/>
      <c r="H47" s="12">
        <v>9</v>
      </c>
      <c r="I47" s="13">
        <v>6084.23</v>
      </c>
      <c r="J47" s="13">
        <f t="shared" si="2"/>
        <v>4654.43595</v>
      </c>
      <c r="K47" s="13">
        <v>0.5</v>
      </c>
      <c r="L47" s="13">
        <v>1000</v>
      </c>
    </row>
    <row r="48" spans="1:12" ht="22.5" x14ac:dyDescent="0.25">
      <c r="A48" s="17" t="s">
        <v>74</v>
      </c>
      <c r="B48" s="11" t="s">
        <v>5173</v>
      </c>
      <c r="C48" s="11" t="s">
        <v>5191</v>
      </c>
      <c r="D48" s="11" t="s">
        <v>38</v>
      </c>
      <c r="E48" s="11" t="s">
        <v>5192</v>
      </c>
      <c r="F48" s="11" t="s">
        <v>14</v>
      </c>
      <c r="G48" s="11" t="s">
        <v>5193</v>
      </c>
      <c r="H48" s="12">
        <v>1</v>
      </c>
      <c r="I48" s="13">
        <v>11058</v>
      </c>
      <c r="J48" s="13">
        <f t="shared" si="2"/>
        <v>8459.3700000000008</v>
      </c>
      <c r="K48" s="13">
        <v>1</v>
      </c>
      <c r="L48" s="13">
        <v>2000</v>
      </c>
    </row>
    <row r="49" spans="1:12" ht="22.5" x14ac:dyDescent="0.25">
      <c r="A49" s="17">
        <v>15</v>
      </c>
      <c r="B49" s="11" t="s">
        <v>5169</v>
      </c>
      <c r="C49" s="11" t="s">
        <v>5194</v>
      </c>
      <c r="D49" s="11" t="s">
        <v>38</v>
      </c>
      <c r="E49" s="11" t="s">
        <v>5195</v>
      </c>
      <c r="F49" s="11" t="s">
        <v>14</v>
      </c>
      <c r="G49" s="11" t="s">
        <v>5196</v>
      </c>
      <c r="H49" s="65" t="s">
        <v>86</v>
      </c>
      <c r="I49" s="65">
        <v>0</v>
      </c>
      <c r="J49" s="13">
        <f t="shared" si="1"/>
        <v>0</v>
      </c>
      <c r="K49" s="13">
        <v>0</v>
      </c>
      <c r="L49" s="13">
        <v>0</v>
      </c>
    </row>
    <row r="50" spans="1:12" x14ac:dyDescent="0.25">
      <c r="A50" s="85" t="s">
        <v>750</v>
      </c>
      <c r="B50" s="84" t="s">
        <v>5173</v>
      </c>
      <c r="C50" s="84" t="s">
        <v>5197</v>
      </c>
      <c r="D50" s="84" t="s">
        <v>19</v>
      </c>
      <c r="E50" s="84" t="s">
        <v>5198</v>
      </c>
      <c r="F50" s="84" t="s">
        <v>14</v>
      </c>
      <c r="G50" s="84" t="s">
        <v>5199</v>
      </c>
      <c r="H50" s="12">
        <v>1</v>
      </c>
      <c r="I50" s="13">
        <v>11048.1</v>
      </c>
      <c r="J50" s="13">
        <f t="shared" ref="J50:J78" si="3">I50*76.5%</f>
        <v>8451.7965000000004</v>
      </c>
      <c r="K50" s="13">
        <v>1</v>
      </c>
      <c r="L50" s="13">
        <v>2000</v>
      </c>
    </row>
    <row r="51" spans="1:12" x14ac:dyDescent="0.25">
      <c r="A51" s="85"/>
      <c r="B51" s="84"/>
      <c r="C51" s="84"/>
      <c r="D51" s="84"/>
      <c r="E51" s="84"/>
      <c r="F51" s="84"/>
      <c r="G51" s="84"/>
      <c r="H51" s="12">
        <v>2</v>
      </c>
      <c r="I51" s="13">
        <v>11900.18</v>
      </c>
      <c r="J51" s="13">
        <f t="shared" si="3"/>
        <v>9103.6377000000011</v>
      </c>
      <c r="K51" s="13">
        <v>1</v>
      </c>
      <c r="L51" s="13">
        <v>2000</v>
      </c>
    </row>
    <row r="52" spans="1:12" x14ac:dyDescent="0.25">
      <c r="A52" s="85"/>
      <c r="B52" s="84"/>
      <c r="C52" s="84"/>
      <c r="D52" s="84"/>
      <c r="E52" s="84"/>
      <c r="F52" s="84"/>
      <c r="G52" s="84"/>
      <c r="H52" s="12">
        <v>3</v>
      </c>
      <c r="I52" s="13">
        <v>217.14</v>
      </c>
      <c r="J52" s="13">
        <f t="shared" si="3"/>
        <v>166.1121</v>
      </c>
      <c r="K52" s="13">
        <v>1</v>
      </c>
      <c r="L52" s="13">
        <v>2000</v>
      </c>
    </row>
    <row r="53" spans="1:12" x14ac:dyDescent="0.25">
      <c r="A53" s="85"/>
      <c r="B53" s="84"/>
      <c r="C53" s="84"/>
      <c r="D53" s="84"/>
      <c r="E53" s="84"/>
      <c r="F53" s="84"/>
      <c r="G53" s="84"/>
      <c r="H53" s="12">
        <v>4</v>
      </c>
      <c r="I53" s="13">
        <v>11901.2</v>
      </c>
      <c r="J53" s="13">
        <f t="shared" si="3"/>
        <v>9104.4180000000015</v>
      </c>
      <c r="K53" s="13">
        <v>1</v>
      </c>
      <c r="L53" s="13">
        <v>2000</v>
      </c>
    </row>
    <row r="54" spans="1:12" x14ac:dyDescent="0.25">
      <c r="A54" s="85" t="s">
        <v>87</v>
      </c>
      <c r="B54" s="84" t="s">
        <v>4432</v>
      </c>
      <c r="C54" s="84" t="s">
        <v>5200</v>
      </c>
      <c r="D54" s="84" t="s">
        <v>12</v>
      </c>
      <c r="E54" s="84" t="s">
        <v>5201</v>
      </c>
      <c r="F54" s="84" t="s">
        <v>14</v>
      </c>
      <c r="G54" s="84" t="s">
        <v>5202</v>
      </c>
      <c r="H54" s="12">
        <v>1</v>
      </c>
      <c r="I54" s="13">
        <v>11320.26</v>
      </c>
      <c r="J54" s="13">
        <f t="shared" si="3"/>
        <v>8659.9989000000005</v>
      </c>
      <c r="K54" s="13">
        <v>1</v>
      </c>
      <c r="L54" s="13">
        <v>2000</v>
      </c>
    </row>
    <row r="55" spans="1:12" x14ac:dyDescent="0.25">
      <c r="A55" s="85"/>
      <c r="B55" s="84"/>
      <c r="C55" s="84"/>
      <c r="D55" s="84"/>
      <c r="E55" s="84"/>
      <c r="F55" s="84"/>
      <c r="G55" s="84"/>
      <c r="H55" s="12">
        <v>2</v>
      </c>
      <c r="I55" s="13">
        <v>12034.16</v>
      </c>
      <c r="J55" s="13">
        <f t="shared" si="3"/>
        <v>9206.1324000000004</v>
      </c>
      <c r="K55" s="13">
        <v>1</v>
      </c>
      <c r="L55" s="13">
        <v>2000</v>
      </c>
    </row>
    <row r="56" spans="1:12" x14ac:dyDescent="0.25">
      <c r="A56" s="85"/>
      <c r="B56" s="84"/>
      <c r="C56" s="84"/>
      <c r="D56" s="84"/>
      <c r="E56" s="84"/>
      <c r="F56" s="84"/>
      <c r="G56" s="84"/>
      <c r="H56" s="12">
        <v>3</v>
      </c>
      <c r="I56" s="13">
        <v>10912.32</v>
      </c>
      <c r="J56" s="13">
        <f t="shared" si="3"/>
        <v>8347.9248000000007</v>
      </c>
      <c r="K56" s="13">
        <v>1</v>
      </c>
      <c r="L56" s="13">
        <v>2000</v>
      </c>
    </row>
    <row r="57" spans="1:12" x14ac:dyDescent="0.25">
      <c r="A57" s="85" t="s">
        <v>92</v>
      </c>
      <c r="B57" s="84" t="s">
        <v>5148</v>
      </c>
      <c r="C57" s="84" t="s">
        <v>5203</v>
      </c>
      <c r="D57" s="84" t="s">
        <v>19</v>
      </c>
      <c r="E57" s="84" t="s">
        <v>5204</v>
      </c>
      <c r="F57" s="84" t="s">
        <v>14</v>
      </c>
      <c r="G57" s="84" t="s">
        <v>5205</v>
      </c>
      <c r="H57" s="12">
        <v>1</v>
      </c>
      <c r="I57" s="13">
        <v>12267.06</v>
      </c>
      <c r="J57" s="13">
        <f t="shared" si="3"/>
        <v>9384.3009000000002</v>
      </c>
      <c r="K57" s="13">
        <v>1</v>
      </c>
      <c r="L57" s="13">
        <v>2000</v>
      </c>
    </row>
    <row r="58" spans="1:12" x14ac:dyDescent="0.25">
      <c r="A58" s="85"/>
      <c r="B58" s="84"/>
      <c r="C58" s="84"/>
      <c r="D58" s="84"/>
      <c r="E58" s="84"/>
      <c r="F58" s="84"/>
      <c r="G58" s="84"/>
      <c r="H58" s="12">
        <v>2</v>
      </c>
      <c r="I58" s="13">
        <v>11652.26</v>
      </c>
      <c r="J58" s="13">
        <f t="shared" si="3"/>
        <v>8913.9789000000001</v>
      </c>
      <c r="K58" s="13">
        <v>1</v>
      </c>
      <c r="L58" s="13">
        <v>2000</v>
      </c>
    </row>
    <row r="59" spans="1:12" x14ac:dyDescent="0.25">
      <c r="A59" s="85"/>
      <c r="B59" s="84"/>
      <c r="C59" s="84"/>
      <c r="D59" s="84"/>
      <c r="E59" s="84"/>
      <c r="F59" s="84"/>
      <c r="G59" s="84"/>
      <c r="H59" s="12">
        <v>3</v>
      </c>
      <c r="I59" s="13">
        <v>4981.8599999999997</v>
      </c>
      <c r="J59" s="13">
        <f t="shared" si="3"/>
        <v>3811.1228999999998</v>
      </c>
      <c r="K59" s="13">
        <v>0.5</v>
      </c>
      <c r="L59" s="13">
        <v>1000</v>
      </c>
    </row>
    <row r="60" spans="1:12" x14ac:dyDescent="0.25">
      <c r="A60" s="85"/>
      <c r="B60" s="84"/>
      <c r="C60" s="84"/>
      <c r="D60" s="84"/>
      <c r="E60" s="84"/>
      <c r="F60" s="84"/>
      <c r="G60" s="84"/>
      <c r="H60" s="12">
        <v>4</v>
      </c>
      <c r="I60" s="13">
        <v>6400.22</v>
      </c>
      <c r="J60" s="13">
        <f t="shared" si="3"/>
        <v>4896.1683000000003</v>
      </c>
      <c r="K60" s="13">
        <v>0.5</v>
      </c>
      <c r="L60" s="13">
        <v>1000</v>
      </c>
    </row>
    <row r="61" spans="1:12" ht="22.5" x14ac:dyDescent="0.25">
      <c r="A61" s="17" t="s">
        <v>96</v>
      </c>
      <c r="B61" s="11" t="s">
        <v>5206</v>
      </c>
      <c r="C61" s="11" t="s">
        <v>5207</v>
      </c>
      <c r="D61" s="11" t="s">
        <v>38</v>
      </c>
      <c r="E61" s="11" t="s">
        <v>5208</v>
      </c>
      <c r="F61" s="11" t="s">
        <v>14</v>
      </c>
      <c r="G61" s="11" t="s">
        <v>5209</v>
      </c>
      <c r="H61" s="12">
        <v>1</v>
      </c>
      <c r="I61" s="13">
        <v>8659.32</v>
      </c>
      <c r="J61" s="13">
        <f t="shared" si="3"/>
        <v>6624.3797999999997</v>
      </c>
      <c r="K61" s="13">
        <v>0.75</v>
      </c>
      <c r="L61" s="13">
        <v>1500</v>
      </c>
    </row>
    <row r="62" spans="1:12" x14ac:dyDescent="0.25">
      <c r="A62" s="85" t="s">
        <v>101</v>
      </c>
      <c r="B62" s="84" t="s">
        <v>5210</v>
      </c>
      <c r="C62" s="84" t="s">
        <v>5211</v>
      </c>
      <c r="D62" s="84" t="s">
        <v>12</v>
      </c>
      <c r="E62" s="84" t="s">
        <v>5212</v>
      </c>
      <c r="F62" s="84" t="s">
        <v>14</v>
      </c>
      <c r="G62" s="84" t="s">
        <v>5213</v>
      </c>
      <c r="H62" s="12">
        <v>1</v>
      </c>
      <c r="I62" s="13">
        <v>11311.4</v>
      </c>
      <c r="J62" s="13">
        <f t="shared" si="3"/>
        <v>8653.2209999999995</v>
      </c>
      <c r="K62" s="13">
        <v>1</v>
      </c>
      <c r="L62" s="13">
        <v>2000</v>
      </c>
    </row>
    <row r="63" spans="1:12" x14ac:dyDescent="0.25">
      <c r="A63" s="85"/>
      <c r="B63" s="84"/>
      <c r="C63" s="84"/>
      <c r="D63" s="84"/>
      <c r="E63" s="84"/>
      <c r="F63" s="84"/>
      <c r="G63" s="84"/>
      <c r="H63" s="12">
        <v>2</v>
      </c>
      <c r="I63" s="13">
        <v>11547.34</v>
      </c>
      <c r="J63" s="13">
        <f t="shared" si="3"/>
        <v>8833.7150999999994</v>
      </c>
      <c r="K63" s="13">
        <v>1</v>
      </c>
      <c r="L63" s="13">
        <v>2000</v>
      </c>
    </row>
    <row r="64" spans="1:12" x14ac:dyDescent="0.25">
      <c r="A64" s="85"/>
      <c r="B64" s="84"/>
      <c r="C64" s="84"/>
      <c r="D64" s="84"/>
      <c r="E64" s="84"/>
      <c r="F64" s="84"/>
      <c r="G64" s="84"/>
      <c r="H64" s="12">
        <v>3</v>
      </c>
      <c r="I64" s="13">
        <v>11709.22</v>
      </c>
      <c r="J64" s="13">
        <f t="shared" si="3"/>
        <v>8957.5532999999996</v>
      </c>
      <c r="K64" s="13">
        <v>1</v>
      </c>
      <c r="L64" s="13">
        <v>2000</v>
      </c>
    </row>
    <row r="65" spans="1:12" x14ac:dyDescent="0.25">
      <c r="A65" s="85"/>
      <c r="B65" s="84"/>
      <c r="C65" s="84"/>
      <c r="D65" s="84"/>
      <c r="E65" s="84"/>
      <c r="F65" s="84"/>
      <c r="G65" s="84"/>
      <c r="H65" s="12">
        <v>4</v>
      </c>
      <c r="I65" s="13">
        <v>10926.9</v>
      </c>
      <c r="J65" s="13">
        <f t="shared" si="3"/>
        <v>8359.0784999999996</v>
      </c>
      <c r="K65" s="13">
        <v>1</v>
      </c>
      <c r="L65" s="13">
        <v>2000</v>
      </c>
    </row>
    <row r="66" spans="1:12" x14ac:dyDescent="0.25">
      <c r="A66" s="85"/>
      <c r="B66" s="84"/>
      <c r="C66" s="84"/>
      <c r="D66" s="84"/>
      <c r="E66" s="84"/>
      <c r="F66" s="84"/>
      <c r="G66" s="84"/>
      <c r="H66" s="12">
        <v>5</v>
      </c>
      <c r="I66" s="13">
        <v>11583.3</v>
      </c>
      <c r="J66" s="13">
        <f t="shared" si="3"/>
        <v>8861.2245000000003</v>
      </c>
      <c r="K66" s="13">
        <v>1</v>
      </c>
      <c r="L66" s="13">
        <v>2000</v>
      </c>
    </row>
    <row r="67" spans="1:12" x14ac:dyDescent="0.25">
      <c r="A67" s="85" t="s">
        <v>771</v>
      </c>
      <c r="B67" s="84" t="s">
        <v>5214</v>
      </c>
      <c r="C67" s="84" t="s">
        <v>5215</v>
      </c>
      <c r="D67" s="84" t="s">
        <v>19</v>
      </c>
      <c r="E67" s="84" t="s">
        <v>5216</v>
      </c>
      <c r="F67" s="84" t="s">
        <v>174</v>
      </c>
      <c r="G67" s="84" t="s">
        <v>5217</v>
      </c>
      <c r="H67" s="12">
        <v>1</v>
      </c>
      <c r="I67" s="13">
        <v>8595.36</v>
      </c>
      <c r="J67" s="13">
        <f t="shared" si="3"/>
        <v>6575.4504000000006</v>
      </c>
      <c r="K67" s="13">
        <v>1</v>
      </c>
      <c r="L67" s="13">
        <v>2000</v>
      </c>
    </row>
    <row r="68" spans="1:12" x14ac:dyDescent="0.25">
      <c r="A68" s="85"/>
      <c r="B68" s="84"/>
      <c r="C68" s="84"/>
      <c r="D68" s="84"/>
      <c r="E68" s="84"/>
      <c r="F68" s="84"/>
      <c r="G68" s="84"/>
      <c r="H68" s="12">
        <v>2</v>
      </c>
      <c r="I68" s="13">
        <v>8595.36</v>
      </c>
      <c r="J68" s="13">
        <f t="shared" si="3"/>
        <v>6575.4504000000006</v>
      </c>
      <c r="K68" s="13">
        <v>1</v>
      </c>
      <c r="L68" s="13">
        <v>2000</v>
      </c>
    </row>
    <row r="69" spans="1:12" x14ac:dyDescent="0.25">
      <c r="A69" s="85"/>
      <c r="B69" s="84"/>
      <c r="C69" s="84"/>
      <c r="D69" s="84"/>
      <c r="E69" s="84"/>
      <c r="F69" s="84"/>
      <c r="G69" s="84"/>
      <c r="H69" s="12">
        <v>3</v>
      </c>
      <c r="I69" s="13">
        <v>8595.36</v>
      </c>
      <c r="J69" s="13">
        <f t="shared" si="3"/>
        <v>6575.4504000000006</v>
      </c>
      <c r="K69" s="13">
        <v>1</v>
      </c>
      <c r="L69" s="13">
        <v>2000</v>
      </c>
    </row>
    <row r="70" spans="1:12" x14ac:dyDescent="0.25">
      <c r="A70" s="85"/>
      <c r="B70" s="84"/>
      <c r="C70" s="84"/>
      <c r="D70" s="84"/>
      <c r="E70" s="84"/>
      <c r="F70" s="84"/>
      <c r="G70" s="84"/>
      <c r="H70" s="12">
        <v>4</v>
      </c>
      <c r="I70" s="13">
        <v>9311.64</v>
      </c>
      <c r="J70" s="13">
        <f t="shared" si="3"/>
        <v>7123.4045999999998</v>
      </c>
      <c r="K70" s="13">
        <v>1</v>
      </c>
      <c r="L70" s="13">
        <v>2000</v>
      </c>
    </row>
    <row r="71" spans="1:12" x14ac:dyDescent="0.25">
      <c r="A71" s="85"/>
      <c r="B71" s="84"/>
      <c r="C71" s="84"/>
      <c r="D71" s="84"/>
      <c r="E71" s="84"/>
      <c r="F71" s="84"/>
      <c r="G71" s="84"/>
      <c r="H71" s="12">
        <v>5</v>
      </c>
      <c r="I71" s="13">
        <v>8595.36</v>
      </c>
      <c r="J71" s="13">
        <f t="shared" si="3"/>
        <v>6575.4504000000006</v>
      </c>
      <c r="K71" s="13">
        <v>1</v>
      </c>
      <c r="L71" s="13">
        <v>2000</v>
      </c>
    </row>
    <row r="72" spans="1:12" x14ac:dyDescent="0.25">
      <c r="A72" s="85"/>
      <c r="B72" s="84"/>
      <c r="C72" s="84"/>
      <c r="D72" s="84"/>
      <c r="E72" s="84"/>
      <c r="F72" s="84"/>
      <c r="G72" s="84"/>
      <c r="H72" s="12">
        <v>6</v>
      </c>
      <c r="I72" s="13">
        <v>9354.4</v>
      </c>
      <c r="J72" s="13">
        <f t="shared" si="3"/>
        <v>7156.116</v>
      </c>
      <c r="K72" s="13">
        <v>1</v>
      </c>
      <c r="L72" s="13">
        <v>2000</v>
      </c>
    </row>
    <row r="73" spans="1:12" x14ac:dyDescent="0.25">
      <c r="A73" s="85" t="s">
        <v>109</v>
      </c>
      <c r="B73" s="84" t="s">
        <v>5218</v>
      </c>
      <c r="C73" s="84" t="s">
        <v>5219</v>
      </c>
      <c r="D73" s="84" t="s">
        <v>19</v>
      </c>
      <c r="E73" s="84" t="s">
        <v>5220</v>
      </c>
      <c r="F73" s="84" t="s">
        <v>174</v>
      </c>
      <c r="G73" s="84" t="s">
        <v>5221</v>
      </c>
      <c r="H73" s="12">
        <v>1</v>
      </c>
      <c r="I73" s="13">
        <v>10380.68</v>
      </c>
      <c r="J73" s="13">
        <f t="shared" si="3"/>
        <v>7941.2202000000007</v>
      </c>
      <c r="K73" s="13">
        <v>0.88</v>
      </c>
      <c r="L73" s="13">
        <v>1760</v>
      </c>
    </row>
    <row r="74" spans="1:12" x14ac:dyDescent="0.25">
      <c r="A74" s="85"/>
      <c r="B74" s="84"/>
      <c r="C74" s="84"/>
      <c r="D74" s="84"/>
      <c r="E74" s="84"/>
      <c r="F74" s="84"/>
      <c r="G74" s="84"/>
      <c r="H74" s="12">
        <v>2</v>
      </c>
      <c r="I74" s="13">
        <v>11715.04</v>
      </c>
      <c r="J74" s="13">
        <f t="shared" si="3"/>
        <v>8962.0056000000004</v>
      </c>
      <c r="K74" s="13">
        <v>1</v>
      </c>
      <c r="L74" s="13">
        <v>2000</v>
      </c>
    </row>
    <row r="75" spans="1:12" x14ac:dyDescent="0.25">
      <c r="A75" s="85"/>
      <c r="B75" s="84"/>
      <c r="C75" s="84"/>
      <c r="D75" s="84"/>
      <c r="E75" s="84"/>
      <c r="F75" s="84"/>
      <c r="G75" s="84"/>
      <c r="H75" s="12">
        <v>3</v>
      </c>
      <c r="I75" s="13">
        <v>10794.26</v>
      </c>
      <c r="J75" s="13">
        <f t="shared" si="3"/>
        <v>8257.6089000000011</v>
      </c>
      <c r="K75" s="13">
        <v>1</v>
      </c>
      <c r="L75" s="13">
        <v>2000</v>
      </c>
    </row>
    <row r="76" spans="1:12" x14ac:dyDescent="0.25">
      <c r="A76" s="85"/>
      <c r="B76" s="84"/>
      <c r="C76" s="84"/>
      <c r="D76" s="84"/>
      <c r="E76" s="84"/>
      <c r="F76" s="84"/>
      <c r="G76" s="84"/>
      <c r="H76" s="12">
        <v>4</v>
      </c>
      <c r="I76" s="13">
        <v>9812.94</v>
      </c>
      <c r="J76" s="13">
        <f t="shared" si="3"/>
        <v>7506.8991000000005</v>
      </c>
      <c r="K76" s="13">
        <v>1</v>
      </c>
      <c r="L76" s="13">
        <v>2000</v>
      </c>
    </row>
    <row r="77" spans="1:12" x14ac:dyDescent="0.25">
      <c r="A77" s="85"/>
      <c r="B77" s="84"/>
      <c r="C77" s="84"/>
      <c r="D77" s="84"/>
      <c r="E77" s="84"/>
      <c r="F77" s="84"/>
      <c r="G77" s="84"/>
      <c r="H77" s="12">
        <v>5</v>
      </c>
      <c r="I77" s="13">
        <v>11734.54</v>
      </c>
      <c r="J77" s="13">
        <f t="shared" si="3"/>
        <v>8976.9231</v>
      </c>
      <c r="K77" s="13">
        <v>1</v>
      </c>
      <c r="L77" s="13">
        <v>2000</v>
      </c>
    </row>
    <row r="78" spans="1:12" x14ac:dyDescent="0.25">
      <c r="A78" s="85"/>
      <c r="B78" s="84"/>
      <c r="C78" s="84"/>
      <c r="D78" s="84"/>
      <c r="E78" s="84"/>
      <c r="F78" s="84"/>
      <c r="G78" s="84"/>
      <c r="H78" s="12">
        <v>6</v>
      </c>
      <c r="I78" s="13">
        <v>12309.76</v>
      </c>
      <c r="J78" s="13">
        <f t="shared" si="3"/>
        <v>9416.9664000000012</v>
      </c>
      <c r="K78" s="13">
        <v>1</v>
      </c>
      <c r="L78" s="13">
        <v>2000</v>
      </c>
    </row>
    <row r="79" spans="1:12" ht="22.5" x14ac:dyDescent="0.25">
      <c r="A79" s="17">
        <v>23</v>
      </c>
      <c r="B79" s="11" t="s">
        <v>5160</v>
      </c>
      <c r="C79" s="11" t="s">
        <v>5222</v>
      </c>
      <c r="D79" s="11" t="s">
        <v>38</v>
      </c>
      <c r="E79" s="11" t="s">
        <v>5223</v>
      </c>
      <c r="F79" s="11" t="s">
        <v>14</v>
      </c>
      <c r="G79" s="11" t="s">
        <v>5224</v>
      </c>
      <c r="H79" s="65" t="s">
        <v>86</v>
      </c>
      <c r="I79" s="65">
        <v>0</v>
      </c>
      <c r="J79" s="13">
        <f t="shared" ref="J79:J81" si="4">I79*80%</f>
        <v>0</v>
      </c>
      <c r="K79" s="13">
        <v>0</v>
      </c>
      <c r="L79" s="13">
        <v>0</v>
      </c>
    </row>
    <row r="80" spans="1:12" ht="22.5" x14ac:dyDescent="0.25">
      <c r="A80" s="17" t="s">
        <v>117</v>
      </c>
      <c r="B80" s="11" t="s">
        <v>5173</v>
      </c>
      <c r="C80" s="11" t="s">
        <v>4016</v>
      </c>
      <c r="D80" s="11" t="s">
        <v>38</v>
      </c>
      <c r="E80" s="11" t="s">
        <v>5225</v>
      </c>
      <c r="F80" s="11" t="s">
        <v>14</v>
      </c>
      <c r="G80" s="11" t="s">
        <v>5226</v>
      </c>
      <c r="H80" s="12">
        <v>1</v>
      </c>
      <c r="I80" s="13">
        <v>5715.64</v>
      </c>
      <c r="J80" s="13">
        <f>I80*76.5%</f>
        <v>4372.4646000000002</v>
      </c>
      <c r="K80" s="13">
        <v>0.5</v>
      </c>
      <c r="L80" s="13">
        <v>1000</v>
      </c>
    </row>
    <row r="81" spans="1:12" ht="22.5" x14ac:dyDescent="0.25">
      <c r="A81" s="17">
        <v>25</v>
      </c>
      <c r="B81" s="11" t="s">
        <v>5227</v>
      </c>
      <c r="C81" s="11" t="s">
        <v>5228</v>
      </c>
      <c r="D81" s="11" t="s">
        <v>38</v>
      </c>
      <c r="E81" s="11" t="s">
        <v>5229</v>
      </c>
      <c r="F81" s="11" t="s">
        <v>14</v>
      </c>
      <c r="G81" s="11" t="s">
        <v>5230</v>
      </c>
      <c r="H81" s="65" t="s">
        <v>86</v>
      </c>
      <c r="I81" s="65">
        <v>0</v>
      </c>
      <c r="J81" s="13">
        <f t="shared" si="4"/>
        <v>0</v>
      </c>
      <c r="K81" s="13">
        <v>0</v>
      </c>
      <c r="L81" s="13">
        <v>0</v>
      </c>
    </row>
    <row r="82" spans="1:12" ht="22.5" x14ac:dyDescent="0.25">
      <c r="A82" s="17" t="s">
        <v>124</v>
      </c>
      <c r="B82" s="11" t="s">
        <v>5206</v>
      </c>
      <c r="C82" s="11" t="s">
        <v>5231</v>
      </c>
      <c r="D82" s="11" t="s">
        <v>38</v>
      </c>
      <c r="E82" s="11" t="s">
        <v>5232</v>
      </c>
      <c r="F82" s="11" t="s">
        <v>14</v>
      </c>
      <c r="G82" s="11" t="s">
        <v>5233</v>
      </c>
      <c r="H82" s="12">
        <v>1</v>
      </c>
      <c r="I82" s="13">
        <v>3200</v>
      </c>
      <c r="J82" s="13">
        <f t="shared" ref="J82:J145" si="5">I82*76.5%</f>
        <v>2448</v>
      </c>
      <c r="K82" s="13">
        <v>0.39</v>
      </c>
      <c r="L82" s="13">
        <v>780</v>
      </c>
    </row>
    <row r="83" spans="1:12" x14ac:dyDescent="0.25">
      <c r="A83" s="85" t="s">
        <v>128</v>
      </c>
      <c r="B83" s="84" t="s">
        <v>5234</v>
      </c>
      <c r="C83" s="84" t="s">
        <v>5235</v>
      </c>
      <c r="D83" s="84" t="s">
        <v>19</v>
      </c>
      <c r="E83" s="84" t="s">
        <v>5236</v>
      </c>
      <c r="F83" s="84" t="s">
        <v>174</v>
      </c>
      <c r="G83" s="84" t="s">
        <v>5237</v>
      </c>
      <c r="H83" s="12">
        <v>1</v>
      </c>
      <c r="I83" s="13">
        <v>11405.84</v>
      </c>
      <c r="J83" s="13">
        <f t="shared" si="5"/>
        <v>8725.4675999999999</v>
      </c>
      <c r="K83" s="13">
        <v>1</v>
      </c>
      <c r="L83" s="13">
        <v>2000</v>
      </c>
    </row>
    <row r="84" spans="1:12" x14ac:dyDescent="0.25">
      <c r="A84" s="85"/>
      <c r="B84" s="84"/>
      <c r="C84" s="84"/>
      <c r="D84" s="84"/>
      <c r="E84" s="84"/>
      <c r="F84" s="84"/>
      <c r="G84" s="84"/>
      <c r="H84" s="12">
        <v>2</v>
      </c>
      <c r="I84" s="13">
        <v>11501.76</v>
      </c>
      <c r="J84" s="13">
        <f t="shared" si="5"/>
        <v>8798.8464000000004</v>
      </c>
      <c r="K84" s="13">
        <v>1</v>
      </c>
      <c r="L84" s="13">
        <v>2000</v>
      </c>
    </row>
    <row r="85" spans="1:12" x14ac:dyDescent="0.25">
      <c r="A85" s="85"/>
      <c r="B85" s="84"/>
      <c r="C85" s="84"/>
      <c r="D85" s="84"/>
      <c r="E85" s="84"/>
      <c r="F85" s="84"/>
      <c r="G85" s="84"/>
      <c r="H85" s="12">
        <v>3</v>
      </c>
      <c r="I85" s="13">
        <v>9832.6200000000008</v>
      </c>
      <c r="J85" s="13">
        <f t="shared" si="5"/>
        <v>7521.9543000000003</v>
      </c>
      <c r="K85" s="13">
        <v>1</v>
      </c>
      <c r="L85" s="13">
        <v>2000</v>
      </c>
    </row>
    <row r="86" spans="1:12" x14ac:dyDescent="0.25">
      <c r="A86" s="85"/>
      <c r="B86" s="84"/>
      <c r="C86" s="84"/>
      <c r="D86" s="84"/>
      <c r="E86" s="84"/>
      <c r="F86" s="84"/>
      <c r="G86" s="84"/>
      <c r="H86" s="12">
        <v>4</v>
      </c>
      <c r="I86" s="13">
        <v>11602.62</v>
      </c>
      <c r="J86" s="13">
        <f t="shared" si="5"/>
        <v>8876.0043000000005</v>
      </c>
      <c r="K86" s="13">
        <v>1</v>
      </c>
      <c r="L86" s="13">
        <v>2000</v>
      </c>
    </row>
    <row r="87" spans="1:12" x14ac:dyDescent="0.25">
      <c r="A87" s="85"/>
      <c r="B87" s="84"/>
      <c r="C87" s="84"/>
      <c r="D87" s="84"/>
      <c r="E87" s="84"/>
      <c r="F87" s="84"/>
      <c r="G87" s="84"/>
      <c r="H87" s="12">
        <v>5</v>
      </c>
      <c r="I87" s="13">
        <v>10324.26</v>
      </c>
      <c r="J87" s="13">
        <f t="shared" si="5"/>
        <v>7898.0589</v>
      </c>
      <c r="K87" s="13">
        <v>1</v>
      </c>
      <c r="L87" s="13">
        <v>2000</v>
      </c>
    </row>
    <row r="88" spans="1:12" x14ac:dyDescent="0.25">
      <c r="A88" s="85"/>
      <c r="B88" s="84"/>
      <c r="C88" s="84"/>
      <c r="D88" s="84"/>
      <c r="E88" s="84"/>
      <c r="F88" s="84"/>
      <c r="G88" s="84"/>
      <c r="H88" s="12">
        <v>6</v>
      </c>
      <c r="I88" s="13">
        <v>9955.6200000000008</v>
      </c>
      <c r="J88" s="13">
        <f t="shared" si="5"/>
        <v>7616.0493000000006</v>
      </c>
      <c r="K88" s="13">
        <v>1</v>
      </c>
      <c r="L88" s="13">
        <v>2000</v>
      </c>
    </row>
    <row r="89" spans="1:12" x14ac:dyDescent="0.25">
      <c r="A89" s="85"/>
      <c r="B89" s="84"/>
      <c r="C89" s="84"/>
      <c r="D89" s="84"/>
      <c r="E89" s="84"/>
      <c r="F89" s="84"/>
      <c r="G89" s="84"/>
      <c r="H89" s="12">
        <v>7</v>
      </c>
      <c r="I89" s="13">
        <v>11818.32</v>
      </c>
      <c r="J89" s="13">
        <f t="shared" si="5"/>
        <v>9041.0148000000008</v>
      </c>
      <c r="K89" s="13">
        <v>1</v>
      </c>
      <c r="L89" s="13">
        <v>2000</v>
      </c>
    </row>
    <row r="90" spans="1:12" x14ac:dyDescent="0.25">
      <c r="A90" s="85"/>
      <c r="B90" s="84"/>
      <c r="C90" s="84"/>
      <c r="D90" s="84"/>
      <c r="E90" s="84"/>
      <c r="F90" s="84"/>
      <c r="G90" s="84"/>
      <c r="H90" s="12">
        <v>8</v>
      </c>
      <c r="I90" s="13">
        <v>9832.6200000000008</v>
      </c>
      <c r="J90" s="13">
        <f t="shared" si="5"/>
        <v>7521.9543000000003</v>
      </c>
      <c r="K90" s="13">
        <v>1</v>
      </c>
      <c r="L90" s="13">
        <v>2000</v>
      </c>
    </row>
    <row r="91" spans="1:12" x14ac:dyDescent="0.25">
      <c r="A91" s="85"/>
      <c r="B91" s="84"/>
      <c r="C91" s="84"/>
      <c r="D91" s="84"/>
      <c r="E91" s="84"/>
      <c r="F91" s="84"/>
      <c r="G91" s="84"/>
      <c r="H91" s="12">
        <v>9</v>
      </c>
      <c r="I91" s="13">
        <v>11645.64</v>
      </c>
      <c r="J91" s="13">
        <f t="shared" si="5"/>
        <v>8908.9146000000001</v>
      </c>
      <c r="K91" s="13">
        <v>1</v>
      </c>
      <c r="L91" s="13">
        <v>2000</v>
      </c>
    </row>
    <row r="92" spans="1:12" x14ac:dyDescent="0.25">
      <c r="A92" s="85" t="s">
        <v>133</v>
      </c>
      <c r="B92" s="84" t="s">
        <v>5238</v>
      </c>
      <c r="C92" s="84" t="s">
        <v>5239</v>
      </c>
      <c r="D92" s="84" t="s">
        <v>38</v>
      </c>
      <c r="E92" s="84" t="s">
        <v>5240</v>
      </c>
      <c r="F92" s="84" t="s">
        <v>14</v>
      </c>
      <c r="G92" s="84" t="s">
        <v>5241</v>
      </c>
      <c r="H92" s="12">
        <v>1</v>
      </c>
      <c r="I92" s="13">
        <v>3447</v>
      </c>
      <c r="J92" s="13">
        <f t="shared" si="5"/>
        <v>2636.9549999999999</v>
      </c>
      <c r="K92" s="13">
        <v>0.5</v>
      </c>
      <c r="L92" s="13">
        <v>1000</v>
      </c>
    </row>
    <row r="93" spans="1:12" x14ac:dyDescent="0.25">
      <c r="A93" s="85"/>
      <c r="B93" s="84"/>
      <c r="C93" s="84"/>
      <c r="D93" s="84"/>
      <c r="E93" s="84"/>
      <c r="F93" s="84"/>
      <c r="G93" s="84"/>
      <c r="H93" s="12">
        <v>2</v>
      </c>
      <c r="I93" s="13">
        <v>3599.49</v>
      </c>
      <c r="J93" s="13">
        <f t="shared" si="5"/>
        <v>2753.6098499999998</v>
      </c>
      <c r="K93" s="13">
        <v>0.5</v>
      </c>
      <c r="L93" s="13">
        <v>1000</v>
      </c>
    </row>
    <row r="94" spans="1:12" ht="22.5" x14ac:dyDescent="0.25">
      <c r="A94" s="17" t="s">
        <v>137</v>
      </c>
      <c r="B94" s="11" t="s">
        <v>5242</v>
      </c>
      <c r="C94" s="11" t="s">
        <v>5243</v>
      </c>
      <c r="D94" s="11" t="s">
        <v>38</v>
      </c>
      <c r="E94" s="11" t="s">
        <v>5244</v>
      </c>
      <c r="F94" s="11" t="s">
        <v>14</v>
      </c>
      <c r="G94" s="11" t="s">
        <v>5245</v>
      </c>
      <c r="H94" s="12">
        <v>1</v>
      </c>
      <c r="I94" s="13">
        <v>10499.85</v>
      </c>
      <c r="J94" s="13">
        <f t="shared" si="5"/>
        <v>8032.3852500000003</v>
      </c>
      <c r="K94" s="13">
        <v>1</v>
      </c>
      <c r="L94" s="13">
        <v>2000</v>
      </c>
    </row>
    <row r="95" spans="1:12" ht="22.5" x14ac:dyDescent="0.25">
      <c r="A95" s="17" t="s">
        <v>141</v>
      </c>
      <c r="B95" s="11" t="s">
        <v>5173</v>
      </c>
      <c r="C95" s="11" t="s">
        <v>5246</v>
      </c>
      <c r="D95" s="11" t="s">
        <v>38</v>
      </c>
      <c r="E95" s="11" t="s">
        <v>5247</v>
      </c>
      <c r="F95" s="11" t="s">
        <v>14</v>
      </c>
      <c r="G95" s="11" t="s">
        <v>5248</v>
      </c>
      <c r="H95" s="12">
        <v>1</v>
      </c>
      <c r="I95" s="13">
        <v>10815.88</v>
      </c>
      <c r="J95" s="13">
        <f t="shared" si="5"/>
        <v>8274.1481999999996</v>
      </c>
      <c r="K95" s="13">
        <v>1</v>
      </c>
      <c r="L95" s="13">
        <v>2000</v>
      </c>
    </row>
    <row r="96" spans="1:12" x14ac:dyDescent="0.25">
      <c r="A96" s="85" t="s">
        <v>803</v>
      </c>
      <c r="B96" s="84" t="s">
        <v>5242</v>
      </c>
      <c r="C96" s="84" t="s">
        <v>4054</v>
      </c>
      <c r="D96" s="84" t="s">
        <v>38</v>
      </c>
      <c r="E96" s="84" t="s">
        <v>5249</v>
      </c>
      <c r="F96" s="84" t="s">
        <v>14</v>
      </c>
      <c r="G96" s="84" t="s">
        <v>5250</v>
      </c>
      <c r="H96" s="12">
        <v>1</v>
      </c>
      <c r="I96" s="13">
        <v>11772.58</v>
      </c>
      <c r="J96" s="13">
        <f t="shared" si="5"/>
        <v>9006.0236999999997</v>
      </c>
      <c r="K96" s="13">
        <v>1</v>
      </c>
      <c r="L96" s="13">
        <v>2000</v>
      </c>
    </row>
    <row r="97" spans="1:12" x14ac:dyDescent="0.25">
      <c r="A97" s="85"/>
      <c r="B97" s="84"/>
      <c r="C97" s="84"/>
      <c r="D97" s="84"/>
      <c r="E97" s="84"/>
      <c r="F97" s="84"/>
      <c r="G97" s="84"/>
      <c r="H97" s="12">
        <v>2</v>
      </c>
      <c r="I97" s="13">
        <v>2889.3</v>
      </c>
      <c r="J97" s="13">
        <f t="shared" si="5"/>
        <v>2210.3145</v>
      </c>
      <c r="K97" s="13">
        <v>0.25</v>
      </c>
      <c r="L97" s="13">
        <v>500</v>
      </c>
    </row>
    <row r="98" spans="1:12" x14ac:dyDescent="0.25">
      <c r="A98" s="85"/>
      <c r="B98" s="84"/>
      <c r="C98" s="84"/>
      <c r="D98" s="84"/>
      <c r="E98" s="84"/>
      <c r="F98" s="84"/>
      <c r="G98" s="84"/>
      <c r="H98" s="12">
        <v>3</v>
      </c>
      <c r="I98" s="13">
        <v>2663.2</v>
      </c>
      <c r="J98" s="13">
        <f t="shared" si="5"/>
        <v>2037.348</v>
      </c>
      <c r="K98" s="13">
        <v>0.25</v>
      </c>
      <c r="L98" s="13">
        <v>500</v>
      </c>
    </row>
    <row r="99" spans="1:12" x14ac:dyDescent="0.25">
      <c r="A99" s="85"/>
      <c r="B99" s="84"/>
      <c r="C99" s="84"/>
      <c r="D99" s="84"/>
      <c r="E99" s="84"/>
      <c r="F99" s="84"/>
      <c r="G99" s="84"/>
      <c r="H99" s="12">
        <v>4</v>
      </c>
      <c r="I99" s="13">
        <v>2839.04</v>
      </c>
      <c r="J99" s="13">
        <f t="shared" si="5"/>
        <v>2171.8656000000001</v>
      </c>
      <c r="K99" s="13">
        <v>0.25</v>
      </c>
      <c r="L99" s="13">
        <v>500</v>
      </c>
    </row>
    <row r="100" spans="1:12" ht="22.5" x14ac:dyDescent="0.25">
      <c r="A100" s="17" t="s">
        <v>149</v>
      </c>
      <c r="B100" s="11" t="s">
        <v>5173</v>
      </c>
      <c r="C100" s="11" t="s">
        <v>5251</v>
      </c>
      <c r="D100" s="11" t="s">
        <v>38</v>
      </c>
      <c r="E100" s="11" t="s">
        <v>5252</v>
      </c>
      <c r="F100" s="11" t="s">
        <v>14</v>
      </c>
      <c r="G100" s="11" t="s">
        <v>5253</v>
      </c>
      <c r="H100" s="12">
        <v>1</v>
      </c>
      <c r="I100" s="13">
        <v>13872.14</v>
      </c>
      <c r="J100" s="13">
        <f t="shared" si="5"/>
        <v>10612.187099999999</v>
      </c>
      <c r="K100" s="13">
        <v>1</v>
      </c>
      <c r="L100" s="13">
        <v>2000</v>
      </c>
    </row>
    <row r="101" spans="1:12" x14ac:dyDescent="0.25">
      <c r="A101" s="85" t="s">
        <v>154</v>
      </c>
      <c r="B101" s="84" t="s">
        <v>5169</v>
      </c>
      <c r="C101" s="84" t="s">
        <v>5254</v>
      </c>
      <c r="D101" s="84" t="s">
        <v>38</v>
      </c>
      <c r="E101" s="84" t="s">
        <v>5255</v>
      </c>
      <c r="F101" s="84" t="s">
        <v>14</v>
      </c>
      <c r="G101" s="84" t="s">
        <v>5256</v>
      </c>
      <c r="H101" s="12">
        <v>1</v>
      </c>
      <c r="I101" s="13">
        <v>1170</v>
      </c>
      <c r="J101" s="13">
        <f t="shared" si="5"/>
        <v>895.05000000000007</v>
      </c>
      <c r="K101" s="13">
        <v>0.08</v>
      </c>
      <c r="L101" s="13">
        <v>160</v>
      </c>
    </row>
    <row r="102" spans="1:12" x14ac:dyDescent="0.25">
      <c r="A102" s="85"/>
      <c r="B102" s="84"/>
      <c r="C102" s="84"/>
      <c r="D102" s="84"/>
      <c r="E102" s="84"/>
      <c r="F102" s="84"/>
      <c r="G102" s="84"/>
      <c r="H102" s="12">
        <v>2</v>
      </c>
      <c r="I102" s="13">
        <v>450</v>
      </c>
      <c r="J102" s="13">
        <f t="shared" si="5"/>
        <v>344.25</v>
      </c>
      <c r="K102" s="13">
        <v>0.03</v>
      </c>
      <c r="L102" s="13">
        <v>60</v>
      </c>
    </row>
    <row r="103" spans="1:12" x14ac:dyDescent="0.25">
      <c r="A103" s="85"/>
      <c r="B103" s="84"/>
      <c r="C103" s="84"/>
      <c r="D103" s="84"/>
      <c r="E103" s="84"/>
      <c r="F103" s="84"/>
      <c r="G103" s="84"/>
      <c r="H103" s="12">
        <v>3</v>
      </c>
      <c r="I103" s="13">
        <v>450</v>
      </c>
      <c r="J103" s="13">
        <f t="shared" si="5"/>
        <v>344.25</v>
      </c>
      <c r="K103" s="13">
        <v>0.03</v>
      </c>
      <c r="L103" s="13">
        <v>60</v>
      </c>
    </row>
    <row r="104" spans="1:12" x14ac:dyDescent="0.25">
      <c r="A104" s="85"/>
      <c r="B104" s="84"/>
      <c r="C104" s="84"/>
      <c r="D104" s="84"/>
      <c r="E104" s="84"/>
      <c r="F104" s="84"/>
      <c r="G104" s="84"/>
      <c r="H104" s="12">
        <v>4</v>
      </c>
      <c r="I104" s="13">
        <v>450</v>
      </c>
      <c r="J104" s="13">
        <f t="shared" si="5"/>
        <v>344.25</v>
      </c>
      <c r="K104" s="13">
        <v>0.03</v>
      </c>
      <c r="L104" s="13">
        <v>60</v>
      </c>
    </row>
    <row r="105" spans="1:12" ht="22.5" x14ac:dyDescent="0.25">
      <c r="A105" s="17" t="s">
        <v>158</v>
      </c>
      <c r="B105" s="11" t="s">
        <v>5156</v>
      </c>
      <c r="C105" s="11" t="s">
        <v>5257</v>
      </c>
      <c r="D105" s="11" t="s">
        <v>19</v>
      </c>
      <c r="E105" s="11" t="s">
        <v>5258</v>
      </c>
      <c r="F105" s="11" t="s">
        <v>14</v>
      </c>
      <c r="G105" s="11" t="s">
        <v>5259</v>
      </c>
      <c r="H105" s="12">
        <v>1</v>
      </c>
      <c r="I105" s="13">
        <v>1900</v>
      </c>
      <c r="J105" s="13">
        <f t="shared" si="5"/>
        <v>1453.5</v>
      </c>
      <c r="K105" s="13">
        <v>0.2</v>
      </c>
      <c r="L105" s="13">
        <v>400</v>
      </c>
    </row>
    <row r="106" spans="1:12" ht="22.5" x14ac:dyDescent="0.25">
      <c r="A106" s="17" t="s">
        <v>162</v>
      </c>
      <c r="B106" s="11" t="s">
        <v>5260</v>
      </c>
      <c r="C106" s="11" t="s">
        <v>5261</v>
      </c>
      <c r="D106" s="11" t="s">
        <v>38</v>
      </c>
      <c r="E106" s="11" t="s">
        <v>5262</v>
      </c>
      <c r="F106" s="11" t="s">
        <v>14</v>
      </c>
      <c r="G106" s="11" t="s">
        <v>5263</v>
      </c>
      <c r="H106" s="12">
        <v>1</v>
      </c>
      <c r="I106" s="13">
        <v>5678.34</v>
      </c>
      <c r="J106" s="13">
        <f t="shared" si="5"/>
        <v>4343.9301000000005</v>
      </c>
      <c r="K106" s="13">
        <v>0.5</v>
      </c>
      <c r="L106" s="13">
        <v>1000</v>
      </c>
    </row>
    <row r="107" spans="1:12" ht="22.5" x14ac:dyDescent="0.25">
      <c r="A107" s="17" t="s">
        <v>166</v>
      </c>
      <c r="B107" s="11" t="s">
        <v>5173</v>
      </c>
      <c r="C107" s="11" t="s">
        <v>5264</v>
      </c>
      <c r="D107" s="11" t="s">
        <v>38</v>
      </c>
      <c r="E107" s="11" t="s">
        <v>5265</v>
      </c>
      <c r="F107" s="11" t="s">
        <v>14</v>
      </c>
      <c r="G107" s="11" t="s">
        <v>5266</v>
      </c>
      <c r="H107" s="12">
        <v>1</v>
      </c>
      <c r="I107" s="13">
        <v>12907.1</v>
      </c>
      <c r="J107" s="13">
        <f t="shared" si="5"/>
        <v>9873.9315000000006</v>
      </c>
      <c r="K107" s="13">
        <v>1</v>
      </c>
      <c r="L107" s="13">
        <v>2000</v>
      </c>
    </row>
    <row r="108" spans="1:12" ht="22.5" x14ac:dyDescent="0.25">
      <c r="A108" s="17" t="s">
        <v>170</v>
      </c>
      <c r="B108" s="11" t="s">
        <v>5160</v>
      </c>
      <c r="C108" s="11" t="s">
        <v>4515</v>
      </c>
      <c r="D108" s="11" t="s">
        <v>38</v>
      </c>
      <c r="E108" s="11" t="s">
        <v>5267</v>
      </c>
      <c r="F108" s="11" t="s">
        <v>14</v>
      </c>
      <c r="G108" s="11" t="s">
        <v>5268</v>
      </c>
      <c r="H108" s="12">
        <v>1</v>
      </c>
      <c r="I108" s="13">
        <v>5969.12</v>
      </c>
      <c r="J108" s="13">
        <f t="shared" si="5"/>
        <v>4566.3768</v>
      </c>
      <c r="K108" s="13">
        <v>0.5</v>
      </c>
      <c r="L108" s="13">
        <v>1000</v>
      </c>
    </row>
    <row r="109" spans="1:12" x14ac:dyDescent="0.25">
      <c r="A109" s="85" t="s">
        <v>176</v>
      </c>
      <c r="B109" s="84" t="s">
        <v>5269</v>
      </c>
      <c r="C109" s="84" t="s">
        <v>5270</v>
      </c>
      <c r="D109" s="84" t="s">
        <v>19</v>
      </c>
      <c r="E109" s="84" t="s">
        <v>5271</v>
      </c>
      <c r="F109" s="84" t="s">
        <v>174</v>
      </c>
      <c r="G109" s="84" t="s">
        <v>5272</v>
      </c>
      <c r="H109" s="12">
        <v>1</v>
      </c>
      <c r="I109" s="13">
        <v>3270.45</v>
      </c>
      <c r="J109" s="13">
        <f t="shared" si="5"/>
        <v>2501.8942499999998</v>
      </c>
      <c r="K109" s="13">
        <v>1</v>
      </c>
      <c r="L109" s="13">
        <v>2000</v>
      </c>
    </row>
    <row r="110" spans="1:12" x14ac:dyDescent="0.25">
      <c r="A110" s="85"/>
      <c r="B110" s="84"/>
      <c r="C110" s="84"/>
      <c r="D110" s="84"/>
      <c r="E110" s="84"/>
      <c r="F110" s="84"/>
      <c r="G110" s="84"/>
      <c r="H110" s="12">
        <v>2</v>
      </c>
      <c r="I110" s="13">
        <v>3488.01</v>
      </c>
      <c r="J110" s="13">
        <f t="shared" si="5"/>
        <v>2668.3276500000002</v>
      </c>
      <c r="K110" s="13">
        <v>1</v>
      </c>
      <c r="L110" s="13">
        <v>2000</v>
      </c>
    </row>
    <row r="111" spans="1:12" x14ac:dyDescent="0.25">
      <c r="A111" s="85"/>
      <c r="B111" s="84"/>
      <c r="C111" s="84"/>
      <c r="D111" s="84"/>
      <c r="E111" s="84"/>
      <c r="F111" s="84"/>
      <c r="G111" s="84"/>
      <c r="H111" s="12">
        <v>3</v>
      </c>
      <c r="I111" s="13">
        <v>3460.82</v>
      </c>
      <c r="J111" s="13">
        <f t="shared" si="5"/>
        <v>2647.5273000000002</v>
      </c>
      <c r="K111" s="13">
        <v>1</v>
      </c>
      <c r="L111" s="13">
        <v>2000</v>
      </c>
    </row>
    <row r="112" spans="1:12" x14ac:dyDescent="0.25">
      <c r="A112" s="85"/>
      <c r="B112" s="84"/>
      <c r="C112" s="84"/>
      <c r="D112" s="84"/>
      <c r="E112" s="84"/>
      <c r="F112" s="84"/>
      <c r="G112" s="84"/>
      <c r="H112" s="12">
        <v>4</v>
      </c>
      <c r="I112" s="13">
        <v>3124.48</v>
      </c>
      <c r="J112" s="13">
        <f t="shared" si="5"/>
        <v>2390.2272000000003</v>
      </c>
      <c r="K112" s="13">
        <v>1</v>
      </c>
      <c r="L112" s="13">
        <v>2000</v>
      </c>
    </row>
    <row r="113" spans="1:12" x14ac:dyDescent="0.25">
      <c r="A113" s="85"/>
      <c r="B113" s="84"/>
      <c r="C113" s="84"/>
      <c r="D113" s="84"/>
      <c r="E113" s="84"/>
      <c r="F113" s="84"/>
      <c r="G113" s="84"/>
      <c r="H113" s="12">
        <v>5</v>
      </c>
      <c r="I113" s="13">
        <v>3759.53</v>
      </c>
      <c r="J113" s="13">
        <f t="shared" si="5"/>
        <v>2876.0404500000004</v>
      </c>
      <c r="K113" s="13">
        <v>1</v>
      </c>
      <c r="L113" s="13">
        <v>2000</v>
      </c>
    </row>
    <row r="114" spans="1:12" x14ac:dyDescent="0.25">
      <c r="A114" s="85"/>
      <c r="B114" s="84"/>
      <c r="C114" s="84"/>
      <c r="D114" s="84"/>
      <c r="E114" s="84"/>
      <c r="F114" s="84"/>
      <c r="G114" s="84"/>
      <c r="H114" s="12">
        <v>6</v>
      </c>
      <c r="I114" s="13">
        <v>3847.83</v>
      </c>
      <c r="J114" s="13">
        <f t="shared" si="5"/>
        <v>2943.58995</v>
      </c>
      <c r="K114" s="13">
        <v>1</v>
      </c>
      <c r="L114" s="13">
        <v>2000</v>
      </c>
    </row>
    <row r="115" spans="1:12" x14ac:dyDescent="0.25">
      <c r="A115" s="85" t="s">
        <v>181</v>
      </c>
      <c r="B115" s="84" t="s">
        <v>4432</v>
      </c>
      <c r="C115" s="84" t="s">
        <v>5273</v>
      </c>
      <c r="D115" s="84" t="s">
        <v>38</v>
      </c>
      <c r="E115" s="84" t="s">
        <v>5274</v>
      </c>
      <c r="F115" s="84" t="s">
        <v>14</v>
      </c>
      <c r="G115" s="84" t="s">
        <v>5275</v>
      </c>
      <c r="H115" s="12">
        <v>1</v>
      </c>
      <c r="I115" s="13">
        <v>2880</v>
      </c>
      <c r="J115" s="13">
        <f t="shared" si="5"/>
        <v>2203.1999999999998</v>
      </c>
      <c r="K115" s="13">
        <v>0.23</v>
      </c>
      <c r="L115" s="13">
        <v>460</v>
      </c>
    </row>
    <row r="116" spans="1:12" x14ac:dyDescent="0.25">
      <c r="A116" s="85"/>
      <c r="B116" s="84"/>
      <c r="C116" s="84"/>
      <c r="D116" s="84"/>
      <c r="E116" s="84"/>
      <c r="F116" s="84"/>
      <c r="G116" s="84"/>
      <c r="H116" s="12">
        <v>2</v>
      </c>
      <c r="I116" s="13">
        <v>800</v>
      </c>
      <c r="J116" s="13">
        <f t="shared" si="5"/>
        <v>612</v>
      </c>
      <c r="K116" s="13">
        <v>0.06</v>
      </c>
      <c r="L116" s="13">
        <v>120</v>
      </c>
    </row>
    <row r="117" spans="1:12" x14ac:dyDescent="0.25">
      <c r="A117" s="85" t="s">
        <v>185</v>
      </c>
      <c r="B117" s="84" t="s">
        <v>5276</v>
      </c>
      <c r="C117" s="84" t="s">
        <v>5277</v>
      </c>
      <c r="D117" s="84" t="s">
        <v>19</v>
      </c>
      <c r="E117" s="84" t="s">
        <v>5278</v>
      </c>
      <c r="F117" s="84" t="s">
        <v>174</v>
      </c>
      <c r="G117" s="84" t="s">
        <v>5279</v>
      </c>
      <c r="H117" s="12">
        <v>1</v>
      </c>
      <c r="I117" s="13">
        <v>10337.879999999999</v>
      </c>
      <c r="J117" s="13">
        <f t="shared" si="5"/>
        <v>7908.4781999999996</v>
      </c>
      <c r="K117" s="13">
        <v>1</v>
      </c>
      <c r="L117" s="13">
        <v>2000</v>
      </c>
    </row>
    <row r="118" spans="1:12" x14ac:dyDescent="0.25">
      <c r="A118" s="85"/>
      <c r="B118" s="84"/>
      <c r="C118" s="84"/>
      <c r="D118" s="84"/>
      <c r="E118" s="84"/>
      <c r="F118" s="84"/>
      <c r="G118" s="84"/>
      <c r="H118" s="12">
        <v>2</v>
      </c>
      <c r="I118" s="13">
        <v>10337.879999999999</v>
      </c>
      <c r="J118" s="13">
        <f t="shared" si="5"/>
        <v>7908.4781999999996</v>
      </c>
      <c r="K118" s="13">
        <v>1</v>
      </c>
      <c r="L118" s="13">
        <v>2000</v>
      </c>
    </row>
    <row r="119" spans="1:12" x14ac:dyDescent="0.25">
      <c r="A119" s="85"/>
      <c r="B119" s="84"/>
      <c r="C119" s="84"/>
      <c r="D119" s="84"/>
      <c r="E119" s="84"/>
      <c r="F119" s="84"/>
      <c r="G119" s="84"/>
      <c r="H119" s="12">
        <v>3</v>
      </c>
      <c r="I119" s="13">
        <v>10337.879999999999</v>
      </c>
      <c r="J119" s="13">
        <f t="shared" si="5"/>
        <v>7908.4781999999996</v>
      </c>
      <c r="K119" s="13">
        <v>1</v>
      </c>
      <c r="L119" s="13">
        <v>2000</v>
      </c>
    </row>
    <row r="120" spans="1:12" x14ac:dyDescent="0.25">
      <c r="A120" s="85"/>
      <c r="B120" s="84"/>
      <c r="C120" s="84"/>
      <c r="D120" s="84"/>
      <c r="E120" s="84"/>
      <c r="F120" s="84"/>
      <c r="G120" s="84"/>
      <c r="H120" s="12">
        <v>4</v>
      </c>
      <c r="I120" s="13">
        <v>11727.44</v>
      </c>
      <c r="J120" s="13">
        <f t="shared" si="5"/>
        <v>8971.4916000000012</v>
      </c>
      <c r="K120" s="13">
        <v>1</v>
      </c>
      <c r="L120" s="13">
        <v>2000</v>
      </c>
    </row>
    <row r="121" spans="1:12" x14ac:dyDescent="0.25">
      <c r="A121" s="85"/>
      <c r="B121" s="84"/>
      <c r="C121" s="84"/>
      <c r="D121" s="84"/>
      <c r="E121" s="84"/>
      <c r="F121" s="84"/>
      <c r="G121" s="84"/>
      <c r="H121" s="12">
        <v>5</v>
      </c>
      <c r="I121" s="13">
        <v>12444.35</v>
      </c>
      <c r="J121" s="13">
        <f t="shared" si="5"/>
        <v>9519.9277500000007</v>
      </c>
      <c r="K121" s="13">
        <v>1</v>
      </c>
      <c r="L121" s="13">
        <v>2000</v>
      </c>
    </row>
    <row r="122" spans="1:12" x14ac:dyDescent="0.25">
      <c r="A122" s="85"/>
      <c r="B122" s="84"/>
      <c r="C122" s="84"/>
      <c r="D122" s="84"/>
      <c r="E122" s="84"/>
      <c r="F122" s="84"/>
      <c r="G122" s="84"/>
      <c r="H122" s="12">
        <v>6</v>
      </c>
      <c r="I122" s="13">
        <v>12882.22</v>
      </c>
      <c r="J122" s="13">
        <f t="shared" si="5"/>
        <v>9854.8982999999989</v>
      </c>
      <c r="K122" s="13">
        <v>1</v>
      </c>
      <c r="L122" s="13">
        <v>2000</v>
      </c>
    </row>
    <row r="123" spans="1:12" ht="22.5" x14ac:dyDescent="0.25">
      <c r="A123" s="17" t="s">
        <v>189</v>
      </c>
      <c r="B123" s="11" t="s">
        <v>5210</v>
      </c>
      <c r="C123" s="11" t="s">
        <v>5280</v>
      </c>
      <c r="D123" s="11" t="s">
        <v>38</v>
      </c>
      <c r="E123" s="11" t="s">
        <v>5281</v>
      </c>
      <c r="F123" s="11" t="s">
        <v>14</v>
      </c>
      <c r="G123" s="11" t="s">
        <v>5282</v>
      </c>
      <c r="H123" s="12">
        <v>1</v>
      </c>
      <c r="I123" s="13">
        <v>1880</v>
      </c>
      <c r="J123" s="13">
        <f t="shared" si="5"/>
        <v>1438.2</v>
      </c>
      <c r="K123" s="13">
        <v>0.25</v>
      </c>
      <c r="L123" s="13">
        <v>500</v>
      </c>
    </row>
    <row r="124" spans="1:12" ht="22.5" x14ac:dyDescent="0.25">
      <c r="A124" s="17" t="s">
        <v>839</v>
      </c>
      <c r="B124" s="11" t="s">
        <v>5206</v>
      </c>
      <c r="C124" s="11" t="s">
        <v>5283</v>
      </c>
      <c r="D124" s="11" t="s">
        <v>38</v>
      </c>
      <c r="E124" s="11" t="s">
        <v>5284</v>
      </c>
      <c r="F124" s="11" t="s">
        <v>14</v>
      </c>
      <c r="G124" s="11" t="s">
        <v>5285</v>
      </c>
      <c r="H124" s="12">
        <v>1</v>
      </c>
      <c r="I124" s="13">
        <v>13506.48</v>
      </c>
      <c r="J124" s="13">
        <f t="shared" si="5"/>
        <v>10332.457200000001</v>
      </c>
      <c r="K124" s="13">
        <v>1</v>
      </c>
      <c r="L124" s="13">
        <v>2000</v>
      </c>
    </row>
    <row r="125" spans="1:12" ht="22.5" x14ac:dyDescent="0.25">
      <c r="A125" s="17" t="s">
        <v>196</v>
      </c>
      <c r="B125" s="11" t="s">
        <v>5286</v>
      </c>
      <c r="C125" s="11" t="s">
        <v>5287</v>
      </c>
      <c r="D125" s="11" t="s">
        <v>19</v>
      </c>
      <c r="E125" s="11" t="s">
        <v>5288</v>
      </c>
      <c r="F125" s="11" t="s">
        <v>14</v>
      </c>
      <c r="G125" s="11" t="s">
        <v>5289</v>
      </c>
      <c r="H125" s="12">
        <v>1</v>
      </c>
      <c r="I125" s="13">
        <v>7000</v>
      </c>
      <c r="J125" s="13">
        <f t="shared" si="5"/>
        <v>5355</v>
      </c>
      <c r="K125" s="13">
        <v>0.79</v>
      </c>
      <c r="L125" s="13">
        <v>1580</v>
      </c>
    </row>
    <row r="126" spans="1:12" ht="22.5" x14ac:dyDescent="0.25">
      <c r="A126" s="17" t="s">
        <v>201</v>
      </c>
      <c r="B126" s="11" t="s">
        <v>5160</v>
      </c>
      <c r="C126" s="11" t="s">
        <v>5290</v>
      </c>
      <c r="D126" s="11" t="s">
        <v>38</v>
      </c>
      <c r="E126" s="11" t="s">
        <v>5291</v>
      </c>
      <c r="F126" s="11" t="s">
        <v>14</v>
      </c>
      <c r="G126" s="11" t="s">
        <v>5292</v>
      </c>
      <c r="H126" s="12">
        <v>1</v>
      </c>
      <c r="I126" s="13">
        <v>11031.62</v>
      </c>
      <c r="J126" s="13">
        <f t="shared" si="5"/>
        <v>8439.1893</v>
      </c>
      <c r="K126" s="13">
        <v>1</v>
      </c>
      <c r="L126" s="13">
        <v>2000</v>
      </c>
    </row>
    <row r="127" spans="1:12" x14ac:dyDescent="0.25">
      <c r="A127" s="85" t="s">
        <v>204</v>
      </c>
      <c r="B127" s="84" t="s">
        <v>5293</v>
      </c>
      <c r="C127" s="84" t="s">
        <v>5294</v>
      </c>
      <c r="D127" s="84" t="s">
        <v>19</v>
      </c>
      <c r="E127" s="84" t="s">
        <v>5295</v>
      </c>
      <c r="F127" s="84" t="s">
        <v>174</v>
      </c>
      <c r="G127" s="84" t="s">
        <v>5296</v>
      </c>
      <c r="H127" s="12">
        <v>1</v>
      </c>
      <c r="I127" s="13">
        <v>10024.48</v>
      </c>
      <c r="J127" s="13">
        <f t="shared" si="5"/>
        <v>7668.7271999999994</v>
      </c>
      <c r="K127" s="13">
        <v>1</v>
      </c>
      <c r="L127" s="13">
        <v>2000</v>
      </c>
    </row>
    <row r="128" spans="1:12" x14ac:dyDescent="0.25">
      <c r="A128" s="85"/>
      <c r="B128" s="84"/>
      <c r="C128" s="84"/>
      <c r="D128" s="84"/>
      <c r="E128" s="84"/>
      <c r="F128" s="84"/>
      <c r="G128" s="84"/>
      <c r="H128" s="12">
        <v>2</v>
      </c>
      <c r="I128" s="13">
        <v>11016.62</v>
      </c>
      <c r="J128" s="13">
        <f t="shared" si="5"/>
        <v>8427.7143000000015</v>
      </c>
      <c r="K128" s="13">
        <v>1</v>
      </c>
      <c r="L128" s="13">
        <v>2000</v>
      </c>
    </row>
    <row r="129" spans="1:12" x14ac:dyDescent="0.25">
      <c r="A129" s="85"/>
      <c r="B129" s="84"/>
      <c r="C129" s="84"/>
      <c r="D129" s="84"/>
      <c r="E129" s="84"/>
      <c r="F129" s="84"/>
      <c r="G129" s="84"/>
      <c r="H129" s="12">
        <v>3</v>
      </c>
      <c r="I129" s="13">
        <v>10994.71</v>
      </c>
      <c r="J129" s="13">
        <f t="shared" si="5"/>
        <v>8410.9531499999994</v>
      </c>
      <c r="K129" s="13">
        <v>1</v>
      </c>
      <c r="L129" s="13">
        <v>2000</v>
      </c>
    </row>
    <row r="130" spans="1:12" x14ac:dyDescent="0.25">
      <c r="A130" s="85"/>
      <c r="B130" s="84"/>
      <c r="C130" s="84"/>
      <c r="D130" s="84"/>
      <c r="E130" s="84"/>
      <c r="F130" s="84"/>
      <c r="G130" s="84"/>
      <c r="H130" s="12">
        <v>4</v>
      </c>
      <c r="I130" s="13">
        <v>10431.65</v>
      </c>
      <c r="J130" s="13">
        <f t="shared" si="5"/>
        <v>7980.2122499999996</v>
      </c>
      <c r="K130" s="13">
        <v>1</v>
      </c>
      <c r="L130" s="13">
        <v>2000</v>
      </c>
    </row>
    <row r="131" spans="1:12" x14ac:dyDescent="0.25">
      <c r="A131" s="85"/>
      <c r="B131" s="84"/>
      <c r="C131" s="84"/>
      <c r="D131" s="84"/>
      <c r="E131" s="84"/>
      <c r="F131" s="84"/>
      <c r="G131" s="84"/>
      <c r="H131" s="12">
        <v>5</v>
      </c>
      <c r="I131" s="13">
        <v>12291.01</v>
      </c>
      <c r="J131" s="13">
        <f t="shared" si="5"/>
        <v>9402.6226500000012</v>
      </c>
      <c r="K131" s="13">
        <v>1</v>
      </c>
      <c r="L131" s="13">
        <v>2000</v>
      </c>
    </row>
    <row r="132" spans="1:12" x14ac:dyDescent="0.25">
      <c r="A132" s="85"/>
      <c r="B132" s="84"/>
      <c r="C132" s="84"/>
      <c r="D132" s="84"/>
      <c r="E132" s="84"/>
      <c r="F132" s="84"/>
      <c r="G132" s="84"/>
      <c r="H132" s="12">
        <v>6</v>
      </c>
      <c r="I132" s="13">
        <v>11206.3</v>
      </c>
      <c r="J132" s="13">
        <f t="shared" si="5"/>
        <v>8572.8194999999996</v>
      </c>
      <c r="K132" s="13">
        <v>1</v>
      </c>
      <c r="L132" s="13">
        <v>2000</v>
      </c>
    </row>
    <row r="133" spans="1:12" x14ac:dyDescent="0.25">
      <c r="A133" s="85"/>
      <c r="B133" s="84"/>
      <c r="C133" s="84"/>
      <c r="D133" s="84"/>
      <c r="E133" s="84"/>
      <c r="F133" s="84"/>
      <c r="G133" s="84"/>
      <c r="H133" s="12">
        <v>7</v>
      </c>
      <c r="I133" s="13">
        <v>10469.41</v>
      </c>
      <c r="J133" s="13">
        <f t="shared" si="5"/>
        <v>8009.0986499999999</v>
      </c>
      <c r="K133" s="13">
        <v>1</v>
      </c>
      <c r="L133" s="13">
        <v>2000</v>
      </c>
    </row>
    <row r="134" spans="1:12" x14ac:dyDescent="0.25">
      <c r="A134" s="85"/>
      <c r="B134" s="84"/>
      <c r="C134" s="84"/>
      <c r="D134" s="84"/>
      <c r="E134" s="84"/>
      <c r="F134" s="84"/>
      <c r="G134" s="84"/>
      <c r="H134" s="12">
        <v>8</v>
      </c>
      <c r="I134" s="13">
        <v>11211.17</v>
      </c>
      <c r="J134" s="13">
        <f t="shared" si="5"/>
        <v>8576.5450500000006</v>
      </c>
      <c r="K134" s="13">
        <v>1</v>
      </c>
      <c r="L134" s="13">
        <v>2000</v>
      </c>
    </row>
    <row r="135" spans="1:12" x14ac:dyDescent="0.25">
      <c r="A135" s="85"/>
      <c r="B135" s="84"/>
      <c r="C135" s="84"/>
      <c r="D135" s="84"/>
      <c r="E135" s="84"/>
      <c r="F135" s="84"/>
      <c r="G135" s="84"/>
      <c r="H135" s="12">
        <v>9</v>
      </c>
      <c r="I135" s="13">
        <v>11831.14</v>
      </c>
      <c r="J135" s="13">
        <f t="shared" si="5"/>
        <v>9050.8220999999994</v>
      </c>
      <c r="K135" s="13">
        <v>1</v>
      </c>
      <c r="L135" s="13">
        <v>2000</v>
      </c>
    </row>
    <row r="136" spans="1:12" x14ac:dyDescent="0.25">
      <c r="A136" s="85"/>
      <c r="B136" s="84"/>
      <c r="C136" s="84"/>
      <c r="D136" s="84"/>
      <c r="E136" s="84"/>
      <c r="F136" s="84"/>
      <c r="G136" s="84"/>
      <c r="H136" s="12">
        <v>10</v>
      </c>
      <c r="I136" s="13">
        <v>10961.5</v>
      </c>
      <c r="J136" s="13">
        <f t="shared" si="5"/>
        <v>8385.5475000000006</v>
      </c>
      <c r="K136" s="13">
        <v>1</v>
      </c>
      <c r="L136" s="13">
        <v>2000</v>
      </c>
    </row>
    <row r="137" spans="1:12" x14ac:dyDescent="0.25">
      <c r="A137" s="85"/>
      <c r="B137" s="84"/>
      <c r="C137" s="84"/>
      <c r="D137" s="84"/>
      <c r="E137" s="84"/>
      <c r="F137" s="84"/>
      <c r="G137" s="84"/>
      <c r="H137" s="12">
        <v>11</v>
      </c>
      <c r="I137" s="13">
        <v>9891.44</v>
      </c>
      <c r="J137" s="13">
        <f t="shared" si="5"/>
        <v>7566.9516000000003</v>
      </c>
      <c r="K137" s="13">
        <v>1</v>
      </c>
      <c r="L137" s="13">
        <v>2000</v>
      </c>
    </row>
    <row r="138" spans="1:12" x14ac:dyDescent="0.25">
      <c r="A138" s="85"/>
      <c r="B138" s="84"/>
      <c r="C138" s="84"/>
      <c r="D138" s="84"/>
      <c r="E138" s="84"/>
      <c r="F138" s="84"/>
      <c r="G138" s="84"/>
      <c r="H138" s="12">
        <v>12</v>
      </c>
      <c r="I138" s="13">
        <v>10024.48</v>
      </c>
      <c r="J138" s="13">
        <f t="shared" si="5"/>
        <v>7668.7271999999994</v>
      </c>
      <c r="K138" s="13">
        <v>1</v>
      </c>
      <c r="L138" s="13">
        <v>2000</v>
      </c>
    </row>
    <row r="139" spans="1:12" x14ac:dyDescent="0.25">
      <c r="A139" s="85"/>
      <c r="B139" s="84"/>
      <c r="C139" s="84"/>
      <c r="D139" s="84"/>
      <c r="E139" s="84"/>
      <c r="F139" s="84"/>
      <c r="G139" s="84"/>
      <c r="H139" s="12">
        <v>13</v>
      </c>
      <c r="I139" s="13">
        <v>11211.18</v>
      </c>
      <c r="J139" s="13">
        <f t="shared" si="5"/>
        <v>8576.5527000000002</v>
      </c>
      <c r="K139" s="13">
        <v>1</v>
      </c>
      <c r="L139" s="13">
        <v>2000</v>
      </c>
    </row>
    <row r="140" spans="1:12" x14ac:dyDescent="0.25">
      <c r="A140" s="85"/>
      <c r="B140" s="84"/>
      <c r="C140" s="84"/>
      <c r="D140" s="84"/>
      <c r="E140" s="84"/>
      <c r="F140" s="84"/>
      <c r="G140" s="84"/>
      <c r="H140" s="12">
        <v>14</v>
      </c>
      <c r="I140" s="13">
        <v>11456.92</v>
      </c>
      <c r="J140" s="13">
        <f t="shared" si="5"/>
        <v>8764.5437999999995</v>
      </c>
      <c r="K140" s="13">
        <v>1</v>
      </c>
      <c r="L140" s="13">
        <v>2000</v>
      </c>
    </row>
    <row r="141" spans="1:12" x14ac:dyDescent="0.25">
      <c r="A141" s="85"/>
      <c r="B141" s="84"/>
      <c r="C141" s="84"/>
      <c r="D141" s="84"/>
      <c r="E141" s="84"/>
      <c r="F141" s="84"/>
      <c r="G141" s="84"/>
      <c r="H141" s="12">
        <v>15</v>
      </c>
      <c r="I141" s="13">
        <v>10444.879999999999</v>
      </c>
      <c r="J141" s="13">
        <f t="shared" si="5"/>
        <v>7990.3331999999991</v>
      </c>
      <c r="K141" s="13">
        <v>1</v>
      </c>
      <c r="L141" s="13">
        <v>2000</v>
      </c>
    </row>
    <row r="142" spans="1:12" x14ac:dyDescent="0.25">
      <c r="A142" s="85" t="s">
        <v>208</v>
      </c>
      <c r="B142" s="84" t="s">
        <v>5297</v>
      </c>
      <c r="C142" s="84" t="s">
        <v>5298</v>
      </c>
      <c r="D142" s="84" t="s">
        <v>12</v>
      </c>
      <c r="E142" s="84" t="s">
        <v>5299</v>
      </c>
      <c r="F142" s="84" t="s">
        <v>14</v>
      </c>
      <c r="G142" s="84" t="s">
        <v>5300</v>
      </c>
      <c r="H142" s="12">
        <v>1</v>
      </c>
      <c r="I142" s="13">
        <v>4806.0200000000004</v>
      </c>
      <c r="J142" s="13">
        <f t="shared" si="5"/>
        <v>3676.6053000000006</v>
      </c>
      <c r="K142" s="13">
        <v>0.5</v>
      </c>
      <c r="L142" s="13">
        <v>1000</v>
      </c>
    </row>
    <row r="143" spans="1:12" x14ac:dyDescent="0.25">
      <c r="A143" s="85"/>
      <c r="B143" s="84"/>
      <c r="C143" s="84"/>
      <c r="D143" s="84"/>
      <c r="E143" s="84"/>
      <c r="F143" s="84"/>
      <c r="G143" s="84"/>
      <c r="H143" s="12">
        <v>2</v>
      </c>
      <c r="I143" s="13">
        <v>10238.75</v>
      </c>
      <c r="J143" s="13">
        <f t="shared" si="5"/>
        <v>7832.6437500000002</v>
      </c>
      <c r="K143" s="13">
        <v>1</v>
      </c>
      <c r="L143" s="13">
        <v>2000</v>
      </c>
    </row>
    <row r="144" spans="1:12" x14ac:dyDescent="0.25">
      <c r="A144" s="85"/>
      <c r="B144" s="84"/>
      <c r="C144" s="84"/>
      <c r="D144" s="84"/>
      <c r="E144" s="84"/>
      <c r="F144" s="84"/>
      <c r="G144" s="84"/>
      <c r="H144" s="12">
        <v>3</v>
      </c>
      <c r="I144" s="13">
        <v>5142.46</v>
      </c>
      <c r="J144" s="13">
        <f t="shared" si="5"/>
        <v>3933.9819000000002</v>
      </c>
      <c r="K144" s="13">
        <v>0.5</v>
      </c>
      <c r="L144" s="13">
        <v>1000</v>
      </c>
    </row>
    <row r="145" spans="1:12" x14ac:dyDescent="0.25">
      <c r="A145" s="85" t="s">
        <v>212</v>
      </c>
      <c r="B145" s="84" t="s">
        <v>5160</v>
      </c>
      <c r="C145" s="84" t="s">
        <v>5301</v>
      </c>
      <c r="D145" s="84" t="s">
        <v>38</v>
      </c>
      <c r="E145" s="84" t="s">
        <v>5302</v>
      </c>
      <c r="F145" s="84" t="s">
        <v>14</v>
      </c>
      <c r="G145" s="84" t="s">
        <v>5303</v>
      </c>
      <c r="H145" s="12">
        <v>1</v>
      </c>
      <c r="I145" s="13">
        <v>2800</v>
      </c>
      <c r="J145" s="13">
        <f t="shared" si="5"/>
        <v>2142</v>
      </c>
      <c r="K145" s="13">
        <v>0.25</v>
      </c>
      <c r="L145" s="13">
        <v>500</v>
      </c>
    </row>
    <row r="146" spans="1:12" x14ac:dyDescent="0.25">
      <c r="A146" s="85"/>
      <c r="B146" s="84"/>
      <c r="C146" s="84"/>
      <c r="D146" s="84"/>
      <c r="E146" s="84"/>
      <c r="F146" s="84"/>
      <c r="G146" s="84"/>
      <c r="H146" s="12">
        <v>1</v>
      </c>
      <c r="I146" s="13">
        <v>826.38</v>
      </c>
      <c r="J146" s="13">
        <f t="shared" ref="J146:J154" si="6">I146*76.5%</f>
        <v>632.1807</v>
      </c>
      <c r="K146" s="13">
        <v>0.09</v>
      </c>
      <c r="L146" s="13">
        <v>180</v>
      </c>
    </row>
    <row r="147" spans="1:12" x14ac:dyDescent="0.25">
      <c r="A147" s="85" t="s">
        <v>216</v>
      </c>
      <c r="B147" s="84" t="s">
        <v>5227</v>
      </c>
      <c r="C147" s="84" t="s">
        <v>5304</v>
      </c>
      <c r="D147" s="84" t="s">
        <v>19</v>
      </c>
      <c r="E147" s="84" t="s">
        <v>5305</v>
      </c>
      <c r="F147" s="84" t="s">
        <v>14</v>
      </c>
      <c r="G147" s="84" t="s">
        <v>5306</v>
      </c>
      <c r="H147" s="12">
        <v>1</v>
      </c>
      <c r="I147" s="13">
        <v>11682.05</v>
      </c>
      <c r="J147" s="13">
        <f t="shared" si="6"/>
        <v>8936.7682499999992</v>
      </c>
      <c r="K147" s="13">
        <v>1</v>
      </c>
      <c r="L147" s="13">
        <v>2000</v>
      </c>
    </row>
    <row r="148" spans="1:12" x14ac:dyDescent="0.25">
      <c r="A148" s="85"/>
      <c r="B148" s="84"/>
      <c r="C148" s="84"/>
      <c r="D148" s="84"/>
      <c r="E148" s="84"/>
      <c r="F148" s="84"/>
      <c r="G148" s="84"/>
      <c r="H148" s="12">
        <v>2</v>
      </c>
      <c r="I148" s="13">
        <v>8022.08</v>
      </c>
      <c r="J148" s="13">
        <f t="shared" si="6"/>
        <v>6136.8912</v>
      </c>
      <c r="K148" s="13">
        <v>0.75</v>
      </c>
      <c r="L148" s="13">
        <v>1500</v>
      </c>
    </row>
    <row r="149" spans="1:12" x14ac:dyDescent="0.25">
      <c r="A149" s="85"/>
      <c r="B149" s="84"/>
      <c r="C149" s="84"/>
      <c r="D149" s="84"/>
      <c r="E149" s="84"/>
      <c r="F149" s="84"/>
      <c r="G149" s="84"/>
      <c r="H149" s="12">
        <v>3</v>
      </c>
      <c r="I149" s="13">
        <v>3250</v>
      </c>
      <c r="J149" s="13">
        <f t="shared" si="6"/>
        <v>2486.25</v>
      </c>
      <c r="K149" s="13">
        <v>0.35</v>
      </c>
      <c r="L149" s="13">
        <v>700</v>
      </c>
    </row>
    <row r="150" spans="1:12" ht="22.5" x14ac:dyDescent="0.25">
      <c r="A150" s="17" t="s">
        <v>219</v>
      </c>
      <c r="B150" s="11" t="s">
        <v>5238</v>
      </c>
      <c r="C150" s="11" t="s">
        <v>5307</v>
      </c>
      <c r="D150" s="11" t="s">
        <v>38</v>
      </c>
      <c r="E150" s="11" t="s">
        <v>5308</v>
      </c>
      <c r="F150" s="11" t="s">
        <v>14</v>
      </c>
      <c r="G150" s="11" t="s">
        <v>5309</v>
      </c>
      <c r="H150" s="12">
        <v>1</v>
      </c>
      <c r="I150" s="13">
        <v>5345.23</v>
      </c>
      <c r="J150" s="13">
        <f t="shared" si="6"/>
        <v>4089.1009499999996</v>
      </c>
      <c r="K150" s="13">
        <v>0.5</v>
      </c>
      <c r="L150" s="13">
        <v>1000</v>
      </c>
    </row>
    <row r="151" spans="1:12" ht="22.5" x14ac:dyDescent="0.25">
      <c r="A151" s="17" t="s">
        <v>223</v>
      </c>
      <c r="B151" s="11" t="s">
        <v>5169</v>
      </c>
      <c r="C151" s="11" t="s">
        <v>5310</v>
      </c>
      <c r="D151" s="11" t="s">
        <v>38</v>
      </c>
      <c r="E151" s="11" t="s">
        <v>5311</v>
      </c>
      <c r="F151" s="11" t="s">
        <v>14</v>
      </c>
      <c r="G151" s="11" t="s">
        <v>5312</v>
      </c>
      <c r="H151" s="12">
        <v>1</v>
      </c>
      <c r="I151" s="13">
        <v>3264</v>
      </c>
      <c r="J151" s="13">
        <f t="shared" si="6"/>
        <v>2496.96</v>
      </c>
      <c r="K151" s="13">
        <v>0.17</v>
      </c>
      <c r="L151" s="13">
        <v>340</v>
      </c>
    </row>
    <row r="152" spans="1:12" ht="22.5" x14ac:dyDescent="0.25">
      <c r="A152" s="17" t="s">
        <v>228</v>
      </c>
      <c r="B152" s="11" t="s">
        <v>5160</v>
      </c>
      <c r="C152" s="11" t="s">
        <v>5313</v>
      </c>
      <c r="D152" s="11" t="s">
        <v>12</v>
      </c>
      <c r="E152" s="11" t="s">
        <v>5314</v>
      </c>
      <c r="F152" s="11" t="s">
        <v>14</v>
      </c>
      <c r="G152" s="11" t="s">
        <v>5315</v>
      </c>
      <c r="H152" s="12">
        <v>1</v>
      </c>
      <c r="I152" s="13">
        <v>12378.44</v>
      </c>
      <c r="J152" s="13">
        <f t="shared" si="6"/>
        <v>9469.5066000000006</v>
      </c>
      <c r="K152" s="13">
        <v>1</v>
      </c>
      <c r="L152" s="13">
        <v>2000</v>
      </c>
    </row>
    <row r="153" spans="1:12" ht="22.5" x14ac:dyDescent="0.25">
      <c r="A153" s="17" t="s">
        <v>232</v>
      </c>
      <c r="B153" s="11" t="s">
        <v>5160</v>
      </c>
      <c r="C153" s="11" t="s">
        <v>5316</v>
      </c>
      <c r="D153" s="11" t="s">
        <v>38</v>
      </c>
      <c r="E153" s="11" t="s">
        <v>5317</v>
      </c>
      <c r="F153" s="11" t="s">
        <v>14</v>
      </c>
      <c r="G153" s="11" t="s">
        <v>5318</v>
      </c>
      <c r="H153" s="12">
        <v>1</v>
      </c>
      <c r="I153" s="13">
        <v>11780.66</v>
      </c>
      <c r="J153" s="13">
        <f t="shared" si="6"/>
        <v>9012.2049000000006</v>
      </c>
      <c r="K153" s="13">
        <v>1</v>
      </c>
      <c r="L153" s="13">
        <v>2000</v>
      </c>
    </row>
    <row r="154" spans="1:12" ht="22.5" x14ac:dyDescent="0.25">
      <c r="A154" s="17" t="s">
        <v>236</v>
      </c>
      <c r="B154" s="11" t="s">
        <v>5319</v>
      </c>
      <c r="C154" s="11" t="s">
        <v>5320</v>
      </c>
      <c r="D154" s="11" t="s">
        <v>38</v>
      </c>
      <c r="E154" s="11" t="s">
        <v>5321</v>
      </c>
      <c r="F154" s="11" t="s">
        <v>14</v>
      </c>
      <c r="G154" s="11" t="s">
        <v>5322</v>
      </c>
      <c r="H154" s="12">
        <v>1</v>
      </c>
      <c r="I154" s="13">
        <v>9411.58</v>
      </c>
      <c r="J154" s="13">
        <f t="shared" si="6"/>
        <v>7199.8586999999998</v>
      </c>
      <c r="K154" s="13">
        <v>0.75</v>
      </c>
      <c r="L154" s="13">
        <v>1500</v>
      </c>
    </row>
    <row r="155" spans="1:12" ht="22.5" x14ac:dyDescent="0.25">
      <c r="A155" s="17">
        <v>54</v>
      </c>
      <c r="B155" s="11" t="s">
        <v>5206</v>
      </c>
      <c r="C155" s="11" t="s">
        <v>5323</v>
      </c>
      <c r="D155" s="11" t="s">
        <v>38</v>
      </c>
      <c r="E155" s="11" t="s">
        <v>5324</v>
      </c>
      <c r="F155" s="11" t="s">
        <v>14</v>
      </c>
      <c r="G155" s="11" t="s">
        <v>5325</v>
      </c>
      <c r="H155" s="65" t="s">
        <v>86</v>
      </c>
      <c r="I155" s="65">
        <v>0</v>
      </c>
      <c r="J155" s="13">
        <f t="shared" ref="J155:J161" si="7">I155*80%</f>
        <v>0</v>
      </c>
      <c r="K155" s="13">
        <v>0</v>
      </c>
      <c r="L155" s="13">
        <v>0</v>
      </c>
    </row>
    <row r="156" spans="1:12" ht="22.5" x14ac:dyDescent="0.25">
      <c r="A156" s="17" t="s">
        <v>879</v>
      </c>
      <c r="B156" s="11" t="s">
        <v>5169</v>
      </c>
      <c r="C156" s="11" t="s">
        <v>5326</v>
      </c>
      <c r="D156" s="11" t="s">
        <v>38</v>
      </c>
      <c r="E156" s="11" t="s">
        <v>5327</v>
      </c>
      <c r="F156" s="11" t="s">
        <v>14</v>
      </c>
      <c r="G156" s="11" t="s">
        <v>5328</v>
      </c>
      <c r="H156" s="12">
        <v>1</v>
      </c>
      <c r="I156" s="13">
        <v>2400</v>
      </c>
      <c r="J156" s="13">
        <f t="shared" ref="J156:J159" si="8">I156*76.5%</f>
        <v>1836</v>
      </c>
      <c r="K156" s="13">
        <v>0.27</v>
      </c>
      <c r="L156" s="13">
        <v>540</v>
      </c>
    </row>
    <row r="157" spans="1:12" ht="22.5" x14ac:dyDescent="0.25">
      <c r="A157" s="17" t="s">
        <v>247</v>
      </c>
      <c r="B157" s="11" t="s">
        <v>5329</v>
      </c>
      <c r="C157" s="11" t="s">
        <v>5330</v>
      </c>
      <c r="D157" s="11" t="s">
        <v>12</v>
      </c>
      <c r="E157" s="11" t="s">
        <v>5331</v>
      </c>
      <c r="F157" s="11" t="s">
        <v>14</v>
      </c>
      <c r="G157" s="11" t="s">
        <v>5332</v>
      </c>
      <c r="H157" s="12">
        <v>1</v>
      </c>
      <c r="I157" s="13">
        <v>11440</v>
      </c>
      <c r="J157" s="13">
        <f t="shared" si="8"/>
        <v>8751.6</v>
      </c>
      <c r="K157" s="13">
        <v>1</v>
      </c>
      <c r="L157" s="13">
        <v>2000</v>
      </c>
    </row>
    <row r="158" spans="1:12" ht="22.5" x14ac:dyDescent="0.25">
      <c r="A158" s="17" t="s">
        <v>251</v>
      </c>
      <c r="B158" s="11" t="s">
        <v>4432</v>
      </c>
      <c r="C158" s="11" t="s">
        <v>5333</v>
      </c>
      <c r="D158" s="11" t="s">
        <v>38</v>
      </c>
      <c r="E158" s="11" t="s">
        <v>5334</v>
      </c>
      <c r="F158" s="11" t="s">
        <v>14</v>
      </c>
      <c r="G158" s="11" t="s">
        <v>5335</v>
      </c>
      <c r="H158" s="12">
        <v>1</v>
      </c>
      <c r="I158" s="13">
        <v>2880</v>
      </c>
      <c r="J158" s="13">
        <f t="shared" si="8"/>
        <v>2203.1999999999998</v>
      </c>
      <c r="K158" s="13">
        <v>0.23</v>
      </c>
      <c r="L158" s="13">
        <v>460</v>
      </c>
    </row>
    <row r="159" spans="1:12" ht="22.5" x14ac:dyDescent="0.25">
      <c r="A159" s="17" t="s">
        <v>255</v>
      </c>
      <c r="B159" s="11" t="s">
        <v>5260</v>
      </c>
      <c r="C159" s="11" t="s">
        <v>5336</v>
      </c>
      <c r="D159" s="11" t="s">
        <v>38</v>
      </c>
      <c r="E159" s="11" t="s">
        <v>5337</v>
      </c>
      <c r="F159" s="11" t="s">
        <v>14</v>
      </c>
      <c r="G159" s="11" t="s">
        <v>5338</v>
      </c>
      <c r="H159" s="12">
        <v>1</v>
      </c>
      <c r="I159" s="13">
        <v>4676.49</v>
      </c>
      <c r="J159" s="13">
        <f t="shared" si="8"/>
        <v>3577.51485</v>
      </c>
      <c r="K159" s="13">
        <v>0.5</v>
      </c>
      <c r="L159" s="13">
        <v>1000</v>
      </c>
    </row>
    <row r="160" spans="1:12" ht="22.5" x14ac:dyDescent="0.25">
      <c r="A160" s="17" t="s">
        <v>260</v>
      </c>
      <c r="B160" s="11" t="s">
        <v>5286</v>
      </c>
      <c r="C160" s="11" t="s">
        <v>5339</v>
      </c>
      <c r="D160" s="11" t="s">
        <v>38</v>
      </c>
      <c r="E160" s="11" t="s">
        <v>5340</v>
      </c>
      <c r="F160" s="11" t="s">
        <v>14</v>
      </c>
      <c r="G160" s="11" t="s">
        <v>5341</v>
      </c>
      <c r="H160" s="12">
        <v>0</v>
      </c>
      <c r="I160" s="13">
        <v>0</v>
      </c>
      <c r="J160" s="13">
        <f t="shared" si="7"/>
        <v>0</v>
      </c>
      <c r="K160" s="13">
        <v>0</v>
      </c>
      <c r="L160" s="13">
        <v>0</v>
      </c>
    </row>
    <row r="161" spans="1:12" ht="22.5" x14ac:dyDescent="0.25">
      <c r="A161" s="17">
        <v>60</v>
      </c>
      <c r="B161" s="11" t="s">
        <v>5160</v>
      </c>
      <c r="C161" s="11" t="s">
        <v>5342</v>
      </c>
      <c r="D161" s="11" t="s">
        <v>38</v>
      </c>
      <c r="E161" s="11" t="s">
        <v>5343</v>
      </c>
      <c r="F161" s="11" t="s">
        <v>14</v>
      </c>
      <c r="G161" s="11" t="s">
        <v>5344</v>
      </c>
      <c r="H161" s="65" t="s">
        <v>86</v>
      </c>
      <c r="I161" s="65">
        <v>0</v>
      </c>
      <c r="J161" s="13">
        <f t="shared" si="7"/>
        <v>0</v>
      </c>
      <c r="K161" s="13">
        <v>0</v>
      </c>
      <c r="L161" s="13">
        <v>0</v>
      </c>
    </row>
    <row r="162" spans="1:12" ht="22.5" x14ac:dyDescent="0.25">
      <c r="A162" s="17" t="s">
        <v>268</v>
      </c>
      <c r="B162" s="11" t="s">
        <v>5319</v>
      </c>
      <c r="C162" s="11" t="s">
        <v>5345</v>
      </c>
      <c r="D162" s="11" t="s">
        <v>12</v>
      </c>
      <c r="E162" s="11" t="s">
        <v>5346</v>
      </c>
      <c r="F162" s="11" t="s">
        <v>14</v>
      </c>
      <c r="G162" s="11" t="s">
        <v>5347</v>
      </c>
      <c r="H162" s="12">
        <v>1</v>
      </c>
      <c r="I162" s="13">
        <v>5814.34</v>
      </c>
      <c r="J162" s="13">
        <f t="shared" ref="J162:J201" si="9">I162*76.5%</f>
        <v>4447.9701000000005</v>
      </c>
      <c r="K162" s="13">
        <v>0.5</v>
      </c>
      <c r="L162" s="13">
        <v>1000</v>
      </c>
    </row>
    <row r="163" spans="1:12" ht="22.5" x14ac:dyDescent="0.25">
      <c r="A163" s="17" t="s">
        <v>273</v>
      </c>
      <c r="B163" s="11" t="s">
        <v>5297</v>
      </c>
      <c r="C163" s="11" t="s">
        <v>5348</v>
      </c>
      <c r="D163" s="11" t="s">
        <v>12</v>
      </c>
      <c r="E163" s="11" t="s">
        <v>5349</v>
      </c>
      <c r="F163" s="11" t="s">
        <v>14</v>
      </c>
      <c r="G163" s="11" t="s">
        <v>5350</v>
      </c>
      <c r="H163" s="12">
        <v>1</v>
      </c>
      <c r="I163" s="13">
        <v>9654.2800000000007</v>
      </c>
      <c r="J163" s="13">
        <f t="shared" si="9"/>
        <v>7385.5242000000007</v>
      </c>
      <c r="K163" s="13">
        <v>0.75</v>
      </c>
      <c r="L163" s="13">
        <v>1500</v>
      </c>
    </row>
    <row r="164" spans="1:12" ht="22.5" x14ac:dyDescent="0.25">
      <c r="A164" s="17" t="s">
        <v>276</v>
      </c>
      <c r="B164" s="11" t="s">
        <v>5319</v>
      </c>
      <c r="C164" s="11" t="s">
        <v>5351</v>
      </c>
      <c r="D164" s="11" t="s">
        <v>38</v>
      </c>
      <c r="E164" s="11" t="s">
        <v>5352</v>
      </c>
      <c r="F164" s="11" t="s">
        <v>14</v>
      </c>
      <c r="G164" s="11" t="s">
        <v>5353</v>
      </c>
      <c r="H164" s="12">
        <v>1</v>
      </c>
      <c r="I164" s="13">
        <v>3000</v>
      </c>
      <c r="J164" s="13">
        <f t="shared" si="9"/>
        <v>2295</v>
      </c>
      <c r="K164" s="13">
        <v>0.32</v>
      </c>
      <c r="L164" s="13">
        <v>640</v>
      </c>
    </row>
    <row r="165" spans="1:12" ht="22.5" x14ac:dyDescent="0.25">
      <c r="A165" s="17" t="s">
        <v>280</v>
      </c>
      <c r="B165" s="11" t="s">
        <v>5319</v>
      </c>
      <c r="C165" s="11" t="s">
        <v>5354</v>
      </c>
      <c r="D165" s="11" t="s">
        <v>12</v>
      </c>
      <c r="E165" s="11" t="s">
        <v>5355</v>
      </c>
      <c r="F165" s="11" t="s">
        <v>14</v>
      </c>
      <c r="G165" s="11" t="s">
        <v>5356</v>
      </c>
      <c r="H165" s="12">
        <v>1</v>
      </c>
      <c r="I165" s="13">
        <v>11918.74</v>
      </c>
      <c r="J165" s="13">
        <f t="shared" si="9"/>
        <v>9117.8361000000004</v>
      </c>
      <c r="K165" s="13">
        <v>1</v>
      </c>
      <c r="L165" s="13">
        <v>2000</v>
      </c>
    </row>
    <row r="166" spans="1:12" ht="22.5" x14ac:dyDescent="0.25">
      <c r="A166" s="17" t="s">
        <v>285</v>
      </c>
      <c r="B166" s="11" t="s">
        <v>5160</v>
      </c>
      <c r="C166" s="11" t="s">
        <v>5357</v>
      </c>
      <c r="D166" s="11" t="s">
        <v>38</v>
      </c>
      <c r="E166" s="11" t="s">
        <v>5358</v>
      </c>
      <c r="F166" s="11" t="s">
        <v>14</v>
      </c>
      <c r="G166" s="11" t="s">
        <v>5359</v>
      </c>
      <c r="H166" s="12">
        <v>1</v>
      </c>
      <c r="I166" s="13">
        <v>11775.52</v>
      </c>
      <c r="J166" s="13">
        <f t="shared" si="9"/>
        <v>9008.2728000000006</v>
      </c>
      <c r="K166" s="13">
        <v>1</v>
      </c>
      <c r="L166" s="13">
        <v>2000</v>
      </c>
    </row>
    <row r="167" spans="1:12" x14ac:dyDescent="0.25">
      <c r="A167" s="85" t="s">
        <v>288</v>
      </c>
      <c r="B167" s="84" t="s">
        <v>5156</v>
      </c>
      <c r="C167" s="84" t="s">
        <v>5360</v>
      </c>
      <c r="D167" s="84" t="s">
        <v>19</v>
      </c>
      <c r="E167" s="84" t="s">
        <v>5361</v>
      </c>
      <c r="F167" s="84" t="s">
        <v>14</v>
      </c>
      <c r="G167" s="84" t="s">
        <v>5362</v>
      </c>
      <c r="H167" s="12">
        <v>1</v>
      </c>
      <c r="I167" s="13">
        <v>10815.9</v>
      </c>
      <c r="J167" s="13">
        <f t="shared" si="9"/>
        <v>8274.1635000000006</v>
      </c>
      <c r="K167" s="13">
        <v>1</v>
      </c>
      <c r="L167" s="13">
        <v>2000</v>
      </c>
    </row>
    <row r="168" spans="1:12" x14ac:dyDescent="0.25">
      <c r="A168" s="85"/>
      <c r="B168" s="84"/>
      <c r="C168" s="84"/>
      <c r="D168" s="84"/>
      <c r="E168" s="84"/>
      <c r="F168" s="84"/>
      <c r="G168" s="84"/>
      <c r="H168" s="12">
        <v>2</v>
      </c>
      <c r="I168" s="13">
        <v>9832.6200000000008</v>
      </c>
      <c r="J168" s="13">
        <f t="shared" si="9"/>
        <v>7521.9543000000003</v>
      </c>
      <c r="K168" s="13">
        <v>1</v>
      </c>
      <c r="L168" s="13">
        <v>2000</v>
      </c>
    </row>
    <row r="169" spans="1:12" ht="22.5" x14ac:dyDescent="0.25">
      <c r="A169" s="17" t="s">
        <v>292</v>
      </c>
      <c r="B169" s="11" t="s">
        <v>5297</v>
      </c>
      <c r="C169" s="11" t="s">
        <v>5363</v>
      </c>
      <c r="D169" s="11" t="s">
        <v>38</v>
      </c>
      <c r="E169" s="11" t="s">
        <v>5364</v>
      </c>
      <c r="F169" s="11" t="s">
        <v>14</v>
      </c>
      <c r="G169" s="11" t="s">
        <v>5365</v>
      </c>
      <c r="H169" s="12">
        <v>1</v>
      </c>
      <c r="I169" s="13">
        <v>5915.25</v>
      </c>
      <c r="J169" s="13">
        <f t="shared" si="9"/>
        <v>4525.1662500000002</v>
      </c>
      <c r="K169" s="13">
        <v>0.33</v>
      </c>
      <c r="L169" s="13">
        <v>660</v>
      </c>
    </row>
    <row r="170" spans="1:12" ht="22.5" x14ac:dyDescent="0.25">
      <c r="A170" s="17" t="s">
        <v>296</v>
      </c>
      <c r="B170" s="11" t="s">
        <v>5206</v>
      </c>
      <c r="C170" s="11" t="s">
        <v>5366</v>
      </c>
      <c r="D170" s="11" t="s">
        <v>38</v>
      </c>
      <c r="E170" s="11" t="s">
        <v>5367</v>
      </c>
      <c r="F170" s="11" t="s">
        <v>14</v>
      </c>
      <c r="G170" s="11" t="s">
        <v>5368</v>
      </c>
      <c r="H170" s="12">
        <v>1</v>
      </c>
      <c r="I170" s="13">
        <v>13182.86</v>
      </c>
      <c r="J170" s="13">
        <f t="shared" si="9"/>
        <v>10084.8879</v>
      </c>
      <c r="K170" s="13">
        <v>1</v>
      </c>
      <c r="L170" s="13">
        <v>2000</v>
      </c>
    </row>
    <row r="171" spans="1:12" x14ac:dyDescent="0.25">
      <c r="A171" s="85" t="s">
        <v>300</v>
      </c>
      <c r="B171" s="84" t="s">
        <v>5169</v>
      </c>
      <c r="C171" s="84" t="s">
        <v>5369</v>
      </c>
      <c r="D171" s="84" t="s">
        <v>19</v>
      </c>
      <c r="E171" s="84" t="s">
        <v>5370</v>
      </c>
      <c r="F171" s="84" t="s">
        <v>14</v>
      </c>
      <c r="G171" s="84" t="s">
        <v>5371</v>
      </c>
      <c r="H171" s="12">
        <v>1</v>
      </c>
      <c r="I171" s="13">
        <v>12662.5</v>
      </c>
      <c r="J171" s="13">
        <f t="shared" si="9"/>
        <v>9686.8125</v>
      </c>
      <c r="K171" s="13">
        <v>1</v>
      </c>
      <c r="L171" s="13">
        <v>2000</v>
      </c>
    </row>
    <row r="172" spans="1:12" x14ac:dyDescent="0.25">
      <c r="A172" s="85"/>
      <c r="B172" s="84"/>
      <c r="C172" s="84"/>
      <c r="D172" s="84"/>
      <c r="E172" s="84"/>
      <c r="F172" s="84"/>
      <c r="G172" s="84"/>
      <c r="H172" s="12">
        <v>2</v>
      </c>
      <c r="I172" s="13">
        <v>11371.08</v>
      </c>
      <c r="J172" s="13">
        <f t="shared" si="9"/>
        <v>8698.8762000000006</v>
      </c>
      <c r="K172" s="13">
        <v>1</v>
      </c>
      <c r="L172" s="13">
        <v>2000</v>
      </c>
    </row>
    <row r="173" spans="1:12" ht="22.5" x14ac:dyDescent="0.25">
      <c r="A173" s="17" t="s">
        <v>304</v>
      </c>
      <c r="B173" s="11" t="s">
        <v>5242</v>
      </c>
      <c r="C173" s="11" t="s">
        <v>5372</v>
      </c>
      <c r="D173" s="11" t="s">
        <v>38</v>
      </c>
      <c r="E173" s="11" t="s">
        <v>5373</v>
      </c>
      <c r="F173" s="11" t="s">
        <v>14</v>
      </c>
      <c r="G173" s="11" t="s">
        <v>5374</v>
      </c>
      <c r="H173" s="12">
        <v>1</v>
      </c>
      <c r="I173" s="13">
        <v>10081</v>
      </c>
      <c r="J173" s="13">
        <f t="shared" si="9"/>
        <v>7711.9650000000001</v>
      </c>
      <c r="K173" s="13">
        <v>1</v>
      </c>
      <c r="L173" s="13">
        <v>2000</v>
      </c>
    </row>
    <row r="174" spans="1:12" ht="22.5" x14ac:dyDescent="0.25">
      <c r="A174" s="17" t="s">
        <v>308</v>
      </c>
      <c r="B174" s="11" t="s">
        <v>5210</v>
      </c>
      <c r="C174" s="11" t="s">
        <v>5375</v>
      </c>
      <c r="D174" s="11" t="s">
        <v>38</v>
      </c>
      <c r="E174" s="11" t="s">
        <v>5376</v>
      </c>
      <c r="F174" s="11" t="s">
        <v>14</v>
      </c>
      <c r="G174" s="11" t="s">
        <v>5377</v>
      </c>
      <c r="H174" s="12">
        <v>1</v>
      </c>
      <c r="I174" s="13">
        <v>12000.5</v>
      </c>
      <c r="J174" s="13">
        <f t="shared" si="9"/>
        <v>9180.3824999999997</v>
      </c>
      <c r="K174" s="13">
        <v>1</v>
      </c>
      <c r="L174" s="13">
        <v>2000</v>
      </c>
    </row>
    <row r="175" spans="1:12" x14ac:dyDescent="0.25">
      <c r="A175" s="85" t="s">
        <v>312</v>
      </c>
      <c r="B175" s="84" t="s">
        <v>5378</v>
      </c>
      <c r="C175" s="84" t="s">
        <v>5379</v>
      </c>
      <c r="D175" s="84" t="s">
        <v>19</v>
      </c>
      <c r="E175" s="84" t="s">
        <v>5380</v>
      </c>
      <c r="F175" s="84" t="s">
        <v>14</v>
      </c>
      <c r="G175" s="84" t="s">
        <v>5381</v>
      </c>
      <c r="H175" s="12">
        <v>1</v>
      </c>
      <c r="I175" s="13">
        <v>11803.94</v>
      </c>
      <c r="J175" s="13">
        <f t="shared" si="9"/>
        <v>9030.0141000000003</v>
      </c>
      <c r="K175" s="13">
        <v>1</v>
      </c>
      <c r="L175" s="13">
        <v>2000</v>
      </c>
    </row>
    <row r="176" spans="1:12" x14ac:dyDescent="0.25">
      <c r="A176" s="85"/>
      <c r="B176" s="84"/>
      <c r="C176" s="84"/>
      <c r="D176" s="84"/>
      <c r="E176" s="84"/>
      <c r="F176" s="84"/>
      <c r="G176" s="84"/>
      <c r="H176" s="12">
        <v>2</v>
      </c>
      <c r="I176" s="13">
        <v>2880</v>
      </c>
      <c r="J176" s="13">
        <f t="shared" si="9"/>
        <v>2203.1999999999998</v>
      </c>
      <c r="K176" s="13">
        <v>0.21</v>
      </c>
      <c r="L176" s="13">
        <v>420</v>
      </c>
    </row>
    <row r="177" spans="1:12" x14ac:dyDescent="0.25">
      <c r="A177" s="85" t="s">
        <v>316</v>
      </c>
      <c r="B177" s="84" t="s">
        <v>5260</v>
      </c>
      <c r="C177" s="84" t="s">
        <v>5382</v>
      </c>
      <c r="D177" s="84" t="s">
        <v>12</v>
      </c>
      <c r="E177" s="84" t="s">
        <v>5383</v>
      </c>
      <c r="F177" s="84" t="s">
        <v>14</v>
      </c>
      <c r="G177" s="84" t="s">
        <v>5384</v>
      </c>
      <c r="H177" s="12">
        <v>1</v>
      </c>
      <c r="I177" s="13">
        <v>10453.879999999999</v>
      </c>
      <c r="J177" s="13">
        <f t="shared" si="9"/>
        <v>7997.2181999999993</v>
      </c>
      <c r="K177" s="13">
        <v>1</v>
      </c>
      <c r="L177" s="13">
        <v>2000</v>
      </c>
    </row>
    <row r="178" spans="1:12" x14ac:dyDescent="0.25">
      <c r="A178" s="85"/>
      <c r="B178" s="84"/>
      <c r="C178" s="84"/>
      <c r="D178" s="84"/>
      <c r="E178" s="84"/>
      <c r="F178" s="84"/>
      <c r="G178" s="84"/>
      <c r="H178" s="12">
        <v>2</v>
      </c>
      <c r="I178" s="13">
        <v>10651.12</v>
      </c>
      <c r="J178" s="13">
        <f t="shared" si="9"/>
        <v>8148.1068000000005</v>
      </c>
      <c r="K178" s="13">
        <v>1</v>
      </c>
      <c r="L178" s="13">
        <v>2000</v>
      </c>
    </row>
    <row r="179" spans="1:12" ht="22.5" x14ac:dyDescent="0.25">
      <c r="A179" s="17" t="s">
        <v>320</v>
      </c>
      <c r="B179" s="11" t="s">
        <v>5206</v>
      </c>
      <c r="C179" s="11" t="s">
        <v>5385</v>
      </c>
      <c r="D179" s="11" t="s">
        <v>38</v>
      </c>
      <c r="E179" s="11" t="s">
        <v>5386</v>
      </c>
      <c r="F179" s="11" t="s">
        <v>14</v>
      </c>
      <c r="G179" s="11" t="s">
        <v>5387</v>
      </c>
      <c r="H179" s="12">
        <v>1</v>
      </c>
      <c r="I179" s="13">
        <v>7627</v>
      </c>
      <c r="J179" s="13">
        <f t="shared" si="9"/>
        <v>5834.6549999999997</v>
      </c>
      <c r="K179" s="13">
        <v>1</v>
      </c>
      <c r="L179" s="13">
        <v>2000</v>
      </c>
    </row>
    <row r="180" spans="1:12" ht="22.5" x14ac:dyDescent="0.25">
      <c r="A180" s="17" t="s">
        <v>324</v>
      </c>
      <c r="B180" s="11" t="s">
        <v>5206</v>
      </c>
      <c r="C180" s="11" t="s">
        <v>5388</v>
      </c>
      <c r="D180" s="11" t="s">
        <v>38</v>
      </c>
      <c r="E180" s="11" t="s">
        <v>5389</v>
      </c>
      <c r="F180" s="11" t="s">
        <v>14</v>
      </c>
      <c r="G180" s="11" t="s">
        <v>5390</v>
      </c>
      <c r="H180" s="12">
        <v>1</v>
      </c>
      <c r="I180" s="13">
        <v>10557.3</v>
      </c>
      <c r="J180" s="13">
        <f t="shared" si="9"/>
        <v>8076.3344999999999</v>
      </c>
      <c r="K180" s="13">
        <v>1</v>
      </c>
      <c r="L180" s="13">
        <v>2000</v>
      </c>
    </row>
    <row r="181" spans="1:12" ht="22.5" x14ac:dyDescent="0.25">
      <c r="A181" s="17" t="s">
        <v>328</v>
      </c>
      <c r="B181" s="11" t="s">
        <v>5242</v>
      </c>
      <c r="C181" s="11" t="s">
        <v>5391</v>
      </c>
      <c r="D181" s="11" t="s">
        <v>38</v>
      </c>
      <c r="E181" s="11" t="s">
        <v>5392</v>
      </c>
      <c r="F181" s="11" t="s">
        <v>14</v>
      </c>
      <c r="G181" s="11" t="s">
        <v>5393</v>
      </c>
      <c r="H181" s="12">
        <v>1</v>
      </c>
      <c r="I181" s="13">
        <v>13770</v>
      </c>
      <c r="J181" s="13">
        <f t="shared" si="9"/>
        <v>10534.050000000001</v>
      </c>
      <c r="K181" s="13">
        <v>1</v>
      </c>
      <c r="L181" s="13">
        <v>2000</v>
      </c>
    </row>
    <row r="182" spans="1:12" ht="22.5" x14ac:dyDescent="0.25">
      <c r="A182" s="17" t="s">
        <v>946</v>
      </c>
      <c r="B182" s="11" t="s">
        <v>5286</v>
      </c>
      <c r="C182" s="11" t="s">
        <v>5394</v>
      </c>
      <c r="D182" s="11" t="s">
        <v>19</v>
      </c>
      <c r="E182" s="11" t="s">
        <v>5395</v>
      </c>
      <c r="F182" s="11" t="s">
        <v>14</v>
      </c>
      <c r="G182" s="11" t="s">
        <v>5396</v>
      </c>
      <c r="H182" s="12">
        <v>1</v>
      </c>
      <c r="I182" s="13">
        <v>12493.54</v>
      </c>
      <c r="J182" s="13">
        <f t="shared" si="9"/>
        <v>9557.5581000000002</v>
      </c>
      <c r="K182" s="13">
        <v>1</v>
      </c>
      <c r="L182" s="13">
        <v>2000</v>
      </c>
    </row>
    <row r="183" spans="1:12" ht="22.5" x14ac:dyDescent="0.25">
      <c r="A183" s="17" t="s">
        <v>335</v>
      </c>
      <c r="B183" s="11" t="s">
        <v>5238</v>
      </c>
      <c r="C183" s="11" t="s">
        <v>5397</v>
      </c>
      <c r="D183" s="11" t="s">
        <v>38</v>
      </c>
      <c r="E183" s="11" t="s">
        <v>5398</v>
      </c>
      <c r="F183" s="11" t="s">
        <v>14</v>
      </c>
      <c r="G183" s="11" t="s">
        <v>5399</v>
      </c>
      <c r="H183" s="12">
        <v>1</v>
      </c>
      <c r="I183" s="13">
        <v>10795</v>
      </c>
      <c r="J183" s="13">
        <f t="shared" si="9"/>
        <v>8258.1749999999993</v>
      </c>
      <c r="K183" s="13">
        <v>1</v>
      </c>
      <c r="L183" s="13">
        <v>2000</v>
      </c>
    </row>
    <row r="184" spans="1:12" ht="22.5" x14ac:dyDescent="0.25">
      <c r="A184" s="17" t="s">
        <v>339</v>
      </c>
      <c r="B184" s="11" t="s">
        <v>5297</v>
      </c>
      <c r="C184" s="11" t="s">
        <v>5400</v>
      </c>
      <c r="D184" s="11" t="s">
        <v>38</v>
      </c>
      <c r="E184" s="11" t="s">
        <v>5401</v>
      </c>
      <c r="F184" s="11" t="s">
        <v>14</v>
      </c>
      <c r="G184" s="11" t="s">
        <v>5402</v>
      </c>
      <c r="H184" s="12">
        <v>1</v>
      </c>
      <c r="I184" s="13">
        <v>4749.45</v>
      </c>
      <c r="J184" s="13">
        <f t="shared" si="9"/>
        <v>3633.3292499999998</v>
      </c>
      <c r="K184" s="13">
        <v>0.5</v>
      </c>
      <c r="L184" s="13">
        <v>1000</v>
      </c>
    </row>
    <row r="185" spans="1:12" ht="22.5" x14ac:dyDescent="0.25">
      <c r="A185" s="17" t="s">
        <v>343</v>
      </c>
      <c r="B185" s="11" t="s">
        <v>5148</v>
      </c>
      <c r="C185" s="11" t="s">
        <v>5403</v>
      </c>
      <c r="D185" s="11" t="s">
        <v>38</v>
      </c>
      <c r="E185" s="11" t="s">
        <v>5404</v>
      </c>
      <c r="F185" s="11" t="s">
        <v>14</v>
      </c>
      <c r="G185" s="11" t="s">
        <v>5405</v>
      </c>
      <c r="H185" s="12">
        <v>1</v>
      </c>
      <c r="I185" s="13">
        <v>1300</v>
      </c>
      <c r="J185" s="13">
        <f t="shared" si="9"/>
        <v>994.5</v>
      </c>
      <c r="K185" s="13">
        <v>0.1</v>
      </c>
      <c r="L185" s="13">
        <v>200</v>
      </c>
    </row>
    <row r="186" spans="1:12" x14ac:dyDescent="0.25">
      <c r="A186" s="85" t="s">
        <v>347</v>
      </c>
      <c r="B186" s="84" t="s">
        <v>5378</v>
      </c>
      <c r="C186" s="84" t="s">
        <v>5406</v>
      </c>
      <c r="D186" s="84" t="s">
        <v>19</v>
      </c>
      <c r="E186" s="84" t="s">
        <v>5407</v>
      </c>
      <c r="F186" s="84" t="s">
        <v>14</v>
      </c>
      <c r="G186" s="84" t="s">
        <v>5408</v>
      </c>
      <c r="H186" s="12">
        <v>1</v>
      </c>
      <c r="I186" s="13">
        <v>11158.04</v>
      </c>
      <c r="J186" s="13">
        <f t="shared" si="9"/>
        <v>8535.9006000000008</v>
      </c>
      <c r="K186" s="13">
        <v>1</v>
      </c>
      <c r="L186" s="13">
        <v>2000</v>
      </c>
    </row>
    <row r="187" spans="1:12" x14ac:dyDescent="0.25">
      <c r="A187" s="85"/>
      <c r="B187" s="84"/>
      <c r="C187" s="84"/>
      <c r="D187" s="84"/>
      <c r="E187" s="84"/>
      <c r="F187" s="84"/>
      <c r="G187" s="84"/>
      <c r="H187" s="12">
        <v>2</v>
      </c>
      <c r="I187" s="13">
        <v>10856.47</v>
      </c>
      <c r="J187" s="13">
        <f t="shared" si="9"/>
        <v>8305.1995499999994</v>
      </c>
      <c r="K187" s="13">
        <v>1</v>
      </c>
      <c r="L187" s="13">
        <v>2000</v>
      </c>
    </row>
    <row r="188" spans="1:12" ht="22.5" x14ac:dyDescent="0.25">
      <c r="A188" s="17" t="s">
        <v>351</v>
      </c>
      <c r="B188" s="11" t="s">
        <v>5206</v>
      </c>
      <c r="C188" s="11" t="s">
        <v>5409</v>
      </c>
      <c r="D188" s="11" t="s">
        <v>38</v>
      </c>
      <c r="E188" s="11" t="s">
        <v>5410</v>
      </c>
      <c r="F188" s="11" t="s">
        <v>14</v>
      </c>
      <c r="G188" s="11" t="s">
        <v>5411</v>
      </c>
      <c r="H188" s="12">
        <v>1</v>
      </c>
      <c r="I188" s="13">
        <v>10956.98</v>
      </c>
      <c r="J188" s="13">
        <f t="shared" si="9"/>
        <v>8382.0897000000004</v>
      </c>
      <c r="K188" s="13">
        <v>1</v>
      </c>
      <c r="L188" s="13">
        <v>2000</v>
      </c>
    </row>
    <row r="189" spans="1:12" ht="22.5" x14ac:dyDescent="0.25">
      <c r="A189" s="17" t="s">
        <v>355</v>
      </c>
      <c r="B189" s="11" t="s">
        <v>5160</v>
      </c>
      <c r="C189" s="11" t="s">
        <v>5412</v>
      </c>
      <c r="D189" s="11" t="s">
        <v>38</v>
      </c>
      <c r="E189" s="11" t="s">
        <v>5413</v>
      </c>
      <c r="F189" s="11" t="s">
        <v>14</v>
      </c>
      <c r="G189" s="11" t="s">
        <v>5414</v>
      </c>
      <c r="H189" s="12">
        <v>1</v>
      </c>
      <c r="I189" s="13">
        <v>12164.06</v>
      </c>
      <c r="J189" s="13">
        <f t="shared" si="9"/>
        <v>9305.5059000000001</v>
      </c>
      <c r="K189" s="13">
        <v>1</v>
      </c>
      <c r="L189" s="13">
        <v>2000</v>
      </c>
    </row>
    <row r="190" spans="1:12" ht="22.5" x14ac:dyDescent="0.25">
      <c r="A190" s="17" t="s">
        <v>359</v>
      </c>
      <c r="B190" s="11" t="s">
        <v>5242</v>
      </c>
      <c r="C190" s="11" t="s">
        <v>5415</v>
      </c>
      <c r="D190" s="11" t="s">
        <v>38</v>
      </c>
      <c r="E190" s="11" t="s">
        <v>5416</v>
      </c>
      <c r="F190" s="11" t="s">
        <v>14</v>
      </c>
      <c r="G190" s="11" t="s">
        <v>5417</v>
      </c>
      <c r="H190" s="12">
        <v>1</v>
      </c>
      <c r="I190" s="13">
        <v>10835.82</v>
      </c>
      <c r="J190" s="13">
        <f t="shared" si="9"/>
        <v>8289.4022999999997</v>
      </c>
      <c r="K190" s="13">
        <v>1</v>
      </c>
      <c r="L190" s="13">
        <v>2000</v>
      </c>
    </row>
    <row r="191" spans="1:12" ht="22.5" x14ac:dyDescent="0.25">
      <c r="A191" s="17" t="s">
        <v>363</v>
      </c>
      <c r="B191" s="11" t="s">
        <v>5160</v>
      </c>
      <c r="C191" s="11" t="s">
        <v>5418</v>
      </c>
      <c r="D191" s="11" t="s">
        <v>38</v>
      </c>
      <c r="E191" s="11" t="s">
        <v>5419</v>
      </c>
      <c r="F191" s="11" t="s">
        <v>14</v>
      </c>
      <c r="G191" s="11" t="s">
        <v>5420</v>
      </c>
      <c r="H191" s="12">
        <v>1</v>
      </c>
      <c r="I191" s="13">
        <v>9951.76</v>
      </c>
      <c r="J191" s="13">
        <f t="shared" si="9"/>
        <v>7613.0964000000004</v>
      </c>
      <c r="K191" s="13">
        <v>1</v>
      </c>
      <c r="L191" s="13">
        <v>2000</v>
      </c>
    </row>
    <row r="192" spans="1:12" x14ac:dyDescent="0.25">
      <c r="A192" s="85" t="s">
        <v>367</v>
      </c>
      <c r="B192" s="84" t="s">
        <v>5421</v>
      </c>
      <c r="C192" s="84" t="s">
        <v>5422</v>
      </c>
      <c r="D192" s="84" t="s">
        <v>19</v>
      </c>
      <c r="E192" s="84" t="s">
        <v>5423</v>
      </c>
      <c r="F192" s="84" t="s">
        <v>174</v>
      </c>
      <c r="G192" s="84" t="s">
        <v>5424</v>
      </c>
      <c r="H192" s="12">
        <v>1</v>
      </c>
      <c r="I192" s="13">
        <v>4387</v>
      </c>
      <c r="J192" s="13">
        <f t="shared" si="9"/>
        <v>3356.0549999999998</v>
      </c>
      <c r="K192" s="13">
        <v>1</v>
      </c>
      <c r="L192" s="13">
        <v>2000</v>
      </c>
    </row>
    <row r="193" spans="1:12" x14ac:dyDescent="0.25">
      <c r="A193" s="85"/>
      <c r="B193" s="84"/>
      <c r="C193" s="84"/>
      <c r="D193" s="84"/>
      <c r="E193" s="84"/>
      <c r="F193" s="84"/>
      <c r="G193" s="84"/>
      <c r="H193" s="12">
        <v>2</v>
      </c>
      <c r="I193" s="13">
        <v>1650</v>
      </c>
      <c r="J193" s="13">
        <f t="shared" si="9"/>
        <v>1262.25</v>
      </c>
      <c r="K193" s="13">
        <v>1</v>
      </c>
      <c r="L193" s="13">
        <v>2000</v>
      </c>
    </row>
    <row r="194" spans="1:12" x14ac:dyDescent="0.25">
      <c r="A194" s="85"/>
      <c r="B194" s="84"/>
      <c r="C194" s="84"/>
      <c r="D194" s="84"/>
      <c r="E194" s="84"/>
      <c r="F194" s="84"/>
      <c r="G194" s="84"/>
      <c r="H194" s="12">
        <v>3</v>
      </c>
      <c r="I194" s="13">
        <v>4592</v>
      </c>
      <c r="J194" s="13">
        <f t="shared" si="9"/>
        <v>3512.88</v>
      </c>
      <c r="K194" s="13">
        <v>1</v>
      </c>
      <c r="L194" s="13">
        <v>2000</v>
      </c>
    </row>
    <row r="195" spans="1:12" x14ac:dyDescent="0.25">
      <c r="A195" s="85"/>
      <c r="B195" s="84"/>
      <c r="C195" s="84"/>
      <c r="D195" s="84"/>
      <c r="E195" s="84"/>
      <c r="F195" s="84"/>
      <c r="G195" s="84"/>
      <c r="H195" s="12">
        <v>4</v>
      </c>
      <c r="I195" s="13">
        <v>5175</v>
      </c>
      <c r="J195" s="13">
        <f t="shared" si="9"/>
        <v>3958.875</v>
      </c>
      <c r="K195" s="13">
        <v>1</v>
      </c>
      <c r="L195" s="13">
        <v>2000</v>
      </c>
    </row>
    <row r="196" spans="1:12" x14ac:dyDescent="0.25">
      <c r="A196" s="85"/>
      <c r="B196" s="84"/>
      <c r="C196" s="84"/>
      <c r="D196" s="84"/>
      <c r="E196" s="84"/>
      <c r="F196" s="84"/>
      <c r="G196" s="84"/>
      <c r="H196" s="12">
        <v>5</v>
      </c>
      <c r="I196" s="13">
        <v>4797</v>
      </c>
      <c r="J196" s="13">
        <f t="shared" si="9"/>
        <v>3669.7049999999999</v>
      </c>
      <c r="K196" s="13">
        <v>1</v>
      </c>
      <c r="L196" s="13">
        <v>2000</v>
      </c>
    </row>
    <row r="197" spans="1:12" ht="22.5" x14ac:dyDescent="0.25">
      <c r="A197" s="17" t="s">
        <v>370</v>
      </c>
      <c r="B197" s="11" t="s">
        <v>5329</v>
      </c>
      <c r="C197" s="11" t="s">
        <v>5425</v>
      </c>
      <c r="D197" s="11" t="s">
        <v>19</v>
      </c>
      <c r="E197" s="11" t="s">
        <v>5426</v>
      </c>
      <c r="F197" s="11" t="s">
        <v>14</v>
      </c>
      <c r="G197" s="11" t="s">
        <v>5427</v>
      </c>
      <c r="H197" s="12">
        <v>1</v>
      </c>
      <c r="I197" s="13">
        <v>13378</v>
      </c>
      <c r="J197" s="13">
        <f t="shared" si="9"/>
        <v>10234.17</v>
      </c>
      <c r="K197" s="13">
        <v>1</v>
      </c>
      <c r="L197" s="13">
        <v>2000</v>
      </c>
    </row>
    <row r="198" spans="1:12" ht="22.5" x14ac:dyDescent="0.25">
      <c r="A198" s="17" t="s">
        <v>374</v>
      </c>
      <c r="B198" s="11" t="s">
        <v>5319</v>
      </c>
      <c r="C198" s="11" t="s">
        <v>5428</v>
      </c>
      <c r="D198" s="11" t="s">
        <v>38</v>
      </c>
      <c r="E198" s="11" t="s">
        <v>5429</v>
      </c>
      <c r="F198" s="11" t="s">
        <v>14</v>
      </c>
      <c r="G198" s="11" t="s">
        <v>5430</v>
      </c>
      <c r="H198" s="12">
        <v>1</v>
      </c>
      <c r="I198" s="13">
        <v>5016</v>
      </c>
      <c r="J198" s="13">
        <f t="shared" si="9"/>
        <v>3837.2400000000002</v>
      </c>
      <c r="K198" s="13">
        <v>0.41</v>
      </c>
      <c r="L198" s="13">
        <v>820</v>
      </c>
    </row>
    <row r="199" spans="1:12" ht="22.5" x14ac:dyDescent="0.25">
      <c r="A199" s="17" t="s">
        <v>379</v>
      </c>
      <c r="B199" s="11" t="s">
        <v>5329</v>
      </c>
      <c r="C199" s="11" t="s">
        <v>5431</v>
      </c>
      <c r="D199" s="11" t="s">
        <v>38</v>
      </c>
      <c r="E199" s="11" t="s">
        <v>5432</v>
      </c>
      <c r="F199" s="11" t="s">
        <v>14</v>
      </c>
      <c r="G199" s="11" t="s">
        <v>5433</v>
      </c>
      <c r="H199" s="12">
        <v>1</v>
      </c>
      <c r="I199" s="13">
        <v>3853.62</v>
      </c>
      <c r="J199" s="13">
        <f t="shared" si="9"/>
        <v>2948.0192999999999</v>
      </c>
      <c r="K199" s="13">
        <v>0.33</v>
      </c>
      <c r="L199" s="13">
        <v>660</v>
      </c>
    </row>
    <row r="200" spans="1:12" ht="22.5" x14ac:dyDescent="0.25">
      <c r="A200" s="17" t="s">
        <v>383</v>
      </c>
      <c r="B200" s="11" t="s">
        <v>5260</v>
      </c>
      <c r="C200" s="11" t="s">
        <v>5434</v>
      </c>
      <c r="D200" s="11" t="s">
        <v>12</v>
      </c>
      <c r="E200" s="11" t="s">
        <v>5435</v>
      </c>
      <c r="F200" s="11" t="s">
        <v>14</v>
      </c>
      <c r="G200" s="11" t="s">
        <v>5436</v>
      </c>
      <c r="H200" s="12">
        <v>1</v>
      </c>
      <c r="I200" s="13">
        <v>2795.11</v>
      </c>
      <c r="J200" s="13">
        <f t="shared" si="9"/>
        <v>2138.2591500000003</v>
      </c>
      <c r="K200" s="13">
        <v>0.5</v>
      </c>
      <c r="L200" s="13">
        <v>1000</v>
      </c>
    </row>
    <row r="201" spans="1:12" ht="22.5" x14ac:dyDescent="0.25">
      <c r="A201" s="17" t="s">
        <v>386</v>
      </c>
      <c r="B201" s="11" t="s">
        <v>5160</v>
      </c>
      <c r="C201" s="11" t="s">
        <v>5437</v>
      </c>
      <c r="D201" s="11" t="s">
        <v>38</v>
      </c>
      <c r="E201" s="11" t="s">
        <v>5438</v>
      </c>
      <c r="F201" s="11" t="s">
        <v>14</v>
      </c>
      <c r="G201" s="11" t="s">
        <v>5439</v>
      </c>
      <c r="H201" s="12">
        <v>1</v>
      </c>
      <c r="I201" s="13">
        <v>9748.74</v>
      </c>
      <c r="J201" s="13">
        <f t="shared" si="9"/>
        <v>7457.7861000000003</v>
      </c>
      <c r="K201" s="13">
        <v>1</v>
      </c>
      <c r="L201" s="13">
        <v>2000</v>
      </c>
    </row>
    <row r="202" spans="1:12" ht="22.5" x14ac:dyDescent="0.25">
      <c r="A202" s="17" t="s">
        <v>390</v>
      </c>
      <c r="B202" s="11" t="s">
        <v>5297</v>
      </c>
      <c r="C202" s="11" t="s">
        <v>5440</v>
      </c>
      <c r="D202" s="11" t="s">
        <v>38</v>
      </c>
      <c r="E202" s="11" t="s">
        <v>5441</v>
      </c>
      <c r="F202" s="11" t="s">
        <v>14</v>
      </c>
      <c r="G202" s="11" t="s">
        <v>5442</v>
      </c>
      <c r="H202" s="12">
        <v>0</v>
      </c>
      <c r="I202" s="13">
        <v>0</v>
      </c>
      <c r="J202" s="13">
        <f t="shared" ref="J202:J228" si="10">I202*80%</f>
        <v>0</v>
      </c>
      <c r="K202" s="13">
        <v>0</v>
      </c>
      <c r="L202" s="13">
        <v>0</v>
      </c>
    </row>
    <row r="203" spans="1:12" ht="22.5" x14ac:dyDescent="0.25">
      <c r="A203" s="17" t="s">
        <v>393</v>
      </c>
      <c r="B203" s="11" t="s">
        <v>5378</v>
      </c>
      <c r="C203" s="11" t="s">
        <v>5443</v>
      </c>
      <c r="D203" s="11" t="s">
        <v>38</v>
      </c>
      <c r="E203" s="11" t="s">
        <v>5444</v>
      </c>
      <c r="F203" s="11" t="s">
        <v>14</v>
      </c>
      <c r="G203" s="11" t="s">
        <v>5445</v>
      </c>
      <c r="H203" s="12">
        <v>1</v>
      </c>
      <c r="I203" s="13">
        <v>11943.04</v>
      </c>
      <c r="J203" s="13">
        <f t="shared" ref="J203:J207" si="11">I203*76.5%</f>
        <v>9136.4256000000005</v>
      </c>
      <c r="K203" s="13">
        <v>1</v>
      </c>
      <c r="L203" s="13">
        <v>2000</v>
      </c>
    </row>
    <row r="204" spans="1:12" x14ac:dyDescent="0.25">
      <c r="A204" s="85" t="s">
        <v>397</v>
      </c>
      <c r="B204" s="84" t="s">
        <v>5378</v>
      </c>
      <c r="C204" s="84" t="s">
        <v>5446</v>
      </c>
      <c r="D204" s="84" t="s">
        <v>19</v>
      </c>
      <c r="E204" s="84" t="s">
        <v>5447</v>
      </c>
      <c r="F204" s="84" t="s">
        <v>14</v>
      </c>
      <c r="G204" s="84" t="s">
        <v>5448</v>
      </c>
      <c r="H204" s="12">
        <v>1</v>
      </c>
      <c r="I204" s="13">
        <v>1794.23</v>
      </c>
      <c r="J204" s="13">
        <f t="shared" si="11"/>
        <v>1372.5859500000001</v>
      </c>
      <c r="K204" s="13">
        <v>1</v>
      </c>
      <c r="L204" s="13">
        <v>2000</v>
      </c>
    </row>
    <row r="205" spans="1:12" x14ac:dyDescent="0.25">
      <c r="A205" s="85"/>
      <c r="B205" s="84"/>
      <c r="C205" s="84"/>
      <c r="D205" s="84"/>
      <c r="E205" s="84"/>
      <c r="F205" s="84"/>
      <c r="G205" s="84"/>
      <c r="H205" s="12">
        <v>2</v>
      </c>
      <c r="I205" s="13">
        <v>11555.08</v>
      </c>
      <c r="J205" s="13">
        <f t="shared" si="11"/>
        <v>8839.6362000000008</v>
      </c>
      <c r="K205" s="13">
        <v>1</v>
      </c>
      <c r="L205" s="13">
        <v>2000</v>
      </c>
    </row>
    <row r="206" spans="1:12" ht="22.5" x14ac:dyDescent="0.25">
      <c r="A206" s="17" t="s">
        <v>401</v>
      </c>
      <c r="B206" s="11" t="s">
        <v>5286</v>
      </c>
      <c r="C206" s="11" t="s">
        <v>5449</v>
      </c>
      <c r="D206" s="11" t="s">
        <v>38</v>
      </c>
      <c r="E206" s="11" t="s">
        <v>5450</v>
      </c>
      <c r="F206" s="11" t="s">
        <v>14</v>
      </c>
      <c r="G206" s="11" t="s">
        <v>5451</v>
      </c>
      <c r="H206" s="12">
        <v>1</v>
      </c>
      <c r="I206" s="13">
        <v>1800</v>
      </c>
      <c r="J206" s="13">
        <f t="shared" si="11"/>
        <v>1377</v>
      </c>
      <c r="K206" s="13">
        <v>0.13</v>
      </c>
      <c r="L206" s="13">
        <v>260</v>
      </c>
    </row>
    <row r="207" spans="1:12" ht="22.5" x14ac:dyDescent="0.25">
      <c r="A207" s="17" t="s">
        <v>405</v>
      </c>
      <c r="B207" s="11" t="s">
        <v>5238</v>
      </c>
      <c r="C207" s="11" t="s">
        <v>5452</v>
      </c>
      <c r="D207" s="11" t="s">
        <v>38</v>
      </c>
      <c r="E207" s="11" t="s">
        <v>5453</v>
      </c>
      <c r="F207" s="11" t="s">
        <v>14</v>
      </c>
      <c r="G207" s="11" t="s">
        <v>5454</v>
      </c>
      <c r="H207" s="12">
        <v>1</v>
      </c>
      <c r="I207" s="13">
        <v>13074.72</v>
      </c>
      <c r="J207" s="13">
        <f t="shared" si="11"/>
        <v>10002.1608</v>
      </c>
      <c r="K207" s="13">
        <v>1</v>
      </c>
      <c r="L207" s="13">
        <v>2000</v>
      </c>
    </row>
    <row r="208" spans="1:12" ht="22.5" x14ac:dyDescent="0.25">
      <c r="A208" s="17" t="s">
        <v>409</v>
      </c>
      <c r="B208" s="11" t="s">
        <v>5169</v>
      </c>
      <c r="C208" s="11" t="s">
        <v>5455</v>
      </c>
      <c r="D208" s="11" t="s">
        <v>38</v>
      </c>
      <c r="E208" s="11" t="s">
        <v>5456</v>
      </c>
      <c r="F208" s="11" t="s">
        <v>14</v>
      </c>
      <c r="G208" s="11" t="s">
        <v>5457</v>
      </c>
      <c r="H208" s="12">
        <v>0</v>
      </c>
      <c r="I208" s="13">
        <v>0</v>
      </c>
      <c r="J208" s="13">
        <f t="shared" si="10"/>
        <v>0</v>
      </c>
      <c r="K208" s="13">
        <v>0</v>
      </c>
      <c r="L208" s="13">
        <v>0</v>
      </c>
    </row>
    <row r="209" spans="1:12" x14ac:dyDescent="0.25">
      <c r="A209" s="85" t="s">
        <v>414</v>
      </c>
      <c r="B209" s="84" t="s">
        <v>5458</v>
      </c>
      <c r="C209" s="84" t="s">
        <v>5459</v>
      </c>
      <c r="D209" s="84" t="s">
        <v>19</v>
      </c>
      <c r="E209" s="84" t="s">
        <v>5460</v>
      </c>
      <c r="F209" s="84" t="s">
        <v>174</v>
      </c>
      <c r="G209" s="84" t="s">
        <v>5461</v>
      </c>
      <c r="H209" s="12">
        <v>1</v>
      </c>
      <c r="I209" s="13">
        <v>10584.07</v>
      </c>
      <c r="J209" s="13">
        <f t="shared" ref="J209:J224" si="12">I209*76.5%</f>
        <v>8096.8135499999999</v>
      </c>
      <c r="K209" s="13">
        <v>1</v>
      </c>
      <c r="L209" s="13">
        <v>2000</v>
      </c>
    </row>
    <row r="210" spans="1:12" x14ac:dyDescent="0.25">
      <c r="A210" s="85"/>
      <c r="B210" s="84"/>
      <c r="C210" s="84"/>
      <c r="D210" s="84"/>
      <c r="E210" s="84"/>
      <c r="F210" s="84"/>
      <c r="G210" s="84"/>
      <c r="H210" s="12">
        <v>2</v>
      </c>
      <c r="I210" s="13">
        <v>11873.58</v>
      </c>
      <c r="J210" s="13">
        <f t="shared" si="12"/>
        <v>9083.288700000001</v>
      </c>
      <c r="K210" s="13">
        <v>1</v>
      </c>
      <c r="L210" s="13">
        <v>2000</v>
      </c>
    </row>
    <row r="211" spans="1:12" x14ac:dyDescent="0.25">
      <c r="A211" s="85"/>
      <c r="B211" s="84"/>
      <c r="C211" s="84"/>
      <c r="D211" s="84"/>
      <c r="E211" s="84"/>
      <c r="F211" s="84"/>
      <c r="G211" s="84"/>
      <c r="H211" s="12">
        <v>3</v>
      </c>
      <c r="I211" s="13">
        <v>11580.34</v>
      </c>
      <c r="J211" s="13">
        <f t="shared" si="12"/>
        <v>8858.9601000000002</v>
      </c>
      <c r="K211" s="13">
        <v>1</v>
      </c>
      <c r="L211" s="13">
        <v>2000</v>
      </c>
    </row>
    <row r="212" spans="1:12" x14ac:dyDescent="0.25">
      <c r="A212" s="85"/>
      <c r="B212" s="84"/>
      <c r="C212" s="84"/>
      <c r="D212" s="84"/>
      <c r="E212" s="84"/>
      <c r="F212" s="84"/>
      <c r="G212" s="84"/>
      <c r="H212" s="12">
        <v>4</v>
      </c>
      <c r="I212" s="13">
        <v>10571.16</v>
      </c>
      <c r="J212" s="13">
        <f t="shared" si="12"/>
        <v>8086.9373999999998</v>
      </c>
      <c r="K212" s="13">
        <v>1</v>
      </c>
      <c r="L212" s="13">
        <v>2000</v>
      </c>
    </row>
    <row r="213" spans="1:12" x14ac:dyDescent="0.25">
      <c r="A213" s="85"/>
      <c r="B213" s="84"/>
      <c r="C213" s="84"/>
      <c r="D213" s="84"/>
      <c r="E213" s="84"/>
      <c r="F213" s="84"/>
      <c r="G213" s="84"/>
      <c r="H213" s="12">
        <v>5</v>
      </c>
      <c r="I213" s="13">
        <v>10330.69</v>
      </c>
      <c r="J213" s="13">
        <f t="shared" si="12"/>
        <v>7902.9778500000002</v>
      </c>
      <c r="K213" s="13">
        <v>1</v>
      </c>
      <c r="L213" s="13">
        <v>2000</v>
      </c>
    </row>
    <row r="214" spans="1:12" x14ac:dyDescent="0.25">
      <c r="A214" s="85"/>
      <c r="B214" s="84"/>
      <c r="C214" s="84"/>
      <c r="D214" s="84"/>
      <c r="E214" s="84"/>
      <c r="F214" s="84"/>
      <c r="G214" s="84"/>
      <c r="H214" s="12">
        <v>6</v>
      </c>
      <c r="I214" s="13">
        <v>11571.72</v>
      </c>
      <c r="J214" s="13">
        <f t="shared" si="12"/>
        <v>8852.3657999999996</v>
      </c>
      <c r="K214" s="13">
        <v>1</v>
      </c>
      <c r="L214" s="13">
        <v>2000</v>
      </c>
    </row>
    <row r="215" spans="1:12" x14ac:dyDescent="0.25">
      <c r="A215" s="85"/>
      <c r="B215" s="84"/>
      <c r="C215" s="84"/>
      <c r="D215" s="84"/>
      <c r="E215" s="84"/>
      <c r="F215" s="84"/>
      <c r="G215" s="84"/>
      <c r="H215" s="12">
        <v>7</v>
      </c>
      <c r="I215" s="13">
        <v>4850.84</v>
      </c>
      <c r="J215" s="13">
        <f t="shared" si="12"/>
        <v>3710.8926000000001</v>
      </c>
      <c r="K215" s="13">
        <v>0.5</v>
      </c>
      <c r="L215" s="13">
        <v>1000</v>
      </c>
    </row>
    <row r="216" spans="1:12" x14ac:dyDescent="0.25">
      <c r="A216" s="85"/>
      <c r="B216" s="84"/>
      <c r="C216" s="84"/>
      <c r="D216" s="84"/>
      <c r="E216" s="84"/>
      <c r="F216" s="84"/>
      <c r="G216" s="84"/>
      <c r="H216" s="12">
        <v>8</v>
      </c>
      <c r="I216" s="13">
        <v>9822.7800000000007</v>
      </c>
      <c r="J216" s="13">
        <f t="shared" si="12"/>
        <v>7514.4267000000009</v>
      </c>
      <c r="K216" s="13">
        <v>1</v>
      </c>
      <c r="L216" s="13">
        <v>2000</v>
      </c>
    </row>
    <row r="217" spans="1:12" x14ac:dyDescent="0.25">
      <c r="A217" s="85"/>
      <c r="B217" s="84"/>
      <c r="C217" s="84"/>
      <c r="D217" s="84"/>
      <c r="E217" s="84"/>
      <c r="F217" s="84"/>
      <c r="G217" s="84"/>
      <c r="H217" s="12">
        <v>9</v>
      </c>
      <c r="I217" s="13">
        <v>10867.34</v>
      </c>
      <c r="J217" s="13">
        <f t="shared" si="12"/>
        <v>8313.5151000000005</v>
      </c>
      <c r="K217" s="13">
        <v>1</v>
      </c>
      <c r="L217" s="13">
        <v>2000</v>
      </c>
    </row>
    <row r="218" spans="1:12" x14ac:dyDescent="0.25">
      <c r="A218" s="85"/>
      <c r="B218" s="84"/>
      <c r="C218" s="84"/>
      <c r="D218" s="84"/>
      <c r="E218" s="84"/>
      <c r="F218" s="84"/>
      <c r="G218" s="84"/>
      <c r="H218" s="12">
        <v>10</v>
      </c>
      <c r="I218" s="13">
        <v>0</v>
      </c>
      <c r="J218" s="13">
        <f t="shared" si="12"/>
        <v>0</v>
      </c>
      <c r="K218" s="13">
        <v>1</v>
      </c>
      <c r="L218" s="13">
        <v>2000</v>
      </c>
    </row>
    <row r="219" spans="1:12" ht="22.5" x14ac:dyDescent="0.25">
      <c r="A219" s="17" t="s">
        <v>419</v>
      </c>
      <c r="B219" s="11" t="s">
        <v>5319</v>
      </c>
      <c r="C219" s="11" t="s">
        <v>5462</v>
      </c>
      <c r="D219" s="11" t="s">
        <v>38</v>
      </c>
      <c r="E219" s="11" t="s">
        <v>5463</v>
      </c>
      <c r="F219" s="11" t="s">
        <v>14</v>
      </c>
      <c r="G219" s="11" t="s">
        <v>5464</v>
      </c>
      <c r="H219" s="12">
        <v>1</v>
      </c>
      <c r="I219" s="13">
        <v>3000</v>
      </c>
      <c r="J219" s="13">
        <f t="shared" si="12"/>
        <v>2295</v>
      </c>
      <c r="K219" s="13">
        <v>0.47</v>
      </c>
      <c r="L219" s="13">
        <v>940</v>
      </c>
    </row>
    <row r="220" spans="1:12" ht="22.5" x14ac:dyDescent="0.25">
      <c r="A220" s="17" t="s">
        <v>423</v>
      </c>
      <c r="B220" s="11" t="s">
        <v>5227</v>
      </c>
      <c r="C220" s="11" t="s">
        <v>5465</v>
      </c>
      <c r="D220" s="11" t="s">
        <v>38</v>
      </c>
      <c r="E220" s="11" t="s">
        <v>5466</v>
      </c>
      <c r="F220" s="11" t="s">
        <v>14</v>
      </c>
      <c r="G220" s="11" t="s">
        <v>5467</v>
      </c>
      <c r="H220" s="12">
        <v>1</v>
      </c>
      <c r="I220" s="13">
        <v>3833.82</v>
      </c>
      <c r="J220" s="13">
        <f t="shared" si="12"/>
        <v>2932.8723</v>
      </c>
      <c r="K220" s="13">
        <v>0.33</v>
      </c>
      <c r="L220" s="13">
        <v>660</v>
      </c>
    </row>
    <row r="221" spans="1:12" ht="22.5" x14ac:dyDescent="0.25">
      <c r="A221" s="17" t="s">
        <v>427</v>
      </c>
      <c r="B221" s="11" t="s">
        <v>5260</v>
      </c>
      <c r="C221" s="11" t="s">
        <v>5468</v>
      </c>
      <c r="D221" s="11" t="s">
        <v>12</v>
      </c>
      <c r="E221" s="11" t="s">
        <v>5469</v>
      </c>
      <c r="F221" s="11" t="s">
        <v>14</v>
      </c>
      <c r="G221" s="11" t="s">
        <v>5470</v>
      </c>
      <c r="H221" s="12">
        <v>1</v>
      </c>
      <c r="I221" s="13">
        <v>5457.12</v>
      </c>
      <c r="J221" s="13">
        <f t="shared" si="12"/>
        <v>4174.6967999999997</v>
      </c>
      <c r="K221" s="13">
        <v>0.5</v>
      </c>
      <c r="L221" s="13">
        <v>1000</v>
      </c>
    </row>
    <row r="222" spans="1:12" ht="22.5" x14ac:dyDescent="0.25">
      <c r="A222" s="17" t="s">
        <v>431</v>
      </c>
      <c r="B222" s="11" t="s">
        <v>5160</v>
      </c>
      <c r="C222" s="11" t="s">
        <v>5471</v>
      </c>
      <c r="D222" s="11" t="s">
        <v>38</v>
      </c>
      <c r="E222" s="11" t="s">
        <v>5472</v>
      </c>
      <c r="F222" s="11" t="s">
        <v>14</v>
      </c>
      <c r="G222" s="11" t="s">
        <v>5473</v>
      </c>
      <c r="H222" s="12">
        <v>1</v>
      </c>
      <c r="I222" s="13">
        <v>11266.84</v>
      </c>
      <c r="J222" s="13">
        <f t="shared" si="12"/>
        <v>8619.1326000000008</v>
      </c>
      <c r="K222" s="13">
        <v>1</v>
      </c>
      <c r="L222" s="13">
        <v>2000</v>
      </c>
    </row>
    <row r="223" spans="1:12" ht="22.5" x14ac:dyDescent="0.25">
      <c r="A223" s="17" t="s">
        <v>435</v>
      </c>
      <c r="B223" s="11" t="s">
        <v>5297</v>
      </c>
      <c r="C223" s="11" t="s">
        <v>5474</v>
      </c>
      <c r="D223" s="11" t="s">
        <v>38</v>
      </c>
      <c r="E223" s="11" t="s">
        <v>5475</v>
      </c>
      <c r="F223" s="11" t="s">
        <v>14</v>
      </c>
      <c r="G223" s="11" t="s">
        <v>5476</v>
      </c>
      <c r="H223" s="12">
        <v>1</v>
      </c>
      <c r="I223" s="13">
        <v>2520</v>
      </c>
      <c r="J223" s="13">
        <f t="shared" si="12"/>
        <v>1927.8</v>
      </c>
      <c r="K223" s="13">
        <v>0.2</v>
      </c>
      <c r="L223" s="13">
        <v>400</v>
      </c>
    </row>
    <row r="224" spans="1:12" ht="22.5" x14ac:dyDescent="0.25">
      <c r="A224" s="17" t="s">
        <v>439</v>
      </c>
      <c r="B224" s="11" t="s">
        <v>5329</v>
      </c>
      <c r="C224" s="11" t="s">
        <v>5477</v>
      </c>
      <c r="D224" s="11" t="s">
        <v>38</v>
      </c>
      <c r="E224" s="11" t="s">
        <v>5478</v>
      </c>
      <c r="F224" s="11" t="s">
        <v>14</v>
      </c>
      <c r="G224" s="11" t="s">
        <v>5479</v>
      </c>
      <c r="H224" s="12">
        <v>1</v>
      </c>
      <c r="I224" s="13">
        <v>10722.5</v>
      </c>
      <c r="J224" s="13">
        <f t="shared" si="12"/>
        <v>8202.7124999999996</v>
      </c>
      <c r="K224" s="13">
        <v>1</v>
      </c>
      <c r="L224" s="13">
        <v>2000</v>
      </c>
    </row>
    <row r="225" spans="1:12" ht="22.5" x14ac:dyDescent="0.25">
      <c r="A225" s="17" t="s">
        <v>443</v>
      </c>
      <c r="B225" s="11" t="s">
        <v>4432</v>
      </c>
      <c r="C225" s="11" t="s">
        <v>5480</v>
      </c>
      <c r="D225" s="11" t="s">
        <v>38</v>
      </c>
      <c r="E225" s="11" t="s">
        <v>5481</v>
      </c>
      <c r="F225" s="11" t="s">
        <v>14</v>
      </c>
      <c r="G225" s="11" t="s">
        <v>5482</v>
      </c>
      <c r="H225" s="12">
        <v>0</v>
      </c>
      <c r="I225" s="13">
        <v>0</v>
      </c>
      <c r="J225" s="13">
        <f t="shared" si="10"/>
        <v>0</v>
      </c>
      <c r="K225" s="13">
        <v>0</v>
      </c>
      <c r="L225" s="13">
        <v>0</v>
      </c>
    </row>
    <row r="226" spans="1:12" ht="22.5" x14ac:dyDescent="0.25">
      <c r="A226" s="17" t="s">
        <v>447</v>
      </c>
      <c r="B226" s="11" t="s">
        <v>5260</v>
      </c>
      <c r="C226" s="11" t="s">
        <v>5483</v>
      </c>
      <c r="D226" s="11" t="s">
        <v>19</v>
      </c>
      <c r="E226" s="11" t="s">
        <v>5484</v>
      </c>
      <c r="F226" s="11" t="s">
        <v>14</v>
      </c>
      <c r="G226" s="11" t="s">
        <v>5485</v>
      </c>
      <c r="H226" s="12">
        <v>1</v>
      </c>
      <c r="I226" s="13">
        <v>10489.56</v>
      </c>
      <c r="J226" s="13">
        <f>I226*76.5%</f>
        <v>8024.5133999999998</v>
      </c>
      <c r="K226" s="13">
        <v>1</v>
      </c>
      <c r="L226" s="13">
        <v>2000</v>
      </c>
    </row>
    <row r="227" spans="1:12" ht="22.5" x14ac:dyDescent="0.25">
      <c r="A227" s="17">
        <v>107</v>
      </c>
      <c r="B227" s="11" t="s">
        <v>5160</v>
      </c>
      <c r="C227" s="11" t="s">
        <v>5486</v>
      </c>
      <c r="D227" s="11" t="s">
        <v>38</v>
      </c>
      <c r="E227" s="11" t="s">
        <v>5487</v>
      </c>
      <c r="F227" s="11" t="s">
        <v>14</v>
      </c>
      <c r="G227" s="11" t="s">
        <v>5488</v>
      </c>
      <c r="H227" s="65" t="s">
        <v>86</v>
      </c>
      <c r="I227" s="65">
        <v>0</v>
      </c>
      <c r="J227" s="13">
        <f t="shared" si="10"/>
        <v>0</v>
      </c>
      <c r="K227" s="13">
        <v>0</v>
      </c>
      <c r="L227" s="13">
        <v>0</v>
      </c>
    </row>
    <row r="228" spans="1:12" ht="22.5" x14ac:dyDescent="0.25">
      <c r="A228" s="17">
        <v>108</v>
      </c>
      <c r="B228" s="11" t="s">
        <v>5297</v>
      </c>
      <c r="C228" s="11" t="s">
        <v>5489</v>
      </c>
      <c r="D228" s="11" t="s">
        <v>38</v>
      </c>
      <c r="E228" s="11" t="s">
        <v>5490</v>
      </c>
      <c r="F228" s="11" t="s">
        <v>14</v>
      </c>
      <c r="G228" s="11" t="s">
        <v>5491</v>
      </c>
      <c r="H228" s="65" t="s">
        <v>86</v>
      </c>
      <c r="I228" s="65">
        <v>0</v>
      </c>
      <c r="J228" s="13">
        <f t="shared" si="10"/>
        <v>0</v>
      </c>
      <c r="K228" s="13">
        <v>0</v>
      </c>
      <c r="L228" s="13">
        <v>0</v>
      </c>
    </row>
    <row r="229" spans="1:12" ht="22.5" x14ac:dyDescent="0.25">
      <c r="A229" s="17" t="s">
        <v>458</v>
      </c>
      <c r="B229" s="11" t="s">
        <v>5148</v>
      </c>
      <c r="C229" s="11" t="s">
        <v>5492</v>
      </c>
      <c r="D229" s="11" t="s">
        <v>38</v>
      </c>
      <c r="E229" s="11" t="s">
        <v>5493</v>
      </c>
      <c r="F229" s="11" t="s">
        <v>14</v>
      </c>
      <c r="G229" s="11" t="s">
        <v>5494</v>
      </c>
      <c r="H229" s="12">
        <v>1</v>
      </c>
      <c r="I229" s="13">
        <v>12000</v>
      </c>
      <c r="J229" s="13">
        <f t="shared" ref="J229:J263" si="13">I229*76.5%</f>
        <v>9180</v>
      </c>
      <c r="K229" s="13">
        <v>1</v>
      </c>
      <c r="L229" s="13">
        <v>2000</v>
      </c>
    </row>
    <row r="230" spans="1:12" x14ac:dyDescent="0.25">
      <c r="A230" s="85" t="s">
        <v>462</v>
      </c>
      <c r="B230" s="84" t="s">
        <v>5238</v>
      </c>
      <c r="C230" s="84" t="s">
        <v>5495</v>
      </c>
      <c r="D230" s="84" t="s">
        <v>12</v>
      </c>
      <c r="E230" s="84" t="s">
        <v>5496</v>
      </c>
      <c r="F230" s="84" t="s">
        <v>14</v>
      </c>
      <c r="G230" s="84" t="s">
        <v>5497</v>
      </c>
      <c r="H230" s="12">
        <v>1</v>
      </c>
      <c r="I230" s="13">
        <v>11481.14</v>
      </c>
      <c r="J230" s="13">
        <f t="shared" si="13"/>
        <v>8783.0720999999994</v>
      </c>
      <c r="K230" s="13">
        <v>1</v>
      </c>
      <c r="L230" s="13">
        <v>2000</v>
      </c>
    </row>
    <row r="231" spans="1:12" x14ac:dyDescent="0.25">
      <c r="A231" s="85"/>
      <c r="B231" s="84"/>
      <c r="C231" s="84"/>
      <c r="D231" s="84"/>
      <c r="E231" s="84"/>
      <c r="F231" s="84"/>
      <c r="G231" s="84"/>
      <c r="H231" s="12">
        <v>1</v>
      </c>
      <c r="I231" s="13">
        <v>11488.32</v>
      </c>
      <c r="J231" s="13">
        <f t="shared" si="13"/>
        <v>8788.5648000000001</v>
      </c>
      <c r="K231" s="13">
        <v>1</v>
      </c>
      <c r="L231" s="13">
        <v>2000</v>
      </c>
    </row>
    <row r="232" spans="1:12" x14ac:dyDescent="0.25">
      <c r="A232" s="85"/>
      <c r="B232" s="84"/>
      <c r="C232" s="84"/>
      <c r="D232" s="84"/>
      <c r="E232" s="84"/>
      <c r="F232" s="84"/>
      <c r="G232" s="84"/>
      <c r="H232" s="12">
        <v>1</v>
      </c>
      <c r="I232" s="13">
        <v>11488.32</v>
      </c>
      <c r="J232" s="13">
        <f t="shared" si="13"/>
        <v>8788.5648000000001</v>
      </c>
      <c r="K232" s="13">
        <v>1</v>
      </c>
      <c r="L232" s="13">
        <v>2000</v>
      </c>
    </row>
    <row r="233" spans="1:12" x14ac:dyDescent="0.25">
      <c r="A233" s="85"/>
      <c r="B233" s="84"/>
      <c r="C233" s="84"/>
      <c r="D233" s="84"/>
      <c r="E233" s="84"/>
      <c r="F233" s="84"/>
      <c r="G233" s="84"/>
      <c r="H233" s="12">
        <v>1</v>
      </c>
      <c r="I233" s="13">
        <v>11775.52</v>
      </c>
      <c r="J233" s="13">
        <f t="shared" si="13"/>
        <v>9008.2728000000006</v>
      </c>
      <c r="K233" s="13">
        <v>1</v>
      </c>
      <c r="L233" s="13">
        <v>2000</v>
      </c>
    </row>
    <row r="234" spans="1:12" x14ac:dyDescent="0.25">
      <c r="A234" s="85" t="s">
        <v>466</v>
      </c>
      <c r="B234" s="84" t="s">
        <v>5242</v>
      </c>
      <c r="C234" s="84" t="s">
        <v>5498</v>
      </c>
      <c r="D234" s="84" t="s">
        <v>19</v>
      </c>
      <c r="E234" s="84" t="s">
        <v>5499</v>
      </c>
      <c r="F234" s="84" t="s">
        <v>14</v>
      </c>
      <c r="G234" s="84" t="s">
        <v>5500</v>
      </c>
      <c r="H234" s="12">
        <v>1</v>
      </c>
      <c r="I234" s="13">
        <v>11555.08</v>
      </c>
      <c r="J234" s="13">
        <f t="shared" si="13"/>
        <v>8839.6362000000008</v>
      </c>
      <c r="K234" s="13">
        <v>1</v>
      </c>
      <c r="L234" s="13">
        <v>2000</v>
      </c>
    </row>
    <row r="235" spans="1:12" x14ac:dyDescent="0.25">
      <c r="A235" s="85"/>
      <c r="B235" s="84"/>
      <c r="C235" s="84"/>
      <c r="D235" s="84"/>
      <c r="E235" s="84"/>
      <c r="F235" s="84"/>
      <c r="G235" s="84"/>
      <c r="H235" s="12">
        <v>1</v>
      </c>
      <c r="I235" s="13">
        <v>5169.76</v>
      </c>
      <c r="J235" s="13">
        <f t="shared" si="13"/>
        <v>3954.8664000000003</v>
      </c>
      <c r="K235" s="13">
        <v>0.5</v>
      </c>
      <c r="L235" s="13">
        <v>1000</v>
      </c>
    </row>
    <row r="236" spans="1:12" x14ac:dyDescent="0.25">
      <c r="A236" s="85" t="s">
        <v>470</v>
      </c>
      <c r="B236" s="84" t="s">
        <v>5227</v>
      </c>
      <c r="C236" s="84" t="s">
        <v>5501</v>
      </c>
      <c r="D236" s="84" t="s">
        <v>19</v>
      </c>
      <c r="E236" s="84" t="s">
        <v>5502</v>
      </c>
      <c r="F236" s="84" t="s">
        <v>14</v>
      </c>
      <c r="G236" s="84" t="s">
        <v>5503</v>
      </c>
      <c r="H236" s="12">
        <v>1</v>
      </c>
      <c r="I236" s="13">
        <v>10892.38</v>
      </c>
      <c r="J236" s="13">
        <f t="shared" si="13"/>
        <v>8332.6706999999988</v>
      </c>
      <c r="K236" s="13">
        <v>1</v>
      </c>
      <c r="L236" s="13">
        <v>2000</v>
      </c>
    </row>
    <row r="237" spans="1:12" x14ac:dyDescent="0.25">
      <c r="A237" s="85"/>
      <c r="B237" s="84"/>
      <c r="C237" s="84"/>
      <c r="D237" s="84"/>
      <c r="E237" s="84"/>
      <c r="F237" s="84"/>
      <c r="G237" s="84"/>
      <c r="H237" s="12">
        <v>2</v>
      </c>
      <c r="I237" s="13">
        <v>11481.16</v>
      </c>
      <c r="J237" s="13">
        <f t="shared" si="13"/>
        <v>8783.0874000000003</v>
      </c>
      <c r="K237" s="13">
        <v>1</v>
      </c>
      <c r="L237" s="13">
        <v>2000</v>
      </c>
    </row>
    <row r="238" spans="1:12" x14ac:dyDescent="0.25">
      <c r="A238" s="85" t="s">
        <v>474</v>
      </c>
      <c r="B238" s="84" t="s">
        <v>5319</v>
      </c>
      <c r="C238" s="84" t="s">
        <v>5504</v>
      </c>
      <c r="D238" s="84" t="s">
        <v>19</v>
      </c>
      <c r="E238" s="84" t="s">
        <v>5505</v>
      </c>
      <c r="F238" s="84" t="s">
        <v>14</v>
      </c>
      <c r="G238" s="84" t="s">
        <v>5506</v>
      </c>
      <c r="H238" s="12">
        <v>1</v>
      </c>
      <c r="I238" s="13">
        <v>11991.96</v>
      </c>
      <c r="J238" s="13">
        <f t="shared" si="13"/>
        <v>9173.8493999999992</v>
      </c>
      <c r="K238" s="13">
        <v>1</v>
      </c>
      <c r="L238" s="13">
        <v>2000</v>
      </c>
    </row>
    <row r="239" spans="1:12" x14ac:dyDescent="0.25">
      <c r="A239" s="85"/>
      <c r="B239" s="84"/>
      <c r="C239" s="84"/>
      <c r="D239" s="84"/>
      <c r="E239" s="84"/>
      <c r="F239" s="84"/>
      <c r="G239" s="84"/>
      <c r="H239" s="12">
        <v>2</v>
      </c>
      <c r="I239" s="13">
        <v>11407.04</v>
      </c>
      <c r="J239" s="13">
        <f t="shared" si="13"/>
        <v>8726.3856000000014</v>
      </c>
      <c r="K239" s="13">
        <v>1</v>
      </c>
      <c r="L239" s="13">
        <v>2000</v>
      </c>
    </row>
    <row r="240" spans="1:12" x14ac:dyDescent="0.25">
      <c r="A240" s="85"/>
      <c r="B240" s="84"/>
      <c r="C240" s="84"/>
      <c r="D240" s="84"/>
      <c r="E240" s="84"/>
      <c r="F240" s="84"/>
      <c r="G240" s="84"/>
      <c r="H240" s="12">
        <v>3</v>
      </c>
      <c r="I240" s="13">
        <v>11787.27</v>
      </c>
      <c r="J240" s="13">
        <f t="shared" si="13"/>
        <v>9017.2615500000011</v>
      </c>
      <c r="K240" s="13">
        <v>1</v>
      </c>
      <c r="L240" s="13">
        <v>2000</v>
      </c>
    </row>
    <row r="241" spans="1:12" x14ac:dyDescent="0.25">
      <c r="A241" s="85"/>
      <c r="B241" s="84"/>
      <c r="C241" s="84"/>
      <c r="D241" s="84"/>
      <c r="E241" s="84"/>
      <c r="F241" s="84"/>
      <c r="G241" s="84"/>
      <c r="H241" s="12">
        <v>4</v>
      </c>
      <c r="I241" s="13">
        <v>8832.9699999999993</v>
      </c>
      <c r="J241" s="13">
        <f t="shared" si="13"/>
        <v>6757.2220499999994</v>
      </c>
      <c r="K241" s="13">
        <v>1</v>
      </c>
      <c r="L241" s="13">
        <v>2000</v>
      </c>
    </row>
    <row r="242" spans="1:12" x14ac:dyDescent="0.25">
      <c r="A242" s="85"/>
      <c r="B242" s="84"/>
      <c r="C242" s="84"/>
      <c r="D242" s="84"/>
      <c r="E242" s="84"/>
      <c r="F242" s="84"/>
      <c r="G242" s="84"/>
      <c r="H242" s="12">
        <v>5</v>
      </c>
      <c r="I242" s="13">
        <v>12393.69</v>
      </c>
      <c r="J242" s="13">
        <f t="shared" si="13"/>
        <v>9481.1728500000008</v>
      </c>
      <c r="K242" s="13">
        <v>1</v>
      </c>
      <c r="L242" s="13">
        <v>2000</v>
      </c>
    </row>
    <row r="243" spans="1:12" x14ac:dyDescent="0.25">
      <c r="A243" s="85" t="s">
        <v>478</v>
      </c>
      <c r="B243" s="84" t="s">
        <v>5242</v>
      </c>
      <c r="C243" s="84" t="s">
        <v>5507</v>
      </c>
      <c r="D243" s="84" t="s">
        <v>19</v>
      </c>
      <c r="E243" s="84" t="s">
        <v>5508</v>
      </c>
      <c r="F243" s="84" t="s">
        <v>14</v>
      </c>
      <c r="G243" s="84" t="s">
        <v>5509</v>
      </c>
      <c r="H243" s="12">
        <v>1</v>
      </c>
      <c r="I243" s="13">
        <v>12647</v>
      </c>
      <c r="J243" s="13">
        <f t="shared" si="13"/>
        <v>9674.9549999999999</v>
      </c>
      <c r="K243" s="13">
        <v>1</v>
      </c>
      <c r="L243" s="13">
        <v>2000</v>
      </c>
    </row>
    <row r="244" spans="1:12" x14ac:dyDescent="0.25">
      <c r="A244" s="85"/>
      <c r="B244" s="84"/>
      <c r="C244" s="84"/>
      <c r="D244" s="84"/>
      <c r="E244" s="84"/>
      <c r="F244" s="84"/>
      <c r="G244" s="84"/>
      <c r="H244" s="12">
        <v>2</v>
      </c>
      <c r="I244" s="13">
        <v>12534</v>
      </c>
      <c r="J244" s="13">
        <f t="shared" si="13"/>
        <v>9588.51</v>
      </c>
      <c r="K244" s="13">
        <v>1</v>
      </c>
      <c r="L244" s="13">
        <v>2000</v>
      </c>
    </row>
    <row r="245" spans="1:12" x14ac:dyDescent="0.25">
      <c r="A245" s="85"/>
      <c r="B245" s="84"/>
      <c r="C245" s="84"/>
      <c r="D245" s="84"/>
      <c r="E245" s="84"/>
      <c r="F245" s="84"/>
      <c r="G245" s="84"/>
      <c r="H245" s="12">
        <v>3</v>
      </c>
      <c r="I245" s="13">
        <v>13959</v>
      </c>
      <c r="J245" s="13">
        <f t="shared" si="13"/>
        <v>10678.635</v>
      </c>
      <c r="K245" s="13">
        <v>1</v>
      </c>
      <c r="L245" s="13">
        <v>2000</v>
      </c>
    </row>
    <row r="246" spans="1:12" ht="22.5" x14ac:dyDescent="0.25">
      <c r="A246" s="17" t="s">
        <v>482</v>
      </c>
      <c r="B246" s="11" t="s">
        <v>5206</v>
      </c>
      <c r="C246" s="11" t="s">
        <v>5510</v>
      </c>
      <c r="D246" s="11" t="s">
        <v>38</v>
      </c>
      <c r="E246" s="11" t="s">
        <v>5511</v>
      </c>
      <c r="F246" s="11" t="s">
        <v>14</v>
      </c>
      <c r="G246" s="11" t="s">
        <v>5512</v>
      </c>
      <c r="H246" s="12">
        <v>1</v>
      </c>
      <c r="I246" s="13">
        <v>10755.92</v>
      </c>
      <c r="J246" s="13">
        <f t="shared" si="13"/>
        <v>8228.2788</v>
      </c>
      <c r="K246" s="13">
        <v>1</v>
      </c>
      <c r="L246" s="13">
        <v>2000</v>
      </c>
    </row>
    <row r="247" spans="1:12" x14ac:dyDescent="0.25">
      <c r="A247" s="85" t="s">
        <v>486</v>
      </c>
      <c r="B247" s="84" t="s">
        <v>5286</v>
      </c>
      <c r="C247" s="84" t="s">
        <v>5513</v>
      </c>
      <c r="D247" s="84" t="s">
        <v>19</v>
      </c>
      <c r="E247" s="84" t="s">
        <v>5514</v>
      </c>
      <c r="F247" s="84" t="s">
        <v>14</v>
      </c>
      <c r="G247" s="84" t="s">
        <v>5515</v>
      </c>
      <c r="H247" s="12">
        <v>1</v>
      </c>
      <c r="I247" s="13">
        <v>6055.32</v>
      </c>
      <c r="J247" s="13">
        <f t="shared" si="13"/>
        <v>4632.3198000000002</v>
      </c>
      <c r="K247" s="13">
        <v>0.5</v>
      </c>
      <c r="L247" s="13">
        <v>1000</v>
      </c>
    </row>
    <row r="248" spans="1:12" x14ac:dyDescent="0.25">
      <c r="A248" s="85"/>
      <c r="B248" s="84"/>
      <c r="C248" s="84"/>
      <c r="D248" s="84"/>
      <c r="E248" s="84"/>
      <c r="F248" s="84"/>
      <c r="G248" s="84"/>
      <c r="H248" s="12">
        <v>2</v>
      </c>
      <c r="I248" s="13">
        <v>6470.56</v>
      </c>
      <c r="J248" s="13">
        <f t="shared" si="13"/>
        <v>4949.9784</v>
      </c>
      <c r="K248" s="13">
        <v>0.5</v>
      </c>
      <c r="L248" s="13">
        <v>1000</v>
      </c>
    </row>
    <row r="249" spans="1:12" x14ac:dyDescent="0.25">
      <c r="A249" s="85"/>
      <c r="B249" s="84"/>
      <c r="C249" s="84"/>
      <c r="D249" s="84"/>
      <c r="E249" s="84"/>
      <c r="F249" s="84"/>
      <c r="G249" s="84"/>
      <c r="H249" s="12">
        <v>3</v>
      </c>
      <c r="I249" s="13">
        <v>6165.4</v>
      </c>
      <c r="J249" s="13">
        <f t="shared" si="13"/>
        <v>4716.5309999999999</v>
      </c>
      <c r="K249" s="13">
        <v>0.5</v>
      </c>
      <c r="L249" s="13">
        <v>1000</v>
      </c>
    </row>
    <row r="250" spans="1:12" x14ac:dyDescent="0.25">
      <c r="A250" s="85"/>
      <c r="B250" s="84"/>
      <c r="C250" s="84"/>
      <c r="D250" s="84"/>
      <c r="E250" s="84"/>
      <c r="F250" s="84"/>
      <c r="G250" s="84"/>
      <c r="H250" s="12">
        <v>4</v>
      </c>
      <c r="I250" s="13">
        <v>4876.2700000000004</v>
      </c>
      <c r="J250" s="13">
        <f t="shared" si="13"/>
        <v>3730.3465500000002</v>
      </c>
      <c r="K250" s="13">
        <v>0.5</v>
      </c>
      <c r="L250" s="13">
        <v>1000</v>
      </c>
    </row>
    <row r="251" spans="1:12" ht="22.5" x14ac:dyDescent="0.25">
      <c r="A251" s="17" t="s">
        <v>490</v>
      </c>
      <c r="B251" s="11" t="s">
        <v>5206</v>
      </c>
      <c r="C251" s="11" t="s">
        <v>5516</v>
      </c>
      <c r="D251" s="11" t="s">
        <v>38</v>
      </c>
      <c r="E251" s="11" t="s">
        <v>5517</v>
      </c>
      <c r="F251" s="11" t="s">
        <v>14</v>
      </c>
      <c r="G251" s="11" t="s">
        <v>5518</v>
      </c>
      <c r="H251" s="12">
        <v>1</v>
      </c>
      <c r="I251" s="13">
        <v>9832.6200000000008</v>
      </c>
      <c r="J251" s="13">
        <f t="shared" si="13"/>
        <v>7521.9543000000003</v>
      </c>
      <c r="K251" s="13">
        <v>1</v>
      </c>
      <c r="L251" s="13">
        <v>2000</v>
      </c>
    </row>
    <row r="252" spans="1:12" ht="22.5" x14ac:dyDescent="0.25">
      <c r="A252" s="17" t="s">
        <v>1068</v>
      </c>
      <c r="B252" s="11" t="s">
        <v>5160</v>
      </c>
      <c r="C252" s="11" t="s">
        <v>5519</v>
      </c>
      <c r="D252" s="11" t="s">
        <v>38</v>
      </c>
      <c r="E252" s="11" t="s">
        <v>5520</v>
      </c>
      <c r="F252" s="11" t="s">
        <v>14</v>
      </c>
      <c r="G252" s="11" t="s">
        <v>5521</v>
      </c>
      <c r="H252" s="12">
        <v>1</v>
      </c>
      <c r="I252" s="13">
        <v>6189.2</v>
      </c>
      <c r="J252" s="13">
        <f t="shared" si="13"/>
        <v>4734.7380000000003</v>
      </c>
      <c r="K252" s="13">
        <v>0.5</v>
      </c>
      <c r="L252" s="13">
        <v>1000</v>
      </c>
    </row>
    <row r="253" spans="1:12" x14ac:dyDescent="0.25">
      <c r="A253" s="85" t="s">
        <v>497</v>
      </c>
      <c r="B253" s="84" t="s">
        <v>5522</v>
      </c>
      <c r="C253" s="84" t="s">
        <v>5523</v>
      </c>
      <c r="D253" s="84" t="s">
        <v>19</v>
      </c>
      <c r="E253" s="84" t="s">
        <v>5524</v>
      </c>
      <c r="F253" s="84" t="s">
        <v>174</v>
      </c>
      <c r="G253" s="84" t="s">
        <v>5525</v>
      </c>
      <c r="H253" s="12">
        <v>1</v>
      </c>
      <c r="I253" s="13">
        <v>5397.41</v>
      </c>
      <c r="J253" s="13">
        <f t="shared" si="13"/>
        <v>4129.01865</v>
      </c>
      <c r="K253" s="13">
        <v>1</v>
      </c>
      <c r="L253" s="13">
        <v>2000</v>
      </c>
    </row>
    <row r="254" spans="1:12" x14ac:dyDescent="0.25">
      <c r="A254" s="85"/>
      <c r="B254" s="84"/>
      <c r="C254" s="84"/>
      <c r="D254" s="84"/>
      <c r="E254" s="84"/>
      <c r="F254" s="84"/>
      <c r="G254" s="84"/>
      <c r="H254" s="12">
        <v>2</v>
      </c>
      <c r="I254" s="13">
        <v>7568.5</v>
      </c>
      <c r="J254" s="13">
        <f t="shared" si="13"/>
        <v>5789.9025000000001</v>
      </c>
      <c r="K254" s="13">
        <v>1</v>
      </c>
      <c r="L254" s="13">
        <v>2000</v>
      </c>
    </row>
    <row r="255" spans="1:12" x14ac:dyDescent="0.25">
      <c r="A255" s="85"/>
      <c r="B255" s="84"/>
      <c r="C255" s="84"/>
      <c r="D255" s="84"/>
      <c r="E255" s="84"/>
      <c r="F255" s="84"/>
      <c r="G255" s="84"/>
      <c r="H255" s="12">
        <v>3</v>
      </c>
      <c r="I255" s="13">
        <v>5905.65</v>
      </c>
      <c r="J255" s="13">
        <f t="shared" si="13"/>
        <v>4517.8222500000002</v>
      </c>
      <c r="K255" s="13">
        <v>1</v>
      </c>
      <c r="L255" s="13">
        <v>2000</v>
      </c>
    </row>
    <row r="256" spans="1:12" x14ac:dyDescent="0.25">
      <c r="A256" s="85"/>
      <c r="B256" s="84"/>
      <c r="C256" s="84"/>
      <c r="D256" s="84"/>
      <c r="E256" s="84"/>
      <c r="F256" s="84"/>
      <c r="G256" s="84"/>
      <c r="H256" s="12">
        <v>4</v>
      </c>
      <c r="I256" s="13">
        <v>6368.94</v>
      </c>
      <c r="J256" s="13">
        <f t="shared" si="13"/>
        <v>4872.2390999999998</v>
      </c>
      <c r="K256" s="13">
        <v>1</v>
      </c>
      <c r="L256" s="13">
        <v>2000</v>
      </c>
    </row>
    <row r="257" spans="1:12" x14ac:dyDescent="0.25">
      <c r="A257" s="85"/>
      <c r="B257" s="84"/>
      <c r="C257" s="84"/>
      <c r="D257" s="84"/>
      <c r="E257" s="84"/>
      <c r="F257" s="84"/>
      <c r="G257" s="84"/>
      <c r="H257" s="12">
        <v>5</v>
      </c>
      <c r="I257" s="13">
        <v>6207.02</v>
      </c>
      <c r="J257" s="13">
        <f t="shared" si="13"/>
        <v>4748.3703000000005</v>
      </c>
      <c r="K257" s="13">
        <v>1</v>
      </c>
      <c r="L257" s="13">
        <v>2000</v>
      </c>
    </row>
    <row r="258" spans="1:12" x14ac:dyDescent="0.25">
      <c r="A258" s="85"/>
      <c r="B258" s="84"/>
      <c r="C258" s="84"/>
      <c r="D258" s="84"/>
      <c r="E258" s="84"/>
      <c r="F258" s="84"/>
      <c r="G258" s="84"/>
      <c r="H258" s="12">
        <v>6</v>
      </c>
      <c r="I258" s="13">
        <v>6152.94</v>
      </c>
      <c r="J258" s="13">
        <f t="shared" si="13"/>
        <v>4706.9991</v>
      </c>
      <c r="K258" s="13">
        <v>1</v>
      </c>
      <c r="L258" s="13">
        <v>2000</v>
      </c>
    </row>
    <row r="259" spans="1:12" x14ac:dyDescent="0.25">
      <c r="A259" s="85"/>
      <c r="B259" s="84"/>
      <c r="C259" s="84"/>
      <c r="D259" s="84"/>
      <c r="E259" s="84"/>
      <c r="F259" s="84"/>
      <c r="G259" s="84"/>
      <c r="H259" s="12">
        <v>7</v>
      </c>
      <c r="I259" s="13">
        <v>4671.8100000000004</v>
      </c>
      <c r="J259" s="13">
        <f t="shared" si="13"/>
        <v>3573.9346500000001</v>
      </c>
      <c r="K259" s="13">
        <v>1</v>
      </c>
      <c r="L259" s="13">
        <v>2000</v>
      </c>
    </row>
    <row r="260" spans="1:12" x14ac:dyDescent="0.25">
      <c r="A260" s="85"/>
      <c r="B260" s="84"/>
      <c r="C260" s="84"/>
      <c r="D260" s="84"/>
      <c r="E260" s="84"/>
      <c r="F260" s="84"/>
      <c r="G260" s="84"/>
      <c r="H260" s="12">
        <v>8</v>
      </c>
      <c r="I260" s="13">
        <v>7474.9</v>
      </c>
      <c r="J260" s="13">
        <f t="shared" si="13"/>
        <v>5718.2984999999999</v>
      </c>
      <c r="K260" s="13">
        <v>1</v>
      </c>
      <c r="L260" s="13">
        <v>2000</v>
      </c>
    </row>
    <row r="261" spans="1:12" x14ac:dyDescent="0.25">
      <c r="A261" s="85"/>
      <c r="B261" s="84"/>
      <c r="C261" s="84"/>
      <c r="D261" s="84"/>
      <c r="E261" s="84"/>
      <c r="F261" s="84"/>
      <c r="G261" s="84"/>
      <c r="H261" s="12">
        <v>9</v>
      </c>
      <c r="I261" s="13">
        <v>5991.12</v>
      </c>
      <c r="J261" s="13">
        <f t="shared" si="13"/>
        <v>4583.2067999999999</v>
      </c>
      <c r="K261" s="13">
        <v>1</v>
      </c>
      <c r="L261" s="13">
        <v>2000</v>
      </c>
    </row>
    <row r="262" spans="1:12" x14ac:dyDescent="0.25">
      <c r="A262" s="85"/>
      <c r="B262" s="84"/>
      <c r="C262" s="84"/>
      <c r="D262" s="84"/>
      <c r="E262" s="84"/>
      <c r="F262" s="84"/>
      <c r="G262" s="84"/>
      <c r="H262" s="12">
        <v>10</v>
      </c>
      <c r="I262" s="13">
        <v>6913.53</v>
      </c>
      <c r="J262" s="13">
        <f t="shared" si="13"/>
        <v>5288.8504499999999</v>
      </c>
      <c r="K262" s="13">
        <v>1</v>
      </c>
      <c r="L262" s="13">
        <v>2000</v>
      </c>
    </row>
    <row r="263" spans="1:12" ht="22.5" x14ac:dyDescent="0.25">
      <c r="A263" s="17" t="s">
        <v>501</v>
      </c>
      <c r="B263" s="11" t="s">
        <v>5319</v>
      </c>
      <c r="C263" s="11" t="s">
        <v>2377</v>
      </c>
      <c r="D263" s="11" t="s">
        <v>38</v>
      </c>
      <c r="E263" s="11" t="s">
        <v>5526</v>
      </c>
      <c r="F263" s="11" t="s">
        <v>14</v>
      </c>
      <c r="G263" s="11" t="s">
        <v>5527</v>
      </c>
      <c r="H263" s="12">
        <v>1</v>
      </c>
      <c r="I263" s="13">
        <v>2523.16</v>
      </c>
      <c r="J263" s="13">
        <f t="shared" si="13"/>
        <v>1930.2174</v>
      </c>
      <c r="K263" s="13">
        <v>0.25</v>
      </c>
      <c r="L263" s="13">
        <v>500</v>
      </c>
    </row>
    <row r="264" spans="1:12" x14ac:dyDescent="0.25">
      <c r="A264" s="85" t="s">
        <v>505</v>
      </c>
      <c r="B264" s="84" t="s">
        <v>5227</v>
      </c>
      <c r="C264" s="84" t="s">
        <v>5528</v>
      </c>
      <c r="D264" s="84" t="s">
        <v>38</v>
      </c>
      <c r="E264" s="84" t="s">
        <v>5529</v>
      </c>
      <c r="F264" s="84" t="s">
        <v>14</v>
      </c>
      <c r="G264" s="84" t="s">
        <v>5530</v>
      </c>
      <c r="H264" s="12">
        <v>1</v>
      </c>
      <c r="I264" s="13">
        <v>0</v>
      </c>
      <c r="J264" s="13">
        <f t="shared" ref="J264:J314" si="14">I264*80%</f>
        <v>0</v>
      </c>
      <c r="K264" s="13">
        <v>0</v>
      </c>
      <c r="L264" s="13">
        <v>0</v>
      </c>
    </row>
    <row r="265" spans="1:12" x14ac:dyDescent="0.25">
      <c r="A265" s="85"/>
      <c r="B265" s="84"/>
      <c r="C265" s="84"/>
      <c r="D265" s="84"/>
      <c r="E265" s="84"/>
      <c r="F265" s="84"/>
      <c r="G265" s="84"/>
      <c r="H265" s="12">
        <v>2</v>
      </c>
      <c r="I265" s="13">
        <v>0</v>
      </c>
      <c r="J265" s="13">
        <f t="shared" si="14"/>
        <v>0</v>
      </c>
      <c r="K265" s="13">
        <v>0</v>
      </c>
      <c r="L265" s="13">
        <v>0</v>
      </c>
    </row>
    <row r="266" spans="1:12" x14ac:dyDescent="0.25">
      <c r="A266" s="85" t="s">
        <v>509</v>
      </c>
      <c r="B266" s="84" t="s">
        <v>5531</v>
      </c>
      <c r="C266" s="84" t="s">
        <v>5532</v>
      </c>
      <c r="D266" s="84" t="s">
        <v>19</v>
      </c>
      <c r="E266" s="84" t="s">
        <v>5533</v>
      </c>
      <c r="F266" s="84" t="s">
        <v>174</v>
      </c>
      <c r="G266" s="84" t="s">
        <v>5534</v>
      </c>
      <c r="H266" s="12">
        <v>1</v>
      </c>
      <c r="I266" s="13">
        <v>10371.42</v>
      </c>
      <c r="J266" s="13">
        <f t="shared" ref="J266:J313" si="15">I266*76.5%</f>
        <v>7934.1363000000001</v>
      </c>
      <c r="K266" s="13">
        <v>1</v>
      </c>
      <c r="L266" s="13">
        <v>2000</v>
      </c>
    </row>
    <row r="267" spans="1:12" x14ac:dyDescent="0.25">
      <c r="A267" s="85"/>
      <c r="B267" s="84"/>
      <c r="C267" s="84"/>
      <c r="D267" s="84"/>
      <c r="E267" s="84"/>
      <c r="F267" s="84"/>
      <c r="G267" s="84"/>
      <c r="H267" s="12">
        <v>2</v>
      </c>
      <c r="I267" s="13">
        <v>10349.86</v>
      </c>
      <c r="J267" s="13">
        <f t="shared" si="15"/>
        <v>7917.6429000000007</v>
      </c>
      <c r="K267" s="13">
        <v>1</v>
      </c>
      <c r="L267" s="13">
        <v>2000</v>
      </c>
    </row>
    <row r="268" spans="1:12" x14ac:dyDescent="0.25">
      <c r="A268" s="85"/>
      <c r="B268" s="84"/>
      <c r="C268" s="84"/>
      <c r="D268" s="84"/>
      <c r="E268" s="84"/>
      <c r="F268" s="84"/>
      <c r="G268" s="84"/>
      <c r="H268" s="12">
        <v>3</v>
      </c>
      <c r="I268" s="13">
        <v>9754.6</v>
      </c>
      <c r="J268" s="13">
        <f t="shared" si="15"/>
        <v>7462.2690000000002</v>
      </c>
      <c r="K268" s="13">
        <v>1</v>
      </c>
      <c r="L268" s="13">
        <v>2000</v>
      </c>
    </row>
    <row r="269" spans="1:12" x14ac:dyDescent="0.25">
      <c r="A269" s="85"/>
      <c r="B269" s="84"/>
      <c r="C269" s="84"/>
      <c r="D269" s="84"/>
      <c r="E269" s="84"/>
      <c r="F269" s="84"/>
      <c r="G269" s="84"/>
      <c r="H269" s="12">
        <v>4</v>
      </c>
      <c r="I269" s="13">
        <v>11511.34</v>
      </c>
      <c r="J269" s="13">
        <f t="shared" si="15"/>
        <v>8806.1751000000004</v>
      </c>
      <c r="K269" s="13">
        <v>1</v>
      </c>
      <c r="L269" s="13">
        <v>2000</v>
      </c>
    </row>
    <row r="270" spans="1:12" x14ac:dyDescent="0.25">
      <c r="A270" s="85"/>
      <c r="B270" s="84"/>
      <c r="C270" s="84"/>
      <c r="D270" s="84"/>
      <c r="E270" s="84"/>
      <c r="F270" s="84"/>
      <c r="G270" s="84"/>
      <c r="H270" s="12">
        <v>5</v>
      </c>
      <c r="I270" s="13">
        <v>13406.1</v>
      </c>
      <c r="J270" s="13">
        <f t="shared" si="15"/>
        <v>10255.666500000001</v>
      </c>
      <c r="K270" s="13">
        <v>1</v>
      </c>
      <c r="L270" s="13">
        <v>2000</v>
      </c>
    </row>
    <row r="271" spans="1:12" x14ac:dyDescent="0.25">
      <c r="A271" s="85"/>
      <c r="B271" s="84"/>
      <c r="C271" s="84"/>
      <c r="D271" s="84"/>
      <c r="E271" s="84"/>
      <c r="F271" s="84"/>
      <c r="G271" s="84"/>
      <c r="H271" s="12">
        <v>6</v>
      </c>
      <c r="I271" s="13">
        <v>11644.55</v>
      </c>
      <c r="J271" s="13">
        <f t="shared" si="15"/>
        <v>8908.0807499999992</v>
      </c>
      <c r="K271" s="13">
        <v>1</v>
      </c>
      <c r="L271" s="13">
        <v>2000</v>
      </c>
    </row>
    <row r="272" spans="1:12" x14ac:dyDescent="0.25">
      <c r="A272" s="85"/>
      <c r="B272" s="84"/>
      <c r="C272" s="84"/>
      <c r="D272" s="84"/>
      <c r="E272" s="84"/>
      <c r="F272" s="84"/>
      <c r="G272" s="84"/>
      <c r="H272" s="12">
        <v>7</v>
      </c>
      <c r="I272" s="13">
        <v>11629.04</v>
      </c>
      <c r="J272" s="13">
        <f t="shared" si="15"/>
        <v>8896.2156000000014</v>
      </c>
      <c r="K272" s="13">
        <v>1</v>
      </c>
      <c r="L272" s="13">
        <v>2000</v>
      </c>
    </row>
    <row r="273" spans="1:12" x14ac:dyDescent="0.25">
      <c r="A273" s="85"/>
      <c r="B273" s="84"/>
      <c r="C273" s="84"/>
      <c r="D273" s="84"/>
      <c r="E273" s="84"/>
      <c r="F273" s="84"/>
      <c r="G273" s="84"/>
      <c r="H273" s="12">
        <v>8</v>
      </c>
      <c r="I273" s="13">
        <v>10027.969999999999</v>
      </c>
      <c r="J273" s="13">
        <f t="shared" si="15"/>
        <v>7671.3970499999996</v>
      </c>
      <c r="K273" s="13">
        <v>1</v>
      </c>
      <c r="L273" s="13">
        <v>2000</v>
      </c>
    </row>
    <row r="274" spans="1:12" x14ac:dyDescent="0.25">
      <c r="A274" s="85"/>
      <c r="B274" s="84"/>
      <c r="C274" s="84"/>
      <c r="D274" s="84"/>
      <c r="E274" s="84"/>
      <c r="F274" s="84"/>
      <c r="G274" s="84"/>
      <c r="H274" s="12">
        <v>9</v>
      </c>
      <c r="I274" s="13">
        <v>11314.27</v>
      </c>
      <c r="J274" s="13">
        <f t="shared" si="15"/>
        <v>8655.4165499999999</v>
      </c>
      <c r="K274" s="13">
        <v>1</v>
      </c>
      <c r="L274" s="13">
        <v>2000</v>
      </c>
    </row>
    <row r="275" spans="1:12" x14ac:dyDescent="0.25">
      <c r="A275" s="85"/>
      <c r="B275" s="84"/>
      <c r="C275" s="84"/>
      <c r="D275" s="84"/>
      <c r="E275" s="84"/>
      <c r="F275" s="84"/>
      <c r="G275" s="84"/>
      <c r="H275" s="12">
        <v>10</v>
      </c>
      <c r="I275" s="13">
        <v>11305.78</v>
      </c>
      <c r="J275" s="13">
        <f t="shared" si="15"/>
        <v>8648.9217000000008</v>
      </c>
      <c r="K275" s="13">
        <v>1</v>
      </c>
      <c r="L275" s="13">
        <v>2000</v>
      </c>
    </row>
    <row r="276" spans="1:12" x14ac:dyDescent="0.25">
      <c r="A276" s="85" t="s">
        <v>513</v>
      </c>
      <c r="B276" s="84" t="s">
        <v>5242</v>
      </c>
      <c r="C276" s="84" t="s">
        <v>5535</v>
      </c>
      <c r="D276" s="84" t="s">
        <v>19</v>
      </c>
      <c r="E276" s="84" t="s">
        <v>5536</v>
      </c>
      <c r="F276" s="84" t="s">
        <v>14</v>
      </c>
      <c r="G276" s="84" t="s">
        <v>5537</v>
      </c>
      <c r="H276" s="12">
        <v>1</v>
      </c>
      <c r="I276" s="13">
        <v>10794.26</v>
      </c>
      <c r="J276" s="13">
        <f t="shared" si="15"/>
        <v>8257.6089000000011</v>
      </c>
      <c r="K276" s="13">
        <v>1</v>
      </c>
      <c r="L276" s="13">
        <v>2000</v>
      </c>
    </row>
    <row r="277" spans="1:12" x14ac:dyDescent="0.25">
      <c r="A277" s="85"/>
      <c r="B277" s="84"/>
      <c r="C277" s="84"/>
      <c r="D277" s="84"/>
      <c r="E277" s="84"/>
      <c r="F277" s="84"/>
      <c r="G277" s="84"/>
      <c r="H277" s="12">
        <v>2</v>
      </c>
      <c r="I277" s="13">
        <v>10401.719999999999</v>
      </c>
      <c r="J277" s="13">
        <f t="shared" si="15"/>
        <v>7957.3157999999994</v>
      </c>
      <c r="K277" s="13">
        <v>1</v>
      </c>
      <c r="L277" s="13">
        <v>2000</v>
      </c>
    </row>
    <row r="278" spans="1:12" x14ac:dyDescent="0.25">
      <c r="A278" s="85"/>
      <c r="B278" s="84"/>
      <c r="C278" s="84"/>
      <c r="D278" s="84"/>
      <c r="E278" s="84"/>
      <c r="F278" s="84"/>
      <c r="G278" s="84"/>
      <c r="H278" s="12">
        <v>3</v>
      </c>
      <c r="I278" s="13">
        <v>4906.4799999999996</v>
      </c>
      <c r="J278" s="13">
        <f t="shared" si="15"/>
        <v>3753.4571999999998</v>
      </c>
      <c r="K278" s="13">
        <v>0.5</v>
      </c>
      <c r="L278" s="13">
        <v>1000</v>
      </c>
    </row>
    <row r="279" spans="1:12" x14ac:dyDescent="0.25">
      <c r="A279" s="85"/>
      <c r="B279" s="84"/>
      <c r="C279" s="84"/>
      <c r="D279" s="84"/>
      <c r="E279" s="84"/>
      <c r="F279" s="84"/>
      <c r="G279" s="84"/>
      <c r="H279" s="12">
        <v>4</v>
      </c>
      <c r="I279" s="13">
        <v>7279</v>
      </c>
      <c r="J279" s="13">
        <f t="shared" si="15"/>
        <v>5568.4350000000004</v>
      </c>
      <c r="K279" s="13">
        <v>1</v>
      </c>
      <c r="L279" s="13">
        <v>2000</v>
      </c>
    </row>
    <row r="280" spans="1:12" x14ac:dyDescent="0.25">
      <c r="A280" s="85"/>
      <c r="B280" s="84"/>
      <c r="C280" s="84"/>
      <c r="D280" s="84"/>
      <c r="E280" s="84"/>
      <c r="F280" s="84"/>
      <c r="G280" s="84"/>
      <c r="H280" s="12">
        <v>5</v>
      </c>
      <c r="I280" s="13">
        <v>13125.42</v>
      </c>
      <c r="J280" s="13">
        <f t="shared" si="15"/>
        <v>10040.9463</v>
      </c>
      <c r="K280" s="13">
        <v>1</v>
      </c>
      <c r="L280" s="13">
        <v>2000</v>
      </c>
    </row>
    <row r="281" spans="1:12" x14ac:dyDescent="0.25">
      <c r="A281" s="85" t="s">
        <v>517</v>
      </c>
      <c r="B281" s="84" t="s">
        <v>5538</v>
      </c>
      <c r="C281" s="84" t="s">
        <v>5539</v>
      </c>
      <c r="D281" s="84" t="s">
        <v>19</v>
      </c>
      <c r="E281" s="84" t="s">
        <v>5540</v>
      </c>
      <c r="F281" s="84" t="s">
        <v>174</v>
      </c>
      <c r="G281" s="84" t="s">
        <v>5541</v>
      </c>
      <c r="H281" s="12">
        <v>1</v>
      </c>
      <c r="I281" s="13">
        <v>11472</v>
      </c>
      <c r="J281" s="13">
        <f t="shared" si="15"/>
        <v>8776.08</v>
      </c>
      <c r="K281" s="13">
        <v>1</v>
      </c>
      <c r="L281" s="13">
        <v>2000</v>
      </c>
    </row>
    <row r="282" spans="1:12" x14ac:dyDescent="0.25">
      <c r="A282" s="85"/>
      <c r="B282" s="84"/>
      <c r="C282" s="84"/>
      <c r="D282" s="84"/>
      <c r="E282" s="84"/>
      <c r="F282" s="84"/>
      <c r="G282" s="84"/>
      <c r="H282" s="12">
        <v>2</v>
      </c>
      <c r="I282" s="13">
        <v>10609</v>
      </c>
      <c r="J282" s="13">
        <f t="shared" si="15"/>
        <v>8115.8850000000002</v>
      </c>
      <c r="K282" s="13">
        <v>1</v>
      </c>
      <c r="L282" s="13">
        <v>2000</v>
      </c>
    </row>
    <row r="283" spans="1:12" x14ac:dyDescent="0.25">
      <c r="A283" s="85"/>
      <c r="B283" s="84"/>
      <c r="C283" s="84"/>
      <c r="D283" s="84"/>
      <c r="E283" s="84"/>
      <c r="F283" s="84"/>
      <c r="G283" s="84"/>
      <c r="H283" s="12">
        <v>3</v>
      </c>
      <c r="I283" s="13">
        <v>11573</v>
      </c>
      <c r="J283" s="13">
        <f t="shared" si="15"/>
        <v>8853.3449999999993</v>
      </c>
      <c r="K283" s="13">
        <v>1</v>
      </c>
      <c r="L283" s="13">
        <v>2000</v>
      </c>
    </row>
    <row r="284" spans="1:12" x14ac:dyDescent="0.25">
      <c r="A284" s="85"/>
      <c r="B284" s="84"/>
      <c r="C284" s="84"/>
      <c r="D284" s="84"/>
      <c r="E284" s="84"/>
      <c r="F284" s="84"/>
      <c r="G284" s="84"/>
      <c r="H284" s="12">
        <v>4</v>
      </c>
      <c r="I284" s="13">
        <v>7737</v>
      </c>
      <c r="J284" s="13">
        <f t="shared" si="15"/>
        <v>5918.8050000000003</v>
      </c>
      <c r="K284" s="13">
        <v>0.75</v>
      </c>
      <c r="L284" s="13">
        <v>1500</v>
      </c>
    </row>
    <row r="285" spans="1:12" ht="22.5" x14ac:dyDescent="0.25">
      <c r="A285" s="17" t="s">
        <v>521</v>
      </c>
      <c r="B285" s="11" t="s">
        <v>5148</v>
      </c>
      <c r="C285" s="11" t="s">
        <v>5542</v>
      </c>
      <c r="D285" s="11" t="s">
        <v>12</v>
      </c>
      <c r="E285" s="11" t="s">
        <v>5543</v>
      </c>
      <c r="F285" s="11" t="s">
        <v>14</v>
      </c>
      <c r="G285" s="11" t="s">
        <v>5544</v>
      </c>
      <c r="H285" s="12">
        <v>1</v>
      </c>
      <c r="I285" s="13">
        <v>4800</v>
      </c>
      <c r="J285" s="13">
        <f t="shared" si="15"/>
        <v>3672</v>
      </c>
      <c r="K285" s="13">
        <v>0.38</v>
      </c>
      <c r="L285" s="13">
        <v>760</v>
      </c>
    </row>
    <row r="286" spans="1:12" x14ac:dyDescent="0.25">
      <c r="A286" s="85" t="s">
        <v>525</v>
      </c>
      <c r="B286" s="84" t="s">
        <v>5173</v>
      </c>
      <c r="C286" s="84" t="s">
        <v>5545</v>
      </c>
      <c r="D286" s="84" t="s">
        <v>12</v>
      </c>
      <c r="E286" s="84" t="s">
        <v>5546</v>
      </c>
      <c r="F286" s="84" t="s">
        <v>14</v>
      </c>
      <c r="G286" s="84" t="s">
        <v>5547</v>
      </c>
      <c r="H286" s="12">
        <v>1</v>
      </c>
      <c r="I286" s="13">
        <v>13522.58</v>
      </c>
      <c r="J286" s="13">
        <f t="shared" si="15"/>
        <v>10344.7737</v>
      </c>
      <c r="K286" s="13">
        <v>1</v>
      </c>
      <c r="L286" s="13">
        <v>2000</v>
      </c>
    </row>
    <row r="287" spans="1:12" x14ac:dyDescent="0.25">
      <c r="A287" s="85"/>
      <c r="B287" s="84"/>
      <c r="C287" s="84"/>
      <c r="D287" s="84"/>
      <c r="E287" s="84"/>
      <c r="F287" s="84"/>
      <c r="G287" s="84"/>
      <c r="H287" s="12">
        <v>2</v>
      </c>
      <c r="I287" s="13">
        <v>13132.6</v>
      </c>
      <c r="J287" s="13">
        <f t="shared" si="15"/>
        <v>10046.439</v>
      </c>
      <c r="K287" s="13">
        <v>1</v>
      </c>
      <c r="L287" s="13">
        <v>2000</v>
      </c>
    </row>
    <row r="288" spans="1:12" x14ac:dyDescent="0.25">
      <c r="A288" s="85"/>
      <c r="B288" s="84"/>
      <c r="C288" s="84"/>
      <c r="D288" s="84"/>
      <c r="E288" s="84"/>
      <c r="F288" s="84"/>
      <c r="G288" s="84"/>
      <c r="H288" s="12">
        <v>3</v>
      </c>
      <c r="I288" s="13">
        <v>13630.34</v>
      </c>
      <c r="J288" s="13">
        <f t="shared" si="15"/>
        <v>10427.2101</v>
      </c>
      <c r="K288" s="13">
        <v>1</v>
      </c>
      <c r="L288" s="13">
        <v>2000</v>
      </c>
    </row>
    <row r="289" spans="1:12" ht="22.5" x14ac:dyDescent="0.25">
      <c r="A289" s="17" t="s">
        <v>529</v>
      </c>
      <c r="B289" s="11" t="s">
        <v>5148</v>
      </c>
      <c r="C289" s="11" t="s">
        <v>5548</v>
      </c>
      <c r="D289" s="11" t="s">
        <v>19</v>
      </c>
      <c r="E289" s="11" t="s">
        <v>5549</v>
      </c>
      <c r="F289" s="11" t="s">
        <v>14</v>
      </c>
      <c r="G289" s="11" t="s">
        <v>5550</v>
      </c>
      <c r="H289" s="12">
        <v>1</v>
      </c>
      <c r="I289" s="13">
        <v>10381</v>
      </c>
      <c r="J289" s="13">
        <f t="shared" si="15"/>
        <v>7941.4650000000001</v>
      </c>
      <c r="K289" s="13">
        <v>1</v>
      </c>
      <c r="L289" s="13">
        <v>2000</v>
      </c>
    </row>
    <row r="290" spans="1:12" x14ac:dyDescent="0.25">
      <c r="A290" s="85" t="s">
        <v>533</v>
      </c>
      <c r="B290" s="84" t="s">
        <v>5551</v>
      </c>
      <c r="C290" s="84" t="s">
        <v>5552</v>
      </c>
      <c r="D290" s="84" t="s">
        <v>19</v>
      </c>
      <c r="E290" s="84" t="s">
        <v>5553</v>
      </c>
      <c r="F290" s="84" t="s">
        <v>174</v>
      </c>
      <c r="G290" s="84" t="s">
        <v>5554</v>
      </c>
      <c r="H290" s="12">
        <v>1</v>
      </c>
      <c r="I290" s="13">
        <v>13781.28</v>
      </c>
      <c r="J290" s="13">
        <f t="shared" si="15"/>
        <v>10542.6792</v>
      </c>
      <c r="K290" s="13">
        <v>1</v>
      </c>
      <c r="L290" s="13">
        <v>2000</v>
      </c>
    </row>
    <row r="291" spans="1:12" x14ac:dyDescent="0.25">
      <c r="A291" s="85"/>
      <c r="B291" s="84"/>
      <c r="C291" s="84"/>
      <c r="D291" s="84"/>
      <c r="E291" s="84"/>
      <c r="F291" s="84"/>
      <c r="G291" s="84"/>
      <c r="H291" s="12">
        <v>2</v>
      </c>
      <c r="I291" s="13">
        <v>14225.79</v>
      </c>
      <c r="J291" s="13">
        <f t="shared" si="15"/>
        <v>10882.729350000001</v>
      </c>
      <c r="K291" s="13">
        <v>1</v>
      </c>
      <c r="L291" s="13">
        <v>2000</v>
      </c>
    </row>
    <row r="292" spans="1:12" x14ac:dyDescent="0.25">
      <c r="A292" s="85"/>
      <c r="B292" s="84"/>
      <c r="C292" s="84"/>
      <c r="D292" s="84"/>
      <c r="E292" s="84"/>
      <c r="F292" s="84"/>
      <c r="G292" s="84"/>
      <c r="H292" s="12">
        <v>3</v>
      </c>
      <c r="I292" s="13">
        <v>11522.87</v>
      </c>
      <c r="J292" s="13">
        <f t="shared" si="15"/>
        <v>8814.9955500000015</v>
      </c>
      <c r="K292" s="13">
        <v>1</v>
      </c>
      <c r="L292" s="13">
        <v>2000</v>
      </c>
    </row>
    <row r="293" spans="1:12" x14ac:dyDescent="0.25">
      <c r="A293" s="85"/>
      <c r="B293" s="84"/>
      <c r="C293" s="84"/>
      <c r="D293" s="84"/>
      <c r="E293" s="84"/>
      <c r="F293" s="84"/>
      <c r="G293" s="84"/>
      <c r="H293" s="12">
        <v>4</v>
      </c>
      <c r="I293" s="13">
        <v>11955.51</v>
      </c>
      <c r="J293" s="13">
        <f t="shared" si="15"/>
        <v>9145.96515</v>
      </c>
      <c r="K293" s="13">
        <v>1</v>
      </c>
      <c r="L293" s="13">
        <v>2000</v>
      </c>
    </row>
    <row r="294" spans="1:12" x14ac:dyDescent="0.25">
      <c r="A294" s="85"/>
      <c r="B294" s="84"/>
      <c r="C294" s="84"/>
      <c r="D294" s="84"/>
      <c r="E294" s="84"/>
      <c r="F294" s="84"/>
      <c r="G294" s="84"/>
      <c r="H294" s="12">
        <v>5</v>
      </c>
      <c r="I294" s="13">
        <v>11923.85</v>
      </c>
      <c r="J294" s="13">
        <f t="shared" si="15"/>
        <v>9121.7452499999999</v>
      </c>
      <c r="K294" s="13">
        <v>1</v>
      </c>
      <c r="L294" s="13">
        <v>2000</v>
      </c>
    </row>
    <row r="295" spans="1:12" x14ac:dyDescent="0.25">
      <c r="A295" s="85"/>
      <c r="B295" s="84"/>
      <c r="C295" s="84"/>
      <c r="D295" s="84"/>
      <c r="E295" s="84"/>
      <c r="F295" s="84"/>
      <c r="G295" s="84"/>
      <c r="H295" s="12">
        <v>6</v>
      </c>
      <c r="I295" s="13">
        <v>13324.9</v>
      </c>
      <c r="J295" s="13">
        <f t="shared" si="15"/>
        <v>10193.548500000001</v>
      </c>
      <c r="K295" s="13">
        <v>1</v>
      </c>
      <c r="L295" s="13">
        <v>2000</v>
      </c>
    </row>
    <row r="296" spans="1:12" x14ac:dyDescent="0.25">
      <c r="A296" s="85"/>
      <c r="B296" s="84"/>
      <c r="C296" s="84"/>
      <c r="D296" s="84"/>
      <c r="E296" s="84"/>
      <c r="F296" s="84"/>
      <c r="G296" s="84"/>
      <c r="H296" s="12">
        <v>7</v>
      </c>
      <c r="I296" s="13">
        <v>13427.22</v>
      </c>
      <c r="J296" s="13">
        <f t="shared" si="15"/>
        <v>10271.8233</v>
      </c>
      <c r="K296" s="13">
        <v>1</v>
      </c>
      <c r="L296" s="13">
        <v>2000</v>
      </c>
    </row>
    <row r="297" spans="1:12" x14ac:dyDescent="0.25">
      <c r="A297" s="85"/>
      <c r="B297" s="84"/>
      <c r="C297" s="84"/>
      <c r="D297" s="84"/>
      <c r="E297" s="84"/>
      <c r="F297" s="84"/>
      <c r="G297" s="84"/>
      <c r="H297" s="12">
        <v>8</v>
      </c>
      <c r="I297" s="13">
        <v>10288.280000000001</v>
      </c>
      <c r="J297" s="13">
        <f t="shared" si="15"/>
        <v>7870.534200000001</v>
      </c>
      <c r="K297" s="13">
        <v>1</v>
      </c>
      <c r="L297" s="13">
        <v>2000</v>
      </c>
    </row>
    <row r="298" spans="1:12" x14ac:dyDescent="0.25">
      <c r="A298" s="85"/>
      <c r="B298" s="84"/>
      <c r="C298" s="84"/>
      <c r="D298" s="84"/>
      <c r="E298" s="84"/>
      <c r="F298" s="84"/>
      <c r="G298" s="84"/>
      <c r="H298" s="12">
        <v>9</v>
      </c>
      <c r="I298" s="13">
        <v>13614.2</v>
      </c>
      <c r="J298" s="13">
        <f t="shared" si="15"/>
        <v>10414.863000000001</v>
      </c>
      <c r="K298" s="13">
        <v>1</v>
      </c>
      <c r="L298" s="13">
        <v>2000</v>
      </c>
    </row>
    <row r="299" spans="1:12" x14ac:dyDescent="0.25">
      <c r="A299" s="85"/>
      <c r="B299" s="84"/>
      <c r="C299" s="84"/>
      <c r="D299" s="84"/>
      <c r="E299" s="84"/>
      <c r="F299" s="84"/>
      <c r="G299" s="84"/>
      <c r="H299" s="12">
        <v>10</v>
      </c>
      <c r="I299" s="13">
        <v>14466.9</v>
      </c>
      <c r="J299" s="13">
        <f t="shared" si="15"/>
        <v>11067.1785</v>
      </c>
      <c r="K299" s="13">
        <v>1</v>
      </c>
      <c r="L299" s="13">
        <v>2000</v>
      </c>
    </row>
    <row r="300" spans="1:12" x14ac:dyDescent="0.25">
      <c r="A300" s="85"/>
      <c r="B300" s="84"/>
      <c r="C300" s="84"/>
      <c r="D300" s="84"/>
      <c r="E300" s="84"/>
      <c r="F300" s="84"/>
      <c r="G300" s="84"/>
      <c r="H300" s="12">
        <v>11</v>
      </c>
      <c r="I300" s="13">
        <v>14105.23</v>
      </c>
      <c r="J300" s="13">
        <f t="shared" si="15"/>
        <v>10790.50095</v>
      </c>
      <c r="K300" s="13">
        <v>1</v>
      </c>
      <c r="L300" s="13">
        <v>2000</v>
      </c>
    </row>
    <row r="301" spans="1:12" x14ac:dyDescent="0.25">
      <c r="A301" s="85"/>
      <c r="B301" s="84"/>
      <c r="C301" s="84"/>
      <c r="D301" s="84"/>
      <c r="E301" s="84"/>
      <c r="F301" s="84"/>
      <c r="G301" s="84"/>
      <c r="H301" s="12">
        <v>12</v>
      </c>
      <c r="I301" s="13">
        <v>13963.28</v>
      </c>
      <c r="J301" s="13">
        <f t="shared" si="15"/>
        <v>10681.9092</v>
      </c>
      <c r="K301" s="13">
        <v>1</v>
      </c>
      <c r="L301" s="13">
        <v>2000</v>
      </c>
    </row>
    <row r="302" spans="1:12" x14ac:dyDescent="0.25">
      <c r="A302" s="85"/>
      <c r="B302" s="84"/>
      <c r="C302" s="84"/>
      <c r="D302" s="84"/>
      <c r="E302" s="84"/>
      <c r="F302" s="84"/>
      <c r="G302" s="84"/>
      <c r="H302" s="12">
        <v>13</v>
      </c>
      <c r="I302" s="13">
        <v>13623</v>
      </c>
      <c r="J302" s="13">
        <f t="shared" si="15"/>
        <v>10421.594999999999</v>
      </c>
      <c r="K302" s="13">
        <v>1</v>
      </c>
      <c r="L302" s="13">
        <v>2000</v>
      </c>
    </row>
    <row r="303" spans="1:12" x14ac:dyDescent="0.25">
      <c r="A303" s="85"/>
      <c r="B303" s="84"/>
      <c r="C303" s="84"/>
      <c r="D303" s="84"/>
      <c r="E303" s="84"/>
      <c r="F303" s="84"/>
      <c r="G303" s="84"/>
      <c r="H303" s="12">
        <v>14</v>
      </c>
      <c r="I303" s="13">
        <v>12899.65</v>
      </c>
      <c r="J303" s="13">
        <f t="shared" si="15"/>
        <v>9868.2322499999991</v>
      </c>
      <c r="K303" s="13">
        <v>1</v>
      </c>
      <c r="L303" s="13">
        <v>2000</v>
      </c>
    </row>
    <row r="304" spans="1:12" x14ac:dyDescent="0.25">
      <c r="A304" s="85"/>
      <c r="B304" s="84"/>
      <c r="C304" s="84"/>
      <c r="D304" s="84"/>
      <c r="E304" s="84"/>
      <c r="F304" s="84"/>
      <c r="G304" s="84"/>
      <c r="H304" s="12">
        <v>15</v>
      </c>
      <c r="I304" s="13">
        <v>12739</v>
      </c>
      <c r="J304" s="13">
        <f t="shared" si="15"/>
        <v>9745.3350000000009</v>
      </c>
      <c r="K304" s="13">
        <v>1</v>
      </c>
      <c r="L304" s="13">
        <v>2000</v>
      </c>
    </row>
    <row r="305" spans="1:12" ht="22.5" x14ac:dyDescent="0.25">
      <c r="A305" s="17" t="s">
        <v>537</v>
      </c>
      <c r="B305" s="11" t="s">
        <v>5227</v>
      </c>
      <c r="C305" s="11" t="s">
        <v>5555</v>
      </c>
      <c r="D305" s="11" t="s">
        <v>12</v>
      </c>
      <c r="E305" s="11" t="s">
        <v>5556</v>
      </c>
      <c r="F305" s="11" t="s">
        <v>14</v>
      </c>
      <c r="G305" s="11" t="s">
        <v>5557</v>
      </c>
      <c r="H305" s="12">
        <v>1</v>
      </c>
      <c r="I305" s="13">
        <v>9735.6200000000008</v>
      </c>
      <c r="J305" s="13">
        <f t="shared" si="15"/>
        <v>7447.7493000000004</v>
      </c>
      <c r="K305" s="13">
        <v>0.75</v>
      </c>
      <c r="L305" s="13">
        <v>1500</v>
      </c>
    </row>
    <row r="306" spans="1:12" x14ac:dyDescent="0.25">
      <c r="A306" s="85" t="s">
        <v>540</v>
      </c>
      <c r="B306" s="84" t="s">
        <v>5160</v>
      </c>
      <c r="C306" s="84" t="s">
        <v>5558</v>
      </c>
      <c r="D306" s="84" t="s">
        <v>38</v>
      </c>
      <c r="E306" s="84" t="s">
        <v>5559</v>
      </c>
      <c r="F306" s="84" t="s">
        <v>14</v>
      </c>
      <c r="G306" s="84" t="s">
        <v>5560</v>
      </c>
      <c r="H306" s="12">
        <v>1</v>
      </c>
      <c r="I306" s="13">
        <v>1050</v>
      </c>
      <c r="J306" s="13">
        <f t="shared" si="15"/>
        <v>803.25</v>
      </c>
      <c r="K306" s="13">
        <v>0.1</v>
      </c>
      <c r="L306" s="13">
        <v>200</v>
      </c>
    </row>
    <row r="307" spans="1:12" x14ac:dyDescent="0.25">
      <c r="A307" s="85"/>
      <c r="B307" s="84"/>
      <c r="C307" s="84"/>
      <c r="D307" s="84"/>
      <c r="E307" s="84"/>
      <c r="F307" s="84"/>
      <c r="G307" s="84"/>
      <c r="H307" s="12">
        <v>2</v>
      </c>
      <c r="I307" s="13">
        <v>400</v>
      </c>
      <c r="J307" s="13">
        <f t="shared" si="15"/>
        <v>306</v>
      </c>
      <c r="K307" s="13">
        <v>0.03</v>
      </c>
      <c r="L307" s="13">
        <v>60</v>
      </c>
    </row>
    <row r="308" spans="1:12" x14ac:dyDescent="0.25">
      <c r="A308" s="85" t="s">
        <v>544</v>
      </c>
      <c r="B308" s="84" t="s">
        <v>5173</v>
      </c>
      <c r="C308" s="84" t="s">
        <v>5561</v>
      </c>
      <c r="D308" s="84" t="s">
        <v>12</v>
      </c>
      <c r="E308" s="84" t="s">
        <v>5562</v>
      </c>
      <c r="F308" s="84" t="s">
        <v>14</v>
      </c>
      <c r="G308" s="84" t="s">
        <v>5563</v>
      </c>
      <c r="H308" s="12">
        <v>1</v>
      </c>
      <c r="I308" s="13">
        <v>11908.36</v>
      </c>
      <c r="J308" s="13">
        <f t="shared" si="15"/>
        <v>9109.8954000000012</v>
      </c>
      <c r="K308" s="13">
        <v>1</v>
      </c>
      <c r="L308" s="13">
        <v>2000</v>
      </c>
    </row>
    <row r="309" spans="1:12" x14ac:dyDescent="0.25">
      <c r="A309" s="85"/>
      <c r="B309" s="84"/>
      <c r="C309" s="84"/>
      <c r="D309" s="84"/>
      <c r="E309" s="84"/>
      <c r="F309" s="84"/>
      <c r="G309" s="84"/>
      <c r="H309" s="12">
        <v>2</v>
      </c>
      <c r="I309" s="13">
        <v>5564.66</v>
      </c>
      <c r="J309" s="13">
        <f t="shared" si="15"/>
        <v>4256.9648999999999</v>
      </c>
      <c r="K309" s="13">
        <v>0.5</v>
      </c>
      <c r="L309" s="13">
        <v>1000</v>
      </c>
    </row>
    <row r="310" spans="1:12" ht="22.5" x14ac:dyDescent="0.25">
      <c r="A310" s="17" t="s">
        <v>548</v>
      </c>
      <c r="B310" s="11" t="s">
        <v>5238</v>
      </c>
      <c r="C310" s="11" t="s">
        <v>5564</v>
      </c>
      <c r="D310" s="11" t="s">
        <v>38</v>
      </c>
      <c r="E310" s="11" t="s">
        <v>5565</v>
      </c>
      <c r="F310" s="11" t="s">
        <v>14</v>
      </c>
      <c r="G310" s="11" t="s">
        <v>5566</v>
      </c>
      <c r="H310" s="12">
        <v>1</v>
      </c>
      <c r="I310" s="13">
        <v>4950</v>
      </c>
      <c r="J310" s="13">
        <f t="shared" si="15"/>
        <v>3786.75</v>
      </c>
      <c r="K310" s="13">
        <v>0.45</v>
      </c>
      <c r="L310" s="13">
        <v>900</v>
      </c>
    </row>
    <row r="311" spans="1:12" ht="22.5" x14ac:dyDescent="0.25">
      <c r="A311" s="17" t="s">
        <v>552</v>
      </c>
      <c r="B311" s="11" t="s">
        <v>5260</v>
      </c>
      <c r="C311" s="11" t="s">
        <v>5567</v>
      </c>
      <c r="D311" s="11" t="s">
        <v>12</v>
      </c>
      <c r="E311" s="11" t="s">
        <v>5568</v>
      </c>
      <c r="F311" s="11" t="s">
        <v>14</v>
      </c>
      <c r="G311" s="11" t="s">
        <v>5569</v>
      </c>
      <c r="H311" s="12">
        <v>1</v>
      </c>
      <c r="I311" s="13">
        <v>11359.08</v>
      </c>
      <c r="J311" s="13">
        <f t="shared" si="15"/>
        <v>8689.6962000000003</v>
      </c>
      <c r="K311" s="13">
        <v>1</v>
      </c>
      <c r="L311" s="13">
        <v>2000</v>
      </c>
    </row>
    <row r="312" spans="1:12" x14ac:dyDescent="0.25">
      <c r="A312" s="85" t="s">
        <v>556</v>
      </c>
      <c r="B312" s="84" t="s">
        <v>4432</v>
      </c>
      <c r="C312" s="84" t="s">
        <v>5570</v>
      </c>
      <c r="D312" s="84" t="s">
        <v>19</v>
      </c>
      <c r="E312" s="84" t="s">
        <v>5571</v>
      </c>
      <c r="F312" s="84" t="s">
        <v>14</v>
      </c>
      <c r="G312" s="84" t="s">
        <v>5572</v>
      </c>
      <c r="H312" s="12">
        <v>1</v>
      </c>
      <c r="I312" s="13">
        <v>2000</v>
      </c>
      <c r="J312" s="13">
        <f t="shared" si="15"/>
        <v>1530</v>
      </c>
      <c r="K312" s="13">
        <v>0.12</v>
      </c>
      <c r="L312" s="13">
        <v>240</v>
      </c>
    </row>
    <row r="313" spans="1:12" x14ac:dyDescent="0.25">
      <c r="A313" s="85"/>
      <c r="B313" s="84"/>
      <c r="C313" s="84"/>
      <c r="D313" s="84"/>
      <c r="E313" s="84"/>
      <c r="F313" s="84"/>
      <c r="G313" s="84"/>
      <c r="H313" s="12">
        <v>2</v>
      </c>
      <c r="I313" s="13">
        <v>2000</v>
      </c>
      <c r="J313" s="13">
        <f t="shared" si="15"/>
        <v>1530</v>
      </c>
      <c r="K313" s="13">
        <v>0.12</v>
      </c>
      <c r="L313" s="13">
        <v>240</v>
      </c>
    </row>
    <row r="314" spans="1:12" ht="22.5" x14ac:dyDescent="0.25">
      <c r="A314" s="17">
        <v>135</v>
      </c>
      <c r="B314" s="11" t="s">
        <v>5206</v>
      </c>
      <c r="C314" s="11" t="s">
        <v>5573</v>
      </c>
      <c r="D314" s="11" t="s">
        <v>38</v>
      </c>
      <c r="E314" s="11" t="s">
        <v>5574</v>
      </c>
      <c r="F314" s="11" t="s">
        <v>14</v>
      </c>
      <c r="G314" s="11" t="s">
        <v>5575</v>
      </c>
      <c r="H314" s="65" t="s">
        <v>86</v>
      </c>
      <c r="I314" s="65">
        <v>0</v>
      </c>
      <c r="J314" s="13">
        <f t="shared" si="14"/>
        <v>0</v>
      </c>
      <c r="K314" s="13">
        <v>0</v>
      </c>
      <c r="L314" s="13">
        <v>0</v>
      </c>
    </row>
    <row r="315" spans="1:12" ht="22.5" x14ac:dyDescent="0.25">
      <c r="A315" s="17" t="s">
        <v>564</v>
      </c>
      <c r="B315" s="11" t="s">
        <v>5286</v>
      </c>
      <c r="C315" s="11" t="s">
        <v>5576</v>
      </c>
      <c r="D315" s="11" t="s">
        <v>38</v>
      </c>
      <c r="E315" s="11" t="s">
        <v>5577</v>
      </c>
      <c r="F315" s="11" t="s">
        <v>14</v>
      </c>
      <c r="G315" s="11" t="s">
        <v>5578</v>
      </c>
      <c r="H315" s="12">
        <v>1</v>
      </c>
      <c r="I315" s="13">
        <v>6605.8</v>
      </c>
      <c r="J315" s="13">
        <f t="shared" ref="J315:J337" si="16">I315*76.5%</f>
        <v>5053.4369999999999</v>
      </c>
      <c r="K315" s="13">
        <v>0.5</v>
      </c>
      <c r="L315" s="13">
        <v>1000</v>
      </c>
    </row>
    <row r="316" spans="1:12" ht="22.5" x14ac:dyDescent="0.25">
      <c r="A316" s="17" t="s">
        <v>568</v>
      </c>
      <c r="B316" s="11" t="s">
        <v>5210</v>
      </c>
      <c r="C316" s="11" t="s">
        <v>5579</v>
      </c>
      <c r="D316" s="11" t="s">
        <v>38</v>
      </c>
      <c r="E316" s="11" t="s">
        <v>5580</v>
      </c>
      <c r="F316" s="11" t="s">
        <v>14</v>
      </c>
      <c r="G316" s="11" t="s">
        <v>5581</v>
      </c>
      <c r="H316" s="12">
        <v>1</v>
      </c>
      <c r="I316" s="13">
        <v>4967.9799999999996</v>
      </c>
      <c r="J316" s="13">
        <f t="shared" si="16"/>
        <v>3800.5047</v>
      </c>
      <c r="K316" s="13">
        <v>0.5</v>
      </c>
      <c r="L316" s="13">
        <v>1000</v>
      </c>
    </row>
    <row r="317" spans="1:12" x14ac:dyDescent="0.25">
      <c r="A317" s="85" t="s">
        <v>573</v>
      </c>
      <c r="B317" s="84" t="s">
        <v>5582</v>
      </c>
      <c r="C317" s="84" t="s">
        <v>5583</v>
      </c>
      <c r="D317" s="84" t="s">
        <v>19</v>
      </c>
      <c r="E317" s="84" t="s">
        <v>5584</v>
      </c>
      <c r="F317" s="84" t="s">
        <v>174</v>
      </c>
      <c r="G317" s="84" t="s">
        <v>5585</v>
      </c>
      <c r="H317" s="12">
        <v>1</v>
      </c>
      <c r="I317" s="13">
        <v>11643.84</v>
      </c>
      <c r="J317" s="13">
        <f t="shared" si="16"/>
        <v>8907.5375999999997</v>
      </c>
      <c r="K317" s="13">
        <v>1</v>
      </c>
      <c r="L317" s="13">
        <v>2000</v>
      </c>
    </row>
    <row r="318" spans="1:12" x14ac:dyDescent="0.25">
      <c r="A318" s="85"/>
      <c r="B318" s="84"/>
      <c r="C318" s="84"/>
      <c r="D318" s="84"/>
      <c r="E318" s="84"/>
      <c r="F318" s="84"/>
      <c r="G318" s="84"/>
      <c r="H318" s="12">
        <v>2</v>
      </c>
      <c r="I318" s="13">
        <v>12793.57</v>
      </c>
      <c r="J318" s="13">
        <f t="shared" si="16"/>
        <v>9787.0810500000007</v>
      </c>
      <c r="K318" s="13">
        <v>1</v>
      </c>
      <c r="L318" s="13">
        <v>2000</v>
      </c>
    </row>
    <row r="319" spans="1:12" x14ac:dyDescent="0.25">
      <c r="A319" s="85"/>
      <c r="B319" s="84"/>
      <c r="C319" s="84"/>
      <c r="D319" s="84"/>
      <c r="E319" s="84"/>
      <c r="F319" s="84"/>
      <c r="G319" s="84"/>
      <c r="H319" s="12">
        <v>3</v>
      </c>
      <c r="I319" s="13">
        <v>10964.62</v>
      </c>
      <c r="J319" s="13">
        <f t="shared" si="16"/>
        <v>8387.9343000000008</v>
      </c>
      <c r="K319" s="13">
        <v>1</v>
      </c>
      <c r="L319" s="13">
        <v>2000</v>
      </c>
    </row>
    <row r="320" spans="1:12" x14ac:dyDescent="0.25">
      <c r="A320" s="85"/>
      <c r="B320" s="84"/>
      <c r="C320" s="84"/>
      <c r="D320" s="84"/>
      <c r="E320" s="84"/>
      <c r="F320" s="84"/>
      <c r="G320" s="84"/>
      <c r="H320" s="12">
        <v>4</v>
      </c>
      <c r="I320" s="13">
        <v>10062.36</v>
      </c>
      <c r="J320" s="13">
        <f t="shared" si="16"/>
        <v>7697.7054000000007</v>
      </c>
      <c r="K320" s="13">
        <v>1</v>
      </c>
      <c r="L320" s="13">
        <v>2000</v>
      </c>
    </row>
    <row r="321" spans="1:12" x14ac:dyDescent="0.25">
      <c r="A321" s="85"/>
      <c r="B321" s="84"/>
      <c r="C321" s="84"/>
      <c r="D321" s="84"/>
      <c r="E321" s="84"/>
      <c r="F321" s="84"/>
      <c r="G321" s="84"/>
      <c r="H321" s="12">
        <v>5</v>
      </c>
      <c r="I321" s="13">
        <v>12793.57</v>
      </c>
      <c r="J321" s="13">
        <f t="shared" si="16"/>
        <v>9787.0810500000007</v>
      </c>
      <c r="K321" s="13">
        <v>1</v>
      </c>
      <c r="L321" s="13">
        <v>2000</v>
      </c>
    </row>
    <row r="322" spans="1:12" x14ac:dyDescent="0.25">
      <c r="A322" s="85"/>
      <c r="B322" s="84"/>
      <c r="C322" s="84"/>
      <c r="D322" s="84"/>
      <c r="E322" s="84"/>
      <c r="F322" s="84"/>
      <c r="G322" s="84"/>
      <c r="H322" s="12">
        <v>6</v>
      </c>
      <c r="I322" s="13">
        <v>9822.7800000000007</v>
      </c>
      <c r="J322" s="13">
        <f t="shared" si="16"/>
        <v>7514.4267000000009</v>
      </c>
      <c r="K322" s="13">
        <v>1</v>
      </c>
      <c r="L322" s="13">
        <v>2000</v>
      </c>
    </row>
    <row r="323" spans="1:12" ht="22.5" x14ac:dyDescent="0.25">
      <c r="A323" s="17" t="s">
        <v>577</v>
      </c>
      <c r="B323" s="11" t="s">
        <v>5206</v>
      </c>
      <c r="C323" s="11" t="s">
        <v>5586</v>
      </c>
      <c r="D323" s="11" t="s">
        <v>38</v>
      </c>
      <c r="E323" s="11" t="s">
        <v>5587</v>
      </c>
      <c r="F323" s="11" t="s">
        <v>14</v>
      </c>
      <c r="G323" s="11" t="s">
        <v>5588</v>
      </c>
      <c r="H323" s="12">
        <v>1</v>
      </c>
      <c r="I323" s="13">
        <v>14623.64</v>
      </c>
      <c r="J323" s="13">
        <f t="shared" si="16"/>
        <v>11187.0846</v>
      </c>
      <c r="K323" s="13">
        <v>0.81</v>
      </c>
      <c r="L323" s="13">
        <v>1620</v>
      </c>
    </row>
    <row r="324" spans="1:12" x14ac:dyDescent="0.25">
      <c r="A324" s="85" t="s">
        <v>581</v>
      </c>
      <c r="B324" s="84" t="s">
        <v>5286</v>
      </c>
      <c r="C324" s="84" t="s">
        <v>5589</v>
      </c>
      <c r="D324" s="84" t="s">
        <v>19</v>
      </c>
      <c r="E324" s="84" t="s">
        <v>5590</v>
      </c>
      <c r="F324" s="84" t="s">
        <v>14</v>
      </c>
      <c r="G324" s="84" t="s">
        <v>5591</v>
      </c>
      <c r="H324" s="12">
        <v>1</v>
      </c>
      <c r="I324" s="13">
        <v>11871.09</v>
      </c>
      <c r="J324" s="13">
        <f t="shared" si="16"/>
        <v>9081.3838500000002</v>
      </c>
      <c r="K324" s="13">
        <v>1</v>
      </c>
      <c r="L324" s="13">
        <v>2000</v>
      </c>
    </row>
    <row r="325" spans="1:12" x14ac:dyDescent="0.25">
      <c r="A325" s="85"/>
      <c r="B325" s="84"/>
      <c r="C325" s="84"/>
      <c r="D325" s="84"/>
      <c r="E325" s="84"/>
      <c r="F325" s="84"/>
      <c r="G325" s="84"/>
      <c r="H325" s="12">
        <v>2</v>
      </c>
      <c r="I325" s="13">
        <v>12100.81</v>
      </c>
      <c r="J325" s="13">
        <f t="shared" si="16"/>
        <v>9257.1196500000005</v>
      </c>
      <c r="K325" s="13">
        <v>1</v>
      </c>
      <c r="L325" s="13">
        <v>2000</v>
      </c>
    </row>
    <row r="326" spans="1:12" x14ac:dyDescent="0.25">
      <c r="A326" s="85"/>
      <c r="B326" s="84"/>
      <c r="C326" s="84"/>
      <c r="D326" s="84"/>
      <c r="E326" s="84"/>
      <c r="F326" s="84"/>
      <c r="G326" s="84"/>
      <c r="H326" s="12">
        <v>3</v>
      </c>
      <c r="I326" s="13">
        <v>9113.16</v>
      </c>
      <c r="J326" s="13">
        <f t="shared" si="16"/>
        <v>6971.5673999999999</v>
      </c>
      <c r="K326" s="13">
        <v>1</v>
      </c>
      <c r="L326" s="13">
        <v>2000</v>
      </c>
    </row>
    <row r="327" spans="1:12" x14ac:dyDescent="0.25">
      <c r="A327" s="85"/>
      <c r="B327" s="84"/>
      <c r="C327" s="84"/>
      <c r="D327" s="84"/>
      <c r="E327" s="84"/>
      <c r="F327" s="84"/>
      <c r="G327" s="84"/>
      <c r="H327" s="12">
        <v>4</v>
      </c>
      <c r="I327" s="13">
        <v>16115.9</v>
      </c>
      <c r="J327" s="13">
        <f t="shared" si="16"/>
        <v>12328.663500000001</v>
      </c>
      <c r="K327" s="13">
        <v>1</v>
      </c>
      <c r="L327" s="13">
        <v>2000</v>
      </c>
    </row>
    <row r="328" spans="1:12" x14ac:dyDescent="0.25">
      <c r="A328" s="85"/>
      <c r="B328" s="84"/>
      <c r="C328" s="84"/>
      <c r="D328" s="84"/>
      <c r="E328" s="84"/>
      <c r="F328" s="84"/>
      <c r="G328" s="84"/>
      <c r="H328" s="12">
        <v>5</v>
      </c>
      <c r="I328" s="13">
        <v>6707.17</v>
      </c>
      <c r="J328" s="13">
        <f t="shared" si="16"/>
        <v>5130.9850500000002</v>
      </c>
      <c r="K328" s="13">
        <v>0.5</v>
      </c>
      <c r="L328" s="13">
        <v>1000</v>
      </c>
    </row>
    <row r="329" spans="1:12" x14ac:dyDescent="0.25">
      <c r="A329" s="85"/>
      <c r="B329" s="84"/>
      <c r="C329" s="84"/>
      <c r="D329" s="84"/>
      <c r="E329" s="84"/>
      <c r="F329" s="84"/>
      <c r="G329" s="84"/>
      <c r="H329" s="12">
        <v>6</v>
      </c>
      <c r="I329" s="13">
        <v>6265.3</v>
      </c>
      <c r="J329" s="13">
        <f t="shared" si="16"/>
        <v>4792.9544999999998</v>
      </c>
      <c r="K329" s="13">
        <v>0.5</v>
      </c>
      <c r="L329" s="13">
        <v>1000</v>
      </c>
    </row>
    <row r="330" spans="1:12" x14ac:dyDescent="0.25">
      <c r="A330" s="85"/>
      <c r="B330" s="84"/>
      <c r="C330" s="84"/>
      <c r="D330" s="84"/>
      <c r="E330" s="84"/>
      <c r="F330" s="84"/>
      <c r="G330" s="84"/>
      <c r="H330" s="12">
        <v>7</v>
      </c>
      <c r="I330" s="13">
        <v>6499.52</v>
      </c>
      <c r="J330" s="13">
        <f t="shared" si="16"/>
        <v>4972.1328000000003</v>
      </c>
      <c r="K330" s="13">
        <v>0.5</v>
      </c>
      <c r="L330" s="13">
        <v>1000</v>
      </c>
    </row>
    <row r="331" spans="1:12" x14ac:dyDescent="0.25">
      <c r="A331" s="85" t="s">
        <v>585</v>
      </c>
      <c r="B331" s="84" t="s">
        <v>5227</v>
      </c>
      <c r="C331" s="84" t="s">
        <v>5592</v>
      </c>
      <c r="D331" s="84" t="s">
        <v>12</v>
      </c>
      <c r="E331" s="84" t="s">
        <v>5593</v>
      </c>
      <c r="F331" s="84" t="s">
        <v>14</v>
      </c>
      <c r="G331" s="84" t="s">
        <v>5594</v>
      </c>
      <c r="H331" s="12">
        <v>1</v>
      </c>
      <c r="I331" s="13">
        <v>320</v>
      </c>
      <c r="J331" s="13">
        <f t="shared" si="16"/>
        <v>244.8</v>
      </c>
      <c r="K331" s="13">
        <v>0.5</v>
      </c>
      <c r="L331" s="13">
        <v>1000</v>
      </c>
    </row>
    <row r="332" spans="1:12" x14ac:dyDescent="0.25">
      <c r="A332" s="85"/>
      <c r="B332" s="84"/>
      <c r="C332" s="84"/>
      <c r="D332" s="84"/>
      <c r="E332" s="84"/>
      <c r="F332" s="84"/>
      <c r="G332" s="84"/>
      <c r="H332" s="12">
        <v>2</v>
      </c>
      <c r="I332" s="13">
        <v>4306.87</v>
      </c>
      <c r="J332" s="13">
        <f t="shared" si="16"/>
        <v>3294.7555499999999</v>
      </c>
      <c r="K332" s="13">
        <v>0.5</v>
      </c>
      <c r="L332" s="13">
        <v>1000</v>
      </c>
    </row>
    <row r="333" spans="1:12" ht="22.5" x14ac:dyDescent="0.25">
      <c r="A333" s="17" t="s">
        <v>1143</v>
      </c>
      <c r="B333" s="11" t="s">
        <v>5286</v>
      </c>
      <c r="C333" s="11" t="s">
        <v>5595</v>
      </c>
      <c r="D333" s="11" t="s">
        <v>38</v>
      </c>
      <c r="E333" s="11" t="s">
        <v>5596</v>
      </c>
      <c r="F333" s="11" t="s">
        <v>14</v>
      </c>
      <c r="G333" s="11" t="s">
        <v>5597</v>
      </c>
      <c r="H333" s="12">
        <v>1</v>
      </c>
      <c r="I333" s="13">
        <v>5579</v>
      </c>
      <c r="J333" s="13">
        <f t="shared" si="16"/>
        <v>4267.9350000000004</v>
      </c>
      <c r="K333" s="13">
        <v>0.5</v>
      </c>
      <c r="L333" s="13">
        <v>1000</v>
      </c>
    </row>
    <row r="334" spans="1:12" x14ac:dyDescent="0.25">
      <c r="A334" s="85" t="s">
        <v>592</v>
      </c>
      <c r="B334" s="84" t="s">
        <v>5598</v>
      </c>
      <c r="C334" s="84" t="s">
        <v>5599</v>
      </c>
      <c r="D334" s="84" t="s">
        <v>19</v>
      </c>
      <c r="E334" s="84" t="s">
        <v>5600</v>
      </c>
      <c r="F334" s="84" t="s">
        <v>174</v>
      </c>
      <c r="G334" s="84" t="s">
        <v>5601</v>
      </c>
      <c r="H334" s="12">
        <v>1</v>
      </c>
      <c r="I334" s="13">
        <v>6269.13</v>
      </c>
      <c r="J334" s="13">
        <f t="shared" si="16"/>
        <v>4795.8844500000005</v>
      </c>
      <c r="K334" s="13">
        <v>1</v>
      </c>
      <c r="L334" s="13">
        <v>2000</v>
      </c>
    </row>
    <row r="335" spans="1:12" x14ac:dyDescent="0.25">
      <c r="A335" s="85"/>
      <c r="B335" s="84"/>
      <c r="C335" s="84"/>
      <c r="D335" s="84"/>
      <c r="E335" s="84"/>
      <c r="F335" s="84"/>
      <c r="G335" s="84"/>
      <c r="H335" s="12">
        <v>2</v>
      </c>
      <c r="I335" s="13">
        <v>6254.8</v>
      </c>
      <c r="J335" s="13">
        <f t="shared" si="16"/>
        <v>4784.9220000000005</v>
      </c>
      <c r="K335" s="13">
        <v>1</v>
      </c>
      <c r="L335" s="13">
        <v>2000</v>
      </c>
    </row>
    <row r="336" spans="1:12" x14ac:dyDescent="0.25">
      <c r="A336" s="85"/>
      <c r="B336" s="84"/>
      <c r="C336" s="84"/>
      <c r="D336" s="84"/>
      <c r="E336" s="84"/>
      <c r="F336" s="84"/>
      <c r="G336" s="84"/>
      <c r="H336" s="12">
        <v>3</v>
      </c>
      <c r="I336" s="13">
        <v>5811.31</v>
      </c>
      <c r="J336" s="13">
        <f t="shared" si="16"/>
        <v>4445.6521500000008</v>
      </c>
      <c r="K336" s="13">
        <v>1</v>
      </c>
      <c r="L336" s="13">
        <v>2000</v>
      </c>
    </row>
    <row r="337" spans="1:12" x14ac:dyDescent="0.25">
      <c r="A337" s="85"/>
      <c r="B337" s="84"/>
      <c r="C337" s="84"/>
      <c r="D337" s="84"/>
      <c r="E337" s="84"/>
      <c r="F337" s="84"/>
      <c r="G337" s="84"/>
      <c r="H337" s="12">
        <v>4</v>
      </c>
      <c r="I337" s="13">
        <v>4430.92</v>
      </c>
      <c r="J337" s="13">
        <f t="shared" si="16"/>
        <v>3389.6538</v>
      </c>
      <c r="K337" s="13">
        <v>0.5</v>
      </c>
      <c r="L337" s="13">
        <v>1000</v>
      </c>
    </row>
    <row r="338" spans="1:12" ht="22.5" x14ac:dyDescent="0.25">
      <c r="A338" s="17">
        <v>144</v>
      </c>
      <c r="B338" s="11" t="s">
        <v>5206</v>
      </c>
      <c r="C338" s="11" t="s">
        <v>5602</v>
      </c>
      <c r="D338" s="11" t="s">
        <v>38</v>
      </c>
      <c r="E338" s="11" t="s">
        <v>5603</v>
      </c>
      <c r="F338" s="11" t="s">
        <v>14</v>
      </c>
      <c r="G338" s="11" t="s">
        <v>5604</v>
      </c>
      <c r="H338" s="65" t="s">
        <v>86</v>
      </c>
      <c r="I338" s="65">
        <v>0</v>
      </c>
      <c r="J338" s="13">
        <f t="shared" ref="J338:J379" si="17">I338*80%</f>
        <v>0</v>
      </c>
      <c r="K338" s="13">
        <v>0</v>
      </c>
      <c r="L338" s="13">
        <v>0</v>
      </c>
    </row>
    <row r="339" spans="1:12" ht="22.5" x14ac:dyDescent="0.25">
      <c r="A339" s="17" t="s">
        <v>600</v>
      </c>
      <c r="B339" s="11" t="s">
        <v>5173</v>
      </c>
      <c r="C339" s="11" t="s">
        <v>5605</v>
      </c>
      <c r="D339" s="11" t="s">
        <v>19</v>
      </c>
      <c r="E339" s="11" t="s">
        <v>5606</v>
      </c>
      <c r="F339" s="11" t="s">
        <v>14</v>
      </c>
      <c r="G339" s="11" t="s">
        <v>5607</v>
      </c>
      <c r="H339" s="12">
        <v>1</v>
      </c>
      <c r="I339" s="13">
        <v>11671.08</v>
      </c>
      <c r="J339" s="13">
        <f t="shared" ref="J339:J368" si="18">I339*76.5%</f>
        <v>8928.3762000000006</v>
      </c>
      <c r="K339" s="13">
        <v>1</v>
      </c>
      <c r="L339" s="13">
        <v>2000</v>
      </c>
    </row>
    <row r="340" spans="1:12" ht="22.5" x14ac:dyDescent="0.25">
      <c r="A340" s="17" t="s">
        <v>604</v>
      </c>
      <c r="B340" s="11" t="s">
        <v>5206</v>
      </c>
      <c r="C340" s="11" t="s">
        <v>5608</v>
      </c>
      <c r="D340" s="11" t="s">
        <v>38</v>
      </c>
      <c r="E340" s="11" t="s">
        <v>5609</v>
      </c>
      <c r="F340" s="11" t="s">
        <v>14</v>
      </c>
      <c r="G340" s="11" t="s">
        <v>5610</v>
      </c>
      <c r="H340" s="12">
        <v>1</v>
      </c>
      <c r="I340" s="13">
        <v>10223</v>
      </c>
      <c r="J340" s="13">
        <f t="shared" si="18"/>
        <v>7820.5950000000003</v>
      </c>
      <c r="K340" s="13">
        <v>1</v>
      </c>
      <c r="L340" s="13">
        <v>2000</v>
      </c>
    </row>
    <row r="341" spans="1:12" ht="22.5" x14ac:dyDescent="0.25">
      <c r="A341" s="17" t="s">
        <v>608</v>
      </c>
      <c r="B341" s="11" t="s">
        <v>5227</v>
      </c>
      <c r="C341" s="11" t="s">
        <v>5611</v>
      </c>
      <c r="D341" s="11" t="s">
        <v>38</v>
      </c>
      <c r="E341" s="11" t="s">
        <v>5612</v>
      </c>
      <c r="F341" s="11" t="s">
        <v>14</v>
      </c>
      <c r="G341" s="11" t="s">
        <v>5613</v>
      </c>
      <c r="H341" s="12">
        <v>1</v>
      </c>
      <c r="I341" s="13">
        <v>10794.24</v>
      </c>
      <c r="J341" s="13">
        <f t="shared" si="18"/>
        <v>8257.5936000000002</v>
      </c>
      <c r="K341" s="13">
        <v>1</v>
      </c>
      <c r="L341" s="13">
        <v>2000</v>
      </c>
    </row>
    <row r="342" spans="1:12" ht="22.5" x14ac:dyDescent="0.25">
      <c r="A342" s="17" t="s">
        <v>612</v>
      </c>
      <c r="B342" s="11" t="s">
        <v>4432</v>
      </c>
      <c r="C342" s="11" t="s">
        <v>5614</v>
      </c>
      <c r="D342" s="11" t="s">
        <v>12</v>
      </c>
      <c r="E342" s="11" t="s">
        <v>5615</v>
      </c>
      <c r="F342" s="11" t="s">
        <v>14</v>
      </c>
      <c r="G342" s="11" t="s">
        <v>5616</v>
      </c>
      <c r="H342" s="12">
        <v>1</v>
      </c>
      <c r="I342" s="13">
        <v>9529.5400000000009</v>
      </c>
      <c r="J342" s="13">
        <f t="shared" si="18"/>
        <v>7290.0981000000011</v>
      </c>
      <c r="K342" s="13">
        <v>0.63</v>
      </c>
      <c r="L342" s="13">
        <v>1260</v>
      </c>
    </row>
    <row r="343" spans="1:12" ht="22.5" x14ac:dyDescent="0.25">
      <c r="A343" s="17" t="s">
        <v>617</v>
      </c>
      <c r="B343" s="11" t="s">
        <v>4432</v>
      </c>
      <c r="C343" s="11" t="s">
        <v>5617</v>
      </c>
      <c r="D343" s="11" t="s">
        <v>38</v>
      </c>
      <c r="E343" s="11" t="s">
        <v>5618</v>
      </c>
      <c r="F343" s="11" t="s">
        <v>14</v>
      </c>
      <c r="G343" s="11" t="s">
        <v>5619</v>
      </c>
      <c r="H343" s="12">
        <v>1</v>
      </c>
      <c r="I343" s="13">
        <v>7180.2</v>
      </c>
      <c r="J343" s="13">
        <f t="shared" si="18"/>
        <v>5492.8530000000001</v>
      </c>
      <c r="K343" s="13">
        <v>0.5</v>
      </c>
      <c r="L343" s="13">
        <v>1000</v>
      </c>
    </row>
    <row r="344" spans="1:12" ht="22.5" x14ac:dyDescent="0.25">
      <c r="A344" s="17" t="s">
        <v>621</v>
      </c>
      <c r="B344" s="11" t="s">
        <v>5173</v>
      </c>
      <c r="C344" s="11" t="s">
        <v>5620</v>
      </c>
      <c r="D344" s="11" t="s">
        <v>19</v>
      </c>
      <c r="E344" s="11" t="s">
        <v>5621</v>
      </c>
      <c r="F344" s="11" t="s">
        <v>14</v>
      </c>
      <c r="G344" s="11" t="s">
        <v>5622</v>
      </c>
      <c r="H344" s="12">
        <v>1</v>
      </c>
      <c r="I344" s="13">
        <v>12657.62</v>
      </c>
      <c r="J344" s="13">
        <f t="shared" si="18"/>
        <v>9683.0793000000012</v>
      </c>
      <c r="K344" s="13">
        <v>1</v>
      </c>
      <c r="L344" s="13">
        <v>2000</v>
      </c>
    </row>
    <row r="345" spans="1:12" ht="22.5" x14ac:dyDescent="0.25">
      <c r="A345" s="17" t="s">
        <v>625</v>
      </c>
      <c r="B345" s="11" t="s">
        <v>5260</v>
      </c>
      <c r="C345" s="11" t="s">
        <v>5623</v>
      </c>
      <c r="D345" s="11" t="s">
        <v>38</v>
      </c>
      <c r="E345" s="11" t="s">
        <v>5624</v>
      </c>
      <c r="F345" s="11" t="s">
        <v>14</v>
      </c>
      <c r="G345" s="11" t="s">
        <v>5625</v>
      </c>
      <c r="H345" s="12">
        <v>0</v>
      </c>
      <c r="I345" s="13">
        <v>7424.82</v>
      </c>
      <c r="J345" s="13">
        <f t="shared" si="18"/>
        <v>5679.9872999999998</v>
      </c>
      <c r="K345" s="13">
        <v>0.5</v>
      </c>
      <c r="L345" s="13">
        <v>1000</v>
      </c>
    </row>
    <row r="346" spans="1:12" x14ac:dyDescent="0.25">
      <c r="A346" s="85" t="s">
        <v>629</v>
      </c>
      <c r="B346" s="84" t="s">
        <v>5242</v>
      </c>
      <c r="C346" s="84" t="s">
        <v>5626</v>
      </c>
      <c r="D346" s="84" t="s">
        <v>19</v>
      </c>
      <c r="E346" s="84" t="s">
        <v>5627</v>
      </c>
      <c r="F346" s="84" t="s">
        <v>14</v>
      </c>
      <c r="G346" s="84" t="s">
        <v>5628</v>
      </c>
      <c r="H346" s="12">
        <v>1</v>
      </c>
      <c r="I346" s="13">
        <v>13667.98</v>
      </c>
      <c r="J346" s="13">
        <f t="shared" si="18"/>
        <v>10456.0047</v>
      </c>
      <c r="K346" s="13">
        <v>1</v>
      </c>
      <c r="L346" s="13">
        <v>2000</v>
      </c>
    </row>
    <row r="347" spans="1:12" x14ac:dyDescent="0.25">
      <c r="A347" s="85"/>
      <c r="B347" s="84"/>
      <c r="C347" s="84"/>
      <c r="D347" s="84"/>
      <c r="E347" s="84"/>
      <c r="F347" s="84"/>
      <c r="G347" s="84"/>
      <c r="H347" s="12">
        <v>2</v>
      </c>
      <c r="I347" s="13">
        <v>6979.4</v>
      </c>
      <c r="J347" s="13">
        <f t="shared" si="18"/>
        <v>5339.241</v>
      </c>
      <c r="K347" s="13">
        <v>0.5</v>
      </c>
      <c r="L347" s="13">
        <v>1000</v>
      </c>
    </row>
    <row r="348" spans="1:12" x14ac:dyDescent="0.25">
      <c r="A348" s="85"/>
      <c r="B348" s="84"/>
      <c r="C348" s="84"/>
      <c r="D348" s="84"/>
      <c r="E348" s="84"/>
      <c r="F348" s="84"/>
      <c r="G348" s="84"/>
      <c r="H348" s="12">
        <v>3</v>
      </c>
      <c r="I348" s="13">
        <v>13893.36</v>
      </c>
      <c r="J348" s="13">
        <f t="shared" si="18"/>
        <v>10628.420400000001</v>
      </c>
      <c r="K348" s="13">
        <v>1</v>
      </c>
      <c r="L348" s="13">
        <v>2000</v>
      </c>
    </row>
    <row r="349" spans="1:12" x14ac:dyDescent="0.25">
      <c r="A349" s="85"/>
      <c r="B349" s="84"/>
      <c r="C349" s="84"/>
      <c r="D349" s="84"/>
      <c r="E349" s="84"/>
      <c r="F349" s="84"/>
      <c r="G349" s="84"/>
      <c r="H349" s="12">
        <v>4</v>
      </c>
      <c r="I349" s="13">
        <v>0</v>
      </c>
      <c r="J349" s="13">
        <f t="shared" si="18"/>
        <v>0</v>
      </c>
      <c r="K349" s="13">
        <v>0.5</v>
      </c>
      <c r="L349" s="13">
        <v>1000</v>
      </c>
    </row>
    <row r="350" spans="1:12" x14ac:dyDescent="0.25">
      <c r="A350" s="85"/>
      <c r="B350" s="84"/>
      <c r="C350" s="84"/>
      <c r="D350" s="84"/>
      <c r="E350" s="84"/>
      <c r="F350" s="84"/>
      <c r="G350" s="84"/>
      <c r="H350" s="12">
        <v>5</v>
      </c>
      <c r="I350" s="13">
        <v>6979.4</v>
      </c>
      <c r="J350" s="13">
        <f t="shared" si="18"/>
        <v>5339.241</v>
      </c>
      <c r="K350" s="13">
        <v>0.5</v>
      </c>
      <c r="L350" s="13">
        <v>1000</v>
      </c>
    </row>
    <row r="351" spans="1:12" x14ac:dyDescent="0.25">
      <c r="A351" s="85"/>
      <c r="B351" s="84"/>
      <c r="C351" s="84"/>
      <c r="D351" s="84"/>
      <c r="E351" s="84"/>
      <c r="F351" s="84"/>
      <c r="G351" s="84"/>
      <c r="H351" s="12">
        <v>6</v>
      </c>
      <c r="I351" s="13">
        <v>6746.74</v>
      </c>
      <c r="J351" s="13">
        <f t="shared" si="18"/>
        <v>5161.2560999999996</v>
      </c>
      <c r="K351" s="13">
        <v>0.5</v>
      </c>
      <c r="L351" s="13">
        <v>1000</v>
      </c>
    </row>
    <row r="352" spans="1:12" x14ac:dyDescent="0.25">
      <c r="A352" s="85"/>
      <c r="B352" s="84"/>
      <c r="C352" s="84"/>
      <c r="D352" s="84"/>
      <c r="E352" s="84"/>
      <c r="F352" s="84"/>
      <c r="G352" s="84"/>
      <c r="H352" s="12">
        <v>7</v>
      </c>
      <c r="I352" s="13">
        <v>3227.96</v>
      </c>
      <c r="J352" s="13">
        <f t="shared" si="18"/>
        <v>2469.3894</v>
      </c>
      <c r="K352" s="13">
        <v>0.25</v>
      </c>
      <c r="L352" s="13">
        <v>500</v>
      </c>
    </row>
    <row r="353" spans="1:12" x14ac:dyDescent="0.25">
      <c r="A353" s="85"/>
      <c r="B353" s="84"/>
      <c r="C353" s="84"/>
      <c r="D353" s="84"/>
      <c r="E353" s="84"/>
      <c r="F353" s="84"/>
      <c r="G353" s="84"/>
      <c r="H353" s="12">
        <v>8</v>
      </c>
      <c r="I353" s="13">
        <v>13028.2</v>
      </c>
      <c r="J353" s="13">
        <f t="shared" si="18"/>
        <v>9966.5730000000003</v>
      </c>
      <c r="K353" s="13">
        <v>1</v>
      </c>
      <c r="L353" s="13">
        <v>2000</v>
      </c>
    </row>
    <row r="354" spans="1:12" x14ac:dyDescent="0.25">
      <c r="A354" s="85"/>
      <c r="B354" s="84"/>
      <c r="C354" s="84"/>
      <c r="D354" s="84"/>
      <c r="E354" s="84"/>
      <c r="F354" s="84"/>
      <c r="G354" s="84"/>
      <c r="H354" s="12">
        <v>9</v>
      </c>
      <c r="I354" s="13">
        <v>13260.84</v>
      </c>
      <c r="J354" s="13">
        <f t="shared" si="18"/>
        <v>10144.542600000001</v>
      </c>
      <c r="K354" s="13">
        <v>1</v>
      </c>
      <c r="L354" s="13">
        <v>2000</v>
      </c>
    </row>
    <row r="355" spans="1:12" x14ac:dyDescent="0.25">
      <c r="A355" s="85"/>
      <c r="B355" s="84"/>
      <c r="C355" s="84"/>
      <c r="D355" s="84"/>
      <c r="E355" s="84"/>
      <c r="F355" s="84"/>
      <c r="G355" s="84"/>
      <c r="H355" s="12">
        <v>10</v>
      </c>
      <c r="I355" s="13">
        <v>6979.4</v>
      </c>
      <c r="J355" s="13">
        <f t="shared" si="18"/>
        <v>5339.241</v>
      </c>
      <c r="K355" s="13">
        <v>0.5</v>
      </c>
      <c r="L355" s="13">
        <v>1000</v>
      </c>
    </row>
    <row r="356" spans="1:12" ht="22.5" x14ac:dyDescent="0.25">
      <c r="A356" s="17" t="s">
        <v>633</v>
      </c>
      <c r="B356" s="11" t="s">
        <v>5148</v>
      </c>
      <c r="C356" s="11" t="s">
        <v>5629</v>
      </c>
      <c r="D356" s="11" t="s">
        <v>19</v>
      </c>
      <c r="E356" s="11" t="s">
        <v>5630</v>
      </c>
      <c r="F356" s="11" t="s">
        <v>14</v>
      </c>
      <c r="G356" s="11" t="s">
        <v>5631</v>
      </c>
      <c r="H356" s="12">
        <v>1</v>
      </c>
      <c r="I356" s="13">
        <v>5907.88</v>
      </c>
      <c r="J356" s="13">
        <f t="shared" si="18"/>
        <v>4519.5281999999997</v>
      </c>
      <c r="K356" s="13">
        <v>0.5</v>
      </c>
      <c r="L356" s="13">
        <v>1000</v>
      </c>
    </row>
    <row r="357" spans="1:12" ht="22.5" x14ac:dyDescent="0.25">
      <c r="A357" s="17" t="s">
        <v>637</v>
      </c>
      <c r="B357" s="11" t="s">
        <v>5169</v>
      </c>
      <c r="C357" s="11" t="s">
        <v>5632</v>
      </c>
      <c r="D357" s="11" t="s">
        <v>12</v>
      </c>
      <c r="E357" s="11" t="s">
        <v>5633</v>
      </c>
      <c r="F357" s="11" t="s">
        <v>14</v>
      </c>
      <c r="G357" s="11" t="s">
        <v>5634</v>
      </c>
      <c r="H357" s="12">
        <v>1</v>
      </c>
      <c r="I357" s="13">
        <v>5958.51</v>
      </c>
      <c r="J357" s="13">
        <f t="shared" si="18"/>
        <v>4558.2601500000001</v>
      </c>
      <c r="K357" s="13">
        <v>0.5</v>
      </c>
      <c r="L357" s="13">
        <v>1000</v>
      </c>
    </row>
    <row r="358" spans="1:12" x14ac:dyDescent="0.25">
      <c r="A358" s="85" t="s">
        <v>640</v>
      </c>
      <c r="B358" s="84" t="s">
        <v>5297</v>
      </c>
      <c r="C358" s="84" t="s">
        <v>5635</v>
      </c>
      <c r="D358" s="84" t="s">
        <v>38</v>
      </c>
      <c r="E358" s="84" t="s">
        <v>5636</v>
      </c>
      <c r="F358" s="84" t="s">
        <v>14</v>
      </c>
      <c r="G358" s="84" t="s">
        <v>5637</v>
      </c>
      <c r="H358" s="12">
        <v>1</v>
      </c>
      <c r="I358" s="13">
        <v>10499.84</v>
      </c>
      <c r="J358" s="13">
        <f t="shared" si="18"/>
        <v>8032.3775999999998</v>
      </c>
      <c r="K358" s="13">
        <v>1</v>
      </c>
      <c r="L358" s="13">
        <v>2000</v>
      </c>
    </row>
    <row r="359" spans="1:12" x14ac:dyDescent="0.25">
      <c r="A359" s="85"/>
      <c r="B359" s="84"/>
      <c r="C359" s="84"/>
      <c r="D359" s="84"/>
      <c r="E359" s="84"/>
      <c r="F359" s="84"/>
      <c r="G359" s="84"/>
      <c r="H359" s="12">
        <v>1</v>
      </c>
      <c r="I359" s="13">
        <v>11014</v>
      </c>
      <c r="J359" s="13">
        <f t="shared" si="18"/>
        <v>8425.7100000000009</v>
      </c>
      <c r="K359" s="13">
        <v>1</v>
      </c>
      <c r="L359" s="13">
        <v>2000</v>
      </c>
    </row>
    <row r="360" spans="1:12" ht="22.5" x14ac:dyDescent="0.25">
      <c r="A360" s="17" t="s">
        <v>644</v>
      </c>
      <c r="B360" s="11" t="s">
        <v>5378</v>
      </c>
      <c r="C360" s="11" t="s">
        <v>5638</v>
      </c>
      <c r="D360" s="11" t="s">
        <v>38</v>
      </c>
      <c r="E360" s="11" t="s">
        <v>5639</v>
      </c>
      <c r="F360" s="11" t="s">
        <v>14</v>
      </c>
      <c r="G360" s="11" t="s">
        <v>5640</v>
      </c>
      <c r="H360" s="12">
        <v>1</v>
      </c>
      <c r="I360" s="13">
        <v>4661.1499999999996</v>
      </c>
      <c r="J360" s="13">
        <f t="shared" si="18"/>
        <v>3565.7797499999997</v>
      </c>
      <c r="K360" s="13">
        <v>0.5</v>
      </c>
      <c r="L360" s="13">
        <v>1000</v>
      </c>
    </row>
    <row r="361" spans="1:12" x14ac:dyDescent="0.25">
      <c r="A361" s="85" t="s">
        <v>648</v>
      </c>
      <c r="B361" s="84" t="s">
        <v>5641</v>
      </c>
      <c r="C361" s="84" t="s">
        <v>5642</v>
      </c>
      <c r="D361" s="84" t="s">
        <v>19</v>
      </c>
      <c r="E361" s="84" t="s">
        <v>5643</v>
      </c>
      <c r="F361" s="84" t="s">
        <v>174</v>
      </c>
      <c r="G361" s="84" t="s">
        <v>5644</v>
      </c>
      <c r="H361" s="12">
        <v>1</v>
      </c>
      <c r="I361" s="13">
        <v>6032.21</v>
      </c>
      <c r="J361" s="13">
        <f t="shared" si="18"/>
        <v>4614.6406500000003</v>
      </c>
      <c r="K361" s="13">
        <v>1</v>
      </c>
      <c r="L361" s="13">
        <v>2000</v>
      </c>
    </row>
    <row r="362" spans="1:12" x14ac:dyDescent="0.25">
      <c r="A362" s="85"/>
      <c r="B362" s="84"/>
      <c r="C362" s="84"/>
      <c r="D362" s="84"/>
      <c r="E362" s="84"/>
      <c r="F362" s="84"/>
      <c r="G362" s="84"/>
      <c r="H362" s="12">
        <v>2</v>
      </c>
      <c r="I362" s="13">
        <v>6601.55</v>
      </c>
      <c r="J362" s="13">
        <f t="shared" si="18"/>
        <v>5050.1857500000006</v>
      </c>
      <c r="K362" s="13">
        <v>1</v>
      </c>
      <c r="L362" s="13">
        <v>2000</v>
      </c>
    </row>
    <row r="363" spans="1:12" x14ac:dyDescent="0.25">
      <c r="A363" s="85"/>
      <c r="B363" s="84"/>
      <c r="C363" s="84"/>
      <c r="D363" s="84"/>
      <c r="E363" s="84"/>
      <c r="F363" s="84"/>
      <c r="G363" s="84"/>
      <c r="H363" s="12">
        <v>3</v>
      </c>
      <c r="I363" s="13">
        <v>4911.3900000000003</v>
      </c>
      <c r="J363" s="13">
        <f t="shared" si="18"/>
        <v>3757.2133500000004</v>
      </c>
      <c r="K363" s="13">
        <v>1</v>
      </c>
      <c r="L363" s="13">
        <v>2000</v>
      </c>
    </row>
    <row r="364" spans="1:12" x14ac:dyDescent="0.25">
      <c r="A364" s="85"/>
      <c r="B364" s="84"/>
      <c r="C364" s="84"/>
      <c r="D364" s="84"/>
      <c r="E364" s="84"/>
      <c r="F364" s="84"/>
      <c r="G364" s="84"/>
      <c r="H364" s="12">
        <v>4</v>
      </c>
      <c r="I364" s="13">
        <v>6797.48</v>
      </c>
      <c r="J364" s="13">
        <f t="shared" si="18"/>
        <v>5200.0721999999996</v>
      </c>
      <c r="K364" s="13">
        <v>1</v>
      </c>
      <c r="L364" s="13">
        <v>2000</v>
      </c>
    </row>
    <row r="365" spans="1:12" x14ac:dyDescent="0.25">
      <c r="A365" s="85"/>
      <c r="B365" s="84"/>
      <c r="C365" s="84"/>
      <c r="D365" s="84"/>
      <c r="E365" s="84"/>
      <c r="F365" s="84"/>
      <c r="G365" s="84"/>
      <c r="H365" s="12">
        <v>5</v>
      </c>
      <c r="I365" s="13">
        <v>6797.48</v>
      </c>
      <c r="J365" s="13">
        <f t="shared" si="18"/>
        <v>5200.0721999999996</v>
      </c>
      <c r="K365" s="13">
        <v>1</v>
      </c>
      <c r="L365" s="13">
        <v>2000</v>
      </c>
    </row>
    <row r="366" spans="1:12" x14ac:dyDescent="0.25">
      <c r="A366" s="85"/>
      <c r="B366" s="84"/>
      <c r="C366" s="84"/>
      <c r="D366" s="84"/>
      <c r="E366" s="84"/>
      <c r="F366" s="84"/>
      <c r="G366" s="84"/>
      <c r="H366" s="12">
        <v>6</v>
      </c>
      <c r="I366" s="13">
        <v>5304.3</v>
      </c>
      <c r="J366" s="13">
        <f t="shared" si="18"/>
        <v>4057.7895000000003</v>
      </c>
      <c r="K366" s="13">
        <v>1</v>
      </c>
      <c r="L366" s="13">
        <v>2000</v>
      </c>
    </row>
    <row r="367" spans="1:12" x14ac:dyDescent="0.25">
      <c r="A367" s="85"/>
      <c r="B367" s="84"/>
      <c r="C367" s="84"/>
      <c r="D367" s="84"/>
      <c r="E367" s="84"/>
      <c r="F367" s="84"/>
      <c r="G367" s="84"/>
      <c r="H367" s="12">
        <v>7</v>
      </c>
      <c r="I367" s="13">
        <v>6797.48</v>
      </c>
      <c r="J367" s="13">
        <f t="shared" si="18"/>
        <v>5200.0721999999996</v>
      </c>
      <c r="K367" s="13">
        <v>1</v>
      </c>
      <c r="L367" s="13">
        <v>2000</v>
      </c>
    </row>
    <row r="368" spans="1:12" x14ac:dyDescent="0.25">
      <c r="A368" s="85"/>
      <c r="B368" s="84"/>
      <c r="C368" s="84"/>
      <c r="D368" s="84"/>
      <c r="E368" s="84"/>
      <c r="F368" s="84"/>
      <c r="G368" s="84"/>
      <c r="H368" s="12">
        <v>8</v>
      </c>
      <c r="I368" s="13">
        <v>7259.28</v>
      </c>
      <c r="J368" s="13">
        <f t="shared" si="18"/>
        <v>5553.3491999999997</v>
      </c>
      <c r="K368" s="13">
        <v>1</v>
      </c>
      <c r="L368" s="13">
        <v>2000</v>
      </c>
    </row>
    <row r="369" spans="1:12" x14ac:dyDescent="0.25">
      <c r="A369" s="85"/>
      <c r="B369" s="84"/>
      <c r="C369" s="84"/>
      <c r="D369" s="84"/>
      <c r="E369" s="84"/>
      <c r="F369" s="84"/>
      <c r="G369" s="84"/>
      <c r="H369" s="12">
        <v>9</v>
      </c>
      <c r="I369" s="13">
        <v>1090.33</v>
      </c>
      <c r="J369" s="13">
        <f>I369*76.5%</f>
        <v>834.10244999999998</v>
      </c>
      <c r="K369" s="13">
        <v>0</v>
      </c>
      <c r="L369" s="13">
        <v>0</v>
      </c>
    </row>
    <row r="370" spans="1:12" x14ac:dyDescent="0.25">
      <c r="A370" s="85" t="s">
        <v>651</v>
      </c>
      <c r="B370" s="84" t="s">
        <v>5260</v>
      </c>
      <c r="C370" s="84" t="s">
        <v>5645</v>
      </c>
      <c r="D370" s="84" t="s">
        <v>19</v>
      </c>
      <c r="E370" s="84" t="s">
        <v>5646</v>
      </c>
      <c r="F370" s="84" t="s">
        <v>14</v>
      </c>
      <c r="G370" s="84" t="s">
        <v>5647</v>
      </c>
      <c r="H370" s="12">
        <v>1</v>
      </c>
      <c r="I370" s="13">
        <v>11700.84</v>
      </c>
      <c r="J370" s="13">
        <f t="shared" ref="J370:J378" si="19">I370*76.5%</f>
        <v>8951.142600000001</v>
      </c>
      <c r="K370" s="13">
        <v>1</v>
      </c>
      <c r="L370" s="13">
        <v>2000</v>
      </c>
    </row>
    <row r="371" spans="1:12" x14ac:dyDescent="0.25">
      <c r="A371" s="85"/>
      <c r="B371" s="84"/>
      <c r="C371" s="84"/>
      <c r="D371" s="84"/>
      <c r="E371" s="84"/>
      <c r="F371" s="84"/>
      <c r="G371" s="84"/>
      <c r="H371" s="12">
        <v>2</v>
      </c>
      <c r="I371" s="13">
        <v>11012.54</v>
      </c>
      <c r="J371" s="13">
        <f t="shared" si="19"/>
        <v>8424.5931</v>
      </c>
      <c r="K371" s="13">
        <v>1</v>
      </c>
      <c r="L371" s="13">
        <v>2000</v>
      </c>
    </row>
    <row r="372" spans="1:12" x14ac:dyDescent="0.25">
      <c r="A372" s="85"/>
      <c r="B372" s="84"/>
      <c r="C372" s="84"/>
      <c r="D372" s="84"/>
      <c r="E372" s="84"/>
      <c r="F372" s="84"/>
      <c r="G372" s="84"/>
      <c r="H372" s="12">
        <v>3</v>
      </c>
      <c r="I372" s="13">
        <v>11741.3</v>
      </c>
      <c r="J372" s="13">
        <f t="shared" si="19"/>
        <v>8982.0944999999992</v>
      </c>
      <c r="K372" s="13">
        <v>1</v>
      </c>
      <c r="L372" s="13">
        <v>2000</v>
      </c>
    </row>
    <row r="373" spans="1:12" x14ac:dyDescent="0.25">
      <c r="A373" s="85"/>
      <c r="B373" s="84"/>
      <c r="C373" s="84"/>
      <c r="D373" s="84"/>
      <c r="E373" s="84"/>
      <c r="F373" s="84"/>
      <c r="G373" s="84"/>
      <c r="H373" s="12">
        <v>4</v>
      </c>
      <c r="I373" s="13">
        <v>12580.96</v>
      </c>
      <c r="J373" s="13">
        <f t="shared" si="19"/>
        <v>9624.4344000000001</v>
      </c>
      <c r="K373" s="13">
        <v>1</v>
      </c>
      <c r="L373" s="13">
        <v>2000</v>
      </c>
    </row>
    <row r="374" spans="1:12" x14ac:dyDescent="0.25">
      <c r="A374" s="85"/>
      <c r="B374" s="84"/>
      <c r="C374" s="84"/>
      <c r="D374" s="84"/>
      <c r="E374" s="84"/>
      <c r="F374" s="84"/>
      <c r="G374" s="84"/>
      <c r="H374" s="12">
        <v>5</v>
      </c>
      <c r="I374" s="13">
        <v>10914.22</v>
      </c>
      <c r="J374" s="13">
        <f t="shared" si="19"/>
        <v>8349.3783000000003</v>
      </c>
      <c r="K374" s="13">
        <v>1</v>
      </c>
      <c r="L374" s="13">
        <v>2000</v>
      </c>
    </row>
    <row r="375" spans="1:12" x14ac:dyDescent="0.25">
      <c r="A375" s="85" t="s">
        <v>655</v>
      </c>
      <c r="B375" s="84" t="s">
        <v>5286</v>
      </c>
      <c r="C375" s="84" t="s">
        <v>5648</v>
      </c>
      <c r="D375" s="84" t="s">
        <v>38</v>
      </c>
      <c r="E375" s="84" t="s">
        <v>5649</v>
      </c>
      <c r="F375" s="84" t="s">
        <v>14</v>
      </c>
      <c r="G375" s="84" t="s">
        <v>5650</v>
      </c>
      <c r="H375" s="12">
        <v>1</v>
      </c>
      <c r="I375" s="13">
        <v>15924.04</v>
      </c>
      <c r="J375" s="13">
        <f t="shared" si="19"/>
        <v>12181.890600000001</v>
      </c>
      <c r="K375" s="13">
        <v>1</v>
      </c>
      <c r="L375" s="13">
        <v>2000</v>
      </c>
    </row>
    <row r="376" spans="1:12" x14ac:dyDescent="0.25">
      <c r="A376" s="85"/>
      <c r="B376" s="84"/>
      <c r="C376" s="84"/>
      <c r="D376" s="84"/>
      <c r="E376" s="84"/>
      <c r="F376" s="84"/>
      <c r="G376" s="84"/>
      <c r="H376" s="12">
        <v>2</v>
      </c>
      <c r="I376" s="13">
        <v>7762.02</v>
      </c>
      <c r="J376" s="13">
        <f t="shared" si="19"/>
        <v>5937.9453000000003</v>
      </c>
      <c r="K376" s="13">
        <v>0.5</v>
      </c>
      <c r="L376" s="13">
        <v>1000</v>
      </c>
    </row>
    <row r="377" spans="1:12" ht="22.5" x14ac:dyDescent="0.25">
      <c r="A377" s="17" t="s">
        <v>659</v>
      </c>
      <c r="B377" s="11" t="s">
        <v>5173</v>
      </c>
      <c r="C377" s="11" t="s">
        <v>5651</v>
      </c>
      <c r="D377" s="11" t="s">
        <v>38</v>
      </c>
      <c r="E377" s="11" t="s">
        <v>5652</v>
      </c>
      <c r="F377" s="11" t="s">
        <v>14</v>
      </c>
      <c r="G377" s="11" t="s">
        <v>5653</v>
      </c>
      <c r="H377" s="12">
        <v>1</v>
      </c>
      <c r="I377" s="13">
        <v>8651</v>
      </c>
      <c r="J377" s="13">
        <f t="shared" si="19"/>
        <v>6618.0150000000003</v>
      </c>
      <c r="K377" s="13">
        <v>0.75</v>
      </c>
      <c r="L377" s="13">
        <v>1500</v>
      </c>
    </row>
    <row r="378" spans="1:12" ht="22.5" x14ac:dyDescent="0.25">
      <c r="A378" s="17" t="s">
        <v>663</v>
      </c>
      <c r="B378" s="11" t="s">
        <v>5329</v>
      </c>
      <c r="C378" s="11" t="s">
        <v>5654</v>
      </c>
      <c r="D378" s="11" t="s">
        <v>12</v>
      </c>
      <c r="E378" s="11" t="s">
        <v>5655</v>
      </c>
      <c r="F378" s="11" t="s">
        <v>14</v>
      </c>
      <c r="G378" s="11" t="s">
        <v>5656</v>
      </c>
      <c r="H378" s="12">
        <v>1</v>
      </c>
      <c r="I378" s="13">
        <v>13067.98</v>
      </c>
      <c r="J378" s="13">
        <f t="shared" si="19"/>
        <v>9997.0046999999995</v>
      </c>
      <c r="K378" s="13">
        <v>1</v>
      </c>
      <c r="L378" s="13">
        <v>2000</v>
      </c>
    </row>
    <row r="379" spans="1:12" ht="22.5" x14ac:dyDescent="0.25">
      <c r="A379" s="17">
        <v>162</v>
      </c>
      <c r="B379" s="11" t="s">
        <v>5260</v>
      </c>
      <c r="C379" s="11" t="s">
        <v>5657</v>
      </c>
      <c r="D379" s="11" t="s">
        <v>38</v>
      </c>
      <c r="E379" s="11" t="s">
        <v>5658</v>
      </c>
      <c r="F379" s="11" t="s">
        <v>14</v>
      </c>
      <c r="G379" s="11" t="s">
        <v>5659</v>
      </c>
      <c r="H379" s="65" t="s">
        <v>86</v>
      </c>
      <c r="I379" s="65">
        <v>0</v>
      </c>
      <c r="J379" s="13">
        <f t="shared" si="17"/>
        <v>0</v>
      </c>
      <c r="K379" s="13">
        <v>0</v>
      </c>
      <c r="L379" s="13">
        <v>0</v>
      </c>
    </row>
    <row r="380" spans="1:12" x14ac:dyDescent="0.25">
      <c r="A380" s="85" t="s">
        <v>671</v>
      </c>
      <c r="B380" s="84" t="s">
        <v>5660</v>
      </c>
      <c r="C380" s="84" t="s">
        <v>5661</v>
      </c>
      <c r="D380" s="84" t="s">
        <v>19</v>
      </c>
      <c r="E380" s="84" t="s">
        <v>5662</v>
      </c>
      <c r="F380" s="84" t="s">
        <v>174</v>
      </c>
      <c r="G380" s="84" t="s">
        <v>5663</v>
      </c>
      <c r="H380" s="12">
        <v>1</v>
      </c>
      <c r="I380" s="13">
        <v>14465.96</v>
      </c>
      <c r="J380" s="13">
        <f t="shared" ref="J380:J395" si="20">I380*76.5%</f>
        <v>11066.4594</v>
      </c>
      <c r="K380" s="13">
        <v>1</v>
      </c>
      <c r="L380" s="13">
        <v>2000</v>
      </c>
    </row>
    <row r="381" spans="1:12" x14ac:dyDescent="0.25">
      <c r="A381" s="85"/>
      <c r="B381" s="84"/>
      <c r="C381" s="84"/>
      <c r="D381" s="84"/>
      <c r="E381" s="84"/>
      <c r="F381" s="84"/>
      <c r="G381" s="84"/>
      <c r="H381" s="12">
        <v>2</v>
      </c>
      <c r="I381" s="13">
        <v>13557.76</v>
      </c>
      <c r="J381" s="13">
        <f t="shared" si="20"/>
        <v>10371.686400000001</v>
      </c>
      <c r="K381" s="13">
        <v>1</v>
      </c>
      <c r="L381" s="13">
        <v>2000</v>
      </c>
    </row>
    <row r="382" spans="1:12" x14ac:dyDescent="0.25">
      <c r="A382" s="85"/>
      <c r="B382" s="84"/>
      <c r="C382" s="84"/>
      <c r="D382" s="84"/>
      <c r="E382" s="84"/>
      <c r="F382" s="84"/>
      <c r="G382" s="84"/>
      <c r="H382" s="12">
        <v>3</v>
      </c>
      <c r="I382" s="13">
        <v>9974.1200000000008</v>
      </c>
      <c r="J382" s="13">
        <f t="shared" si="20"/>
        <v>7630.2018000000007</v>
      </c>
      <c r="K382" s="13">
        <v>0.75</v>
      </c>
      <c r="L382" s="13">
        <v>1500</v>
      </c>
    </row>
    <row r="383" spans="1:12" x14ac:dyDescent="0.25">
      <c r="A383" s="85"/>
      <c r="B383" s="84"/>
      <c r="C383" s="84"/>
      <c r="D383" s="84"/>
      <c r="E383" s="84"/>
      <c r="F383" s="84"/>
      <c r="G383" s="84"/>
      <c r="H383" s="12">
        <v>4</v>
      </c>
      <c r="I383" s="13">
        <v>13698.5</v>
      </c>
      <c r="J383" s="13">
        <f t="shared" si="20"/>
        <v>10479.352500000001</v>
      </c>
      <c r="K383" s="13">
        <v>1</v>
      </c>
      <c r="L383" s="13">
        <v>2000</v>
      </c>
    </row>
    <row r="384" spans="1:12" x14ac:dyDescent="0.25">
      <c r="A384" s="85"/>
      <c r="B384" s="84"/>
      <c r="C384" s="84"/>
      <c r="D384" s="84"/>
      <c r="E384" s="84"/>
      <c r="F384" s="84"/>
      <c r="G384" s="84"/>
      <c r="H384" s="12">
        <v>5</v>
      </c>
      <c r="I384" s="13">
        <v>13576.2</v>
      </c>
      <c r="J384" s="13">
        <f t="shared" si="20"/>
        <v>10385.793000000001</v>
      </c>
      <c r="K384" s="13">
        <v>1</v>
      </c>
      <c r="L384" s="13">
        <v>2000</v>
      </c>
    </row>
    <row r="385" spans="1:12" x14ac:dyDescent="0.25">
      <c r="A385" s="85"/>
      <c r="B385" s="84"/>
      <c r="C385" s="84"/>
      <c r="D385" s="84"/>
      <c r="E385" s="84"/>
      <c r="F385" s="84"/>
      <c r="G385" s="84"/>
      <c r="H385" s="12">
        <v>6</v>
      </c>
      <c r="I385" s="13">
        <v>14590.66</v>
      </c>
      <c r="J385" s="13">
        <f t="shared" si="20"/>
        <v>11161.8549</v>
      </c>
      <c r="K385" s="13">
        <v>1</v>
      </c>
      <c r="L385" s="13">
        <v>2000</v>
      </c>
    </row>
    <row r="386" spans="1:12" x14ac:dyDescent="0.25">
      <c r="A386" s="85"/>
      <c r="B386" s="84"/>
      <c r="C386" s="84"/>
      <c r="D386" s="84"/>
      <c r="E386" s="84"/>
      <c r="F386" s="84"/>
      <c r="G386" s="84"/>
      <c r="H386" s="12">
        <v>7</v>
      </c>
      <c r="I386" s="13">
        <v>6705.96</v>
      </c>
      <c r="J386" s="13">
        <f t="shared" si="20"/>
        <v>5130.0594000000001</v>
      </c>
      <c r="K386" s="13">
        <v>0.5</v>
      </c>
      <c r="L386" s="13">
        <v>1000</v>
      </c>
    </row>
    <row r="387" spans="1:12" x14ac:dyDescent="0.25">
      <c r="A387" s="85"/>
      <c r="B387" s="84"/>
      <c r="C387" s="84"/>
      <c r="D387" s="84"/>
      <c r="E387" s="84"/>
      <c r="F387" s="84"/>
      <c r="G387" s="84"/>
      <c r="H387" s="12">
        <v>8</v>
      </c>
      <c r="I387" s="13">
        <v>13698.5</v>
      </c>
      <c r="J387" s="13">
        <f t="shared" si="20"/>
        <v>10479.352500000001</v>
      </c>
      <c r="K387" s="13">
        <v>1</v>
      </c>
      <c r="L387" s="13">
        <v>2000</v>
      </c>
    </row>
    <row r="388" spans="1:12" x14ac:dyDescent="0.25">
      <c r="A388" s="85"/>
      <c r="B388" s="84"/>
      <c r="C388" s="84"/>
      <c r="D388" s="84"/>
      <c r="E388" s="84"/>
      <c r="F388" s="84"/>
      <c r="G388" s="84"/>
      <c r="H388" s="12">
        <v>9</v>
      </c>
      <c r="I388" s="13">
        <v>11728.76</v>
      </c>
      <c r="J388" s="13">
        <f t="shared" si="20"/>
        <v>8972.501400000001</v>
      </c>
      <c r="K388" s="13">
        <v>1</v>
      </c>
      <c r="L388" s="13">
        <v>2000</v>
      </c>
    </row>
    <row r="389" spans="1:12" x14ac:dyDescent="0.25">
      <c r="A389" s="85"/>
      <c r="B389" s="84"/>
      <c r="C389" s="84"/>
      <c r="D389" s="84"/>
      <c r="E389" s="84"/>
      <c r="F389" s="84"/>
      <c r="G389" s="84"/>
      <c r="H389" s="12">
        <v>10</v>
      </c>
      <c r="I389" s="13">
        <v>12256.14</v>
      </c>
      <c r="J389" s="13">
        <f t="shared" si="20"/>
        <v>9375.9470999999994</v>
      </c>
      <c r="K389" s="13">
        <v>1</v>
      </c>
      <c r="L389" s="13">
        <v>2000</v>
      </c>
    </row>
    <row r="390" spans="1:12" x14ac:dyDescent="0.25">
      <c r="A390" s="85"/>
      <c r="B390" s="84"/>
      <c r="C390" s="84"/>
      <c r="D390" s="84"/>
      <c r="E390" s="84"/>
      <c r="F390" s="84"/>
      <c r="G390" s="84"/>
      <c r="H390" s="12">
        <v>11</v>
      </c>
      <c r="I390" s="13">
        <v>6811.12</v>
      </c>
      <c r="J390" s="13">
        <f t="shared" si="20"/>
        <v>5210.5068000000001</v>
      </c>
      <c r="K390" s="13">
        <v>0.5</v>
      </c>
      <c r="L390" s="13">
        <v>1000</v>
      </c>
    </row>
    <row r="391" spans="1:12" x14ac:dyDescent="0.25">
      <c r="A391" s="85" t="s">
        <v>675</v>
      </c>
      <c r="B391" s="84" t="s">
        <v>5206</v>
      </c>
      <c r="C391" s="84" t="s">
        <v>5664</v>
      </c>
      <c r="D391" s="84" t="s">
        <v>19</v>
      </c>
      <c r="E391" s="84" t="s">
        <v>5665</v>
      </c>
      <c r="F391" s="84" t="s">
        <v>14</v>
      </c>
      <c r="G391" s="84" t="s">
        <v>5666</v>
      </c>
      <c r="H391" s="12">
        <v>1</v>
      </c>
      <c r="I391" s="13">
        <v>14504</v>
      </c>
      <c r="J391" s="13">
        <f t="shared" si="20"/>
        <v>11095.56</v>
      </c>
      <c r="K391" s="13">
        <v>1</v>
      </c>
      <c r="L391" s="13">
        <v>2000</v>
      </c>
    </row>
    <row r="392" spans="1:12" x14ac:dyDescent="0.25">
      <c r="A392" s="85"/>
      <c r="B392" s="84"/>
      <c r="C392" s="84"/>
      <c r="D392" s="84"/>
      <c r="E392" s="84"/>
      <c r="F392" s="84"/>
      <c r="G392" s="84"/>
      <c r="H392" s="12">
        <v>1</v>
      </c>
      <c r="I392" s="13">
        <v>11854</v>
      </c>
      <c r="J392" s="13">
        <f t="shared" si="20"/>
        <v>9068.31</v>
      </c>
      <c r="K392" s="13">
        <v>1</v>
      </c>
      <c r="L392" s="13">
        <v>2000</v>
      </c>
    </row>
    <row r="393" spans="1:12" ht="22.5" x14ac:dyDescent="0.25">
      <c r="A393" s="17" t="s">
        <v>679</v>
      </c>
      <c r="B393" s="11" t="s">
        <v>4432</v>
      </c>
      <c r="C393" s="11" t="s">
        <v>5667</v>
      </c>
      <c r="D393" s="11" t="s">
        <v>38</v>
      </c>
      <c r="E393" s="11" t="s">
        <v>5668</v>
      </c>
      <c r="F393" s="11" t="s">
        <v>14</v>
      </c>
      <c r="G393" s="11" t="s">
        <v>5669</v>
      </c>
      <c r="H393" s="12">
        <v>1</v>
      </c>
      <c r="I393" s="13">
        <v>13326.46</v>
      </c>
      <c r="J393" s="13">
        <f t="shared" si="20"/>
        <v>10194.741899999999</v>
      </c>
      <c r="K393" s="13">
        <v>1</v>
      </c>
      <c r="L393" s="13">
        <v>2000</v>
      </c>
    </row>
    <row r="394" spans="1:12" ht="22.5" x14ac:dyDescent="0.25">
      <c r="A394" s="17" t="s">
        <v>683</v>
      </c>
      <c r="B394" s="11" t="s">
        <v>5210</v>
      </c>
      <c r="C394" s="11" t="s">
        <v>5670</v>
      </c>
      <c r="D394" s="11" t="s">
        <v>38</v>
      </c>
      <c r="E394" s="11" t="s">
        <v>5671</v>
      </c>
      <c r="F394" s="11" t="s">
        <v>14</v>
      </c>
      <c r="G394" s="11" t="s">
        <v>5672</v>
      </c>
      <c r="H394" s="12">
        <v>1</v>
      </c>
      <c r="I394" s="13">
        <v>12373.88</v>
      </c>
      <c r="J394" s="13">
        <f t="shared" si="20"/>
        <v>9466.0182000000004</v>
      </c>
      <c r="K394" s="70">
        <v>1</v>
      </c>
      <c r="L394" s="70">
        <v>2000</v>
      </c>
    </row>
    <row r="395" spans="1:12" ht="23.25" thickBot="1" x14ac:dyDescent="0.3">
      <c r="A395" s="18" t="s">
        <v>687</v>
      </c>
      <c r="B395" s="15" t="s">
        <v>5297</v>
      </c>
      <c r="C395" s="15" t="s">
        <v>5673</v>
      </c>
      <c r="D395" s="15" t="s">
        <v>38</v>
      </c>
      <c r="E395" s="15" t="s">
        <v>5674</v>
      </c>
      <c r="F395" s="15" t="s">
        <v>14</v>
      </c>
      <c r="G395" s="15" t="s">
        <v>5675</v>
      </c>
      <c r="H395" s="14">
        <v>1</v>
      </c>
      <c r="I395" s="16">
        <v>640</v>
      </c>
      <c r="J395" s="72">
        <f t="shared" si="20"/>
        <v>489.6</v>
      </c>
      <c r="K395" s="51">
        <v>0.05</v>
      </c>
      <c r="L395" s="51">
        <v>100</v>
      </c>
    </row>
    <row r="396" spans="1:12" ht="15.75" thickTop="1" x14ac:dyDescent="0.25">
      <c r="H396" s="66"/>
      <c r="I396" s="10">
        <f>SUM(I3:I395)</f>
        <v>3431689.9299999974</v>
      </c>
      <c r="J396" s="10">
        <f t="shared" ref="J396:K398" si="21">SUM(J3:J395)</f>
        <v>2625242.796449997</v>
      </c>
      <c r="K396" s="10">
        <v>315.45999999999998</v>
      </c>
      <c r="L396" s="10">
        <v>630920</v>
      </c>
    </row>
    <row r="397" spans="1:12" x14ac:dyDescent="0.25">
      <c r="J397" s="67">
        <f>I396*76.5%</f>
        <v>2625242.7964499979</v>
      </c>
      <c r="K397" s="67">
        <v>0</v>
      </c>
      <c r="L397" s="67"/>
    </row>
    <row r="398" spans="1:12" x14ac:dyDescent="0.25">
      <c r="K398" s="10">
        <f>SUM(K3:K395)</f>
        <v>315.46000000000004</v>
      </c>
      <c r="L398" s="10">
        <f>SUM(L3:L395)</f>
        <v>630920</v>
      </c>
    </row>
  </sheetData>
  <autoFilter ref="A2:L397" xr:uid="{20E6EC91-49B4-4858-A2F7-0666EA0BD2A9}"/>
  <mergeCells count="406">
    <mergeCell ref="G380:G390"/>
    <mergeCell ref="A391:A392"/>
    <mergeCell ref="B391:B392"/>
    <mergeCell ref="C391:C392"/>
    <mergeCell ref="D391:D392"/>
    <mergeCell ref="E391:E392"/>
    <mergeCell ref="F391:F392"/>
    <mergeCell ref="G391:G392"/>
    <mergeCell ref="A380:A390"/>
    <mergeCell ref="B380:B390"/>
    <mergeCell ref="C380:C390"/>
    <mergeCell ref="D380:D390"/>
    <mergeCell ref="E380:E390"/>
    <mergeCell ref="F380:F390"/>
    <mergeCell ref="G370:G374"/>
    <mergeCell ref="A375:A376"/>
    <mergeCell ref="B375:B376"/>
    <mergeCell ref="C375:C376"/>
    <mergeCell ref="D375:D376"/>
    <mergeCell ref="E375:E376"/>
    <mergeCell ref="F375:F376"/>
    <mergeCell ref="G375:G376"/>
    <mergeCell ref="A370:A374"/>
    <mergeCell ref="B370:B374"/>
    <mergeCell ref="C370:C374"/>
    <mergeCell ref="D370:D374"/>
    <mergeCell ref="E370:E374"/>
    <mergeCell ref="F370:F374"/>
    <mergeCell ref="G358:G359"/>
    <mergeCell ref="A361:A369"/>
    <mergeCell ref="B361:B369"/>
    <mergeCell ref="C361:C369"/>
    <mergeCell ref="D361:D369"/>
    <mergeCell ref="E361:E369"/>
    <mergeCell ref="F361:F369"/>
    <mergeCell ref="G361:G369"/>
    <mergeCell ref="A358:A359"/>
    <mergeCell ref="B358:B359"/>
    <mergeCell ref="C358:C359"/>
    <mergeCell ref="D358:D359"/>
    <mergeCell ref="E358:E359"/>
    <mergeCell ref="F358:F359"/>
    <mergeCell ref="G334:G337"/>
    <mergeCell ref="A346:A355"/>
    <mergeCell ref="B346:B355"/>
    <mergeCell ref="C346:C355"/>
    <mergeCell ref="D346:D355"/>
    <mergeCell ref="E346:E355"/>
    <mergeCell ref="F346:F355"/>
    <mergeCell ref="G346:G355"/>
    <mergeCell ref="A334:A337"/>
    <mergeCell ref="B334:B337"/>
    <mergeCell ref="C334:C337"/>
    <mergeCell ref="D334:D337"/>
    <mergeCell ref="E334:E337"/>
    <mergeCell ref="F334:F337"/>
    <mergeCell ref="G324:G330"/>
    <mergeCell ref="A331:A332"/>
    <mergeCell ref="B331:B332"/>
    <mergeCell ref="C331:C332"/>
    <mergeCell ref="D331:D332"/>
    <mergeCell ref="E331:E332"/>
    <mergeCell ref="F331:F332"/>
    <mergeCell ref="G331:G332"/>
    <mergeCell ref="A324:A330"/>
    <mergeCell ref="B324:B330"/>
    <mergeCell ref="C324:C330"/>
    <mergeCell ref="D324:D330"/>
    <mergeCell ref="E324:E330"/>
    <mergeCell ref="F324:F330"/>
    <mergeCell ref="G312:G313"/>
    <mergeCell ref="A317:A322"/>
    <mergeCell ref="B317:B322"/>
    <mergeCell ref="C317:C322"/>
    <mergeCell ref="D317:D322"/>
    <mergeCell ref="E317:E322"/>
    <mergeCell ref="F317:F322"/>
    <mergeCell ref="G317:G322"/>
    <mergeCell ref="A312:A313"/>
    <mergeCell ref="B312:B313"/>
    <mergeCell ref="C312:C313"/>
    <mergeCell ref="D312:D313"/>
    <mergeCell ref="E312:E313"/>
    <mergeCell ref="F312:F313"/>
    <mergeCell ref="G306:G307"/>
    <mergeCell ref="A308:A309"/>
    <mergeCell ref="B308:B309"/>
    <mergeCell ref="C308:C309"/>
    <mergeCell ref="D308:D309"/>
    <mergeCell ref="E308:E309"/>
    <mergeCell ref="F308:F309"/>
    <mergeCell ref="G308:G309"/>
    <mergeCell ref="A306:A307"/>
    <mergeCell ref="B306:B307"/>
    <mergeCell ref="C306:C307"/>
    <mergeCell ref="D306:D307"/>
    <mergeCell ref="E306:E307"/>
    <mergeCell ref="F306:F307"/>
    <mergeCell ref="G286:G288"/>
    <mergeCell ref="A290:A304"/>
    <mergeCell ref="B290:B304"/>
    <mergeCell ref="C290:C304"/>
    <mergeCell ref="D290:D304"/>
    <mergeCell ref="E290:E304"/>
    <mergeCell ref="F290:F304"/>
    <mergeCell ref="G290:G304"/>
    <mergeCell ref="A286:A288"/>
    <mergeCell ref="B286:B288"/>
    <mergeCell ref="C286:C288"/>
    <mergeCell ref="D286:D288"/>
    <mergeCell ref="E286:E288"/>
    <mergeCell ref="F286:F288"/>
    <mergeCell ref="G276:G280"/>
    <mergeCell ref="A281:A284"/>
    <mergeCell ref="B281:B284"/>
    <mergeCell ref="C281:C284"/>
    <mergeCell ref="D281:D284"/>
    <mergeCell ref="E281:E284"/>
    <mergeCell ref="F281:F284"/>
    <mergeCell ref="G281:G284"/>
    <mergeCell ref="A276:A280"/>
    <mergeCell ref="B276:B280"/>
    <mergeCell ref="C276:C280"/>
    <mergeCell ref="D276:D280"/>
    <mergeCell ref="E276:E280"/>
    <mergeCell ref="F276:F280"/>
    <mergeCell ref="G264:G265"/>
    <mergeCell ref="A266:A275"/>
    <mergeCell ref="B266:B275"/>
    <mergeCell ref="C266:C275"/>
    <mergeCell ref="D266:D275"/>
    <mergeCell ref="E266:E275"/>
    <mergeCell ref="F266:F275"/>
    <mergeCell ref="G266:G275"/>
    <mergeCell ref="A264:A265"/>
    <mergeCell ref="B264:B265"/>
    <mergeCell ref="C264:C265"/>
    <mergeCell ref="D264:D265"/>
    <mergeCell ref="E264:E265"/>
    <mergeCell ref="F264:F265"/>
    <mergeCell ref="G247:G250"/>
    <mergeCell ref="A253:A262"/>
    <mergeCell ref="B253:B262"/>
    <mergeCell ref="C253:C262"/>
    <mergeCell ref="D253:D262"/>
    <mergeCell ref="E253:E262"/>
    <mergeCell ref="F253:F262"/>
    <mergeCell ref="G253:G262"/>
    <mergeCell ref="A247:A250"/>
    <mergeCell ref="B247:B250"/>
    <mergeCell ref="C247:C250"/>
    <mergeCell ref="D247:D250"/>
    <mergeCell ref="E247:E250"/>
    <mergeCell ref="F247:F250"/>
    <mergeCell ref="G238:G242"/>
    <mergeCell ref="A243:A245"/>
    <mergeCell ref="B243:B245"/>
    <mergeCell ref="C243:C245"/>
    <mergeCell ref="D243:D245"/>
    <mergeCell ref="E243:E245"/>
    <mergeCell ref="F243:F245"/>
    <mergeCell ref="G243:G245"/>
    <mergeCell ref="A238:A242"/>
    <mergeCell ref="B238:B242"/>
    <mergeCell ref="C238:C242"/>
    <mergeCell ref="D238:D242"/>
    <mergeCell ref="E238:E242"/>
    <mergeCell ref="F238:F242"/>
    <mergeCell ref="G234:G235"/>
    <mergeCell ref="A236:A237"/>
    <mergeCell ref="B236:B237"/>
    <mergeCell ref="C236:C237"/>
    <mergeCell ref="D236:D237"/>
    <mergeCell ref="E236:E237"/>
    <mergeCell ref="F236:F237"/>
    <mergeCell ref="G236:G237"/>
    <mergeCell ref="A234:A235"/>
    <mergeCell ref="B234:B235"/>
    <mergeCell ref="C234:C235"/>
    <mergeCell ref="D234:D235"/>
    <mergeCell ref="E234:E235"/>
    <mergeCell ref="F234:F235"/>
    <mergeCell ref="G209:G218"/>
    <mergeCell ref="A230:A233"/>
    <mergeCell ref="B230:B233"/>
    <mergeCell ref="C230:C233"/>
    <mergeCell ref="D230:D233"/>
    <mergeCell ref="E230:E233"/>
    <mergeCell ref="F230:F233"/>
    <mergeCell ref="G230:G233"/>
    <mergeCell ref="A209:A218"/>
    <mergeCell ref="B209:B218"/>
    <mergeCell ref="C209:C218"/>
    <mergeCell ref="D209:D218"/>
    <mergeCell ref="E209:E218"/>
    <mergeCell ref="F209:F218"/>
    <mergeCell ref="G192:G196"/>
    <mergeCell ref="A204:A205"/>
    <mergeCell ref="B204:B205"/>
    <mergeCell ref="C204:C205"/>
    <mergeCell ref="D204:D205"/>
    <mergeCell ref="E204:E205"/>
    <mergeCell ref="F204:F205"/>
    <mergeCell ref="G204:G205"/>
    <mergeCell ref="A192:A196"/>
    <mergeCell ref="B192:B196"/>
    <mergeCell ref="C192:C196"/>
    <mergeCell ref="D192:D196"/>
    <mergeCell ref="E192:E196"/>
    <mergeCell ref="F192:F196"/>
    <mergeCell ref="G177:G178"/>
    <mergeCell ref="A186:A187"/>
    <mergeCell ref="B186:B187"/>
    <mergeCell ref="C186:C187"/>
    <mergeCell ref="D186:D187"/>
    <mergeCell ref="E186:E187"/>
    <mergeCell ref="F186:F187"/>
    <mergeCell ref="G186:G187"/>
    <mergeCell ref="A177:A178"/>
    <mergeCell ref="B177:B178"/>
    <mergeCell ref="C177:C178"/>
    <mergeCell ref="D177:D178"/>
    <mergeCell ref="E177:E178"/>
    <mergeCell ref="F177:F178"/>
    <mergeCell ref="G171:G172"/>
    <mergeCell ref="A175:A176"/>
    <mergeCell ref="B175:B176"/>
    <mergeCell ref="C175:C176"/>
    <mergeCell ref="D175:D176"/>
    <mergeCell ref="E175:E176"/>
    <mergeCell ref="F175:F176"/>
    <mergeCell ref="G175:G176"/>
    <mergeCell ref="A171:A172"/>
    <mergeCell ref="B171:B172"/>
    <mergeCell ref="C171:C172"/>
    <mergeCell ref="D171:D172"/>
    <mergeCell ref="E171:E172"/>
    <mergeCell ref="F171:F172"/>
    <mergeCell ref="G147:G149"/>
    <mergeCell ref="A167:A168"/>
    <mergeCell ref="B167:B168"/>
    <mergeCell ref="C167:C168"/>
    <mergeCell ref="D167:D168"/>
    <mergeCell ref="E167:E168"/>
    <mergeCell ref="F167:F168"/>
    <mergeCell ref="G167:G168"/>
    <mergeCell ref="A147:A149"/>
    <mergeCell ref="B147:B149"/>
    <mergeCell ref="C147:C149"/>
    <mergeCell ref="D147:D149"/>
    <mergeCell ref="E147:E149"/>
    <mergeCell ref="F147:F149"/>
    <mergeCell ref="G142:G144"/>
    <mergeCell ref="A145:A146"/>
    <mergeCell ref="B145:B146"/>
    <mergeCell ref="C145:C146"/>
    <mergeCell ref="D145:D146"/>
    <mergeCell ref="E145:E146"/>
    <mergeCell ref="F145:F146"/>
    <mergeCell ref="G145:G146"/>
    <mergeCell ref="A142:A144"/>
    <mergeCell ref="B142:B144"/>
    <mergeCell ref="C142:C144"/>
    <mergeCell ref="D142:D144"/>
    <mergeCell ref="E142:E144"/>
    <mergeCell ref="F142:F144"/>
    <mergeCell ref="G117:G122"/>
    <mergeCell ref="A127:A141"/>
    <mergeCell ref="B127:B141"/>
    <mergeCell ref="C127:C141"/>
    <mergeCell ref="D127:D141"/>
    <mergeCell ref="E127:E141"/>
    <mergeCell ref="F127:F141"/>
    <mergeCell ref="G127:G141"/>
    <mergeCell ref="A117:A122"/>
    <mergeCell ref="B117:B122"/>
    <mergeCell ref="C117:C122"/>
    <mergeCell ref="D117:D122"/>
    <mergeCell ref="E117:E122"/>
    <mergeCell ref="F117:F122"/>
    <mergeCell ref="G109:G114"/>
    <mergeCell ref="A115:A116"/>
    <mergeCell ref="B115:B116"/>
    <mergeCell ref="C115:C116"/>
    <mergeCell ref="D115:D116"/>
    <mergeCell ref="E115:E116"/>
    <mergeCell ref="F115:F116"/>
    <mergeCell ref="G115:G116"/>
    <mergeCell ref="A109:A114"/>
    <mergeCell ref="B109:B114"/>
    <mergeCell ref="C109:C114"/>
    <mergeCell ref="D109:D114"/>
    <mergeCell ref="E109:E114"/>
    <mergeCell ref="F109:F114"/>
    <mergeCell ref="G96:G99"/>
    <mergeCell ref="A101:A104"/>
    <mergeCell ref="B101:B104"/>
    <mergeCell ref="C101:C104"/>
    <mergeCell ref="D101:D104"/>
    <mergeCell ref="E101:E104"/>
    <mergeCell ref="F101:F104"/>
    <mergeCell ref="G101:G104"/>
    <mergeCell ref="A96:A99"/>
    <mergeCell ref="B96:B99"/>
    <mergeCell ref="C96:C99"/>
    <mergeCell ref="D96:D99"/>
    <mergeCell ref="E96:E99"/>
    <mergeCell ref="F96:F99"/>
    <mergeCell ref="G83:G91"/>
    <mergeCell ref="A92:A93"/>
    <mergeCell ref="B92:B93"/>
    <mergeCell ref="C92:C93"/>
    <mergeCell ref="D92:D93"/>
    <mergeCell ref="E92:E93"/>
    <mergeCell ref="F92:F93"/>
    <mergeCell ref="G92:G93"/>
    <mergeCell ref="A83:A91"/>
    <mergeCell ref="B83:B91"/>
    <mergeCell ref="C83:C91"/>
    <mergeCell ref="D83:D91"/>
    <mergeCell ref="E83:E91"/>
    <mergeCell ref="F83:F91"/>
    <mergeCell ref="G67:G72"/>
    <mergeCell ref="A73:A78"/>
    <mergeCell ref="B73:B78"/>
    <mergeCell ref="C73:C78"/>
    <mergeCell ref="D73:D78"/>
    <mergeCell ref="E73:E78"/>
    <mergeCell ref="F73:F78"/>
    <mergeCell ref="G73:G78"/>
    <mergeCell ref="A67:A72"/>
    <mergeCell ref="B67:B72"/>
    <mergeCell ref="C67:C72"/>
    <mergeCell ref="D67:D72"/>
    <mergeCell ref="E67:E72"/>
    <mergeCell ref="F67:F72"/>
    <mergeCell ref="G57:G60"/>
    <mergeCell ref="A62:A66"/>
    <mergeCell ref="B62:B66"/>
    <mergeCell ref="C62:C66"/>
    <mergeCell ref="D62:D66"/>
    <mergeCell ref="E62:E66"/>
    <mergeCell ref="F62:F66"/>
    <mergeCell ref="G62:G66"/>
    <mergeCell ref="A57:A60"/>
    <mergeCell ref="B57:B60"/>
    <mergeCell ref="C57:C60"/>
    <mergeCell ref="D57:D60"/>
    <mergeCell ref="E57:E60"/>
    <mergeCell ref="F57:F60"/>
    <mergeCell ref="G50:G53"/>
    <mergeCell ref="A54:A56"/>
    <mergeCell ref="B54:B56"/>
    <mergeCell ref="C54:C56"/>
    <mergeCell ref="D54:D56"/>
    <mergeCell ref="E54:E56"/>
    <mergeCell ref="F54:F56"/>
    <mergeCell ref="G54:G56"/>
    <mergeCell ref="A50:A53"/>
    <mergeCell ref="B50:B53"/>
    <mergeCell ref="C50:C53"/>
    <mergeCell ref="D50:D53"/>
    <mergeCell ref="E50:E53"/>
    <mergeCell ref="F50:F53"/>
    <mergeCell ref="G27:G37"/>
    <mergeCell ref="A39:A47"/>
    <mergeCell ref="B39:B47"/>
    <mergeCell ref="C39:C47"/>
    <mergeCell ref="D39:D47"/>
    <mergeCell ref="E39:E47"/>
    <mergeCell ref="F39:F47"/>
    <mergeCell ref="G39:G47"/>
    <mergeCell ref="A27:A37"/>
    <mergeCell ref="B27:B37"/>
    <mergeCell ref="C27:C37"/>
    <mergeCell ref="D27:D37"/>
    <mergeCell ref="E27:E37"/>
    <mergeCell ref="F27:F37"/>
    <mergeCell ref="G19:G20"/>
    <mergeCell ref="A24:A25"/>
    <mergeCell ref="B24:B25"/>
    <mergeCell ref="C24:C25"/>
    <mergeCell ref="D24:D25"/>
    <mergeCell ref="E24:E25"/>
    <mergeCell ref="F24:F25"/>
    <mergeCell ref="G24:G25"/>
    <mergeCell ref="A19:A20"/>
    <mergeCell ref="B19:B20"/>
    <mergeCell ref="C19:C20"/>
    <mergeCell ref="D19:D20"/>
    <mergeCell ref="E19:E20"/>
    <mergeCell ref="F19:F20"/>
    <mergeCell ref="G4:G8"/>
    <mergeCell ref="A9:A17"/>
    <mergeCell ref="B9:B17"/>
    <mergeCell ref="C9:C17"/>
    <mergeCell ref="D9:D17"/>
    <mergeCell ref="E9:E17"/>
    <mergeCell ref="F9:F17"/>
    <mergeCell ref="G9:G17"/>
    <mergeCell ref="A4:A8"/>
    <mergeCell ref="B4:B8"/>
    <mergeCell ref="C4:C8"/>
    <mergeCell ref="D4:D8"/>
    <mergeCell ref="E4:E8"/>
    <mergeCell ref="F4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FB7F-53F3-49B6-B364-864B0821AE4B}">
  <dimension ref="A1:L137"/>
  <sheetViews>
    <sheetView topLeftCell="J117" workbookViewId="0">
      <selection activeCell="J137" sqref="J137:L137"/>
    </sheetView>
  </sheetViews>
  <sheetFormatPr defaultRowHeight="15" x14ac:dyDescent="0.25"/>
  <cols>
    <col min="9" max="12" width="33.710937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5677</v>
      </c>
      <c r="C3" s="57" t="s">
        <v>5678</v>
      </c>
      <c r="D3" s="57" t="s">
        <v>38</v>
      </c>
      <c r="E3" s="57" t="s">
        <v>5679</v>
      </c>
      <c r="F3" s="57" t="s">
        <v>14</v>
      </c>
      <c r="G3" s="57" t="s">
        <v>5680</v>
      </c>
      <c r="H3" s="56">
        <v>1</v>
      </c>
      <c r="I3" s="58">
        <v>2400</v>
      </c>
      <c r="J3" s="58">
        <f>I3*76.5%</f>
        <v>1836</v>
      </c>
      <c r="K3" s="58">
        <v>0.18</v>
      </c>
      <c r="L3" s="58">
        <v>360</v>
      </c>
    </row>
    <row r="4" spans="1:12" ht="22.5" x14ac:dyDescent="0.25">
      <c r="A4" s="62" t="s">
        <v>16</v>
      </c>
      <c r="B4" s="57" t="s">
        <v>5681</v>
      </c>
      <c r="C4" s="57" t="s">
        <v>5682</v>
      </c>
      <c r="D4" s="57" t="s">
        <v>38</v>
      </c>
      <c r="E4" s="57" t="s">
        <v>5683</v>
      </c>
      <c r="F4" s="57" t="s">
        <v>14</v>
      </c>
      <c r="G4" s="57" t="s">
        <v>5684</v>
      </c>
      <c r="H4" s="56">
        <v>0</v>
      </c>
      <c r="I4" s="58">
        <v>0</v>
      </c>
      <c r="J4" s="58">
        <f t="shared" ref="J4:J67" si="0">I4*76.5%</f>
        <v>0</v>
      </c>
      <c r="K4" s="58">
        <v>0</v>
      </c>
      <c r="L4" s="58">
        <v>0</v>
      </c>
    </row>
    <row r="5" spans="1:12" ht="22.5" x14ac:dyDescent="0.25">
      <c r="A5" s="62" t="s">
        <v>22</v>
      </c>
      <c r="B5" s="57" t="s">
        <v>5685</v>
      </c>
      <c r="C5" s="57" t="s">
        <v>5686</v>
      </c>
      <c r="D5" s="57" t="s">
        <v>38</v>
      </c>
      <c r="E5" s="57" t="s">
        <v>5687</v>
      </c>
      <c r="F5" s="57" t="s">
        <v>14</v>
      </c>
      <c r="G5" s="57" t="s">
        <v>5688</v>
      </c>
      <c r="H5" s="56">
        <v>1</v>
      </c>
      <c r="I5" s="58">
        <v>5756.85</v>
      </c>
      <c r="J5" s="58">
        <f t="shared" si="0"/>
        <v>4403.9902500000007</v>
      </c>
      <c r="K5" s="58">
        <v>0.5</v>
      </c>
      <c r="L5" s="58">
        <v>1000</v>
      </c>
    </row>
    <row r="6" spans="1:12" ht="22.5" x14ac:dyDescent="0.25">
      <c r="A6" s="62" t="s">
        <v>27</v>
      </c>
      <c r="B6" s="57" t="s">
        <v>5689</v>
      </c>
      <c r="C6" s="57" t="s">
        <v>5690</v>
      </c>
      <c r="D6" s="57" t="s">
        <v>38</v>
      </c>
      <c r="E6" s="57" t="s">
        <v>5691</v>
      </c>
      <c r="F6" s="57" t="s">
        <v>14</v>
      </c>
      <c r="G6" s="57" t="s">
        <v>5692</v>
      </c>
      <c r="H6" s="56">
        <v>1</v>
      </c>
      <c r="I6" s="58">
        <v>3000</v>
      </c>
      <c r="J6" s="58">
        <f t="shared" si="0"/>
        <v>2295</v>
      </c>
      <c r="K6" s="58">
        <v>0.31</v>
      </c>
      <c r="L6" s="58">
        <v>620</v>
      </c>
    </row>
    <row r="7" spans="1:12" x14ac:dyDescent="0.25">
      <c r="A7" s="82" t="s">
        <v>32</v>
      </c>
      <c r="B7" s="81" t="s">
        <v>5693</v>
      </c>
      <c r="C7" s="81" t="s">
        <v>5694</v>
      </c>
      <c r="D7" s="81" t="s">
        <v>38</v>
      </c>
      <c r="E7" s="81" t="s">
        <v>5695</v>
      </c>
      <c r="F7" s="81" t="s">
        <v>14</v>
      </c>
      <c r="G7" s="81" t="s">
        <v>5696</v>
      </c>
      <c r="H7" s="56">
        <v>1</v>
      </c>
      <c r="I7" s="58">
        <v>10548.92</v>
      </c>
      <c r="J7" s="58">
        <f t="shared" si="0"/>
        <v>8069.9238000000005</v>
      </c>
      <c r="K7" s="58">
        <v>1</v>
      </c>
      <c r="L7" s="58">
        <v>2000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2</v>
      </c>
      <c r="I8" s="58">
        <v>4089</v>
      </c>
      <c r="J8" s="58">
        <f t="shared" si="0"/>
        <v>3128.085</v>
      </c>
      <c r="K8" s="58">
        <v>0.5</v>
      </c>
      <c r="L8" s="58">
        <v>1000</v>
      </c>
    </row>
    <row r="9" spans="1:12" ht="22.5" x14ac:dyDescent="0.25">
      <c r="A9" s="62" t="s">
        <v>37</v>
      </c>
      <c r="B9" s="57" t="s">
        <v>5681</v>
      </c>
      <c r="C9" s="57" t="s">
        <v>5697</v>
      </c>
      <c r="D9" s="57" t="s">
        <v>38</v>
      </c>
      <c r="E9" s="57" t="s">
        <v>5698</v>
      </c>
      <c r="F9" s="57" t="s">
        <v>14</v>
      </c>
      <c r="G9" s="57" t="s">
        <v>5699</v>
      </c>
      <c r="H9" s="56">
        <v>1</v>
      </c>
      <c r="I9" s="58">
        <v>11981.62</v>
      </c>
      <c r="J9" s="58">
        <f t="shared" si="0"/>
        <v>9165.9393</v>
      </c>
      <c r="K9" s="58">
        <v>1</v>
      </c>
      <c r="L9" s="58">
        <v>2000</v>
      </c>
    </row>
    <row r="10" spans="1:12" ht="22.5" x14ac:dyDescent="0.25">
      <c r="A10" s="62" t="s">
        <v>41</v>
      </c>
      <c r="B10" s="57" t="s">
        <v>5689</v>
      </c>
      <c r="C10" s="57" t="s">
        <v>5700</v>
      </c>
      <c r="D10" s="57" t="s">
        <v>12</v>
      </c>
      <c r="E10" s="57" t="s">
        <v>5701</v>
      </c>
      <c r="F10" s="57" t="s">
        <v>14</v>
      </c>
      <c r="G10" s="57" t="s">
        <v>5702</v>
      </c>
      <c r="H10" s="56">
        <v>1</v>
      </c>
      <c r="I10" s="58">
        <v>11642.7</v>
      </c>
      <c r="J10" s="58">
        <f t="shared" si="0"/>
        <v>8906.665500000001</v>
      </c>
      <c r="K10" s="58">
        <v>1</v>
      </c>
      <c r="L10" s="58">
        <v>2000</v>
      </c>
    </row>
    <row r="11" spans="1:12" ht="22.5" x14ac:dyDescent="0.25">
      <c r="A11" s="62" t="s">
        <v>46</v>
      </c>
      <c r="B11" s="57" t="s">
        <v>5703</v>
      </c>
      <c r="C11" s="57" t="s">
        <v>5704</v>
      </c>
      <c r="D11" s="57" t="s">
        <v>38</v>
      </c>
      <c r="E11" s="57" t="s">
        <v>5705</v>
      </c>
      <c r="F11" s="57" t="s">
        <v>14</v>
      </c>
      <c r="G11" s="57" t="s">
        <v>5706</v>
      </c>
      <c r="H11" s="56">
        <v>1</v>
      </c>
      <c r="I11" s="58">
        <v>10598</v>
      </c>
      <c r="J11" s="58">
        <f t="shared" si="0"/>
        <v>8107.47</v>
      </c>
      <c r="K11" s="58">
        <v>1</v>
      </c>
      <c r="L11" s="58">
        <v>2000</v>
      </c>
    </row>
    <row r="12" spans="1:12" ht="22.5" x14ac:dyDescent="0.25">
      <c r="A12" s="62" t="s">
        <v>51</v>
      </c>
      <c r="B12" s="57" t="s">
        <v>5707</v>
      </c>
      <c r="C12" s="57" t="s">
        <v>1174</v>
      </c>
      <c r="D12" s="57" t="s">
        <v>38</v>
      </c>
      <c r="E12" s="57" t="s">
        <v>5708</v>
      </c>
      <c r="F12" s="57" t="s">
        <v>14</v>
      </c>
      <c r="G12" s="57" t="s">
        <v>5709</v>
      </c>
      <c r="H12" s="56">
        <v>1</v>
      </c>
      <c r="I12" s="58">
        <v>11775.52</v>
      </c>
      <c r="J12" s="58">
        <f t="shared" si="0"/>
        <v>9008.2728000000006</v>
      </c>
      <c r="K12" s="58">
        <v>1</v>
      </c>
      <c r="L12" s="58">
        <v>2000</v>
      </c>
    </row>
    <row r="13" spans="1:12" x14ac:dyDescent="0.25">
      <c r="A13" s="82" t="s">
        <v>56</v>
      </c>
      <c r="B13" s="81" t="s">
        <v>5710</v>
      </c>
      <c r="C13" s="81" t="s">
        <v>5711</v>
      </c>
      <c r="D13" s="81" t="s">
        <v>12</v>
      </c>
      <c r="E13" s="81" t="s">
        <v>5712</v>
      </c>
      <c r="F13" s="81" t="s">
        <v>14</v>
      </c>
      <c r="G13" s="81" t="s">
        <v>5713</v>
      </c>
      <c r="H13" s="56">
        <v>1</v>
      </c>
      <c r="I13" s="58">
        <v>10898.47</v>
      </c>
      <c r="J13" s="58">
        <f t="shared" si="0"/>
        <v>8337.3295500000004</v>
      </c>
      <c r="K13" s="58">
        <v>1</v>
      </c>
      <c r="L13" s="58">
        <v>2000</v>
      </c>
    </row>
    <row r="14" spans="1:12" x14ac:dyDescent="0.25">
      <c r="A14" s="82"/>
      <c r="B14" s="81"/>
      <c r="C14" s="81"/>
      <c r="D14" s="81"/>
      <c r="E14" s="81"/>
      <c r="F14" s="81"/>
      <c r="G14" s="81"/>
      <c r="H14" s="56">
        <v>2</v>
      </c>
      <c r="I14" s="58">
        <v>11383</v>
      </c>
      <c r="J14" s="58">
        <f t="shared" si="0"/>
        <v>8707.9950000000008</v>
      </c>
      <c r="K14" s="58">
        <v>1</v>
      </c>
      <c r="L14" s="58">
        <v>2000</v>
      </c>
    </row>
    <row r="15" spans="1:12" ht="22.5" x14ac:dyDescent="0.25">
      <c r="A15" s="62" t="s">
        <v>61</v>
      </c>
      <c r="B15" s="57" t="s">
        <v>5689</v>
      </c>
      <c r="C15" s="57" t="s">
        <v>5714</v>
      </c>
      <c r="D15" s="57" t="s">
        <v>12</v>
      </c>
      <c r="E15" s="57" t="s">
        <v>5715</v>
      </c>
      <c r="F15" s="57" t="s">
        <v>14</v>
      </c>
      <c r="G15" s="57" t="s">
        <v>5716</v>
      </c>
      <c r="H15" s="56">
        <v>1</v>
      </c>
      <c r="I15" s="58">
        <v>11775.52</v>
      </c>
      <c r="J15" s="58">
        <f t="shared" si="0"/>
        <v>9008.2728000000006</v>
      </c>
      <c r="K15" s="58">
        <v>1</v>
      </c>
      <c r="L15" s="58">
        <v>2000</v>
      </c>
    </row>
    <row r="16" spans="1:12" ht="22.5" x14ac:dyDescent="0.25">
      <c r="A16" s="62" t="s">
        <v>66</v>
      </c>
      <c r="B16" s="57" t="s">
        <v>5689</v>
      </c>
      <c r="C16" s="57" t="s">
        <v>3979</v>
      </c>
      <c r="D16" s="57" t="s">
        <v>12</v>
      </c>
      <c r="E16" s="57" t="s">
        <v>5717</v>
      </c>
      <c r="F16" s="57" t="s">
        <v>14</v>
      </c>
      <c r="G16" s="57" t="s">
        <v>5718</v>
      </c>
      <c r="H16" s="56">
        <v>1</v>
      </c>
      <c r="I16" s="58">
        <v>12374.72</v>
      </c>
      <c r="J16" s="58">
        <f t="shared" si="0"/>
        <v>9466.6607999999997</v>
      </c>
      <c r="K16" s="58">
        <v>1</v>
      </c>
      <c r="L16" s="58">
        <v>2000</v>
      </c>
    </row>
    <row r="17" spans="1:12" ht="22.5" x14ac:dyDescent="0.25">
      <c r="A17" s="62" t="s">
        <v>71</v>
      </c>
      <c r="B17" s="57" t="s">
        <v>5685</v>
      </c>
      <c r="C17" s="57" t="s">
        <v>1496</v>
      </c>
      <c r="D17" s="57" t="s">
        <v>38</v>
      </c>
      <c r="E17" s="57" t="s">
        <v>5719</v>
      </c>
      <c r="F17" s="57" t="s">
        <v>14</v>
      </c>
      <c r="G17" s="57" t="s">
        <v>5720</v>
      </c>
      <c r="H17" s="56">
        <v>1</v>
      </c>
      <c r="I17" s="58">
        <v>5072.72</v>
      </c>
      <c r="J17" s="58">
        <f t="shared" si="0"/>
        <v>3880.6308000000004</v>
      </c>
      <c r="K17" s="58">
        <v>0.5</v>
      </c>
      <c r="L17" s="58">
        <v>1000</v>
      </c>
    </row>
    <row r="18" spans="1:12" ht="22.5" x14ac:dyDescent="0.25">
      <c r="A18" s="62" t="s">
        <v>74</v>
      </c>
      <c r="B18" s="57" t="s">
        <v>5681</v>
      </c>
      <c r="C18" s="57" t="s">
        <v>5721</v>
      </c>
      <c r="D18" s="57" t="s">
        <v>12</v>
      </c>
      <c r="E18" s="57" t="s">
        <v>5722</v>
      </c>
      <c r="F18" s="57" t="s">
        <v>14</v>
      </c>
      <c r="G18" s="57" t="s">
        <v>5723</v>
      </c>
      <c r="H18" s="56">
        <v>1</v>
      </c>
      <c r="I18" s="58">
        <v>10244</v>
      </c>
      <c r="J18" s="58">
        <f t="shared" si="0"/>
        <v>7836.66</v>
      </c>
      <c r="K18" s="58">
        <v>1</v>
      </c>
      <c r="L18" s="58">
        <v>2000</v>
      </c>
    </row>
    <row r="19" spans="1:12" ht="22.5" x14ac:dyDescent="0.25">
      <c r="A19" s="62" t="s">
        <v>78</v>
      </c>
      <c r="B19" s="57" t="s">
        <v>5689</v>
      </c>
      <c r="C19" s="57" t="s">
        <v>5724</v>
      </c>
      <c r="D19" s="57" t="s">
        <v>12</v>
      </c>
      <c r="E19" s="57" t="s">
        <v>5725</v>
      </c>
      <c r="F19" s="57" t="s">
        <v>14</v>
      </c>
      <c r="G19" s="57" t="s">
        <v>5726</v>
      </c>
      <c r="H19" s="56">
        <v>1</v>
      </c>
      <c r="I19" s="58">
        <v>13555.32</v>
      </c>
      <c r="J19" s="58">
        <f t="shared" si="0"/>
        <v>10369.819799999999</v>
      </c>
      <c r="K19" s="58">
        <v>1</v>
      </c>
      <c r="L19" s="58">
        <v>2000</v>
      </c>
    </row>
    <row r="20" spans="1:12" ht="22.5" x14ac:dyDescent="0.25">
      <c r="A20" s="62" t="s">
        <v>750</v>
      </c>
      <c r="B20" s="57" t="s">
        <v>5727</v>
      </c>
      <c r="C20" s="57" t="s">
        <v>5728</v>
      </c>
      <c r="D20" s="57" t="s">
        <v>38</v>
      </c>
      <c r="E20" s="57" t="s">
        <v>5729</v>
      </c>
      <c r="F20" s="57" t="s">
        <v>14</v>
      </c>
      <c r="G20" s="57" t="s">
        <v>5730</v>
      </c>
      <c r="H20" s="56">
        <v>1</v>
      </c>
      <c r="I20" s="58">
        <v>10765</v>
      </c>
      <c r="J20" s="58">
        <f t="shared" si="0"/>
        <v>8235.2250000000004</v>
      </c>
      <c r="K20" s="58">
        <v>1</v>
      </c>
      <c r="L20" s="58">
        <v>2000</v>
      </c>
    </row>
    <row r="21" spans="1:12" ht="22.5" x14ac:dyDescent="0.25">
      <c r="A21" s="62" t="s">
        <v>87</v>
      </c>
      <c r="B21" s="57" t="s">
        <v>5731</v>
      </c>
      <c r="C21" s="57" t="s">
        <v>5732</v>
      </c>
      <c r="D21" s="57" t="s">
        <v>12</v>
      </c>
      <c r="E21" s="57" t="s">
        <v>5733</v>
      </c>
      <c r="F21" s="57" t="s">
        <v>14</v>
      </c>
      <c r="G21" s="57" t="s">
        <v>5734</v>
      </c>
      <c r="H21" s="56">
        <v>0</v>
      </c>
      <c r="I21" s="58">
        <v>4100</v>
      </c>
      <c r="J21" s="58">
        <f t="shared" si="0"/>
        <v>3136.5</v>
      </c>
      <c r="K21" s="58">
        <v>0</v>
      </c>
      <c r="L21" s="58">
        <v>0</v>
      </c>
    </row>
    <row r="22" spans="1:12" ht="22.5" x14ac:dyDescent="0.25">
      <c r="A22" s="62" t="s">
        <v>92</v>
      </c>
      <c r="B22" s="57" t="s">
        <v>5735</v>
      </c>
      <c r="C22" s="57" t="s">
        <v>5736</v>
      </c>
      <c r="D22" s="57" t="s">
        <v>38</v>
      </c>
      <c r="E22" s="57" t="s">
        <v>5737</v>
      </c>
      <c r="F22" s="57" t="s">
        <v>14</v>
      </c>
      <c r="G22" s="57" t="s">
        <v>5738</v>
      </c>
      <c r="H22" s="56">
        <v>1</v>
      </c>
      <c r="I22" s="58">
        <v>1034</v>
      </c>
      <c r="J22" s="58">
        <f t="shared" si="0"/>
        <v>791.01</v>
      </c>
      <c r="K22" s="58">
        <v>0.11</v>
      </c>
      <c r="L22" s="58">
        <v>220</v>
      </c>
    </row>
    <row r="23" spans="1:12" ht="22.5" x14ac:dyDescent="0.25">
      <c r="A23" s="62" t="s">
        <v>96</v>
      </c>
      <c r="B23" s="57" t="s">
        <v>5710</v>
      </c>
      <c r="C23" s="57" t="s">
        <v>5739</v>
      </c>
      <c r="D23" s="57" t="s">
        <v>38</v>
      </c>
      <c r="E23" s="57" t="s">
        <v>5740</v>
      </c>
      <c r="F23" s="57" t="s">
        <v>14</v>
      </c>
      <c r="G23" s="57" t="s">
        <v>5741</v>
      </c>
      <c r="H23" s="56">
        <v>0</v>
      </c>
      <c r="I23" s="58">
        <v>0</v>
      </c>
      <c r="J23" s="58">
        <f t="shared" si="0"/>
        <v>0</v>
      </c>
      <c r="K23" s="58">
        <v>0</v>
      </c>
      <c r="L23" s="58">
        <v>0</v>
      </c>
    </row>
    <row r="24" spans="1:12" ht="22.5" x14ac:dyDescent="0.25">
      <c r="A24" s="62" t="s">
        <v>101</v>
      </c>
      <c r="B24" s="57" t="s">
        <v>5735</v>
      </c>
      <c r="C24" s="57" t="s">
        <v>5742</v>
      </c>
      <c r="D24" s="57" t="s">
        <v>38</v>
      </c>
      <c r="E24" s="57" t="s">
        <v>5743</v>
      </c>
      <c r="F24" s="57" t="s">
        <v>14</v>
      </c>
      <c r="G24" s="57" t="s">
        <v>5744</v>
      </c>
      <c r="H24" s="56">
        <v>1</v>
      </c>
      <c r="I24" s="58">
        <v>10456.16</v>
      </c>
      <c r="J24" s="58">
        <f t="shared" si="0"/>
        <v>7998.9624000000003</v>
      </c>
      <c r="K24" s="58">
        <v>1</v>
      </c>
      <c r="L24" s="58">
        <v>2000</v>
      </c>
    </row>
    <row r="25" spans="1:12" ht="22.5" x14ac:dyDescent="0.25">
      <c r="A25" s="62" t="s">
        <v>771</v>
      </c>
      <c r="B25" s="57" t="s">
        <v>5689</v>
      </c>
      <c r="C25" s="57" t="s">
        <v>5745</v>
      </c>
      <c r="D25" s="57" t="s">
        <v>38</v>
      </c>
      <c r="E25" s="57" t="s">
        <v>5746</v>
      </c>
      <c r="F25" s="57" t="s">
        <v>14</v>
      </c>
      <c r="G25" s="57" t="s">
        <v>5747</v>
      </c>
      <c r="H25" s="56">
        <v>1</v>
      </c>
      <c r="I25" s="58">
        <v>10794.26</v>
      </c>
      <c r="J25" s="58">
        <f t="shared" si="0"/>
        <v>8257.6089000000011</v>
      </c>
      <c r="K25" s="58">
        <v>1</v>
      </c>
      <c r="L25" s="58">
        <v>2000</v>
      </c>
    </row>
    <row r="26" spans="1:12" ht="22.5" x14ac:dyDescent="0.25">
      <c r="A26" s="62" t="s">
        <v>109</v>
      </c>
      <c r="B26" s="57" t="s">
        <v>5748</v>
      </c>
      <c r="C26" s="57" t="s">
        <v>5749</v>
      </c>
      <c r="D26" s="57" t="s">
        <v>38</v>
      </c>
      <c r="E26" s="57" t="s">
        <v>5750</v>
      </c>
      <c r="F26" s="57" t="s">
        <v>14</v>
      </c>
      <c r="G26" s="57" t="s">
        <v>5751</v>
      </c>
      <c r="H26" s="56">
        <v>1</v>
      </c>
      <c r="I26" s="58">
        <v>10573.26</v>
      </c>
      <c r="J26" s="58">
        <f t="shared" si="0"/>
        <v>8088.5439000000006</v>
      </c>
      <c r="K26" s="58">
        <v>1</v>
      </c>
      <c r="L26" s="58">
        <v>2000</v>
      </c>
    </row>
    <row r="27" spans="1:12" ht="22.5" x14ac:dyDescent="0.25">
      <c r="A27" s="62" t="s">
        <v>113</v>
      </c>
      <c r="B27" s="57" t="s">
        <v>5677</v>
      </c>
      <c r="C27" s="57" t="s">
        <v>5752</v>
      </c>
      <c r="D27" s="57" t="s">
        <v>38</v>
      </c>
      <c r="E27" s="57" t="s">
        <v>5753</v>
      </c>
      <c r="F27" s="57" t="s">
        <v>14</v>
      </c>
      <c r="G27" s="57" t="s">
        <v>5754</v>
      </c>
      <c r="H27" s="56">
        <v>0</v>
      </c>
      <c r="I27" s="58">
        <v>0</v>
      </c>
      <c r="J27" s="58">
        <f t="shared" si="0"/>
        <v>0</v>
      </c>
      <c r="K27" s="58">
        <v>0</v>
      </c>
      <c r="L27" s="58">
        <v>0</v>
      </c>
    </row>
    <row r="28" spans="1:12" x14ac:dyDescent="0.25">
      <c r="A28" s="82" t="s">
        <v>117</v>
      </c>
      <c r="B28" s="81" t="s">
        <v>5748</v>
      </c>
      <c r="C28" s="81" t="s">
        <v>5755</v>
      </c>
      <c r="D28" s="81" t="s">
        <v>12</v>
      </c>
      <c r="E28" s="81" t="s">
        <v>5756</v>
      </c>
      <c r="F28" s="81" t="s">
        <v>14</v>
      </c>
      <c r="G28" s="81" t="s">
        <v>5757</v>
      </c>
      <c r="H28" s="56">
        <v>1</v>
      </c>
      <c r="I28" s="58">
        <v>13429.92</v>
      </c>
      <c r="J28" s="58">
        <f t="shared" si="0"/>
        <v>10273.888800000001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2</v>
      </c>
      <c r="I29" s="58">
        <v>12629.88</v>
      </c>
      <c r="J29" s="58">
        <f t="shared" si="0"/>
        <v>9661.8581999999988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3</v>
      </c>
      <c r="I30" s="58">
        <v>12892.72</v>
      </c>
      <c r="J30" s="58">
        <f t="shared" si="0"/>
        <v>9862.9308000000001</v>
      </c>
      <c r="K30" s="58">
        <v>1</v>
      </c>
      <c r="L30" s="58">
        <v>2000</v>
      </c>
    </row>
    <row r="31" spans="1:12" x14ac:dyDescent="0.25">
      <c r="A31" s="82"/>
      <c r="B31" s="81"/>
      <c r="C31" s="81"/>
      <c r="D31" s="81"/>
      <c r="E31" s="81"/>
      <c r="F31" s="81"/>
      <c r="G31" s="81"/>
      <c r="H31" s="56">
        <v>4</v>
      </c>
      <c r="I31" s="58">
        <v>15932.08</v>
      </c>
      <c r="J31" s="58">
        <f t="shared" si="0"/>
        <v>12188.0412</v>
      </c>
      <c r="K31" s="58">
        <v>1</v>
      </c>
      <c r="L31" s="58">
        <v>2000</v>
      </c>
    </row>
    <row r="32" spans="1:12" x14ac:dyDescent="0.25">
      <c r="A32" s="82" t="s">
        <v>121</v>
      </c>
      <c r="B32" s="81" t="s">
        <v>5685</v>
      </c>
      <c r="C32" s="81" t="s">
        <v>5758</v>
      </c>
      <c r="D32" s="81" t="s">
        <v>12</v>
      </c>
      <c r="E32" s="81" t="s">
        <v>5759</v>
      </c>
      <c r="F32" s="81" t="s">
        <v>14</v>
      </c>
      <c r="G32" s="81" t="s">
        <v>5760</v>
      </c>
      <c r="H32" s="56">
        <v>1</v>
      </c>
      <c r="I32" s="58">
        <v>11110.88</v>
      </c>
      <c r="J32" s="58">
        <f t="shared" si="0"/>
        <v>8499.8231999999989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10738.14</v>
      </c>
      <c r="J33" s="58">
        <f t="shared" si="0"/>
        <v>8214.677099999999</v>
      </c>
      <c r="K33" s="58">
        <v>1</v>
      </c>
      <c r="L33" s="58">
        <v>2000</v>
      </c>
    </row>
    <row r="34" spans="1:12" x14ac:dyDescent="0.25">
      <c r="A34" s="82" t="s">
        <v>124</v>
      </c>
      <c r="B34" s="81" t="s">
        <v>5761</v>
      </c>
      <c r="C34" s="81" t="s">
        <v>5762</v>
      </c>
      <c r="D34" s="81" t="s">
        <v>19</v>
      </c>
      <c r="E34" s="81" t="s">
        <v>5763</v>
      </c>
      <c r="F34" s="81" t="s">
        <v>174</v>
      </c>
      <c r="G34" s="81" t="s">
        <v>5764</v>
      </c>
      <c r="H34" s="56">
        <v>1</v>
      </c>
      <c r="I34" s="58">
        <v>12118.62</v>
      </c>
      <c r="J34" s="58">
        <f t="shared" si="0"/>
        <v>9270.7443000000003</v>
      </c>
      <c r="K34" s="58">
        <v>1</v>
      </c>
      <c r="L34" s="58">
        <v>2000</v>
      </c>
    </row>
    <row r="35" spans="1:12" x14ac:dyDescent="0.25">
      <c r="A35" s="82"/>
      <c r="B35" s="81"/>
      <c r="C35" s="81"/>
      <c r="D35" s="81"/>
      <c r="E35" s="81"/>
      <c r="F35" s="81"/>
      <c r="G35" s="81"/>
      <c r="H35" s="56">
        <v>2</v>
      </c>
      <c r="I35" s="58">
        <v>12203.14</v>
      </c>
      <c r="J35" s="58">
        <f t="shared" si="0"/>
        <v>9335.4020999999993</v>
      </c>
      <c r="K35" s="58">
        <v>1</v>
      </c>
      <c r="L35" s="58">
        <v>2000</v>
      </c>
    </row>
    <row r="36" spans="1:12" x14ac:dyDescent="0.25">
      <c r="A36" s="82"/>
      <c r="B36" s="81"/>
      <c r="C36" s="81"/>
      <c r="D36" s="81"/>
      <c r="E36" s="81"/>
      <c r="F36" s="81"/>
      <c r="G36" s="81"/>
      <c r="H36" s="56">
        <v>3</v>
      </c>
      <c r="I36" s="58">
        <v>10441.35</v>
      </c>
      <c r="J36" s="58">
        <f t="shared" si="0"/>
        <v>7987.6327500000007</v>
      </c>
      <c r="K36" s="58">
        <v>1</v>
      </c>
      <c r="L36" s="58">
        <v>2000</v>
      </c>
    </row>
    <row r="37" spans="1:12" x14ac:dyDescent="0.25">
      <c r="A37" s="82"/>
      <c r="B37" s="81"/>
      <c r="C37" s="81"/>
      <c r="D37" s="81"/>
      <c r="E37" s="81"/>
      <c r="F37" s="81"/>
      <c r="G37" s="81"/>
      <c r="H37" s="56">
        <v>4</v>
      </c>
      <c r="I37" s="58">
        <v>10791.4</v>
      </c>
      <c r="J37" s="58">
        <f t="shared" si="0"/>
        <v>8255.4210000000003</v>
      </c>
      <c r="K37" s="58">
        <v>1</v>
      </c>
      <c r="L37" s="58">
        <v>2000</v>
      </c>
    </row>
    <row r="38" spans="1:12" x14ac:dyDescent="0.25">
      <c r="A38" s="82"/>
      <c r="B38" s="81"/>
      <c r="C38" s="81"/>
      <c r="D38" s="81"/>
      <c r="E38" s="81"/>
      <c r="F38" s="81"/>
      <c r="G38" s="81"/>
      <c r="H38" s="56">
        <v>5</v>
      </c>
      <c r="I38" s="58">
        <v>9576.92</v>
      </c>
      <c r="J38" s="58">
        <f t="shared" si="0"/>
        <v>7326.3438000000006</v>
      </c>
      <c r="K38" s="58">
        <v>1</v>
      </c>
      <c r="L38" s="58">
        <v>2000</v>
      </c>
    </row>
    <row r="39" spans="1:12" x14ac:dyDescent="0.25">
      <c r="A39" s="82"/>
      <c r="B39" s="81"/>
      <c r="C39" s="81"/>
      <c r="D39" s="81"/>
      <c r="E39" s="81"/>
      <c r="F39" s="81"/>
      <c r="G39" s="81"/>
      <c r="H39" s="56">
        <v>6</v>
      </c>
      <c r="I39" s="58">
        <v>8764.02</v>
      </c>
      <c r="J39" s="58">
        <f t="shared" si="0"/>
        <v>6704.4753000000001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7</v>
      </c>
      <c r="I40" s="58">
        <v>12135.82</v>
      </c>
      <c r="J40" s="58">
        <f t="shared" si="0"/>
        <v>9283.9022999999997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8</v>
      </c>
      <c r="I41" s="58">
        <v>12296.16</v>
      </c>
      <c r="J41" s="58">
        <f t="shared" si="0"/>
        <v>9406.5624000000007</v>
      </c>
      <c r="K41" s="58">
        <v>1</v>
      </c>
      <c r="L41" s="58">
        <v>2000</v>
      </c>
    </row>
    <row r="42" spans="1:12" x14ac:dyDescent="0.25">
      <c r="A42" s="82"/>
      <c r="B42" s="81"/>
      <c r="C42" s="81"/>
      <c r="D42" s="81"/>
      <c r="E42" s="81"/>
      <c r="F42" s="81"/>
      <c r="G42" s="81"/>
      <c r="H42" s="56">
        <v>9</v>
      </c>
      <c r="I42" s="58">
        <v>12159.18</v>
      </c>
      <c r="J42" s="58">
        <f t="shared" si="0"/>
        <v>9301.7726999999995</v>
      </c>
      <c r="K42" s="58">
        <v>1</v>
      </c>
      <c r="L42" s="58">
        <v>2000</v>
      </c>
    </row>
    <row r="43" spans="1:12" ht="22.5" x14ac:dyDescent="0.25">
      <c r="A43" s="62" t="s">
        <v>128</v>
      </c>
      <c r="B43" s="57" t="s">
        <v>5731</v>
      </c>
      <c r="C43" s="57" t="s">
        <v>5765</v>
      </c>
      <c r="D43" s="57" t="s">
        <v>38</v>
      </c>
      <c r="E43" s="57" t="s">
        <v>5766</v>
      </c>
      <c r="F43" s="57" t="s">
        <v>14</v>
      </c>
      <c r="G43" s="57" t="s">
        <v>5767</v>
      </c>
      <c r="H43" s="56">
        <v>1</v>
      </c>
      <c r="I43" s="58">
        <v>5682</v>
      </c>
      <c r="J43" s="58">
        <f t="shared" si="0"/>
        <v>4346.7300000000005</v>
      </c>
      <c r="K43" s="58">
        <v>0.5</v>
      </c>
      <c r="L43" s="58">
        <v>1000</v>
      </c>
    </row>
    <row r="44" spans="1:12" ht="22.5" x14ac:dyDescent="0.25">
      <c r="A44" s="62" t="s">
        <v>133</v>
      </c>
      <c r="B44" s="57" t="s">
        <v>5727</v>
      </c>
      <c r="C44" s="57" t="s">
        <v>5768</v>
      </c>
      <c r="D44" s="57" t="s">
        <v>38</v>
      </c>
      <c r="E44" s="57" t="s">
        <v>5769</v>
      </c>
      <c r="F44" s="57" t="s">
        <v>14</v>
      </c>
      <c r="G44" s="57" t="s">
        <v>5770</v>
      </c>
      <c r="H44" s="56">
        <v>0</v>
      </c>
      <c r="I44" s="58">
        <v>0</v>
      </c>
      <c r="J44" s="58">
        <f t="shared" si="0"/>
        <v>0</v>
      </c>
      <c r="K44" s="58">
        <v>0</v>
      </c>
      <c r="L44" s="58">
        <v>0</v>
      </c>
    </row>
    <row r="45" spans="1:12" ht="22.5" x14ac:dyDescent="0.25">
      <c r="A45" s="62" t="s">
        <v>137</v>
      </c>
      <c r="B45" s="57" t="s">
        <v>5771</v>
      </c>
      <c r="C45" s="57" t="s">
        <v>5772</v>
      </c>
      <c r="D45" s="57" t="s">
        <v>38</v>
      </c>
      <c r="E45" s="57" t="s">
        <v>5773</v>
      </c>
      <c r="F45" s="57" t="s">
        <v>14</v>
      </c>
      <c r="G45" s="57" t="s">
        <v>5774</v>
      </c>
      <c r="H45" s="56">
        <v>0</v>
      </c>
      <c r="I45" s="58">
        <v>0</v>
      </c>
      <c r="J45" s="58">
        <f t="shared" si="0"/>
        <v>0</v>
      </c>
      <c r="K45" s="58">
        <v>0</v>
      </c>
      <c r="L45" s="58">
        <v>0</v>
      </c>
    </row>
    <row r="46" spans="1:12" x14ac:dyDescent="0.25">
      <c r="A46" s="82" t="s">
        <v>141</v>
      </c>
      <c r="B46" s="81" t="s">
        <v>5735</v>
      </c>
      <c r="C46" s="81" t="s">
        <v>5775</v>
      </c>
      <c r="D46" s="81" t="s">
        <v>12</v>
      </c>
      <c r="E46" s="81" t="s">
        <v>5776</v>
      </c>
      <c r="F46" s="81" t="s">
        <v>14</v>
      </c>
      <c r="G46" s="81" t="s">
        <v>5777</v>
      </c>
      <c r="H46" s="56">
        <v>1</v>
      </c>
      <c r="I46" s="58">
        <v>10903.3</v>
      </c>
      <c r="J46" s="58">
        <f t="shared" si="0"/>
        <v>8341.0244999999995</v>
      </c>
      <c r="K46" s="58">
        <v>1</v>
      </c>
      <c r="L46" s="58">
        <v>2000</v>
      </c>
    </row>
    <row r="47" spans="1:12" x14ac:dyDescent="0.25">
      <c r="A47" s="82"/>
      <c r="B47" s="81"/>
      <c r="C47" s="81"/>
      <c r="D47" s="81"/>
      <c r="E47" s="81"/>
      <c r="F47" s="81"/>
      <c r="G47" s="81"/>
      <c r="H47" s="56">
        <v>2</v>
      </c>
      <c r="I47" s="58">
        <v>11394.42</v>
      </c>
      <c r="J47" s="58">
        <f t="shared" si="0"/>
        <v>8716.7312999999995</v>
      </c>
      <c r="K47" s="58">
        <v>1</v>
      </c>
      <c r="L47" s="58">
        <v>2000</v>
      </c>
    </row>
    <row r="48" spans="1:12" x14ac:dyDescent="0.25">
      <c r="A48" s="82"/>
      <c r="B48" s="81"/>
      <c r="C48" s="81"/>
      <c r="D48" s="81"/>
      <c r="E48" s="81"/>
      <c r="F48" s="81"/>
      <c r="G48" s="81"/>
      <c r="H48" s="56">
        <v>3</v>
      </c>
      <c r="I48" s="58">
        <v>11394.42</v>
      </c>
      <c r="J48" s="58">
        <f t="shared" si="0"/>
        <v>8716.7312999999995</v>
      </c>
      <c r="K48" s="58">
        <v>1</v>
      </c>
      <c r="L48" s="58">
        <v>2000</v>
      </c>
    </row>
    <row r="49" spans="1:12" ht="22.5" x14ac:dyDescent="0.25">
      <c r="A49" s="62" t="s">
        <v>803</v>
      </c>
      <c r="B49" s="57" t="s">
        <v>5727</v>
      </c>
      <c r="C49" s="57" t="s">
        <v>5778</v>
      </c>
      <c r="D49" s="57" t="s">
        <v>12</v>
      </c>
      <c r="E49" s="57" t="s">
        <v>5779</v>
      </c>
      <c r="F49" s="57" t="s">
        <v>14</v>
      </c>
      <c r="G49" s="57" t="s">
        <v>5780</v>
      </c>
      <c r="H49" s="56">
        <v>1</v>
      </c>
      <c r="I49" s="58">
        <v>4906.18</v>
      </c>
      <c r="J49" s="58">
        <f t="shared" si="0"/>
        <v>3753.2277000000004</v>
      </c>
      <c r="K49" s="58">
        <v>0.5</v>
      </c>
      <c r="L49" s="58">
        <v>1000</v>
      </c>
    </row>
    <row r="50" spans="1:12" ht="22.5" x14ac:dyDescent="0.25">
      <c r="A50" s="62" t="s">
        <v>149</v>
      </c>
      <c r="B50" s="57" t="s">
        <v>5771</v>
      </c>
      <c r="C50" s="57" t="s">
        <v>5781</v>
      </c>
      <c r="D50" s="57" t="s">
        <v>38</v>
      </c>
      <c r="E50" s="57" t="s">
        <v>5782</v>
      </c>
      <c r="F50" s="57" t="s">
        <v>14</v>
      </c>
      <c r="G50" s="57" t="s">
        <v>5783</v>
      </c>
      <c r="H50" s="56">
        <v>1</v>
      </c>
      <c r="I50" s="58">
        <v>10838.66</v>
      </c>
      <c r="J50" s="58">
        <f t="shared" si="0"/>
        <v>8291.5748999999996</v>
      </c>
      <c r="K50" s="58">
        <v>1</v>
      </c>
      <c r="L50" s="58">
        <v>2000</v>
      </c>
    </row>
    <row r="51" spans="1:12" ht="22.5" x14ac:dyDescent="0.25">
      <c r="A51" s="62" t="s">
        <v>154</v>
      </c>
      <c r="B51" s="57" t="s">
        <v>5681</v>
      </c>
      <c r="C51" s="57" t="s">
        <v>5784</v>
      </c>
      <c r="D51" s="57" t="s">
        <v>12</v>
      </c>
      <c r="E51" s="57" t="s">
        <v>5785</v>
      </c>
      <c r="F51" s="57" t="s">
        <v>14</v>
      </c>
      <c r="G51" s="57" t="s">
        <v>5786</v>
      </c>
      <c r="H51" s="56">
        <v>1</v>
      </c>
      <c r="I51" s="58">
        <v>11304.08</v>
      </c>
      <c r="J51" s="58">
        <f t="shared" si="0"/>
        <v>8647.6211999999996</v>
      </c>
      <c r="K51" s="58">
        <v>1</v>
      </c>
      <c r="L51" s="58">
        <v>2000</v>
      </c>
    </row>
    <row r="52" spans="1:12" ht="22.5" x14ac:dyDescent="0.25">
      <c r="A52" s="62" t="s">
        <v>158</v>
      </c>
      <c r="B52" s="57" t="s">
        <v>5677</v>
      </c>
      <c r="C52" s="57" t="s">
        <v>5787</v>
      </c>
      <c r="D52" s="57" t="s">
        <v>38</v>
      </c>
      <c r="E52" s="57" t="s">
        <v>5788</v>
      </c>
      <c r="F52" s="57" t="s">
        <v>14</v>
      </c>
      <c r="G52" s="57" t="s">
        <v>5789</v>
      </c>
      <c r="H52" s="56">
        <v>1</v>
      </c>
      <c r="I52" s="58">
        <v>12466</v>
      </c>
      <c r="J52" s="58">
        <f t="shared" si="0"/>
        <v>9536.49</v>
      </c>
      <c r="K52" s="58">
        <v>1</v>
      </c>
      <c r="L52" s="58">
        <v>2000</v>
      </c>
    </row>
    <row r="53" spans="1:12" ht="22.5" x14ac:dyDescent="0.25">
      <c r="A53" s="62" t="s">
        <v>162</v>
      </c>
      <c r="B53" s="57" t="s">
        <v>5689</v>
      </c>
      <c r="C53" s="57" t="s">
        <v>1267</v>
      </c>
      <c r="D53" s="57" t="s">
        <v>12</v>
      </c>
      <c r="E53" s="57" t="s">
        <v>5790</v>
      </c>
      <c r="F53" s="57" t="s">
        <v>14</v>
      </c>
      <c r="G53" s="57" t="s">
        <v>5791</v>
      </c>
      <c r="H53" s="56">
        <v>1</v>
      </c>
      <c r="I53" s="58">
        <v>9832.6200000000008</v>
      </c>
      <c r="J53" s="58">
        <f t="shared" si="0"/>
        <v>7521.9543000000003</v>
      </c>
      <c r="K53" s="58">
        <v>1</v>
      </c>
      <c r="L53" s="58">
        <v>2000</v>
      </c>
    </row>
    <row r="54" spans="1:12" ht="22.5" x14ac:dyDescent="0.25">
      <c r="A54" s="62" t="s">
        <v>166</v>
      </c>
      <c r="B54" s="57" t="s">
        <v>5693</v>
      </c>
      <c r="C54" s="57" t="s">
        <v>5792</v>
      </c>
      <c r="D54" s="57" t="s">
        <v>38</v>
      </c>
      <c r="E54" s="57" t="s">
        <v>5793</v>
      </c>
      <c r="F54" s="57" t="s">
        <v>14</v>
      </c>
      <c r="G54" s="57" t="s">
        <v>5794</v>
      </c>
      <c r="H54" s="56">
        <v>1</v>
      </c>
      <c r="I54" s="58">
        <v>4627.84</v>
      </c>
      <c r="J54" s="58">
        <f t="shared" si="0"/>
        <v>3540.2976000000003</v>
      </c>
      <c r="K54" s="58">
        <v>0.5</v>
      </c>
      <c r="L54" s="58">
        <v>1000</v>
      </c>
    </row>
    <row r="55" spans="1:12" ht="22.5" x14ac:dyDescent="0.25">
      <c r="A55" s="62" t="s">
        <v>170</v>
      </c>
      <c r="B55" s="57" t="s">
        <v>5727</v>
      </c>
      <c r="C55" s="57" t="s">
        <v>5795</v>
      </c>
      <c r="D55" s="57" t="s">
        <v>38</v>
      </c>
      <c r="E55" s="57" t="s">
        <v>5796</v>
      </c>
      <c r="F55" s="57" t="s">
        <v>14</v>
      </c>
      <c r="G55" s="57" t="s">
        <v>5797</v>
      </c>
      <c r="H55" s="56">
        <v>1</v>
      </c>
      <c r="I55" s="58">
        <v>11088.64</v>
      </c>
      <c r="J55" s="58">
        <f t="shared" si="0"/>
        <v>8482.8096000000005</v>
      </c>
      <c r="K55" s="58">
        <v>1</v>
      </c>
      <c r="L55" s="58">
        <v>2000</v>
      </c>
    </row>
    <row r="56" spans="1:12" ht="22.5" x14ac:dyDescent="0.25">
      <c r="A56" s="62" t="s">
        <v>176</v>
      </c>
      <c r="B56" s="57" t="s">
        <v>5689</v>
      </c>
      <c r="C56" s="57" t="s">
        <v>5798</v>
      </c>
      <c r="D56" s="57" t="s">
        <v>38</v>
      </c>
      <c r="E56" s="57" t="s">
        <v>5799</v>
      </c>
      <c r="F56" s="57" t="s">
        <v>14</v>
      </c>
      <c r="G56" s="57" t="s">
        <v>5800</v>
      </c>
      <c r="H56" s="56">
        <v>1</v>
      </c>
      <c r="I56" s="58">
        <v>11088</v>
      </c>
      <c r="J56" s="58">
        <f t="shared" si="0"/>
        <v>8482.32</v>
      </c>
      <c r="K56" s="58">
        <v>1</v>
      </c>
      <c r="L56" s="58">
        <v>2000</v>
      </c>
    </row>
    <row r="57" spans="1:12" ht="22.5" x14ac:dyDescent="0.25">
      <c r="A57" s="62" t="s">
        <v>181</v>
      </c>
      <c r="B57" s="57" t="s">
        <v>5703</v>
      </c>
      <c r="C57" s="57" t="s">
        <v>1681</v>
      </c>
      <c r="D57" s="57" t="s">
        <v>38</v>
      </c>
      <c r="E57" s="57" t="s">
        <v>5801</v>
      </c>
      <c r="F57" s="57" t="s">
        <v>14</v>
      </c>
      <c r="G57" s="57" t="s">
        <v>5802</v>
      </c>
      <c r="H57" s="56">
        <v>1</v>
      </c>
      <c r="I57" s="58">
        <v>2421.52</v>
      </c>
      <c r="J57" s="58">
        <f t="shared" si="0"/>
        <v>1852.4628</v>
      </c>
      <c r="K57" s="58">
        <v>0.25</v>
      </c>
      <c r="L57" s="58">
        <v>500</v>
      </c>
    </row>
    <row r="58" spans="1:12" x14ac:dyDescent="0.25">
      <c r="A58" s="82" t="s">
        <v>185</v>
      </c>
      <c r="B58" s="81" t="s">
        <v>5748</v>
      </c>
      <c r="C58" s="81" t="s">
        <v>5803</v>
      </c>
      <c r="D58" s="81" t="s">
        <v>12</v>
      </c>
      <c r="E58" s="81" t="s">
        <v>5804</v>
      </c>
      <c r="F58" s="81" t="s">
        <v>14</v>
      </c>
      <c r="G58" s="81" t="s">
        <v>5805</v>
      </c>
      <c r="H58" s="56">
        <v>1</v>
      </c>
      <c r="I58" s="58">
        <v>9812.94</v>
      </c>
      <c r="J58" s="58">
        <f t="shared" si="0"/>
        <v>7506.8991000000005</v>
      </c>
      <c r="K58" s="58">
        <v>1</v>
      </c>
      <c r="L58" s="58">
        <v>2000</v>
      </c>
    </row>
    <row r="59" spans="1:12" x14ac:dyDescent="0.25">
      <c r="A59" s="82"/>
      <c r="B59" s="81"/>
      <c r="C59" s="81"/>
      <c r="D59" s="81"/>
      <c r="E59" s="81"/>
      <c r="F59" s="81"/>
      <c r="G59" s="81"/>
      <c r="H59" s="56">
        <v>2</v>
      </c>
      <c r="I59" s="58">
        <v>11186.74</v>
      </c>
      <c r="J59" s="58">
        <f t="shared" si="0"/>
        <v>8557.8561000000009</v>
      </c>
      <c r="K59" s="58">
        <v>1</v>
      </c>
      <c r="L59" s="58">
        <v>2000</v>
      </c>
    </row>
    <row r="60" spans="1:12" ht="22.5" x14ac:dyDescent="0.25">
      <c r="A60" s="62" t="s">
        <v>189</v>
      </c>
      <c r="B60" s="57" t="s">
        <v>5689</v>
      </c>
      <c r="C60" s="57" t="s">
        <v>5806</v>
      </c>
      <c r="D60" s="57" t="s">
        <v>38</v>
      </c>
      <c r="E60" s="57" t="s">
        <v>5807</v>
      </c>
      <c r="F60" s="57" t="s">
        <v>14</v>
      </c>
      <c r="G60" s="57" t="s">
        <v>5808</v>
      </c>
      <c r="H60" s="56">
        <v>1</v>
      </c>
      <c r="I60" s="58">
        <v>11344.7</v>
      </c>
      <c r="J60" s="58">
        <f t="shared" si="0"/>
        <v>8678.6954999999998</v>
      </c>
      <c r="K60" s="58">
        <v>1</v>
      </c>
      <c r="L60" s="58">
        <v>2000</v>
      </c>
    </row>
    <row r="61" spans="1:12" ht="22.5" x14ac:dyDescent="0.25">
      <c r="A61" s="62" t="s">
        <v>839</v>
      </c>
      <c r="B61" s="57" t="s">
        <v>5731</v>
      </c>
      <c r="C61" s="57" t="s">
        <v>5809</v>
      </c>
      <c r="D61" s="57" t="s">
        <v>38</v>
      </c>
      <c r="E61" s="57" t="s">
        <v>5810</v>
      </c>
      <c r="F61" s="57" t="s">
        <v>14</v>
      </c>
      <c r="G61" s="57" t="s">
        <v>5811</v>
      </c>
      <c r="H61" s="56">
        <v>1</v>
      </c>
      <c r="I61" s="58">
        <v>11568.04</v>
      </c>
      <c r="J61" s="58">
        <f t="shared" si="0"/>
        <v>8849.5506000000005</v>
      </c>
      <c r="K61" s="58">
        <v>1</v>
      </c>
      <c r="L61" s="58">
        <v>2000</v>
      </c>
    </row>
    <row r="62" spans="1:12" ht="22.5" x14ac:dyDescent="0.25">
      <c r="A62" s="62" t="s">
        <v>196</v>
      </c>
      <c r="B62" s="57" t="s">
        <v>5689</v>
      </c>
      <c r="C62" s="57" t="s">
        <v>5812</v>
      </c>
      <c r="D62" s="57" t="s">
        <v>38</v>
      </c>
      <c r="E62" s="57" t="s">
        <v>5813</v>
      </c>
      <c r="F62" s="57" t="s">
        <v>14</v>
      </c>
      <c r="G62" s="57" t="s">
        <v>5814</v>
      </c>
      <c r="H62" s="56">
        <v>1</v>
      </c>
      <c r="I62" s="58">
        <v>5304.72</v>
      </c>
      <c r="J62" s="58">
        <f t="shared" si="0"/>
        <v>4058.1108000000004</v>
      </c>
      <c r="K62" s="58">
        <v>0.5</v>
      </c>
      <c r="L62" s="58">
        <v>1000</v>
      </c>
    </row>
    <row r="63" spans="1:12" ht="22.5" x14ac:dyDescent="0.25">
      <c r="A63" s="62" t="s">
        <v>201</v>
      </c>
      <c r="B63" s="57" t="s">
        <v>5707</v>
      </c>
      <c r="C63" s="57" t="s">
        <v>5815</v>
      </c>
      <c r="D63" s="57" t="s">
        <v>38</v>
      </c>
      <c r="E63" s="57" t="s">
        <v>5816</v>
      </c>
      <c r="F63" s="57" t="s">
        <v>14</v>
      </c>
      <c r="G63" s="57" t="s">
        <v>5817</v>
      </c>
      <c r="H63" s="56">
        <v>1</v>
      </c>
      <c r="I63" s="58">
        <v>12626</v>
      </c>
      <c r="J63" s="58">
        <f t="shared" si="0"/>
        <v>9658.89</v>
      </c>
      <c r="K63" s="58">
        <v>1</v>
      </c>
      <c r="L63" s="58">
        <v>2000</v>
      </c>
    </row>
    <row r="64" spans="1:12" ht="22.5" x14ac:dyDescent="0.25">
      <c r="A64" s="62" t="s">
        <v>204</v>
      </c>
      <c r="B64" s="57" t="s">
        <v>5689</v>
      </c>
      <c r="C64" s="57" t="s">
        <v>5818</v>
      </c>
      <c r="D64" s="57" t="s">
        <v>38</v>
      </c>
      <c r="E64" s="57" t="s">
        <v>5819</v>
      </c>
      <c r="F64" s="57" t="s">
        <v>14</v>
      </c>
      <c r="G64" s="57" t="s">
        <v>5820</v>
      </c>
      <c r="H64" s="56">
        <v>1</v>
      </c>
      <c r="I64" s="58">
        <v>11799.14</v>
      </c>
      <c r="J64" s="58">
        <f t="shared" si="0"/>
        <v>9026.3420999999998</v>
      </c>
      <c r="K64" s="58">
        <v>1</v>
      </c>
      <c r="L64" s="58">
        <v>2000</v>
      </c>
    </row>
    <row r="65" spans="1:12" x14ac:dyDescent="0.25">
      <c r="A65" s="82" t="s">
        <v>208</v>
      </c>
      <c r="B65" s="81" t="s">
        <v>5689</v>
      </c>
      <c r="C65" s="81" t="s">
        <v>5821</v>
      </c>
      <c r="D65" s="81" t="s">
        <v>12</v>
      </c>
      <c r="E65" s="81" t="s">
        <v>5822</v>
      </c>
      <c r="F65" s="81" t="s">
        <v>14</v>
      </c>
      <c r="G65" s="81" t="s">
        <v>5823</v>
      </c>
      <c r="H65" s="56">
        <v>1</v>
      </c>
      <c r="I65" s="58">
        <v>10720.66</v>
      </c>
      <c r="J65" s="58">
        <f t="shared" si="0"/>
        <v>8201.3048999999992</v>
      </c>
      <c r="K65" s="58">
        <v>1</v>
      </c>
      <c r="L65" s="58">
        <v>2000</v>
      </c>
    </row>
    <row r="66" spans="1:12" x14ac:dyDescent="0.25">
      <c r="A66" s="82"/>
      <c r="B66" s="81"/>
      <c r="C66" s="81"/>
      <c r="D66" s="81"/>
      <c r="E66" s="81"/>
      <c r="F66" s="81"/>
      <c r="G66" s="81"/>
      <c r="H66" s="56">
        <v>2</v>
      </c>
      <c r="I66" s="58">
        <v>10401.719999999999</v>
      </c>
      <c r="J66" s="58">
        <f t="shared" si="0"/>
        <v>7957.3157999999994</v>
      </c>
      <c r="K66" s="58">
        <v>1</v>
      </c>
      <c r="L66" s="58">
        <v>2000</v>
      </c>
    </row>
    <row r="67" spans="1:12" ht="22.5" x14ac:dyDescent="0.25">
      <c r="A67" s="62" t="s">
        <v>212</v>
      </c>
      <c r="B67" s="57" t="s">
        <v>5771</v>
      </c>
      <c r="C67" s="57" t="s">
        <v>5824</v>
      </c>
      <c r="D67" s="57" t="s">
        <v>38</v>
      </c>
      <c r="E67" s="57" t="s">
        <v>5825</v>
      </c>
      <c r="F67" s="57" t="s">
        <v>14</v>
      </c>
      <c r="G67" s="57" t="s">
        <v>5826</v>
      </c>
      <c r="H67" s="56">
        <v>0</v>
      </c>
      <c r="I67" s="58">
        <v>0</v>
      </c>
      <c r="J67" s="58">
        <f t="shared" si="0"/>
        <v>0</v>
      </c>
      <c r="K67" s="58">
        <v>0</v>
      </c>
      <c r="L67" s="58">
        <v>0</v>
      </c>
    </row>
    <row r="68" spans="1:12" ht="22.5" x14ac:dyDescent="0.25">
      <c r="A68" s="62" t="s">
        <v>216</v>
      </c>
      <c r="B68" s="57" t="s">
        <v>5748</v>
      </c>
      <c r="C68" s="57" t="s">
        <v>5827</v>
      </c>
      <c r="D68" s="57" t="s">
        <v>38</v>
      </c>
      <c r="E68" s="57" t="s">
        <v>5828</v>
      </c>
      <c r="F68" s="57" t="s">
        <v>14</v>
      </c>
      <c r="G68" s="57" t="s">
        <v>5829</v>
      </c>
      <c r="H68" s="56">
        <v>1</v>
      </c>
      <c r="I68" s="58">
        <v>13556.22</v>
      </c>
      <c r="J68" s="58">
        <f t="shared" ref="J68:J131" si="1">I68*76.5%</f>
        <v>10370.5083</v>
      </c>
      <c r="K68" s="58">
        <v>1</v>
      </c>
      <c r="L68" s="58">
        <v>2000</v>
      </c>
    </row>
    <row r="69" spans="1:12" ht="22.5" x14ac:dyDescent="0.25">
      <c r="A69" s="62" t="s">
        <v>219</v>
      </c>
      <c r="B69" s="57" t="s">
        <v>5689</v>
      </c>
      <c r="C69" s="57" t="s">
        <v>5830</v>
      </c>
      <c r="D69" s="57" t="s">
        <v>38</v>
      </c>
      <c r="E69" s="57" t="s">
        <v>5831</v>
      </c>
      <c r="F69" s="57" t="s">
        <v>14</v>
      </c>
      <c r="G69" s="57" t="s">
        <v>5832</v>
      </c>
      <c r="H69" s="56">
        <v>1</v>
      </c>
      <c r="I69" s="58">
        <v>11843.98</v>
      </c>
      <c r="J69" s="58">
        <f t="shared" si="1"/>
        <v>9060.6446999999989</v>
      </c>
      <c r="K69" s="58">
        <v>1</v>
      </c>
      <c r="L69" s="58">
        <v>2000</v>
      </c>
    </row>
    <row r="70" spans="1:12" ht="22.5" x14ac:dyDescent="0.25">
      <c r="A70" s="62" t="s">
        <v>223</v>
      </c>
      <c r="B70" s="57" t="s">
        <v>5689</v>
      </c>
      <c r="C70" s="57" t="s">
        <v>5833</v>
      </c>
      <c r="D70" s="57" t="s">
        <v>38</v>
      </c>
      <c r="E70" s="57" t="s">
        <v>5834</v>
      </c>
      <c r="F70" s="57" t="s">
        <v>14</v>
      </c>
      <c r="G70" s="57" t="s">
        <v>5835</v>
      </c>
      <c r="H70" s="56">
        <v>1</v>
      </c>
      <c r="I70" s="58">
        <v>11616</v>
      </c>
      <c r="J70" s="58">
        <f t="shared" si="1"/>
        <v>8886.24</v>
      </c>
      <c r="K70" s="58">
        <v>1</v>
      </c>
      <c r="L70" s="58">
        <v>2000</v>
      </c>
    </row>
    <row r="71" spans="1:12" ht="22.5" x14ac:dyDescent="0.25">
      <c r="A71" s="62" t="s">
        <v>228</v>
      </c>
      <c r="B71" s="57" t="s">
        <v>5710</v>
      </c>
      <c r="C71" s="57" t="s">
        <v>5836</v>
      </c>
      <c r="D71" s="57" t="s">
        <v>38</v>
      </c>
      <c r="E71" s="57" t="s">
        <v>5837</v>
      </c>
      <c r="F71" s="57" t="s">
        <v>14</v>
      </c>
      <c r="G71" s="57" t="s">
        <v>5838</v>
      </c>
      <c r="H71" s="56">
        <v>1</v>
      </c>
      <c r="I71" s="58">
        <v>10182.92</v>
      </c>
      <c r="J71" s="58">
        <f t="shared" si="1"/>
        <v>7789.9337999999998</v>
      </c>
      <c r="K71" s="58">
        <v>1</v>
      </c>
      <c r="L71" s="58">
        <v>2000</v>
      </c>
    </row>
    <row r="72" spans="1:12" ht="22.5" x14ac:dyDescent="0.25">
      <c r="A72" s="62" t="s">
        <v>232</v>
      </c>
      <c r="B72" s="57" t="s">
        <v>5727</v>
      </c>
      <c r="C72" s="57" t="s">
        <v>5839</v>
      </c>
      <c r="D72" s="57" t="s">
        <v>38</v>
      </c>
      <c r="E72" s="57" t="s">
        <v>5840</v>
      </c>
      <c r="F72" s="57" t="s">
        <v>14</v>
      </c>
      <c r="G72" s="57" t="s">
        <v>5841</v>
      </c>
      <c r="H72" s="56">
        <v>1</v>
      </c>
      <c r="I72" s="58">
        <v>9609.5</v>
      </c>
      <c r="J72" s="58">
        <f t="shared" si="1"/>
        <v>7351.2674999999999</v>
      </c>
      <c r="K72" s="58">
        <v>0.75</v>
      </c>
      <c r="L72" s="58">
        <v>1500</v>
      </c>
    </row>
    <row r="73" spans="1:12" ht="22.5" x14ac:dyDescent="0.25">
      <c r="A73" s="62" t="s">
        <v>236</v>
      </c>
      <c r="B73" s="57" t="s">
        <v>5748</v>
      </c>
      <c r="C73" s="57" t="s">
        <v>5842</v>
      </c>
      <c r="D73" s="57" t="s">
        <v>38</v>
      </c>
      <c r="E73" s="57" t="s">
        <v>5843</v>
      </c>
      <c r="F73" s="57" t="s">
        <v>14</v>
      </c>
      <c r="G73" s="57" t="s">
        <v>5844</v>
      </c>
      <c r="H73" s="56">
        <v>1</v>
      </c>
      <c r="I73" s="58">
        <v>3400</v>
      </c>
      <c r="J73" s="58">
        <f t="shared" si="1"/>
        <v>2601</v>
      </c>
      <c r="K73" s="58">
        <v>0.31</v>
      </c>
      <c r="L73" s="58">
        <v>620</v>
      </c>
    </row>
    <row r="74" spans="1:12" ht="22.5" x14ac:dyDescent="0.25">
      <c r="A74" s="62" t="s">
        <v>240</v>
      </c>
      <c r="B74" s="57" t="s">
        <v>5703</v>
      </c>
      <c r="C74" s="57" t="s">
        <v>380</v>
      </c>
      <c r="D74" s="57" t="s">
        <v>38</v>
      </c>
      <c r="E74" s="57" t="s">
        <v>5845</v>
      </c>
      <c r="F74" s="57" t="s">
        <v>14</v>
      </c>
      <c r="G74" s="57" t="s">
        <v>5846</v>
      </c>
      <c r="H74" s="56">
        <v>1</v>
      </c>
      <c r="I74" s="58">
        <v>4806.0200000000004</v>
      </c>
      <c r="J74" s="58">
        <f t="shared" si="1"/>
        <v>3676.6053000000006</v>
      </c>
      <c r="K74" s="58">
        <v>0.5</v>
      </c>
      <c r="L74" s="58">
        <v>1000</v>
      </c>
    </row>
    <row r="75" spans="1:12" ht="22.5" x14ac:dyDescent="0.25">
      <c r="A75" s="62" t="s">
        <v>879</v>
      </c>
      <c r="B75" s="57" t="s">
        <v>5685</v>
      </c>
      <c r="C75" s="57" t="s">
        <v>5847</v>
      </c>
      <c r="D75" s="57" t="s">
        <v>38</v>
      </c>
      <c r="E75" s="57" t="s">
        <v>5848</v>
      </c>
      <c r="F75" s="57" t="s">
        <v>14</v>
      </c>
      <c r="G75" s="57" t="s">
        <v>5849</v>
      </c>
      <c r="H75" s="56">
        <v>1</v>
      </c>
      <c r="I75" s="58">
        <v>940</v>
      </c>
      <c r="J75" s="58">
        <f t="shared" si="1"/>
        <v>719.1</v>
      </c>
      <c r="K75" s="58">
        <v>0.12</v>
      </c>
      <c r="L75" s="58">
        <v>240</v>
      </c>
    </row>
    <row r="76" spans="1:12" ht="22.5" x14ac:dyDescent="0.25">
      <c r="A76" s="62" t="s">
        <v>247</v>
      </c>
      <c r="B76" s="57" t="s">
        <v>5677</v>
      </c>
      <c r="C76" s="57" t="s">
        <v>5440</v>
      </c>
      <c r="D76" s="57" t="s">
        <v>12</v>
      </c>
      <c r="E76" s="57" t="s">
        <v>5850</v>
      </c>
      <c r="F76" s="57" t="s">
        <v>14</v>
      </c>
      <c r="G76" s="57" t="s">
        <v>5851</v>
      </c>
      <c r="H76" s="56">
        <v>1</v>
      </c>
      <c r="I76" s="58">
        <v>11195.3</v>
      </c>
      <c r="J76" s="58">
        <f t="shared" si="1"/>
        <v>8564.4044999999987</v>
      </c>
      <c r="K76" s="58">
        <v>1</v>
      </c>
      <c r="L76" s="58">
        <v>2000</v>
      </c>
    </row>
    <row r="77" spans="1:12" ht="22.5" x14ac:dyDescent="0.25">
      <c r="A77" s="62" t="s">
        <v>251</v>
      </c>
      <c r="B77" s="57" t="s">
        <v>5703</v>
      </c>
      <c r="C77" s="57" t="s">
        <v>986</v>
      </c>
      <c r="D77" s="57" t="s">
        <v>12</v>
      </c>
      <c r="E77" s="57" t="s">
        <v>5852</v>
      </c>
      <c r="F77" s="57" t="s">
        <v>14</v>
      </c>
      <c r="G77" s="57" t="s">
        <v>5853</v>
      </c>
      <c r="H77" s="56">
        <v>1</v>
      </c>
      <c r="I77" s="58">
        <v>10446</v>
      </c>
      <c r="J77" s="58">
        <f t="shared" si="1"/>
        <v>7991.1900000000005</v>
      </c>
      <c r="K77" s="58">
        <v>1</v>
      </c>
      <c r="L77" s="58">
        <v>2000</v>
      </c>
    </row>
    <row r="78" spans="1:12" x14ac:dyDescent="0.25">
      <c r="A78" s="82" t="s">
        <v>255</v>
      </c>
      <c r="B78" s="81" t="s">
        <v>5681</v>
      </c>
      <c r="C78" s="81" t="s">
        <v>5854</v>
      </c>
      <c r="D78" s="81" t="s">
        <v>19</v>
      </c>
      <c r="E78" s="81" t="s">
        <v>5855</v>
      </c>
      <c r="F78" s="81" t="s">
        <v>14</v>
      </c>
      <c r="G78" s="81" t="s">
        <v>5856</v>
      </c>
      <c r="H78" s="56">
        <v>1</v>
      </c>
      <c r="I78" s="58">
        <v>11979.01</v>
      </c>
      <c r="J78" s="58">
        <f t="shared" si="1"/>
        <v>9163.9426500000009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2</v>
      </c>
      <c r="I79" s="58">
        <v>10791.9</v>
      </c>
      <c r="J79" s="58">
        <f t="shared" si="1"/>
        <v>8255.8035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3</v>
      </c>
      <c r="I80" s="58">
        <v>12355.53</v>
      </c>
      <c r="J80" s="58">
        <f t="shared" si="1"/>
        <v>9451.9804500000009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4</v>
      </c>
      <c r="I81" s="58">
        <v>13127.75</v>
      </c>
      <c r="J81" s="58">
        <f t="shared" si="1"/>
        <v>10042.72875</v>
      </c>
      <c r="K81" s="58">
        <v>1</v>
      </c>
      <c r="L81" s="58">
        <v>2000</v>
      </c>
    </row>
    <row r="82" spans="1:12" ht="22.5" x14ac:dyDescent="0.25">
      <c r="A82" s="62" t="s">
        <v>260</v>
      </c>
      <c r="B82" s="57" t="s">
        <v>5677</v>
      </c>
      <c r="C82" s="57" t="s">
        <v>5857</v>
      </c>
      <c r="D82" s="57" t="s">
        <v>12</v>
      </c>
      <c r="E82" s="57" t="s">
        <v>5858</v>
      </c>
      <c r="F82" s="57" t="s">
        <v>14</v>
      </c>
      <c r="G82" s="57" t="s">
        <v>5859</v>
      </c>
      <c r="H82" s="56">
        <v>1</v>
      </c>
      <c r="I82" s="58">
        <v>10422.58</v>
      </c>
      <c r="J82" s="58">
        <f t="shared" si="1"/>
        <v>7973.2736999999997</v>
      </c>
      <c r="K82" s="58">
        <v>1</v>
      </c>
      <c r="L82" s="58">
        <v>2000</v>
      </c>
    </row>
    <row r="83" spans="1:12" ht="22.5" x14ac:dyDescent="0.25">
      <c r="A83" s="62" t="s">
        <v>264</v>
      </c>
      <c r="B83" s="57" t="s">
        <v>5710</v>
      </c>
      <c r="C83" s="57" t="s">
        <v>5860</v>
      </c>
      <c r="D83" s="57" t="s">
        <v>38</v>
      </c>
      <c r="E83" s="57" t="s">
        <v>5861</v>
      </c>
      <c r="F83" s="57" t="s">
        <v>14</v>
      </c>
      <c r="G83" s="57" t="s">
        <v>5862</v>
      </c>
      <c r="H83" s="56">
        <v>1</v>
      </c>
      <c r="I83" s="58">
        <v>5000</v>
      </c>
      <c r="J83" s="58">
        <f t="shared" si="1"/>
        <v>3825</v>
      </c>
      <c r="K83" s="58">
        <v>0.3</v>
      </c>
      <c r="L83" s="58">
        <v>600</v>
      </c>
    </row>
    <row r="84" spans="1:12" ht="22.5" x14ac:dyDescent="0.25">
      <c r="A84" s="62" t="s">
        <v>268</v>
      </c>
      <c r="B84" s="57" t="s">
        <v>5707</v>
      </c>
      <c r="C84" s="57" t="s">
        <v>5863</v>
      </c>
      <c r="D84" s="57" t="s">
        <v>38</v>
      </c>
      <c r="E84" s="57" t="s">
        <v>5864</v>
      </c>
      <c r="F84" s="57" t="s">
        <v>14</v>
      </c>
      <c r="G84" s="57" t="s">
        <v>5865</v>
      </c>
      <c r="H84" s="56">
        <v>1</v>
      </c>
      <c r="I84" s="58">
        <v>10957.72</v>
      </c>
      <c r="J84" s="58">
        <f t="shared" si="1"/>
        <v>8382.6558000000005</v>
      </c>
      <c r="K84" s="58">
        <v>1</v>
      </c>
      <c r="L84" s="58">
        <v>2000</v>
      </c>
    </row>
    <row r="85" spans="1:12" x14ac:dyDescent="0.25">
      <c r="A85" s="82" t="s">
        <v>273</v>
      </c>
      <c r="B85" s="81" t="s">
        <v>5689</v>
      </c>
      <c r="C85" s="81" t="s">
        <v>5866</v>
      </c>
      <c r="D85" s="81" t="s">
        <v>38</v>
      </c>
      <c r="E85" s="81" t="s">
        <v>5867</v>
      </c>
      <c r="F85" s="81" t="s">
        <v>14</v>
      </c>
      <c r="G85" s="81" t="s">
        <v>5868</v>
      </c>
      <c r="H85" s="56">
        <v>1</v>
      </c>
      <c r="I85" s="58">
        <v>10956.98</v>
      </c>
      <c r="J85" s="58">
        <f t="shared" si="1"/>
        <v>8382.0897000000004</v>
      </c>
      <c r="K85" s="58">
        <v>1</v>
      </c>
      <c r="L85" s="58">
        <v>2000</v>
      </c>
    </row>
    <row r="86" spans="1:12" x14ac:dyDescent="0.25">
      <c r="A86" s="82"/>
      <c r="B86" s="81"/>
      <c r="C86" s="81"/>
      <c r="D86" s="81"/>
      <c r="E86" s="81"/>
      <c r="F86" s="81"/>
      <c r="G86" s="81"/>
      <c r="H86" s="56">
        <v>2</v>
      </c>
      <c r="I86" s="58">
        <v>11861.7</v>
      </c>
      <c r="J86" s="58">
        <f t="shared" si="1"/>
        <v>9074.2005000000008</v>
      </c>
      <c r="K86" s="58">
        <v>1</v>
      </c>
      <c r="L86" s="58">
        <v>2000</v>
      </c>
    </row>
    <row r="87" spans="1:12" ht="22.5" x14ac:dyDescent="0.25">
      <c r="A87" s="62" t="s">
        <v>276</v>
      </c>
      <c r="B87" s="57" t="s">
        <v>5689</v>
      </c>
      <c r="C87" s="57" t="s">
        <v>5869</v>
      </c>
      <c r="D87" s="57" t="s">
        <v>38</v>
      </c>
      <c r="E87" s="57" t="s">
        <v>5870</v>
      </c>
      <c r="F87" s="57" t="s">
        <v>14</v>
      </c>
      <c r="G87" s="57" t="s">
        <v>5871</v>
      </c>
      <c r="H87" s="56">
        <v>1</v>
      </c>
      <c r="I87" s="58">
        <v>11775.52</v>
      </c>
      <c r="J87" s="58">
        <f t="shared" si="1"/>
        <v>9008.2728000000006</v>
      </c>
      <c r="K87" s="58">
        <v>1</v>
      </c>
      <c r="L87" s="58">
        <v>2000</v>
      </c>
    </row>
    <row r="88" spans="1:12" ht="22.5" x14ac:dyDescent="0.25">
      <c r="A88" s="62" t="s">
        <v>280</v>
      </c>
      <c r="B88" s="57" t="s">
        <v>5731</v>
      </c>
      <c r="C88" s="57" t="s">
        <v>5872</v>
      </c>
      <c r="D88" s="57" t="s">
        <v>12</v>
      </c>
      <c r="E88" s="57" t="s">
        <v>5873</v>
      </c>
      <c r="F88" s="57" t="s">
        <v>14</v>
      </c>
      <c r="G88" s="57" t="s">
        <v>5874</v>
      </c>
      <c r="H88" s="56">
        <v>1</v>
      </c>
      <c r="I88" s="58">
        <v>11583</v>
      </c>
      <c r="J88" s="58">
        <f t="shared" si="1"/>
        <v>8860.9950000000008</v>
      </c>
      <c r="K88" s="58">
        <v>1</v>
      </c>
      <c r="L88" s="58">
        <v>2000</v>
      </c>
    </row>
    <row r="89" spans="1:12" x14ac:dyDescent="0.25">
      <c r="A89" s="82" t="s">
        <v>285</v>
      </c>
      <c r="B89" s="81" t="s">
        <v>5703</v>
      </c>
      <c r="C89" s="81" t="s">
        <v>5875</v>
      </c>
      <c r="D89" s="81" t="s">
        <v>12</v>
      </c>
      <c r="E89" s="81" t="s">
        <v>5876</v>
      </c>
      <c r="F89" s="81" t="s">
        <v>14</v>
      </c>
      <c r="G89" s="81" t="s">
        <v>5877</v>
      </c>
      <c r="H89" s="56">
        <v>1</v>
      </c>
      <c r="I89" s="58">
        <v>11549.73</v>
      </c>
      <c r="J89" s="58">
        <f t="shared" si="1"/>
        <v>8835.5434499999992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11549.73</v>
      </c>
      <c r="J90" s="58">
        <f t="shared" si="1"/>
        <v>8835.5434499999992</v>
      </c>
      <c r="K90" s="58">
        <v>1</v>
      </c>
      <c r="L90" s="58">
        <v>2000</v>
      </c>
    </row>
    <row r="91" spans="1:12" ht="22.5" x14ac:dyDescent="0.25">
      <c r="A91" s="62" t="s">
        <v>288</v>
      </c>
      <c r="B91" s="57" t="s">
        <v>5771</v>
      </c>
      <c r="C91" s="57" t="s">
        <v>455</v>
      </c>
      <c r="D91" s="57" t="s">
        <v>38</v>
      </c>
      <c r="E91" s="57" t="s">
        <v>5878</v>
      </c>
      <c r="F91" s="57" t="s">
        <v>14</v>
      </c>
      <c r="G91" s="57" t="s">
        <v>5879</v>
      </c>
      <c r="H91" s="56">
        <v>1</v>
      </c>
      <c r="I91" s="58">
        <v>3080.3</v>
      </c>
      <c r="J91" s="58">
        <f t="shared" si="1"/>
        <v>2356.4295000000002</v>
      </c>
      <c r="K91" s="58">
        <v>0.25</v>
      </c>
      <c r="L91" s="58">
        <v>500</v>
      </c>
    </row>
    <row r="92" spans="1:12" ht="22.5" x14ac:dyDescent="0.25">
      <c r="A92" s="62" t="s">
        <v>292</v>
      </c>
      <c r="B92" s="57" t="s">
        <v>5735</v>
      </c>
      <c r="C92" s="57" t="s">
        <v>5880</v>
      </c>
      <c r="D92" s="57" t="s">
        <v>12</v>
      </c>
      <c r="E92" s="57" t="s">
        <v>5881</v>
      </c>
      <c r="F92" s="57" t="s">
        <v>14</v>
      </c>
      <c r="G92" s="57" t="s">
        <v>5882</v>
      </c>
      <c r="H92" s="56">
        <v>1</v>
      </c>
      <c r="I92" s="58">
        <v>11079.68</v>
      </c>
      <c r="J92" s="58">
        <f t="shared" si="1"/>
        <v>8475.9552000000003</v>
      </c>
      <c r="K92" s="58">
        <v>1</v>
      </c>
      <c r="L92" s="58">
        <v>2000</v>
      </c>
    </row>
    <row r="93" spans="1:12" ht="22.5" x14ac:dyDescent="0.25">
      <c r="A93" s="62" t="s">
        <v>296</v>
      </c>
      <c r="B93" s="57" t="s">
        <v>5689</v>
      </c>
      <c r="C93" s="57" t="s">
        <v>5883</v>
      </c>
      <c r="D93" s="57" t="s">
        <v>38</v>
      </c>
      <c r="E93" s="57" t="s">
        <v>5884</v>
      </c>
      <c r="F93" s="57" t="s">
        <v>14</v>
      </c>
      <c r="G93" s="57" t="s">
        <v>5885</v>
      </c>
      <c r="H93" s="56">
        <v>1</v>
      </c>
      <c r="I93" s="58">
        <v>12194.86</v>
      </c>
      <c r="J93" s="58">
        <f t="shared" si="1"/>
        <v>9329.0679</v>
      </c>
      <c r="K93" s="58">
        <v>1</v>
      </c>
      <c r="L93" s="58">
        <v>2000</v>
      </c>
    </row>
    <row r="94" spans="1:12" ht="22.5" x14ac:dyDescent="0.25">
      <c r="A94" s="62" t="s">
        <v>300</v>
      </c>
      <c r="B94" s="57" t="s">
        <v>5735</v>
      </c>
      <c r="C94" s="57" t="s">
        <v>5886</v>
      </c>
      <c r="D94" s="57" t="s">
        <v>38</v>
      </c>
      <c r="E94" s="57" t="s">
        <v>5887</v>
      </c>
      <c r="F94" s="57" t="s">
        <v>14</v>
      </c>
      <c r="G94" s="57" t="s">
        <v>5888</v>
      </c>
      <c r="H94" s="56">
        <v>1</v>
      </c>
      <c r="I94" s="58">
        <v>11799.14</v>
      </c>
      <c r="J94" s="58">
        <f t="shared" si="1"/>
        <v>9026.3420999999998</v>
      </c>
      <c r="K94" s="58">
        <v>1</v>
      </c>
      <c r="L94" s="58">
        <v>2000</v>
      </c>
    </row>
    <row r="95" spans="1:12" ht="22.5" x14ac:dyDescent="0.25">
      <c r="A95" s="62" t="s">
        <v>304</v>
      </c>
      <c r="B95" s="57" t="s">
        <v>5703</v>
      </c>
      <c r="C95" s="57" t="s">
        <v>5889</v>
      </c>
      <c r="D95" s="57" t="s">
        <v>38</v>
      </c>
      <c r="E95" s="57" t="s">
        <v>5890</v>
      </c>
      <c r="F95" s="57" t="s">
        <v>14</v>
      </c>
      <c r="G95" s="57" t="s">
        <v>5891</v>
      </c>
      <c r="H95" s="56">
        <v>1</v>
      </c>
      <c r="I95" s="58">
        <v>11710.28</v>
      </c>
      <c r="J95" s="58">
        <f t="shared" si="1"/>
        <v>8958.3642</v>
      </c>
      <c r="K95" s="58">
        <v>1</v>
      </c>
      <c r="L95" s="58">
        <v>2000</v>
      </c>
    </row>
    <row r="96" spans="1:12" ht="22.5" x14ac:dyDescent="0.25">
      <c r="A96" s="62" t="s">
        <v>308</v>
      </c>
      <c r="B96" s="57" t="s">
        <v>5677</v>
      </c>
      <c r="C96" s="57" t="s">
        <v>5892</v>
      </c>
      <c r="D96" s="57" t="s">
        <v>38</v>
      </c>
      <c r="E96" s="57" t="s">
        <v>5893</v>
      </c>
      <c r="F96" s="57" t="s">
        <v>14</v>
      </c>
      <c r="G96" s="57" t="s">
        <v>5894</v>
      </c>
      <c r="H96" s="56">
        <v>1</v>
      </c>
      <c r="I96" s="58">
        <v>5182.3599999999997</v>
      </c>
      <c r="J96" s="58">
        <f t="shared" si="1"/>
        <v>3964.5054</v>
      </c>
      <c r="K96" s="58">
        <v>0.5</v>
      </c>
      <c r="L96" s="58">
        <v>1000</v>
      </c>
    </row>
    <row r="97" spans="1:12" ht="22.5" x14ac:dyDescent="0.25">
      <c r="A97" s="62" t="s">
        <v>312</v>
      </c>
      <c r="B97" s="57" t="s">
        <v>5727</v>
      </c>
      <c r="C97" s="57" t="s">
        <v>5895</v>
      </c>
      <c r="D97" s="57" t="s">
        <v>38</v>
      </c>
      <c r="E97" s="57" t="s">
        <v>5896</v>
      </c>
      <c r="F97" s="57" t="s">
        <v>14</v>
      </c>
      <c r="G97" s="57" t="s">
        <v>5897</v>
      </c>
      <c r="H97" s="56">
        <v>1</v>
      </c>
      <c r="I97" s="58">
        <v>15078.42</v>
      </c>
      <c r="J97" s="58">
        <f t="shared" si="1"/>
        <v>11534.9913</v>
      </c>
      <c r="K97" s="58">
        <v>1</v>
      </c>
      <c r="L97" s="58">
        <v>2000</v>
      </c>
    </row>
    <row r="98" spans="1:12" x14ac:dyDescent="0.25">
      <c r="A98" s="82" t="s">
        <v>316</v>
      </c>
      <c r="B98" s="81" t="s">
        <v>5727</v>
      </c>
      <c r="C98" s="81" t="s">
        <v>5898</v>
      </c>
      <c r="D98" s="81" t="s">
        <v>19</v>
      </c>
      <c r="E98" s="81" t="s">
        <v>5899</v>
      </c>
      <c r="F98" s="81" t="s">
        <v>14</v>
      </c>
      <c r="G98" s="81" t="s">
        <v>5900</v>
      </c>
      <c r="H98" s="56">
        <v>1</v>
      </c>
      <c r="I98" s="58">
        <v>10528.29</v>
      </c>
      <c r="J98" s="58">
        <f t="shared" si="1"/>
        <v>8054.1418500000009</v>
      </c>
      <c r="K98" s="58">
        <v>1</v>
      </c>
      <c r="L98" s="58">
        <v>2000</v>
      </c>
    </row>
    <row r="99" spans="1:12" x14ac:dyDescent="0.25">
      <c r="A99" s="82"/>
      <c r="B99" s="81"/>
      <c r="C99" s="81"/>
      <c r="D99" s="81"/>
      <c r="E99" s="81"/>
      <c r="F99" s="81"/>
      <c r="G99" s="81"/>
      <c r="H99" s="56">
        <v>1</v>
      </c>
      <c r="I99" s="58">
        <v>11236.48</v>
      </c>
      <c r="J99" s="58">
        <f t="shared" si="1"/>
        <v>8595.9071999999996</v>
      </c>
      <c r="K99" s="58">
        <v>1</v>
      </c>
      <c r="L99" s="58">
        <v>2000</v>
      </c>
    </row>
    <row r="100" spans="1:12" ht="22.5" x14ac:dyDescent="0.25">
      <c r="A100" s="62" t="s">
        <v>320</v>
      </c>
      <c r="B100" s="57" t="s">
        <v>5771</v>
      </c>
      <c r="C100" s="57" t="s">
        <v>5901</v>
      </c>
      <c r="D100" s="57" t="s">
        <v>38</v>
      </c>
      <c r="E100" s="57" t="s">
        <v>5902</v>
      </c>
      <c r="F100" s="57" t="s">
        <v>14</v>
      </c>
      <c r="G100" s="57" t="s">
        <v>5903</v>
      </c>
      <c r="H100" s="56">
        <v>1</v>
      </c>
      <c r="I100" s="58">
        <v>11186.74</v>
      </c>
      <c r="J100" s="58">
        <f t="shared" si="1"/>
        <v>8557.8561000000009</v>
      </c>
      <c r="K100" s="58">
        <v>1</v>
      </c>
      <c r="L100" s="58">
        <v>2000</v>
      </c>
    </row>
    <row r="101" spans="1:12" x14ac:dyDescent="0.25">
      <c r="A101" s="82" t="s">
        <v>324</v>
      </c>
      <c r="B101" s="81" t="s">
        <v>5748</v>
      </c>
      <c r="C101" s="81" t="s">
        <v>5904</v>
      </c>
      <c r="D101" s="81" t="s">
        <v>12</v>
      </c>
      <c r="E101" s="81" t="s">
        <v>5905</v>
      </c>
      <c r="F101" s="81" t="s">
        <v>14</v>
      </c>
      <c r="G101" s="81" t="s">
        <v>5906</v>
      </c>
      <c r="H101" s="56">
        <v>1</v>
      </c>
      <c r="I101" s="58">
        <v>11799.14</v>
      </c>
      <c r="J101" s="58">
        <f t="shared" si="1"/>
        <v>9026.3420999999998</v>
      </c>
      <c r="K101" s="58">
        <v>1</v>
      </c>
      <c r="L101" s="58">
        <v>2000</v>
      </c>
    </row>
    <row r="102" spans="1:12" x14ac:dyDescent="0.25">
      <c r="A102" s="82"/>
      <c r="B102" s="81"/>
      <c r="C102" s="81"/>
      <c r="D102" s="81"/>
      <c r="E102" s="81"/>
      <c r="F102" s="81"/>
      <c r="G102" s="81"/>
      <c r="H102" s="56">
        <v>2</v>
      </c>
      <c r="I102" s="58">
        <v>8206.16</v>
      </c>
      <c r="J102" s="58">
        <f t="shared" si="1"/>
        <v>6277.7124000000003</v>
      </c>
      <c r="K102" s="58">
        <v>1</v>
      </c>
      <c r="L102" s="58">
        <v>2000</v>
      </c>
    </row>
    <row r="103" spans="1:12" ht="22.5" x14ac:dyDescent="0.25">
      <c r="A103" s="62" t="s">
        <v>328</v>
      </c>
      <c r="B103" s="57" t="s">
        <v>5685</v>
      </c>
      <c r="C103" s="57" t="s">
        <v>5907</v>
      </c>
      <c r="D103" s="57" t="s">
        <v>12</v>
      </c>
      <c r="E103" s="57" t="s">
        <v>5908</v>
      </c>
      <c r="F103" s="57" t="s">
        <v>14</v>
      </c>
      <c r="G103" s="57" t="s">
        <v>5909</v>
      </c>
      <c r="H103" s="56">
        <v>1</v>
      </c>
      <c r="I103" s="58">
        <v>11839.98</v>
      </c>
      <c r="J103" s="58">
        <f t="shared" si="1"/>
        <v>9057.5846999999994</v>
      </c>
      <c r="K103" s="58">
        <v>1</v>
      </c>
      <c r="L103" s="58">
        <v>2000</v>
      </c>
    </row>
    <row r="104" spans="1:12" ht="22.5" x14ac:dyDescent="0.25">
      <c r="A104" s="62" t="s">
        <v>946</v>
      </c>
      <c r="B104" s="57" t="s">
        <v>5693</v>
      </c>
      <c r="C104" s="57" t="s">
        <v>5910</v>
      </c>
      <c r="D104" s="57" t="s">
        <v>38</v>
      </c>
      <c r="E104" s="57" t="s">
        <v>5911</v>
      </c>
      <c r="F104" s="57" t="s">
        <v>14</v>
      </c>
      <c r="G104" s="57" t="s">
        <v>5912</v>
      </c>
      <c r="H104" s="56">
        <v>1</v>
      </c>
      <c r="I104" s="58">
        <v>3300</v>
      </c>
      <c r="J104" s="58">
        <f t="shared" si="1"/>
        <v>2524.5</v>
      </c>
      <c r="K104" s="58">
        <v>0.33</v>
      </c>
      <c r="L104" s="58">
        <v>660</v>
      </c>
    </row>
    <row r="105" spans="1:12" x14ac:dyDescent="0.25">
      <c r="A105" s="82" t="s">
        <v>335</v>
      </c>
      <c r="B105" s="81" t="s">
        <v>5693</v>
      </c>
      <c r="C105" s="81" t="s">
        <v>5913</v>
      </c>
      <c r="D105" s="81" t="s">
        <v>19</v>
      </c>
      <c r="E105" s="81" t="s">
        <v>5914</v>
      </c>
      <c r="F105" s="81" t="s">
        <v>14</v>
      </c>
      <c r="G105" s="81" t="s">
        <v>5915</v>
      </c>
      <c r="H105" s="56">
        <v>1</v>
      </c>
      <c r="I105" s="58">
        <v>11784.76</v>
      </c>
      <c r="J105" s="58">
        <f t="shared" si="1"/>
        <v>9015.3414000000012</v>
      </c>
      <c r="K105" s="58">
        <v>1</v>
      </c>
      <c r="L105" s="58">
        <v>2000</v>
      </c>
    </row>
    <row r="106" spans="1:12" x14ac:dyDescent="0.25">
      <c r="A106" s="82"/>
      <c r="B106" s="81"/>
      <c r="C106" s="81"/>
      <c r="D106" s="81"/>
      <c r="E106" s="81"/>
      <c r="F106" s="81"/>
      <c r="G106" s="81"/>
      <c r="H106" s="56">
        <v>2</v>
      </c>
      <c r="I106" s="58">
        <v>11209.18</v>
      </c>
      <c r="J106" s="58">
        <f t="shared" si="1"/>
        <v>8575.0226999999995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3</v>
      </c>
      <c r="I107" s="58">
        <v>10831.66</v>
      </c>
      <c r="J107" s="58">
        <f t="shared" si="1"/>
        <v>8286.2199000000001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4</v>
      </c>
      <c r="I108" s="58">
        <v>10250.14</v>
      </c>
      <c r="J108" s="58">
        <f t="shared" si="1"/>
        <v>7841.3570999999993</v>
      </c>
      <c r="K108" s="58">
        <v>1</v>
      </c>
      <c r="L108" s="58">
        <v>2000</v>
      </c>
    </row>
    <row r="109" spans="1:12" x14ac:dyDescent="0.25">
      <c r="A109" s="82"/>
      <c r="B109" s="81"/>
      <c r="C109" s="81"/>
      <c r="D109" s="81"/>
      <c r="E109" s="81"/>
      <c r="F109" s="81"/>
      <c r="G109" s="81"/>
      <c r="H109" s="56">
        <v>5</v>
      </c>
      <c r="I109" s="58">
        <v>11461.74</v>
      </c>
      <c r="J109" s="58">
        <f t="shared" si="1"/>
        <v>8768.2311000000009</v>
      </c>
      <c r="K109" s="58">
        <v>1</v>
      </c>
      <c r="L109" s="58">
        <v>2000</v>
      </c>
    </row>
    <row r="110" spans="1:12" ht="22.5" x14ac:dyDescent="0.25">
      <c r="A110" s="62" t="s">
        <v>339</v>
      </c>
      <c r="B110" s="57" t="s">
        <v>5748</v>
      </c>
      <c r="C110" s="57" t="s">
        <v>1834</v>
      </c>
      <c r="D110" s="57" t="s">
        <v>38</v>
      </c>
      <c r="E110" s="57" t="s">
        <v>5916</v>
      </c>
      <c r="F110" s="57" t="s">
        <v>14</v>
      </c>
      <c r="G110" s="57" t="s">
        <v>5917</v>
      </c>
      <c r="H110" s="56">
        <v>1</v>
      </c>
      <c r="I110" s="58">
        <v>10784.34</v>
      </c>
      <c r="J110" s="58">
        <f t="shared" si="1"/>
        <v>8250.0200999999997</v>
      </c>
      <c r="K110" s="58">
        <v>1</v>
      </c>
      <c r="L110" s="58">
        <v>2000</v>
      </c>
    </row>
    <row r="111" spans="1:12" ht="22.5" x14ac:dyDescent="0.25">
      <c r="A111" s="62" t="s">
        <v>343</v>
      </c>
      <c r="B111" s="57" t="s">
        <v>5735</v>
      </c>
      <c r="C111" s="57" t="s">
        <v>5918</v>
      </c>
      <c r="D111" s="57" t="s">
        <v>38</v>
      </c>
      <c r="E111" s="57" t="s">
        <v>5919</v>
      </c>
      <c r="F111" s="57" t="s">
        <v>14</v>
      </c>
      <c r="G111" s="57" t="s">
        <v>5920</v>
      </c>
      <c r="H111" s="56">
        <v>1</v>
      </c>
      <c r="I111" s="58">
        <v>5249.94</v>
      </c>
      <c r="J111" s="58">
        <f t="shared" si="1"/>
        <v>4016.2040999999999</v>
      </c>
      <c r="K111" s="58">
        <v>0.5</v>
      </c>
      <c r="L111" s="58">
        <v>1000</v>
      </c>
    </row>
    <row r="112" spans="1:12" ht="22.5" x14ac:dyDescent="0.25">
      <c r="A112" s="62" t="s">
        <v>347</v>
      </c>
      <c r="B112" s="57" t="s">
        <v>5735</v>
      </c>
      <c r="C112" s="57" t="s">
        <v>5921</v>
      </c>
      <c r="D112" s="57" t="s">
        <v>38</v>
      </c>
      <c r="E112" s="57" t="s">
        <v>5922</v>
      </c>
      <c r="F112" s="57" t="s">
        <v>14</v>
      </c>
      <c r="G112" s="57" t="s">
        <v>5923</v>
      </c>
      <c r="H112" s="56">
        <v>1</v>
      </c>
      <c r="I112" s="58">
        <v>4915.0200000000004</v>
      </c>
      <c r="J112" s="58">
        <f t="shared" si="1"/>
        <v>3759.9903000000004</v>
      </c>
      <c r="K112" s="58">
        <v>0.5</v>
      </c>
      <c r="L112" s="58">
        <v>1000</v>
      </c>
    </row>
    <row r="113" spans="1:12" ht="22.5" x14ac:dyDescent="0.25">
      <c r="A113" s="62" t="s">
        <v>351</v>
      </c>
      <c r="B113" s="57" t="s">
        <v>5748</v>
      </c>
      <c r="C113" s="57" t="s">
        <v>5924</v>
      </c>
      <c r="D113" s="57" t="s">
        <v>38</v>
      </c>
      <c r="E113" s="57" t="s">
        <v>5925</v>
      </c>
      <c r="F113" s="57" t="s">
        <v>14</v>
      </c>
      <c r="G113" s="57" t="s">
        <v>5926</v>
      </c>
      <c r="H113" s="56">
        <v>1</v>
      </c>
      <c r="I113" s="58">
        <v>13521.75</v>
      </c>
      <c r="J113" s="58">
        <f t="shared" si="1"/>
        <v>10344.13875</v>
      </c>
      <c r="K113" s="58">
        <v>1</v>
      </c>
      <c r="L113" s="58">
        <v>2000</v>
      </c>
    </row>
    <row r="114" spans="1:12" ht="22.5" x14ac:dyDescent="0.25">
      <c r="A114" s="62" t="s">
        <v>355</v>
      </c>
      <c r="B114" s="57" t="s">
        <v>5710</v>
      </c>
      <c r="C114" s="57" t="s">
        <v>5927</v>
      </c>
      <c r="D114" s="57" t="s">
        <v>38</v>
      </c>
      <c r="E114" s="57" t="s">
        <v>5928</v>
      </c>
      <c r="F114" s="57" t="s">
        <v>14</v>
      </c>
      <c r="G114" s="57" t="s">
        <v>5929</v>
      </c>
      <c r="H114" s="56">
        <v>0</v>
      </c>
      <c r="I114" s="58">
        <v>0</v>
      </c>
      <c r="J114" s="58">
        <f t="shared" si="1"/>
        <v>0</v>
      </c>
      <c r="K114" s="58">
        <v>0</v>
      </c>
      <c r="L114" s="58">
        <v>0</v>
      </c>
    </row>
    <row r="115" spans="1:12" x14ac:dyDescent="0.25">
      <c r="A115" s="82" t="s">
        <v>359</v>
      </c>
      <c r="B115" s="81" t="s">
        <v>5707</v>
      </c>
      <c r="C115" s="81" t="s">
        <v>5930</v>
      </c>
      <c r="D115" s="81" t="s">
        <v>19</v>
      </c>
      <c r="E115" s="81" t="s">
        <v>5931</v>
      </c>
      <c r="F115" s="81" t="s">
        <v>14</v>
      </c>
      <c r="G115" s="81" t="s">
        <v>5932</v>
      </c>
      <c r="H115" s="56">
        <v>1</v>
      </c>
      <c r="I115" s="58">
        <v>11338.18</v>
      </c>
      <c r="J115" s="58">
        <f t="shared" si="1"/>
        <v>8673.7077000000008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2</v>
      </c>
      <c r="I116" s="58">
        <v>3562.44</v>
      </c>
      <c r="J116" s="58">
        <f t="shared" si="1"/>
        <v>2725.2665999999999</v>
      </c>
      <c r="K116" s="58">
        <v>0.28999999999999998</v>
      </c>
      <c r="L116" s="58">
        <v>580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3</v>
      </c>
      <c r="I117" s="58">
        <v>3036</v>
      </c>
      <c r="J117" s="58">
        <f t="shared" si="1"/>
        <v>2322.54</v>
      </c>
      <c r="K117" s="58">
        <v>0.28999999999999998</v>
      </c>
      <c r="L117" s="58">
        <v>580</v>
      </c>
    </row>
    <row r="118" spans="1:12" x14ac:dyDescent="0.25">
      <c r="A118" s="82" t="s">
        <v>363</v>
      </c>
      <c r="B118" s="81" t="s">
        <v>5703</v>
      </c>
      <c r="C118" s="81" t="s">
        <v>5933</v>
      </c>
      <c r="D118" s="81" t="s">
        <v>12</v>
      </c>
      <c r="E118" s="81" t="s">
        <v>5934</v>
      </c>
      <c r="F118" s="81" t="s">
        <v>14</v>
      </c>
      <c r="G118" s="81" t="s">
        <v>5935</v>
      </c>
      <c r="H118" s="56">
        <v>1</v>
      </c>
      <c r="I118" s="58">
        <v>11482.6</v>
      </c>
      <c r="J118" s="58">
        <f t="shared" si="1"/>
        <v>8784.1890000000003</v>
      </c>
      <c r="K118" s="58">
        <v>1</v>
      </c>
      <c r="L118" s="58">
        <v>2000</v>
      </c>
    </row>
    <row r="119" spans="1:12" x14ac:dyDescent="0.25">
      <c r="A119" s="82"/>
      <c r="B119" s="81"/>
      <c r="C119" s="81"/>
      <c r="D119" s="81"/>
      <c r="E119" s="81"/>
      <c r="F119" s="81"/>
      <c r="G119" s="81"/>
      <c r="H119" s="56">
        <v>2</v>
      </c>
      <c r="I119" s="58">
        <v>11741.3</v>
      </c>
      <c r="J119" s="58">
        <f t="shared" si="1"/>
        <v>8982.0944999999992</v>
      </c>
      <c r="K119" s="58">
        <v>1</v>
      </c>
      <c r="L119" s="58">
        <v>2000</v>
      </c>
    </row>
    <row r="120" spans="1:12" ht="22.5" x14ac:dyDescent="0.25">
      <c r="A120" s="62" t="s">
        <v>367</v>
      </c>
      <c r="B120" s="57" t="s">
        <v>5735</v>
      </c>
      <c r="C120" s="57" t="s">
        <v>5936</v>
      </c>
      <c r="D120" s="57" t="s">
        <v>12</v>
      </c>
      <c r="E120" s="57" t="s">
        <v>5937</v>
      </c>
      <c r="F120" s="57" t="s">
        <v>14</v>
      </c>
      <c r="G120" s="57" t="s">
        <v>5938</v>
      </c>
      <c r="H120" s="56">
        <v>1</v>
      </c>
      <c r="I120" s="58">
        <v>9832.6200000000008</v>
      </c>
      <c r="J120" s="58">
        <f t="shared" si="1"/>
        <v>7521.9543000000003</v>
      </c>
      <c r="K120" s="58">
        <v>1</v>
      </c>
      <c r="L120" s="58">
        <v>2000</v>
      </c>
    </row>
    <row r="121" spans="1:12" ht="22.5" x14ac:dyDescent="0.25">
      <c r="A121" s="62" t="s">
        <v>370</v>
      </c>
      <c r="B121" s="57" t="s">
        <v>5710</v>
      </c>
      <c r="C121" s="57" t="s">
        <v>5939</v>
      </c>
      <c r="D121" s="57" t="s">
        <v>12</v>
      </c>
      <c r="E121" s="57" t="s">
        <v>5940</v>
      </c>
      <c r="F121" s="57" t="s">
        <v>14</v>
      </c>
      <c r="G121" s="57" t="s">
        <v>5941</v>
      </c>
      <c r="H121" s="56">
        <v>0</v>
      </c>
      <c r="I121" s="58">
        <v>0</v>
      </c>
      <c r="J121" s="58">
        <f t="shared" si="1"/>
        <v>0</v>
      </c>
      <c r="K121" s="58">
        <v>0</v>
      </c>
      <c r="L121" s="58">
        <v>0</v>
      </c>
    </row>
    <row r="122" spans="1:12" ht="22.5" x14ac:dyDescent="0.25">
      <c r="A122" s="62" t="s">
        <v>374</v>
      </c>
      <c r="B122" s="57" t="s">
        <v>5689</v>
      </c>
      <c r="C122" s="57" t="s">
        <v>5942</v>
      </c>
      <c r="D122" s="57" t="s">
        <v>38</v>
      </c>
      <c r="E122" s="57" t="s">
        <v>5943</v>
      </c>
      <c r="F122" s="57" t="s">
        <v>14</v>
      </c>
      <c r="G122" s="57" t="s">
        <v>5944</v>
      </c>
      <c r="H122" s="56">
        <v>1</v>
      </c>
      <c r="I122" s="58">
        <v>4499.6000000000004</v>
      </c>
      <c r="J122" s="58">
        <f t="shared" si="1"/>
        <v>3442.1940000000004</v>
      </c>
      <c r="K122" s="58">
        <v>0.5</v>
      </c>
      <c r="L122" s="58">
        <v>1000</v>
      </c>
    </row>
    <row r="123" spans="1:12" ht="22.5" x14ac:dyDescent="0.25">
      <c r="A123" s="62" t="s">
        <v>379</v>
      </c>
      <c r="B123" s="57" t="s">
        <v>5693</v>
      </c>
      <c r="C123" s="57" t="s">
        <v>5945</v>
      </c>
      <c r="D123" s="57" t="s">
        <v>12</v>
      </c>
      <c r="E123" s="57" t="s">
        <v>5946</v>
      </c>
      <c r="F123" s="57" t="s">
        <v>14</v>
      </c>
      <c r="G123" s="57" t="s">
        <v>5947</v>
      </c>
      <c r="H123" s="56">
        <v>0</v>
      </c>
      <c r="I123" s="58">
        <v>0</v>
      </c>
      <c r="J123" s="58">
        <f t="shared" si="1"/>
        <v>0</v>
      </c>
      <c r="K123" s="58">
        <v>0</v>
      </c>
      <c r="L123" s="58">
        <v>0</v>
      </c>
    </row>
    <row r="124" spans="1:12" ht="22.5" x14ac:dyDescent="0.25">
      <c r="A124" s="62" t="s">
        <v>383</v>
      </c>
      <c r="B124" s="57" t="s">
        <v>5703</v>
      </c>
      <c r="C124" s="57" t="s">
        <v>5948</v>
      </c>
      <c r="D124" s="57" t="s">
        <v>38</v>
      </c>
      <c r="E124" s="57" t="s">
        <v>5949</v>
      </c>
      <c r="F124" s="57" t="s">
        <v>14</v>
      </c>
      <c r="G124" s="57" t="s">
        <v>5950</v>
      </c>
      <c r="H124" s="56">
        <v>0</v>
      </c>
      <c r="I124" s="58">
        <v>0</v>
      </c>
      <c r="J124" s="58">
        <f t="shared" si="1"/>
        <v>0</v>
      </c>
      <c r="K124" s="58">
        <v>0</v>
      </c>
      <c r="L124" s="58">
        <v>0</v>
      </c>
    </row>
    <row r="125" spans="1:12" ht="22.5" x14ac:dyDescent="0.25">
      <c r="A125" s="62" t="s">
        <v>386</v>
      </c>
      <c r="B125" s="57" t="s">
        <v>5677</v>
      </c>
      <c r="C125" s="57" t="s">
        <v>5951</v>
      </c>
      <c r="D125" s="57" t="s">
        <v>38</v>
      </c>
      <c r="E125" s="57" t="s">
        <v>5952</v>
      </c>
      <c r="F125" s="57" t="s">
        <v>14</v>
      </c>
      <c r="G125" s="57" t="s">
        <v>5953</v>
      </c>
      <c r="H125" s="56">
        <v>1</v>
      </c>
      <c r="I125" s="58">
        <v>11908.36</v>
      </c>
      <c r="J125" s="58">
        <f t="shared" si="1"/>
        <v>9109.8954000000012</v>
      </c>
      <c r="K125" s="58">
        <v>1</v>
      </c>
      <c r="L125" s="58">
        <v>2000</v>
      </c>
    </row>
    <row r="126" spans="1:12" ht="22.5" x14ac:dyDescent="0.25">
      <c r="A126" s="62" t="s">
        <v>390</v>
      </c>
      <c r="B126" s="57" t="s">
        <v>5710</v>
      </c>
      <c r="C126" s="57" t="s">
        <v>5954</v>
      </c>
      <c r="D126" s="57" t="s">
        <v>38</v>
      </c>
      <c r="E126" s="57" t="s">
        <v>5955</v>
      </c>
      <c r="F126" s="57" t="s">
        <v>14</v>
      </c>
      <c r="G126" s="57" t="s">
        <v>5956</v>
      </c>
      <c r="H126" s="56">
        <v>1</v>
      </c>
      <c r="I126" s="58">
        <v>10289</v>
      </c>
      <c r="J126" s="58">
        <f t="shared" si="1"/>
        <v>7871.085</v>
      </c>
      <c r="K126" s="58">
        <v>1</v>
      </c>
      <c r="L126" s="58">
        <v>2000</v>
      </c>
    </row>
    <row r="127" spans="1:12" ht="22.5" x14ac:dyDescent="0.25">
      <c r="A127" s="62" t="s">
        <v>393</v>
      </c>
      <c r="B127" s="57" t="s">
        <v>5681</v>
      </c>
      <c r="C127" s="57" t="s">
        <v>5957</v>
      </c>
      <c r="D127" s="57" t="s">
        <v>38</v>
      </c>
      <c r="E127" s="57" t="s">
        <v>5958</v>
      </c>
      <c r="F127" s="57" t="s">
        <v>14</v>
      </c>
      <c r="G127" s="57" t="s">
        <v>5959</v>
      </c>
      <c r="H127" s="56">
        <v>1</v>
      </c>
      <c r="I127" s="58">
        <v>4080</v>
      </c>
      <c r="J127" s="58">
        <f t="shared" si="1"/>
        <v>3121.2000000000003</v>
      </c>
      <c r="K127" s="58">
        <v>0.5</v>
      </c>
      <c r="L127" s="58">
        <v>1000</v>
      </c>
    </row>
    <row r="128" spans="1:12" ht="22.5" x14ac:dyDescent="0.25">
      <c r="A128" s="62" t="s">
        <v>397</v>
      </c>
      <c r="B128" s="57" t="s">
        <v>5707</v>
      </c>
      <c r="C128" s="57" t="s">
        <v>5960</v>
      </c>
      <c r="D128" s="57" t="s">
        <v>12</v>
      </c>
      <c r="E128" s="57" t="s">
        <v>5961</v>
      </c>
      <c r="F128" s="57" t="s">
        <v>14</v>
      </c>
      <c r="G128" s="57" t="s">
        <v>5962</v>
      </c>
      <c r="H128" s="56">
        <v>1</v>
      </c>
      <c r="I128" s="58">
        <v>11775.52</v>
      </c>
      <c r="J128" s="58">
        <f t="shared" si="1"/>
        <v>9008.2728000000006</v>
      </c>
      <c r="K128" s="58">
        <v>1</v>
      </c>
      <c r="L128" s="58">
        <v>2000</v>
      </c>
    </row>
    <row r="129" spans="1:12" ht="22.5" x14ac:dyDescent="0.25">
      <c r="A129" s="62" t="s">
        <v>401</v>
      </c>
      <c r="B129" s="57" t="s">
        <v>5727</v>
      </c>
      <c r="C129" s="57" t="s">
        <v>5963</v>
      </c>
      <c r="D129" s="57" t="s">
        <v>38</v>
      </c>
      <c r="E129" s="57" t="s">
        <v>5964</v>
      </c>
      <c r="F129" s="57" t="s">
        <v>14</v>
      </c>
      <c r="G129" s="57" t="s">
        <v>5965</v>
      </c>
      <c r="H129" s="56">
        <v>1</v>
      </c>
      <c r="I129" s="58">
        <v>3666</v>
      </c>
      <c r="J129" s="58">
        <f t="shared" si="1"/>
        <v>2804.4900000000002</v>
      </c>
      <c r="K129" s="58">
        <v>0.5</v>
      </c>
      <c r="L129" s="58">
        <v>1000</v>
      </c>
    </row>
    <row r="130" spans="1:12" ht="22.5" x14ac:dyDescent="0.25">
      <c r="A130" s="62" t="s">
        <v>405</v>
      </c>
      <c r="B130" s="57" t="s">
        <v>5710</v>
      </c>
      <c r="C130" s="57" t="s">
        <v>5966</v>
      </c>
      <c r="D130" s="57" t="s">
        <v>12</v>
      </c>
      <c r="E130" s="57" t="s">
        <v>5967</v>
      </c>
      <c r="F130" s="57" t="s">
        <v>14</v>
      </c>
      <c r="G130" s="57" t="s">
        <v>5968</v>
      </c>
      <c r="H130" s="56">
        <v>1</v>
      </c>
      <c r="I130" s="58">
        <v>10957</v>
      </c>
      <c r="J130" s="58">
        <f t="shared" si="1"/>
        <v>8382.1049999999996</v>
      </c>
      <c r="K130" s="58">
        <v>1</v>
      </c>
      <c r="L130" s="58">
        <v>2000</v>
      </c>
    </row>
    <row r="131" spans="1:12" ht="22.5" x14ac:dyDescent="0.25">
      <c r="A131" s="62" t="s">
        <v>409</v>
      </c>
      <c r="B131" s="57" t="s">
        <v>5771</v>
      </c>
      <c r="C131" s="57" t="s">
        <v>5969</v>
      </c>
      <c r="D131" s="57" t="s">
        <v>12</v>
      </c>
      <c r="E131" s="57" t="s">
        <v>5970</v>
      </c>
      <c r="F131" s="57" t="s">
        <v>14</v>
      </c>
      <c r="G131" s="57" t="s">
        <v>5971</v>
      </c>
      <c r="H131" s="56">
        <v>1</v>
      </c>
      <c r="I131" s="58">
        <v>10815.9</v>
      </c>
      <c r="J131" s="58">
        <f t="shared" si="1"/>
        <v>8274.1635000000006</v>
      </c>
      <c r="K131" s="58">
        <v>1</v>
      </c>
      <c r="L131" s="58">
        <v>2000</v>
      </c>
    </row>
    <row r="132" spans="1:12" ht="22.5" x14ac:dyDescent="0.25">
      <c r="A132" s="62" t="s">
        <v>414</v>
      </c>
      <c r="B132" s="57" t="s">
        <v>5748</v>
      </c>
      <c r="C132" s="57" t="s">
        <v>5972</v>
      </c>
      <c r="D132" s="57" t="s">
        <v>38</v>
      </c>
      <c r="E132" s="57" t="s">
        <v>5973</v>
      </c>
      <c r="F132" s="57" t="s">
        <v>14</v>
      </c>
      <c r="G132" s="57" t="s">
        <v>5974</v>
      </c>
      <c r="H132" s="56">
        <v>1</v>
      </c>
      <c r="I132" s="58">
        <v>5400</v>
      </c>
      <c r="J132" s="58">
        <f t="shared" ref="J132:J136" si="2">I132*76.5%</f>
        <v>4131</v>
      </c>
      <c r="K132" s="58">
        <v>0.62</v>
      </c>
      <c r="L132" s="58">
        <v>1240</v>
      </c>
    </row>
    <row r="133" spans="1:12" ht="22.5" x14ac:dyDescent="0.25">
      <c r="A133" s="62" t="s">
        <v>419</v>
      </c>
      <c r="B133" s="57" t="s">
        <v>5677</v>
      </c>
      <c r="C133" s="57" t="s">
        <v>5975</v>
      </c>
      <c r="D133" s="57" t="s">
        <v>38</v>
      </c>
      <c r="E133" s="57" t="s">
        <v>5976</v>
      </c>
      <c r="F133" s="57" t="s">
        <v>14</v>
      </c>
      <c r="G133" s="57" t="s">
        <v>5977</v>
      </c>
      <c r="H133" s="56">
        <v>0</v>
      </c>
      <c r="I133" s="58">
        <v>0</v>
      </c>
      <c r="J133" s="58">
        <f t="shared" si="2"/>
        <v>0</v>
      </c>
      <c r="K133" s="58">
        <v>0</v>
      </c>
      <c r="L133" s="58">
        <v>0</v>
      </c>
    </row>
    <row r="134" spans="1:12" ht="22.5" x14ac:dyDescent="0.25">
      <c r="A134" s="62" t="s">
        <v>423</v>
      </c>
      <c r="B134" s="57" t="s">
        <v>5689</v>
      </c>
      <c r="C134" s="57" t="s">
        <v>5978</v>
      </c>
      <c r="D134" s="57" t="s">
        <v>38</v>
      </c>
      <c r="E134" s="57" t="s">
        <v>5979</v>
      </c>
      <c r="F134" s="57" t="s">
        <v>14</v>
      </c>
      <c r="G134" s="57" t="s">
        <v>5980</v>
      </c>
      <c r="H134" s="56">
        <v>1</v>
      </c>
      <c r="I134" s="58">
        <v>10045.299999999999</v>
      </c>
      <c r="J134" s="58">
        <f t="shared" si="2"/>
        <v>7684.6544999999996</v>
      </c>
      <c r="K134" s="58">
        <v>1</v>
      </c>
      <c r="L134" s="58">
        <v>2000</v>
      </c>
    </row>
    <row r="135" spans="1:12" ht="22.5" x14ac:dyDescent="0.25">
      <c r="A135" s="62" t="s">
        <v>427</v>
      </c>
      <c r="B135" s="57" t="s">
        <v>5727</v>
      </c>
      <c r="C135" s="57" t="s">
        <v>5981</v>
      </c>
      <c r="D135" s="57" t="s">
        <v>12</v>
      </c>
      <c r="E135" s="57" t="s">
        <v>5982</v>
      </c>
      <c r="F135" s="57" t="s">
        <v>14</v>
      </c>
      <c r="G135" s="57" t="s">
        <v>5983</v>
      </c>
      <c r="H135" s="56">
        <v>1</v>
      </c>
      <c r="I135" s="58">
        <v>9812.94</v>
      </c>
      <c r="J135" s="58">
        <f t="shared" si="2"/>
        <v>7506.8991000000005</v>
      </c>
      <c r="K135" s="58">
        <v>1</v>
      </c>
      <c r="L135" s="58">
        <v>2000</v>
      </c>
    </row>
    <row r="136" spans="1:12" ht="22.5" x14ac:dyDescent="0.25">
      <c r="A136" s="62" t="s">
        <v>431</v>
      </c>
      <c r="B136" s="59" t="s">
        <v>5731</v>
      </c>
      <c r="C136" s="59" t="s">
        <v>5984</v>
      </c>
      <c r="D136" s="59" t="s">
        <v>38</v>
      </c>
      <c r="E136" s="59" t="s">
        <v>5985</v>
      </c>
      <c r="F136" s="59" t="s">
        <v>14</v>
      </c>
      <c r="G136" s="59" t="s">
        <v>5986</v>
      </c>
      <c r="H136" s="56">
        <v>0</v>
      </c>
      <c r="I136" s="58">
        <v>0</v>
      </c>
      <c r="J136" s="58">
        <f t="shared" si="2"/>
        <v>0</v>
      </c>
      <c r="K136" s="58">
        <v>0</v>
      </c>
      <c r="L136" s="58">
        <v>0</v>
      </c>
    </row>
    <row r="137" spans="1:12" ht="15.75" thickBot="1" x14ac:dyDescent="0.3">
      <c r="A137" s="35" t="s">
        <v>698</v>
      </c>
      <c r="B137" s="36"/>
      <c r="C137" s="36"/>
      <c r="D137" s="36"/>
      <c r="E137" s="36"/>
      <c r="F137" s="36"/>
      <c r="G137" s="36"/>
      <c r="H137" s="36"/>
      <c r="I137" s="37">
        <f>SUM(I3:I136)</f>
        <v>1188731.8200000005</v>
      </c>
      <c r="J137" s="37">
        <f t="shared" ref="J137:L137" si="3">SUM(J3:J136)</f>
        <v>909379.84229999979</v>
      </c>
      <c r="K137" s="37">
        <f t="shared" si="3"/>
        <v>105.11000000000001</v>
      </c>
      <c r="L137" s="37">
        <f t="shared" si="3"/>
        <v>210220</v>
      </c>
    </row>
  </sheetData>
  <autoFilter ref="A2:L137" xr:uid="{B27E788A-0DD8-462B-AE59-EB9B845A1E48}"/>
  <mergeCells count="112">
    <mergeCell ref="G115:G117"/>
    <mergeCell ref="A118:A119"/>
    <mergeCell ref="B118:B119"/>
    <mergeCell ref="C118:C119"/>
    <mergeCell ref="D118:D119"/>
    <mergeCell ref="E118:E119"/>
    <mergeCell ref="F118:F119"/>
    <mergeCell ref="G118:G119"/>
    <mergeCell ref="A115:A117"/>
    <mergeCell ref="B115:B117"/>
    <mergeCell ref="C115:C117"/>
    <mergeCell ref="D115:D117"/>
    <mergeCell ref="E115:E117"/>
    <mergeCell ref="F115:F117"/>
    <mergeCell ref="G101:G102"/>
    <mergeCell ref="A105:A109"/>
    <mergeCell ref="B105:B109"/>
    <mergeCell ref="C105:C109"/>
    <mergeCell ref="D105:D109"/>
    <mergeCell ref="E105:E109"/>
    <mergeCell ref="F105:F109"/>
    <mergeCell ref="G105:G109"/>
    <mergeCell ref="A101:A102"/>
    <mergeCell ref="B101:B102"/>
    <mergeCell ref="C101:C102"/>
    <mergeCell ref="D101:D102"/>
    <mergeCell ref="E101:E102"/>
    <mergeCell ref="F101:F102"/>
    <mergeCell ref="G89:G90"/>
    <mergeCell ref="A98:A99"/>
    <mergeCell ref="B98:B99"/>
    <mergeCell ref="C98:C99"/>
    <mergeCell ref="D98:D99"/>
    <mergeCell ref="E98:E99"/>
    <mergeCell ref="F98:F99"/>
    <mergeCell ref="G98:G99"/>
    <mergeCell ref="A89:A90"/>
    <mergeCell ref="B89:B90"/>
    <mergeCell ref="C89:C90"/>
    <mergeCell ref="D89:D90"/>
    <mergeCell ref="E89:E90"/>
    <mergeCell ref="F89:F90"/>
    <mergeCell ref="G78:G81"/>
    <mergeCell ref="A85:A86"/>
    <mergeCell ref="B85:B86"/>
    <mergeCell ref="C85:C86"/>
    <mergeCell ref="D85:D86"/>
    <mergeCell ref="E85:E86"/>
    <mergeCell ref="F85:F86"/>
    <mergeCell ref="G85:G86"/>
    <mergeCell ref="A78:A81"/>
    <mergeCell ref="B78:B81"/>
    <mergeCell ref="C78:C81"/>
    <mergeCell ref="D78:D81"/>
    <mergeCell ref="E78:E81"/>
    <mergeCell ref="F78:F81"/>
    <mergeCell ref="G58:G59"/>
    <mergeCell ref="A65:A66"/>
    <mergeCell ref="B65:B66"/>
    <mergeCell ref="C65:C66"/>
    <mergeCell ref="D65:D66"/>
    <mergeCell ref="E65:E66"/>
    <mergeCell ref="F65:F66"/>
    <mergeCell ref="G65:G66"/>
    <mergeCell ref="A58:A59"/>
    <mergeCell ref="B58:B59"/>
    <mergeCell ref="C58:C59"/>
    <mergeCell ref="D58:D59"/>
    <mergeCell ref="E58:E59"/>
    <mergeCell ref="F58:F59"/>
    <mergeCell ref="G34:G42"/>
    <mergeCell ref="A46:A48"/>
    <mergeCell ref="B46:B48"/>
    <mergeCell ref="C46:C48"/>
    <mergeCell ref="D46:D48"/>
    <mergeCell ref="E46:E48"/>
    <mergeCell ref="F46:F48"/>
    <mergeCell ref="G46:G48"/>
    <mergeCell ref="A34:A42"/>
    <mergeCell ref="B34:B42"/>
    <mergeCell ref="C34:C42"/>
    <mergeCell ref="D34:D42"/>
    <mergeCell ref="E34:E42"/>
    <mergeCell ref="F34:F42"/>
    <mergeCell ref="G28:G31"/>
    <mergeCell ref="A32:A33"/>
    <mergeCell ref="B32:B33"/>
    <mergeCell ref="C32:C33"/>
    <mergeCell ref="D32:D33"/>
    <mergeCell ref="E32:E33"/>
    <mergeCell ref="F32:F33"/>
    <mergeCell ref="G32:G33"/>
    <mergeCell ref="A28:A31"/>
    <mergeCell ref="B28:B31"/>
    <mergeCell ref="C28:C31"/>
    <mergeCell ref="D28:D31"/>
    <mergeCell ref="E28:E31"/>
    <mergeCell ref="F28:F31"/>
    <mergeCell ref="G7:G8"/>
    <mergeCell ref="A13:A14"/>
    <mergeCell ref="B13:B14"/>
    <mergeCell ref="C13:C14"/>
    <mergeCell ref="D13:D14"/>
    <mergeCell ref="E13:E14"/>
    <mergeCell ref="F13:F14"/>
    <mergeCell ref="G13:G14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3B5F-1340-4CC3-BFAA-3DE45FC21679}">
  <dimension ref="A1:L165"/>
  <sheetViews>
    <sheetView topLeftCell="J145" workbookViewId="0">
      <selection activeCell="K165" sqref="K165:L165"/>
    </sheetView>
  </sheetViews>
  <sheetFormatPr defaultRowHeight="15" x14ac:dyDescent="0.25"/>
  <cols>
    <col min="9" max="12" width="33.2851562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5988</v>
      </c>
      <c r="C3" s="57" t="s">
        <v>5989</v>
      </c>
      <c r="D3" s="57" t="s">
        <v>38</v>
      </c>
      <c r="E3" s="57" t="s">
        <v>5990</v>
      </c>
      <c r="F3" s="57" t="s">
        <v>14</v>
      </c>
      <c r="G3" s="57" t="s">
        <v>5991</v>
      </c>
      <c r="H3" s="56">
        <v>0</v>
      </c>
      <c r="I3" s="58">
        <v>0</v>
      </c>
      <c r="J3" s="58">
        <f>I3*76.5%</f>
        <v>0</v>
      </c>
      <c r="K3" s="58">
        <v>0</v>
      </c>
      <c r="L3" s="58">
        <v>0</v>
      </c>
    </row>
    <row r="4" spans="1:12" ht="22.5" x14ac:dyDescent="0.25">
      <c r="A4" s="62" t="s">
        <v>16</v>
      </c>
      <c r="B4" s="57" t="s">
        <v>5992</v>
      </c>
      <c r="C4" s="57" t="s">
        <v>5993</v>
      </c>
      <c r="D4" s="57" t="s">
        <v>38</v>
      </c>
      <c r="E4" s="57" t="s">
        <v>5994</v>
      </c>
      <c r="F4" s="57" t="s">
        <v>14</v>
      </c>
      <c r="G4" s="57" t="s">
        <v>5995</v>
      </c>
      <c r="H4" s="56">
        <v>1</v>
      </c>
      <c r="I4" s="58">
        <v>12849.56</v>
      </c>
      <c r="J4" s="58">
        <f t="shared" ref="J4:J67" si="0">I4*76.5%</f>
        <v>9829.9133999999995</v>
      </c>
      <c r="K4" s="58">
        <v>1</v>
      </c>
      <c r="L4" s="58">
        <v>2000</v>
      </c>
    </row>
    <row r="5" spans="1:12" ht="22.5" x14ac:dyDescent="0.25">
      <c r="A5" s="62">
        <v>3</v>
      </c>
      <c r="B5" s="57" t="s">
        <v>5996</v>
      </c>
      <c r="C5" s="57" t="s">
        <v>5997</v>
      </c>
      <c r="D5" s="57" t="s">
        <v>12</v>
      </c>
      <c r="E5" s="57" t="s">
        <v>5998</v>
      </c>
      <c r="F5" s="57" t="s">
        <v>14</v>
      </c>
      <c r="G5" s="57" t="s">
        <v>5999</v>
      </c>
      <c r="H5" s="57" t="s">
        <v>86</v>
      </c>
      <c r="I5" s="68">
        <v>0</v>
      </c>
      <c r="J5" s="58">
        <f t="shared" si="0"/>
        <v>0</v>
      </c>
      <c r="K5" s="58">
        <v>0</v>
      </c>
      <c r="L5" s="58">
        <v>0</v>
      </c>
    </row>
    <row r="6" spans="1:12" x14ac:dyDescent="0.25">
      <c r="A6" s="82" t="s">
        <v>27</v>
      </c>
      <c r="B6" s="81" t="s">
        <v>6000</v>
      </c>
      <c r="C6" s="81" t="s">
        <v>6001</v>
      </c>
      <c r="D6" s="81" t="s">
        <v>19</v>
      </c>
      <c r="E6" s="81" t="s">
        <v>6002</v>
      </c>
      <c r="F6" s="81" t="s">
        <v>14</v>
      </c>
      <c r="G6" s="81" t="s">
        <v>6003</v>
      </c>
      <c r="H6" s="56">
        <v>1</v>
      </c>
      <c r="I6" s="58">
        <v>11313.5</v>
      </c>
      <c r="J6" s="58">
        <f t="shared" si="0"/>
        <v>8654.8274999999994</v>
      </c>
      <c r="K6" s="58">
        <v>0</v>
      </c>
      <c r="L6" s="58">
        <v>0</v>
      </c>
    </row>
    <row r="7" spans="1:12" x14ac:dyDescent="0.25">
      <c r="A7" s="82"/>
      <c r="B7" s="81"/>
      <c r="C7" s="81"/>
      <c r="D7" s="81"/>
      <c r="E7" s="81"/>
      <c r="F7" s="81"/>
      <c r="G7" s="81"/>
      <c r="H7" s="56">
        <v>2</v>
      </c>
      <c r="I7" s="58">
        <v>5439.14</v>
      </c>
      <c r="J7" s="58">
        <f t="shared" si="0"/>
        <v>4160.9421000000002</v>
      </c>
      <c r="K7" s="58">
        <v>0</v>
      </c>
      <c r="L7" s="58">
        <v>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3</v>
      </c>
      <c r="I8" s="58">
        <v>10717.56</v>
      </c>
      <c r="J8" s="58">
        <f t="shared" si="0"/>
        <v>8198.9333999999999</v>
      </c>
      <c r="K8" s="58">
        <v>0</v>
      </c>
      <c r="L8" s="58">
        <v>0</v>
      </c>
    </row>
    <row r="9" spans="1:12" x14ac:dyDescent="0.25">
      <c r="A9" s="82"/>
      <c r="B9" s="81"/>
      <c r="C9" s="81"/>
      <c r="D9" s="81"/>
      <c r="E9" s="81"/>
      <c r="F9" s="81"/>
      <c r="G9" s="81"/>
      <c r="H9" s="56">
        <v>4</v>
      </c>
      <c r="I9" s="58">
        <v>10520.88</v>
      </c>
      <c r="J9" s="58">
        <f t="shared" si="0"/>
        <v>8048.4731999999995</v>
      </c>
      <c r="K9" s="58">
        <v>0</v>
      </c>
      <c r="L9" s="58">
        <v>0</v>
      </c>
    </row>
    <row r="10" spans="1:12" ht="22.5" x14ac:dyDescent="0.25">
      <c r="A10" s="62" t="s">
        <v>32</v>
      </c>
      <c r="B10" s="57" t="s">
        <v>6000</v>
      </c>
      <c r="C10" s="57" t="s">
        <v>6001</v>
      </c>
      <c r="D10" s="57" t="s">
        <v>38</v>
      </c>
      <c r="E10" s="57" t="s">
        <v>6004</v>
      </c>
      <c r="F10" s="57" t="s">
        <v>14</v>
      </c>
      <c r="G10" s="57" t="s">
        <v>6005</v>
      </c>
      <c r="H10" s="56">
        <v>1</v>
      </c>
      <c r="I10" s="58">
        <v>12924.36</v>
      </c>
      <c r="J10" s="58">
        <f t="shared" si="0"/>
        <v>9887.135400000001</v>
      </c>
      <c r="K10" s="58">
        <v>0</v>
      </c>
      <c r="L10" s="58">
        <v>0</v>
      </c>
    </row>
    <row r="11" spans="1:12" ht="22.5" x14ac:dyDescent="0.25">
      <c r="A11" s="62" t="s">
        <v>37</v>
      </c>
      <c r="B11" s="57" t="s">
        <v>6006</v>
      </c>
      <c r="C11" s="57" t="s">
        <v>6007</v>
      </c>
      <c r="D11" s="57" t="s">
        <v>12</v>
      </c>
      <c r="E11" s="57" t="s">
        <v>6008</v>
      </c>
      <c r="F11" s="57" t="s">
        <v>14</v>
      </c>
      <c r="G11" s="57" t="s">
        <v>6009</v>
      </c>
      <c r="H11" s="56">
        <v>0</v>
      </c>
      <c r="I11" s="58">
        <v>0</v>
      </c>
      <c r="J11" s="58">
        <f t="shared" si="0"/>
        <v>0</v>
      </c>
      <c r="K11" s="58">
        <v>0</v>
      </c>
      <c r="L11" s="58">
        <v>0</v>
      </c>
    </row>
    <row r="12" spans="1:12" ht="22.5" x14ac:dyDescent="0.25">
      <c r="A12" s="62" t="s">
        <v>41</v>
      </c>
      <c r="B12" s="57" t="s">
        <v>6010</v>
      </c>
      <c r="C12" s="57" t="s">
        <v>6011</v>
      </c>
      <c r="D12" s="57" t="s">
        <v>38</v>
      </c>
      <c r="E12" s="57" t="s">
        <v>6012</v>
      </c>
      <c r="F12" s="57" t="s">
        <v>14</v>
      </c>
      <c r="G12" s="57" t="s">
        <v>6013</v>
      </c>
      <c r="H12" s="56">
        <v>1</v>
      </c>
      <c r="I12" s="58">
        <v>12637.16</v>
      </c>
      <c r="J12" s="58">
        <f t="shared" si="0"/>
        <v>9667.4274000000005</v>
      </c>
      <c r="K12" s="58">
        <v>1</v>
      </c>
      <c r="L12" s="58">
        <v>2000</v>
      </c>
    </row>
    <row r="13" spans="1:12" ht="22.5" x14ac:dyDescent="0.25">
      <c r="A13" s="62">
        <v>8</v>
      </c>
      <c r="B13" s="57" t="s">
        <v>5996</v>
      </c>
      <c r="C13" s="57" t="s">
        <v>6011</v>
      </c>
      <c r="D13" s="57" t="s">
        <v>12</v>
      </c>
      <c r="E13" s="57" t="s">
        <v>6014</v>
      </c>
      <c r="F13" s="57" t="s">
        <v>14</v>
      </c>
      <c r="G13" s="57" t="s">
        <v>6015</v>
      </c>
      <c r="H13" s="57" t="s">
        <v>86</v>
      </c>
      <c r="I13" s="68">
        <v>0</v>
      </c>
      <c r="J13" s="58">
        <f t="shared" si="0"/>
        <v>0</v>
      </c>
      <c r="K13" s="58">
        <v>0</v>
      </c>
      <c r="L13" s="58">
        <v>0</v>
      </c>
    </row>
    <row r="14" spans="1:12" ht="22.5" x14ac:dyDescent="0.25">
      <c r="A14" s="62" t="s">
        <v>51</v>
      </c>
      <c r="B14" s="57" t="s">
        <v>6000</v>
      </c>
      <c r="C14" s="57" t="s">
        <v>6016</v>
      </c>
      <c r="D14" s="57" t="s">
        <v>12</v>
      </c>
      <c r="E14" s="57" t="s">
        <v>6017</v>
      </c>
      <c r="F14" s="57" t="s">
        <v>14</v>
      </c>
      <c r="G14" s="57" t="s">
        <v>6018</v>
      </c>
      <c r="H14" s="56">
        <v>1</v>
      </c>
      <c r="I14" s="58">
        <v>5919.67</v>
      </c>
      <c r="J14" s="58">
        <f t="shared" si="0"/>
        <v>4528.5475500000002</v>
      </c>
      <c r="K14" s="58">
        <v>0.5</v>
      </c>
      <c r="L14" s="58">
        <v>1000</v>
      </c>
    </row>
    <row r="15" spans="1:12" x14ac:dyDescent="0.25">
      <c r="A15" s="82" t="s">
        <v>56</v>
      </c>
      <c r="B15" s="81" t="s">
        <v>6019</v>
      </c>
      <c r="C15" s="81" t="s">
        <v>6020</v>
      </c>
      <c r="D15" s="81" t="s">
        <v>19</v>
      </c>
      <c r="E15" s="81" t="s">
        <v>6021</v>
      </c>
      <c r="F15" s="81" t="s">
        <v>14</v>
      </c>
      <c r="G15" s="81" t="s">
        <v>6022</v>
      </c>
      <c r="H15" s="56">
        <v>1</v>
      </c>
      <c r="I15" s="58">
        <v>3840</v>
      </c>
      <c r="J15" s="58">
        <f t="shared" si="0"/>
        <v>2937.6</v>
      </c>
      <c r="K15" s="58">
        <v>0.5</v>
      </c>
      <c r="L15" s="58">
        <v>1000</v>
      </c>
    </row>
    <row r="16" spans="1:12" x14ac:dyDescent="0.25">
      <c r="A16" s="82"/>
      <c r="B16" s="81"/>
      <c r="C16" s="81"/>
      <c r="D16" s="81"/>
      <c r="E16" s="81"/>
      <c r="F16" s="81"/>
      <c r="G16" s="81"/>
      <c r="H16" s="56">
        <v>2</v>
      </c>
      <c r="I16" s="58">
        <v>8814.9599999999991</v>
      </c>
      <c r="J16" s="58">
        <f t="shared" si="0"/>
        <v>6743.4443999999994</v>
      </c>
      <c r="K16" s="58">
        <v>1</v>
      </c>
      <c r="L16" s="58">
        <v>2000</v>
      </c>
    </row>
    <row r="17" spans="1:12" x14ac:dyDescent="0.25">
      <c r="A17" s="82"/>
      <c r="B17" s="81"/>
      <c r="C17" s="81"/>
      <c r="D17" s="81"/>
      <c r="E17" s="81"/>
      <c r="F17" s="81"/>
      <c r="G17" s="81"/>
      <c r="H17" s="56">
        <v>3</v>
      </c>
      <c r="I17" s="58">
        <v>10669.36</v>
      </c>
      <c r="J17" s="58">
        <f t="shared" si="0"/>
        <v>8162.0604000000003</v>
      </c>
      <c r="K17" s="58">
        <v>1</v>
      </c>
      <c r="L17" s="58">
        <v>2000</v>
      </c>
    </row>
    <row r="18" spans="1:12" ht="22.5" x14ac:dyDescent="0.25">
      <c r="A18" s="62" t="s">
        <v>61</v>
      </c>
      <c r="B18" s="57" t="s">
        <v>6019</v>
      </c>
      <c r="C18" s="57" t="s">
        <v>6020</v>
      </c>
      <c r="D18" s="57" t="s">
        <v>38</v>
      </c>
      <c r="E18" s="57" t="s">
        <v>6023</v>
      </c>
      <c r="F18" s="57" t="s">
        <v>14</v>
      </c>
      <c r="G18" s="57" t="s">
        <v>6024</v>
      </c>
      <c r="H18" s="56">
        <v>0</v>
      </c>
      <c r="I18" s="58">
        <v>0</v>
      </c>
      <c r="J18" s="58">
        <f t="shared" si="0"/>
        <v>0</v>
      </c>
      <c r="K18" s="58">
        <v>0</v>
      </c>
      <c r="L18" s="58">
        <v>0</v>
      </c>
    </row>
    <row r="19" spans="1:12" ht="22.5" x14ac:dyDescent="0.25">
      <c r="A19" s="62" t="s">
        <v>66</v>
      </c>
      <c r="B19" s="57" t="s">
        <v>6025</v>
      </c>
      <c r="C19" s="57" t="s">
        <v>6026</v>
      </c>
      <c r="D19" s="57" t="s">
        <v>38</v>
      </c>
      <c r="E19" s="57" t="s">
        <v>6027</v>
      </c>
      <c r="F19" s="57" t="s">
        <v>14</v>
      </c>
      <c r="G19" s="57" t="s">
        <v>6028</v>
      </c>
      <c r="H19" s="56">
        <v>1</v>
      </c>
      <c r="I19" s="58">
        <v>2407.6</v>
      </c>
      <c r="J19" s="58">
        <f t="shared" si="0"/>
        <v>1841.8139999999999</v>
      </c>
      <c r="K19" s="58">
        <v>0.15</v>
      </c>
      <c r="L19" s="58">
        <v>300</v>
      </c>
    </row>
    <row r="20" spans="1:12" ht="22.5" x14ac:dyDescent="0.25">
      <c r="A20" s="62" t="s">
        <v>71</v>
      </c>
      <c r="B20" s="57" t="s">
        <v>6029</v>
      </c>
      <c r="C20" s="57" t="s">
        <v>6030</v>
      </c>
      <c r="D20" s="57" t="s">
        <v>38</v>
      </c>
      <c r="E20" s="57" t="s">
        <v>6031</v>
      </c>
      <c r="F20" s="57" t="s">
        <v>14</v>
      </c>
      <c r="G20" s="57" t="s">
        <v>6032</v>
      </c>
      <c r="H20" s="56">
        <v>0</v>
      </c>
      <c r="I20" s="58">
        <v>0</v>
      </c>
      <c r="J20" s="58">
        <f t="shared" si="0"/>
        <v>0</v>
      </c>
      <c r="K20" s="58">
        <v>0</v>
      </c>
      <c r="L20" s="58">
        <v>0</v>
      </c>
    </row>
    <row r="21" spans="1:12" x14ac:dyDescent="0.25">
      <c r="A21" s="82" t="s">
        <v>74</v>
      </c>
      <c r="B21" s="81" t="s">
        <v>5996</v>
      </c>
      <c r="C21" s="81" t="s">
        <v>6033</v>
      </c>
      <c r="D21" s="81" t="s">
        <v>12</v>
      </c>
      <c r="E21" s="81" t="s">
        <v>6034</v>
      </c>
      <c r="F21" s="81" t="s">
        <v>14</v>
      </c>
      <c r="G21" s="81" t="s">
        <v>6035</v>
      </c>
      <c r="H21" s="56">
        <v>1</v>
      </c>
      <c r="I21" s="58">
        <v>11180.4</v>
      </c>
      <c r="J21" s="58">
        <f t="shared" si="0"/>
        <v>8553.0059999999994</v>
      </c>
      <c r="K21" s="58">
        <v>1</v>
      </c>
      <c r="L21" s="58">
        <v>2000</v>
      </c>
    </row>
    <row r="22" spans="1:12" x14ac:dyDescent="0.25">
      <c r="A22" s="82"/>
      <c r="B22" s="81"/>
      <c r="C22" s="81"/>
      <c r="D22" s="81"/>
      <c r="E22" s="81"/>
      <c r="F22" s="81"/>
      <c r="G22" s="81"/>
      <c r="H22" s="56">
        <v>1</v>
      </c>
      <c r="I22" s="58">
        <v>11446.62</v>
      </c>
      <c r="J22" s="58">
        <f t="shared" si="0"/>
        <v>8756.6643000000004</v>
      </c>
      <c r="K22" s="58">
        <v>1</v>
      </c>
      <c r="L22" s="58">
        <v>2000</v>
      </c>
    </row>
    <row r="23" spans="1:12" ht="22.5" x14ac:dyDescent="0.25">
      <c r="A23" s="62" t="s">
        <v>78</v>
      </c>
      <c r="B23" s="57" t="s">
        <v>5988</v>
      </c>
      <c r="C23" s="57" t="s">
        <v>6036</v>
      </c>
      <c r="D23" s="57" t="s">
        <v>38</v>
      </c>
      <c r="E23" s="57" t="s">
        <v>6037</v>
      </c>
      <c r="F23" s="57" t="s">
        <v>14</v>
      </c>
      <c r="G23" s="57" t="s">
        <v>6038</v>
      </c>
      <c r="H23" s="56">
        <v>1</v>
      </c>
      <c r="I23" s="58">
        <v>5865</v>
      </c>
      <c r="J23" s="58">
        <f t="shared" si="0"/>
        <v>4486.7250000000004</v>
      </c>
      <c r="K23" s="58">
        <v>0.5</v>
      </c>
      <c r="L23" s="58">
        <v>1000</v>
      </c>
    </row>
    <row r="24" spans="1:12" ht="22.5" x14ac:dyDescent="0.25">
      <c r="A24" s="62" t="s">
        <v>750</v>
      </c>
      <c r="B24" s="57" t="s">
        <v>5996</v>
      </c>
      <c r="C24" s="57" t="s">
        <v>6039</v>
      </c>
      <c r="D24" s="57" t="s">
        <v>38</v>
      </c>
      <c r="E24" s="57" t="s">
        <v>6040</v>
      </c>
      <c r="F24" s="57" t="s">
        <v>14</v>
      </c>
      <c r="G24" s="57" t="s">
        <v>6041</v>
      </c>
      <c r="H24" s="56">
        <v>1</v>
      </c>
      <c r="I24" s="58">
        <v>12345.94</v>
      </c>
      <c r="J24" s="58">
        <f t="shared" si="0"/>
        <v>9444.6441000000013</v>
      </c>
      <c r="K24" s="58">
        <v>1</v>
      </c>
      <c r="L24" s="58">
        <v>2000</v>
      </c>
    </row>
    <row r="25" spans="1:12" ht="22.5" x14ac:dyDescent="0.25">
      <c r="A25" s="62" t="s">
        <v>87</v>
      </c>
      <c r="B25" s="57" t="s">
        <v>6042</v>
      </c>
      <c r="C25" s="57" t="s">
        <v>6043</v>
      </c>
      <c r="D25" s="57" t="s">
        <v>19</v>
      </c>
      <c r="E25" s="57" t="s">
        <v>6044</v>
      </c>
      <c r="F25" s="57" t="s">
        <v>14</v>
      </c>
      <c r="G25" s="57" t="s">
        <v>6045</v>
      </c>
      <c r="H25" s="56">
        <v>1</v>
      </c>
      <c r="I25" s="58">
        <v>10516.24</v>
      </c>
      <c r="J25" s="58">
        <f t="shared" si="0"/>
        <v>8044.9236000000001</v>
      </c>
      <c r="K25" s="58">
        <v>1</v>
      </c>
      <c r="L25" s="58">
        <v>2000</v>
      </c>
    </row>
    <row r="26" spans="1:12" ht="22.5" x14ac:dyDescent="0.25">
      <c r="A26" s="62" t="s">
        <v>92</v>
      </c>
      <c r="B26" s="57" t="s">
        <v>6042</v>
      </c>
      <c r="C26" s="57" t="s">
        <v>6043</v>
      </c>
      <c r="D26" s="57" t="s">
        <v>38</v>
      </c>
      <c r="E26" s="57" t="s">
        <v>6046</v>
      </c>
      <c r="F26" s="57" t="s">
        <v>14</v>
      </c>
      <c r="G26" s="57" t="s">
        <v>6047</v>
      </c>
      <c r="H26" s="56">
        <v>1</v>
      </c>
      <c r="I26" s="58">
        <v>10794.24</v>
      </c>
      <c r="J26" s="58">
        <f t="shared" si="0"/>
        <v>8257.5936000000002</v>
      </c>
      <c r="K26" s="58">
        <v>1</v>
      </c>
      <c r="L26" s="58">
        <v>2000</v>
      </c>
    </row>
    <row r="27" spans="1:12" ht="22.5" x14ac:dyDescent="0.25">
      <c r="A27" s="62" t="s">
        <v>96</v>
      </c>
      <c r="B27" s="57" t="s">
        <v>6048</v>
      </c>
      <c r="C27" s="57" t="s">
        <v>6049</v>
      </c>
      <c r="D27" s="57" t="s">
        <v>38</v>
      </c>
      <c r="E27" s="57" t="s">
        <v>6050</v>
      </c>
      <c r="F27" s="57" t="s">
        <v>14</v>
      </c>
      <c r="G27" s="57" t="s">
        <v>6051</v>
      </c>
      <c r="H27" s="56">
        <v>1</v>
      </c>
      <c r="I27" s="58">
        <v>6466.4</v>
      </c>
      <c r="J27" s="58">
        <f t="shared" si="0"/>
        <v>4946.7959999999994</v>
      </c>
      <c r="K27" s="58">
        <v>0.75</v>
      </c>
      <c r="L27" s="58">
        <v>1500</v>
      </c>
    </row>
    <row r="28" spans="1:12" ht="22.5" x14ac:dyDescent="0.25">
      <c r="A28" s="62" t="s">
        <v>101</v>
      </c>
      <c r="B28" s="57" t="s">
        <v>6052</v>
      </c>
      <c r="C28" s="57" t="s">
        <v>6053</v>
      </c>
      <c r="D28" s="57" t="s">
        <v>38</v>
      </c>
      <c r="E28" s="57" t="s">
        <v>6054</v>
      </c>
      <c r="F28" s="57" t="s">
        <v>14</v>
      </c>
      <c r="G28" s="57" t="s">
        <v>6055</v>
      </c>
      <c r="H28" s="56">
        <v>1</v>
      </c>
      <c r="I28" s="58">
        <v>13177.55</v>
      </c>
      <c r="J28" s="58">
        <f t="shared" si="0"/>
        <v>10080.82575</v>
      </c>
      <c r="K28" s="58">
        <v>1</v>
      </c>
      <c r="L28" s="58">
        <v>2000</v>
      </c>
    </row>
    <row r="29" spans="1:12" x14ac:dyDescent="0.25">
      <c r="A29" s="82" t="s">
        <v>771</v>
      </c>
      <c r="B29" s="81" t="s">
        <v>6056</v>
      </c>
      <c r="C29" s="81" t="s">
        <v>6057</v>
      </c>
      <c r="D29" s="81" t="s">
        <v>19</v>
      </c>
      <c r="E29" s="81" t="s">
        <v>6058</v>
      </c>
      <c r="F29" s="81" t="s">
        <v>174</v>
      </c>
      <c r="G29" s="81" t="s">
        <v>6059</v>
      </c>
      <c r="H29" s="56">
        <v>1</v>
      </c>
      <c r="I29" s="58">
        <v>12351.36</v>
      </c>
      <c r="J29" s="58">
        <f t="shared" si="0"/>
        <v>9448.7903999999999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2</v>
      </c>
      <c r="I30" s="58">
        <v>11481.17</v>
      </c>
      <c r="J30" s="58">
        <f t="shared" si="0"/>
        <v>8783.0950499999999</v>
      </c>
      <c r="K30" s="58">
        <v>1</v>
      </c>
      <c r="L30" s="58">
        <v>2000</v>
      </c>
    </row>
    <row r="31" spans="1:12" x14ac:dyDescent="0.25">
      <c r="A31" s="82"/>
      <c r="B31" s="81"/>
      <c r="C31" s="81"/>
      <c r="D31" s="81"/>
      <c r="E31" s="81"/>
      <c r="F31" s="81"/>
      <c r="G31" s="81"/>
      <c r="H31" s="56">
        <v>3</v>
      </c>
      <c r="I31" s="58">
        <v>10976.02</v>
      </c>
      <c r="J31" s="58">
        <f t="shared" si="0"/>
        <v>8396.6553000000004</v>
      </c>
      <c r="K31" s="58">
        <v>1</v>
      </c>
      <c r="L31" s="58">
        <v>2000</v>
      </c>
    </row>
    <row r="32" spans="1:12" x14ac:dyDescent="0.25">
      <c r="A32" s="82"/>
      <c r="B32" s="81"/>
      <c r="C32" s="81"/>
      <c r="D32" s="81"/>
      <c r="E32" s="81"/>
      <c r="F32" s="81"/>
      <c r="G32" s="81"/>
      <c r="H32" s="56">
        <v>4</v>
      </c>
      <c r="I32" s="58">
        <v>10927.68</v>
      </c>
      <c r="J32" s="58">
        <f t="shared" si="0"/>
        <v>8359.6751999999997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5</v>
      </c>
      <c r="I33" s="58">
        <v>11869.27</v>
      </c>
      <c r="J33" s="58">
        <f t="shared" si="0"/>
        <v>9079.9915500000006</v>
      </c>
      <c r="K33" s="58">
        <v>1</v>
      </c>
      <c r="L33" s="58">
        <v>2000</v>
      </c>
    </row>
    <row r="34" spans="1:12" x14ac:dyDescent="0.25">
      <c r="A34" s="82"/>
      <c r="B34" s="81"/>
      <c r="C34" s="81"/>
      <c r="D34" s="81"/>
      <c r="E34" s="81"/>
      <c r="F34" s="81"/>
      <c r="G34" s="81"/>
      <c r="H34" s="56">
        <v>6</v>
      </c>
      <c r="I34" s="58">
        <v>10976.02</v>
      </c>
      <c r="J34" s="58">
        <f t="shared" si="0"/>
        <v>8396.6553000000004</v>
      </c>
      <c r="K34" s="58">
        <v>1</v>
      </c>
      <c r="L34" s="58">
        <v>2000</v>
      </c>
    </row>
    <row r="35" spans="1:12" x14ac:dyDescent="0.25">
      <c r="A35" s="82"/>
      <c r="B35" s="81"/>
      <c r="C35" s="81"/>
      <c r="D35" s="81"/>
      <c r="E35" s="81"/>
      <c r="F35" s="81"/>
      <c r="G35" s="81"/>
      <c r="H35" s="56">
        <v>7</v>
      </c>
      <c r="I35" s="58">
        <v>11280.91</v>
      </c>
      <c r="J35" s="58">
        <f t="shared" si="0"/>
        <v>8629.8961500000005</v>
      </c>
      <c r="K35" s="58">
        <v>1</v>
      </c>
      <c r="L35" s="58">
        <v>2000</v>
      </c>
    </row>
    <row r="36" spans="1:12" x14ac:dyDescent="0.25">
      <c r="A36" s="82" t="s">
        <v>109</v>
      </c>
      <c r="B36" s="81" t="s">
        <v>6060</v>
      </c>
      <c r="C36" s="81" t="s">
        <v>6061</v>
      </c>
      <c r="D36" s="81" t="s">
        <v>19</v>
      </c>
      <c r="E36" s="81" t="s">
        <v>6062</v>
      </c>
      <c r="F36" s="81" t="s">
        <v>14</v>
      </c>
      <c r="G36" s="81" t="s">
        <v>6063</v>
      </c>
      <c r="H36" s="56">
        <v>1</v>
      </c>
      <c r="I36" s="58">
        <v>11067.2</v>
      </c>
      <c r="J36" s="58">
        <f t="shared" si="0"/>
        <v>8466.4080000000013</v>
      </c>
      <c r="K36" s="58">
        <v>1</v>
      </c>
      <c r="L36" s="58">
        <v>2000</v>
      </c>
    </row>
    <row r="37" spans="1:12" x14ac:dyDescent="0.25">
      <c r="A37" s="82"/>
      <c r="B37" s="81"/>
      <c r="C37" s="81"/>
      <c r="D37" s="81"/>
      <c r="E37" s="81"/>
      <c r="F37" s="81"/>
      <c r="G37" s="81"/>
      <c r="H37" s="56">
        <v>2</v>
      </c>
      <c r="I37" s="58">
        <v>11971.52</v>
      </c>
      <c r="J37" s="58">
        <f t="shared" si="0"/>
        <v>9158.2128000000012</v>
      </c>
      <c r="K37" s="58">
        <v>1</v>
      </c>
      <c r="L37" s="58">
        <v>2000</v>
      </c>
    </row>
    <row r="38" spans="1:12" x14ac:dyDescent="0.25">
      <c r="A38" s="82"/>
      <c r="B38" s="81"/>
      <c r="C38" s="81"/>
      <c r="D38" s="81"/>
      <c r="E38" s="81"/>
      <c r="F38" s="81"/>
      <c r="G38" s="81"/>
      <c r="H38" s="56">
        <v>3</v>
      </c>
      <c r="I38" s="58">
        <v>11784.76</v>
      </c>
      <c r="J38" s="58">
        <f t="shared" si="0"/>
        <v>9015.3414000000012</v>
      </c>
      <c r="K38" s="58">
        <v>1</v>
      </c>
      <c r="L38" s="58">
        <v>2000</v>
      </c>
    </row>
    <row r="39" spans="1:12" x14ac:dyDescent="0.25">
      <c r="A39" s="82"/>
      <c r="B39" s="81"/>
      <c r="C39" s="81"/>
      <c r="D39" s="81"/>
      <c r="E39" s="81"/>
      <c r="F39" s="81"/>
      <c r="G39" s="81"/>
      <c r="H39" s="56">
        <v>4</v>
      </c>
      <c r="I39" s="58">
        <v>12548.58</v>
      </c>
      <c r="J39" s="58">
        <f t="shared" si="0"/>
        <v>9599.663700000001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5</v>
      </c>
      <c r="I40" s="58">
        <v>11437.08</v>
      </c>
      <c r="J40" s="58">
        <f t="shared" si="0"/>
        <v>8749.3662000000004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6</v>
      </c>
      <c r="I41" s="58">
        <v>12112.1</v>
      </c>
      <c r="J41" s="58">
        <f t="shared" si="0"/>
        <v>9265.7565000000013</v>
      </c>
      <c r="K41" s="58">
        <v>1</v>
      </c>
      <c r="L41" s="58">
        <v>2000</v>
      </c>
    </row>
    <row r="42" spans="1:12" ht="22.5" x14ac:dyDescent="0.25">
      <c r="A42" s="62" t="s">
        <v>113</v>
      </c>
      <c r="B42" s="57" t="s">
        <v>6060</v>
      </c>
      <c r="C42" s="57" t="s">
        <v>6061</v>
      </c>
      <c r="D42" s="57" t="s">
        <v>38</v>
      </c>
      <c r="E42" s="57" t="s">
        <v>6064</v>
      </c>
      <c r="F42" s="57" t="s">
        <v>14</v>
      </c>
      <c r="G42" s="57" t="s">
        <v>6065</v>
      </c>
      <c r="H42" s="56">
        <v>0</v>
      </c>
      <c r="I42" s="58">
        <v>0</v>
      </c>
      <c r="J42" s="58">
        <f t="shared" si="0"/>
        <v>0</v>
      </c>
      <c r="K42" s="58">
        <v>0</v>
      </c>
      <c r="L42" s="58">
        <v>0</v>
      </c>
    </row>
    <row r="43" spans="1:12" ht="22.5" x14ac:dyDescent="0.25">
      <c r="A43" s="62">
        <v>24</v>
      </c>
      <c r="B43" s="57" t="s">
        <v>6019</v>
      </c>
      <c r="C43" s="57" t="s">
        <v>6066</v>
      </c>
      <c r="D43" s="57" t="s">
        <v>12</v>
      </c>
      <c r="E43" s="57" t="s">
        <v>6067</v>
      </c>
      <c r="F43" s="57" t="s">
        <v>14</v>
      </c>
      <c r="G43" s="57" t="s">
        <v>6068</v>
      </c>
      <c r="H43" s="57" t="s">
        <v>86</v>
      </c>
      <c r="I43" s="68">
        <v>0</v>
      </c>
      <c r="J43" s="58">
        <f t="shared" si="0"/>
        <v>0</v>
      </c>
      <c r="K43" s="58">
        <v>0</v>
      </c>
      <c r="L43" s="58">
        <v>0</v>
      </c>
    </row>
    <row r="44" spans="1:12" ht="22.5" x14ac:dyDescent="0.25">
      <c r="A44" s="62" t="s">
        <v>121</v>
      </c>
      <c r="B44" s="57" t="s">
        <v>5996</v>
      </c>
      <c r="C44" s="57" t="s">
        <v>6069</v>
      </c>
      <c r="D44" s="57" t="s">
        <v>38</v>
      </c>
      <c r="E44" s="57" t="s">
        <v>6070</v>
      </c>
      <c r="F44" s="57" t="s">
        <v>14</v>
      </c>
      <c r="G44" s="57" t="s">
        <v>6071</v>
      </c>
      <c r="H44" s="56">
        <v>0</v>
      </c>
      <c r="I44" s="58">
        <v>0</v>
      </c>
      <c r="J44" s="58">
        <f t="shared" si="0"/>
        <v>0</v>
      </c>
      <c r="K44" s="58">
        <v>0</v>
      </c>
      <c r="L44" s="58">
        <v>0</v>
      </c>
    </row>
    <row r="45" spans="1:12" ht="22.5" x14ac:dyDescent="0.25">
      <c r="A45" s="62" t="s">
        <v>124</v>
      </c>
      <c r="B45" s="57" t="s">
        <v>6072</v>
      </c>
      <c r="C45" s="57" t="s">
        <v>6073</v>
      </c>
      <c r="D45" s="57" t="s">
        <v>19</v>
      </c>
      <c r="E45" s="57" t="s">
        <v>6074</v>
      </c>
      <c r="F45" s="57" t="s">
        <v>14</v>
      </c>
      <c r="G45" s="57" t="s">
        <v>6075</v>
      </c>
      <c r="H45" s="56">
        <v>1</v>
      </c>
      <c r="I45" s="58">
        <v>12976.64</v>
      </c>
      <c r="J45" s="58">
        <f t="shared" si="0"/>
        <v>9927.1296000000002</v>
      </c>
      <c r="K45" s="58">
        <v>1</v>
      </c>
      <c r="L45" s="58">
        <v>2000</v>
      </c>
    </row>
    <row r="46" spans="1:12" ht="22.5" x14ac:dyDescent="0.25">
      <c r="A46" s="62" t="s">
        <v>128</v>
      </c>
      <c r="B46" s="57" t="s">
        <v>6072</v>
      </c>
      <c r="C46" s="57" t="s">
        <v>6073</v>
      </c>
      <c r="D46" s="57" t="s">
        <v>38</v>
      </c>
      <c r="E46" s="57" t="s">
        <v>6076</v>
      </c>
      <c r="F46" s="57" t="s">
        <v>14</v>
      </c>
      <c r="G46" s="57" t="s">
        <v>6077</v>
      </c>
      <c r="H46" s="56">
        <v>0</v>
      </c>
      <c r="I46" s="58">
        <v>0</v>
      </c>
      <c r="J46" s="58">
        <f t="shared" si="0"/>
        <v>0</v>
      </c>
      <c r="K46" s="58">
        <v>1</v>
      </c>
      <c r="L46" s="58">
        <v>2000</v>
      </c>
    </row>
    <row r="47" spans="1:12" ht="22.5" x14ac:dyDescent="0.25">
      <c r="A47" s="62" t="s">
        <v>133</v>
      </c>
      <c r="B47" s="57" t="s">
        <v>6052</v>
      </c>
      <c r="C47" s="57" t="s">
        <v>6078</v>
      </c>
      <c r="D47" s="57" t="s">
        <v>38</v>
      </c>
      <c r="E47" s="57" t="s">
        <v>6079</v>
      </c>
      <c r="F47" s="57" t="s">
        <v>14</v>
      </c>
      <c r="G47" s="57" t="s">
        <v>6080</v>
      </c>
      <c r="H47" s="56">
        <v>0</v>
      </c>
      <c r="I47" s="58">
        <v>0</v>
      </c>
      <c r="J47" s="58">
        <f t="shared" si="0"/>
        <v>0</v>
      </c>
      <c r="K47" s="58">
        <v>0</v>
      </c>
      <c r="L47" s="58">
        <v>0</v>
      </c>
    </row>
    <row r="48" spans="1:12" ht="22.5" x14ac:dyDescent="0.25">
      <c r="A48" s="62" t="s">
        <v>137</v>
      </c>
      <c r="B48" s="57" t="s">
        <v>5988</v>
      </c>
      <c r="C48" s="57" t="s">
        <v>6081</v>
      </c>
      <c r="D48" s="57" t="s">
        <v>12</v>
      </c>
      <c r="E48" s="57" t="s">
        <v>6082</v>
      </c>
      <c r="F48" s="57" t="s">
        <v>14</v>
      </c>
      <c r="G48" s="57" t="s">
        <v>6083</v>
      </c>
      <c r="H48" s="56">
        <v>1</v>
      </c>
      <c r="I48" s="58">
        <v>9946.41</v>
      </c>
      <c r="J48" s="58">
        <f t="shared" si="0"/>
        <v>7609.0036499999997</v>
      </c>
      <c r="K48" s="58">
        <v>1</v>
      </c>
      <c r="L48" s="58">
        <v>2000</v>
      </c>
    </row>
    <row r="49" spans="1:12" ht="22.5" x14ac:dyDescent="0.25">
      <c r="A49" s="62" t="s">
        <v>141</v>
      </c>
      <c r="B49" s="57" t="s">
        <v>6000</v>
      </c>
      <c r="C49" s="57" t="s">
        <v>6084</v>
      </c>
      <c r="D49" s="57" t="s">
        <v>19</v>
      </c>
      <c r="E49" s="57" t="s">
        <v>6085</v>
      </c>
      <c r="F49" s="57" t="s">
        <v>14</v>
      </c>
      <c r="G49" s="57" t="s">
        <v>6086</v>
      </c>
      <c r="H49" s="56">
        <v>1</v>
      </c>
      <c r="I49" s="58">
        <v>10296.6</v>
      </c>
      <c r="J49" s="58">
        <f t="shared" si="0"/>
        <v>7876.8990000000003</v>
      </c>
      <c r="K49" s="58">
        <v>1</v>
      </c>
      <c r="L49" s="58">
        <v>2000</v>
      </c>
    </row>
    <row r="50" spans="1:12" ht="22.5" x14ac:dyDescent="0.25">
      <c r="A50" s="62" t="s">
        <v>803</v>
      </c>
      <c r="B50" s="57" t="s">
        <v>6000</v>
      </c>
      <c r="C50" s="57" t="s">
        <v>6084</v>
      </c>
      <c r="D50" s="57" t="s">
        <v>38</v>
      </c>
      <c r="E50" s="57" t="s">
        <v>6087</v>
      </c>
      <c r="F50" s="57" t="s">
        <v>14</v>
      </c>
      <c r="G50" s="57" t="s">
        <v>6088</v>
      </c>
      <c r="H50" s="56">
        <v>1</v>
      </c>
      <c r="I50" s="58">
        <v>6977.63</v>
      </c>
      <c r="J50" s="58">
        <f t="shared" si="0"/>
        <v>5337.8869500000001</v>
      </c>
      <c r="K50" s="58">
        <v>0.75</v>
      </c>
      <c r="L50" s="58">
        <v>1500</v>
      </c>
    </row>
    <row r="51" spans="1:12" ht="22.5" x14ac:dyDescent="0.25">
      <c r="A51" s="62" t="s">
        <v>149</v>
      </c>
      <c r="B51" s="57" t="s">
        <v>6010</v>
      </c>
      <c r="C51" s="57" t="s">
        <v>6089</v>
      </c>
      <c r="D51" s="57" t="s">
        <v>38</v>
      </c>
      <c r="E51" s="57" t="s">
        <v>6090</v>
      </c>
      <c r="F51" s="57" t="s">
        <v>14</v>
      </c>
      <c r="G51" s="57" t="s">
        <v>6091</v>
      </c>
      <c r="H51" s="56">
        <v>1</v>
      </c>
      <c r="I51" s="58">
        <v>8829.26</v>
      </c>
      <c r="J51" s="58">
        <f t="shared" si="0"/>
        <v>6754.3839000000007</v>
      </c>
      <c r="K51" s="58">
        <v>0.75</v>
      </c>
      <c r="L51" s="58">
        <v>1500</v>
      </c>
    </row>
    <row r="52" spans="1:12" ht="22.5" x14ac:dyDescent="0.25">
      <c r="A52" s="62" t="s">
        <v>154</v>
      </c>
      <c r="B52" s="57" t="s">
        <v>6052</v>
      </c>
      <c r="C52" s="57" t="s">
        <v>6092</v>
      </c>
      <c r="D52" s="57" t="s">
        <v>38</v>
      </c>
      <c r="E52" s="57" t="s">
        <v>6093</v>
      </c>
      <c r="F52" s="57" t="s">
        <v>14</v>
      </c>
      <c r="G52" s="57" t="s">
        <v>6094</v>
      </c>
      <c r="H52" s="56">
        <v>0</v>
      </c>
      <c r="I52" s="58">
        <v>0</v>
      </c>
      <c r="J52" s="58">
        <f t="shared" si="0"/>
        <v>0</v>
      </c>
      <c r="K52" s="58">
        <v>0</v>
      </c>
      <c r="L52" s="58">
        <v>0</v>
      </c>
    </row>
    <row r="53" spans="1:12" ht="22.5" x14ac:dyDescent="0.25">
      <c r="A53" s="62" t="s">
        <v>158</v>
      </c>
      <c r="B53" s="57" t="s">
        <v>6029</v>
      </c>
      <c r="C53" s="57" t="s">
        <v>6095</v>
      </c>
      <c r="D53" s="57" t="s">
        <v>38</v>
      </c>
      <c r="E53" s="57" t="s">
        <v>6096</v>
      </c>
      <c r="F53" s="57" t="s">
        <v>14</v>
      </c>
      <c r="G53" s="57" t="s">
        <v>6097</v>
      </c>
      <c r="H53" s="56">
        <v>1</v>
      </c>
      <c r="I53" s="58">
        <v>10892.36</v>
      </c>
      <c r="J53" s="58">
        <f t="shared" si="0"/>
        <v>8332.6554000000015</v>
      </c>
      <c r="K53" s="58">
        <v>1</v>
      </c>
      <c r="L53" s="58">
        <v>2000</v>
      </c>
    </row>
    <row r="54" spans="1:12" x14ac:dyDescent="0.25">
      <c r="A54" s="82" t="s">
        <v>162</v>
      </c>
      <c r="B54" s="81" t="s">
        <v>6098</v>
      </c>
      <c r="C54" s="81" t="s">
        <v>6099</v>
      </c>
      <c r="D54" s="81" t="s">
        <v>19</v>
      </c>
      <c r="E54" s="81" t="s">
        <v>6100</v>
      </c>
      <c r="F54" s="81" t="s">
        <v>14</v>
      </c>
      <c r="G54" s="81" t="s">
        <v>6101</v>
      </c>
      <c r="H54" s="56">
        <v>1</v>
      </c>
      <c r="I54" s="58">
        <v>12302.7</v>
      </c>
      <c r="J54" s="58">
        <f t="shared" si="0"/>
        <v>9411.5655000000006</v>
      </c>
      <c r="K54" s="58">
        <v>1</v>
      </c>
      <c r="L54" s="58">
        <v>2000</v>
      </c>
    </row>
    <row r="55" spans="1:12" x14ac:dyDescent="0.25">
      <c r="A55" s="82"/>
      <c r="B55" s="81"/>
      <c r="C55" s="81"/>
      <c r="D55" s="81"/>
      <c r="E55" s="81"/>
      <c r="F55" s="81"/>
      <c r="G55" s="81"/>
      <c r="H55" s="56">
        <v>1</v>
      </c>
      <c r="I55" s="58">
        <v>11931.94</v>
      </c>
      <c r="J55" s="58">
        <f t="shared" si="0"/>
        <v>9127.9341000000004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1</v>
      </c>
      <c r="I56" s="58">
        <v>12205.61</v>
      </c>
      <c r="J56" s="58">
        <f t="shared" si="0"/>
        <v>9337.291650000001</v>
      </c>
      <c r="K56" s="58">
        <v>1</v>
      </c>
      <c r="L56" s="58">
        <v>2000</v>
      </c>
    </row>
    <row r="57" spans="1:12" x14ac:dyDescent="0.25">
      <c r="A57" s="82" t="s">
        <v>166</v>
      </c>
      <c r="B57" s="81" t="s">
        <v>6098</v>
      </c>
      <c r="C57" s="81" t="s">
        <v>6099</v>
      </c>
      <c r="D57" s="81" t="s">
        <v>38</v>
      </c>
      <c r="E57" s="81" t="s">
        <v>6102</v>
      </c>
      <c r="F57" s="81" t="s">
        <v>14</v>
      </c>
      <c r="G57" s="81" t="s">
        <v>6103</v>
      </c>
      <c r="H57" s="56">
        <v>1</v>
      </c>
      <c r="I57" s="58">
        <v>13383.88</v>
      </c>
      <c r="J57" s="58">
        <f t="shared" si="0"/>
        <v>10238.6682</v>
      </c>
      <c r="K57" s="58">
        <v>1</v>
      </c>
      <c r="L57" s="58">
        <v>2000</v>
      </c>
    </row>
    <row r="58" spans="1:12" x14ac:dyDescent="0.25">
      <c r="A58" s="82"/>
      <c r="B58" s="81"/>
      <c r="C58" s="81"/>
      <c r="D58" s="81"/>
      <c r="E58" s="81"/>
      <c r="F58" s="81"/>
      <c r="G58" s="81"/>
      <c r="H58" s="56">
        <v>2</v>
      </c>
      <c r="I58" s="58">
        <v>12603.16</v>
      </c>
      <c r="J58" s="58">
        <f t="shared" si="0"/>
        <v>9641.4174000000003</v>
      </c>
      <c r="K58" s="58">
        <v>1</v>
      </c>
      <c r="L58" s="58">
        <v>2000</v>
      </c>
    </row>
    <row r="59" spans="1:12" ht="22.5" x14ac:dyDescent="0.25">
      <c r="A59" s="62" t="s">
        <v>170</v>
      </c>
      <c r="B59" s="57" t="s">
        <v>6042</v>
      </c>
      <c r="C59" s="57" t="s">
        <v>6104</v>
      </c>
      <c r="D59" s="57" t="s">
        <v>38</v>
      </c>
      <c r="E59" s="57" t="s">
        <v>6105</v>
      </c>
      <c r="F59" s="57" t="s">
        <v>14</v>
      </c>
      <c r="G59" s="57" t="s">
        <v>6106</v>
      </c>
      <c r="H59" s="56">
        <v>1</v>
      </c>
      <c r="I59" s="58">
        <v>12262.4</v>
      </c>
      <c r="J59" s="58">
        <f t="shared" si="0"/>
        <v>9380.7360000000008</v>
      </c>
      <c r="K59" s="58">
        <v>1</v>
      </c>
      <c r="L59" s="58">
        <v>2000</v>
      </c>
    </row>
    <row r="60" spans="1:12" ht="22.5" x14ac:dyDescent="0.25">
      <c r="A60" s="62" t="s">
        <v>176</v>
      </c>
      <c r="B60" s="57" t="s">
        <v>6107</v>
      </c>
      <c r="C60" s="57" t="s">
        <v>6108</v>
      </c>
      <c r="D60" s="57" t="s">
        <v>38</v>
      </c>
      <c r="E60" s="57" t="s">
        <v>6109</v>
      </c>
      <c r="F60" s="57" t="s">
        <v>14</v>
      </c>
      <c r="G60" s="57" t="s">
        <v>6110</v>
      </c>
      <c r="H60" s="56">
        <v>1</v>
      </c>
      <c r="I60" s="58">
        <v>5511.36</v>
      </c>
      <c r="J60" s="58">
        <f t="shared" si="0"/>
        <v>4216.1903999999995</v>
      </c>
      <c r="K60" s="58">
        <v>0.5</v>
      </c>
      <c r="L60" s="58">
        <v>1000</v>
      </c>
    </row>
    <row r="61" spans="1:12" ht="22.5" x14ac:dyDescent="0.25">
      <c r="A61" s="62" t="s">
        <v>181</v>
      </c>
      <c r="B61" s="57" t="s">
        <v>6107</v>
      </c>
      <c r="C61" s="57" t="s">
        <v>6111</v>
      </c>
      <c r="D61" s="57" t="s">
        <v>38</v>
      </c>
      <c r="E61" s="57" t="s">
        <v>6112</v>
      </c>
      <c r="F61" s="57" t="s">
        <v>14</v>
      </c>
      <c r="G61" s="57" t="s">
        <v>6113</v>
      </c>
      <c r="H61" s="56">
        <v>1</v>
      </c>
      <c r="I61" s="58">
        <v>11123.1</v>
      </c>
      <c r="J61" s="58">
        <f t="shared" si="0"/>
        <v>8509.1715000000004</v>
      </c>
      <c r="K61" s="58">
        <v>1</v>
      </c>
      <c r="L61" s="58">
        <v>2000</v>
      </c>
    </row>
    <row r="62" spans="1:12" ht="22.5" x14ac:dyDescent="0.25">
      <c r="A62" s="62" t="s">
        <v>185</v>
      </c>
      <c r="B62" s="57" t="s">
        <v>6048</v>
      </c>
      <c r="C62" s="57" t="s">
        <v>6114</v>
      </c>
      <c r="D62" s="57" t="s">
        <v>38</v>
      </c>
      <c r="E62" s="57" t="s">
        <v>6115</v>
      </c>
      <c r="F62" s="57" t="s">
        <v>14</v>
      </c>
      <c r="G62" s="57" t="s">
        <v>6116</v>
      </c>
      <c r="H62" s="56">
        <v>1</v>
      </c>
      <c r="I62" s="58">
        <v>8616.24</v>
      </c>
      <c r="J62" s="58">
        <f t="shared" si="0"/>
        <v>6591.4236000000001</v>
      </c>
      <c r="K62" s="58">
        <v>1</v>
      </c>
      <c r="L62" s="58">
        <v>2000</v>
      </c>
    </row>
    <row r="63" spans="1:12" ht="22.5" x14ac:dyDescent="0.25">
      <c r="A63" s="62" t="s">
        <v>189</v>
      </c>
      <c r="B63" s="57" t="s">
        <v>5996</v>
      </c>
      <c r="C63" s="57" t="s">
        <v>6117</v>
      </c>
      <c r="D63" s="57" t="s">
        <v>12</v>
      </c>
      <c r="E63" s="57" t="s">
        <v>6118</v>
      </c>
      <c r="F63" s="57" t="s">
        <v>14</v>
      </c>
      <c r="G63" s="57" t="s">
        <v>6119</v>
      </c>
      <c r="H63" s="56">
        <v>1</v>
      </c>
      <c r="I63" s="58">
        <v>2943.88</v>
      </c>
      <c r="J63" s="58">
        <f t="shared" si="0"/>
        <v>2252.0682000000002</v>
      </c>
      <c r="K63" s="58">
        <v>0.25</v>
      </c>
      <c r="L63" s="58">
        <v>500</v>
      </c>
    </row>
    <row r="64" spans="1:12" x14ac:dyDescent="0.25">
      <c r="A64" s="82" t="s">
        <v>839</v>
      </c>
      <c r="B64" s="81" t="s">
        <v>5996</v>
      </c>
      <c r="C64" s="81" t="s">
        <v>6120</v>
      </c>
      <c r="D64" s="81" t="s">
        <v>38</v>
      </c>
      <c r="E64" s="81" t="s">
        <v>6121</v>
      </c>
      <c r="F64" s="81" t="s">
        <v>14</v>
      </c>
      <c r="G64" s="81" t="s">
        <v>6122</v>
      </c>
      <c r="H64" s="56">
        <v>1</v>
      </c>
      <c r="I64" s="58">
        <v>0</v>
      </c>
      <c r="J64" s="58">
        <f t="shared" si="0"/>
        <v>0</v>
      </c>
      <c r="K64" s="58">
        <v>0</v>
      </c>
      <c r="L64" s="58">
        <v>0</v>
      </c>
    </row>
    <row r="65" spans="1:12" x14ac:dyDescent="0.25">
      <c r="A65" s="82"/>
      <c r="B65" s="81"/>
      <c r="C65" s="81"/>
      <c r="D65" s="81"/>
      <c r="E65" s="81"/>
      <c r="F65" s="81"/>
      <c r="G65" s="81"/>
      <c r="H65" s="56">
        <v>2</v>
      </c>
      <c r="I65" s="58">
        <v>0</v>
      </c>
      <c r="J65" s="58">
        <f t="shared" si="0"/>
        <v>0</v>
      </c>
      <c r="K65" s="58">
        <v>0</v>
      </c>
      <c r="L65" s="58">
        <v>0</v>
      </c>
    </row>
    <row r="66" spans="1:12" ht="22.5" x14ac:dyDescent="0.25">
      <c r="A66" s="62" t="s">
        <v>196</v>
      </c>
      <c r="B66" s="57" t="s">
        <v>6060</v>
      </c>
      <c r="C66" s="57" t="s">
        <v>6123</v>
      </c>
      <c r="D66" s="57" t="s">
        <v>38</v>
      </c>
      <c r="E66" s="57" t="s">
        <v>6124</v>
      </c>
      <c r="F66" s="57" t="s">
        <v>14</v>
      </c>
      <c r="G66" s="57" t="s">
        <v>6125</v>
      </c>
      <c r="H66" s="56">
        <v>1</v>
      </c>
      <c r="I66" s="58">
        <v>10499.86</v>
      </c>
      <c r="J66" s="58">
        <f t="shared" si="0"/>
        <v>8032.3929000000007</v>
      </c>
      <c r="K66" s="58">
        <v>1</v>
      </c>
      <c r="L66" s="58">
        <v>2000</v>
      </c>
    </row>
    <row r="67" spans="1:12" ht="22.5" x14ac:dyDescent="0.25">
      <c r="A67" s="62" t="s">
        <v>201</v>
      </c>
      <c r="B67" s="57" t="s">
        <v>5992</v>
      </c>
      <c r="C67" s="57" t="s">
        <v>6126</v>
      </c>
      <c r="D67" s="57" t="s">
        <v>19</v>
      </c>
      <c r="E67" s="57" t="s">
        <v>6127</v>
      </c>
      <c r="F67" s="57" t="s">
        <v>14</v>
      </c>
      <c r="G67" s="57" t="s">
        <v>6128</v>
      </c>
      <c r="H67" s="56">
        <v>1</v>
      </c>
      <c r="I67" s="58">
        <v>13477.96</v>
      </c>
      <c r="J67" s="58">
        <f t="shared" si="0"/>
        <v>10310.6394</v>
      </c>
      <c r="K67" s="58">
        <v>1</v>
      </c>
      <c r="L67" s="58">
        <v>2000</v>
      </c>
    </row>
    <row r="68" spans="1:12" ht="22.5" x14ac:dyDescent="0.25">
      <c r="A68" s="62">
        <v>45</v>
      </c>
      <c r="B68" s="57" t="s">
        <v>5992</v>
      </c>
      <c r="C68" s="57" t="s">
        <v>6126</v>
      </c>
      <c r="D68" s="57" t="s">
        <v>38</v>
      </c>
      <c r="E68" s="57" t="s">
        <v>6129</v>
      </c>
      <c r="F68" s="57" t="s">
        <v>14</v>
      </c>
      <c r="G68" s="57" t="s">
        <v>6130</v>
      </c>
      <c r="H68" s="57" t="s">
        <v>86</v>
      </c>
      <c r="I68" s="68">
        <v>0</v>
      </c>
      <c r="J68" s="58">
        <f t="shared" ref="J68:J131" si="1">I68*76.5%</f>
        <v>0</v>
      </c>
      <c r="K68" s="58">
        <v>0</v>
      </c>
      <c r="L68" s="58">
        <v>0</v>
      </c>
    </row>
    <row r="69" spans="1:12" ht="22.5" x14ac:dyDescent="0.25">
      <c r="A69" s="62" t="s">
        <v>208</v>
      </c>
      <c r="B69" s="57" t="s">
        <v>6098</v>
      </c>
      <c r="C69" s="57" t="s">
        <v>6131</v>
      </c>
      <c r="D69" s="57" t="s">
        <v>12</v>
      </c>
      <c r="E69" s="57" t="s">
        <v>6132</v>
      </c>
      <c r="F69" s="57" t="s">
        <v>14</v>
      </c>
      <c r="G69" s="57" t="s">
        <v>6133</v>
      </c>
      <c r="H69" s="56">
        <v>1</v>
      </c>
      <c r="I69" s="58">
        <v>11775.52</v>
      </c>
      <c r="J69" s="58">
        <f t="shared" si="1"/>
        <v>9008.2728000000006</v>
      </c>
      <c r="K69" s="58">
        <v>1</v>
      </c>
      <c r="L69" s="58">
        <v>2000</v>
      </c>
    </row>
    <row r="70" spans="1:12" ht="22.5" x14ac:dyDescent="0.25">
      <c r="A70" s="62" t="s">
        <v>212</v>
      </c>
      <c r="B70" s="57" t="s">
        <v>6134</v>
      </c>
      <c r="C70" s="57" t="s">
        <v>6135</v>
      </c>
      <c r="D70" s="57" t="s">
        <v>38</v>
      </c>
      <c r="E70" s="57" t="s">
        <v>6136</v>
      </c>
      <c r="F70" s="57" t="s">
        <v>14</v>
      </c>
      <c r="G70" s="57" t="s">
        <v>6137</v>
      </c>
      <c r="H70" s="56">
        <v>1</v>
      </c>
      <c r="I70" s="58">
        <v>4906.4799999999996</v>
      </c>
      <c r="J70" s="58">
        <f t="shared" si="1"/>
        <v>3753.4571999999998</v>
      </c>
      <c r="K70" s="58">
        <v>0.5</v>
      </c>
      <c r="L70" s="58">
        <v>1000</v>
      </c>
    </row>
    <row r="71" spans="1:12" ht="22.5" x14ac:dyDescent="0.25">
      <c r="A71" s="62" t="s">
        <v>216</v>
      </c>
      <c r="B71" s="57" t="s">
        <v>5996</v>
      </c>
      <c r="C71" s="57" t="s">
        <v>4546</v>
      </c>
      <c r="D71" s="57" t="s">
        <v>38</v>
      </c>
      <c r="E71" s="57" t="s">
        <v>6138</v>
      </c>
      <c r="F71" s="57" t="s">
        <v>14</v>
      </c>
      <c r="G71" s="57" t="s">
        <v>6139</v>
      </c>
      <c r="H71" s="56">
        <v>1</v>
      </c>
      <c r="I71" s="58">
        <v>8179.82</v>
      </c>
      <c r="J71" s="58">
        <f t="shared" si="1"/>
        <v>6257.5622999999996</v>
      </c>
      <c r="K71" s="58">
        <v>0.75</v>
      </c>
      <c r="L71" s="58">
        <v>1500</v>
      </c>
    </row>
    <row r="72" spans="1:12" ht="22.5" x14ac:dyDescent="0.25">
      <c r="A72" s="62" t="s">
        <v>219</v>
      </c>
      <c r="B72" s="57" t="s">
        <v>5992</v>
      </c>
      <c r="C72" s="57" t="s">
        <v>6140</v>
      </c>
      <c r="D72" s="57" t="s">
        <v>12</v>
      </c>
      <c r="E72" s="57" t="s">
        <v>6141</v>
      </c>
      <c r="F72" s="57" t="s">
        <v>14</v>
      </c>
      <c r="G72" s="57" t="s">
        <v>6142</v>
      </c>
      <c r="H72" s="56">
        <v>1</v>
      </c>
      <c r="I72" s="58">
        <v>11967</v>
      </c>
      <c r="J72" s="58">
        <f t="shared" si="1"/>
        <v>9154.755000000001</v>
      </c>
      <c r="K72" s="58">
        <v>1</v>
      </c>
      <c r="L72" s="58">
        <v>2000</v>
      </c>
    </row>
    <row r="73" spans="1:12" ht="22.5" x14ac:dyDescent="0.25">
      <c r="A73" s="62" t="s">
        <v>223</v>
      </c>
      <c r="B73" s="57" t="s">
        <v>6143</v>
      </c>
      <c r="C73" s="57" t="s">
        <v>6144</v>
      </c>
      <c r="D73" s="57" t="s">
        <v>38</v>
      </c>
      <c r="E73" s="57" t="s">
        <v>6145</v>
      </c>
      <c r="F73" s="57" t="s">
        <v>14</v>
      </c>
      <c r="G73" s="57" t="s">
        <v>6146</v>
      </c>
      <c r="H73" s="56">
        <v>1</v>
      </c>
      <c r="I73" s="58">
        <v>9568.82</v>
      </c>
      <c r="J73" s="58">
        <f t="shared" si="1"/>
        <v>7320.1472999999996</v>
      </c>
      <c r="K73" s="58">
        <v>1</v>
      </c>
      <c r="L73" s="58">
        <v>2000</v>
      </c>
    </row>
    <row r="74" spans="1:12" ht="22.5" x14ac:dyDescent="0.25">
      <c r="A74" s="62" t="s">
        <v>228</v>
      </c>
      <c r="B74" s="57" t="s">
        <v>6107</v>
      </c>
      <c r="C74" s="57" t="s">
        <v>6147</v>
      </c>
      <c r="D74" s="57" t="s">
        <v>38</v>
      </c>
      <c r="E74" s="57" t="s">
        <v>6148</v>
      </c>
      <c r="F74" s="57" t="s">
        <v>14</v>
      </c>
      <c r="G74" s="57" t="s">
        <v>6149</v>
      </c>
      <c r="H74" s="56">
        <v>1</v>
      </c>
      <c r="I74" s="58">
        <v>13482.04</v>
      </c>
      <c r="J74" s="58">
        <f t="shared" si="1"/>
        <v>10313.760600000001</v>
      </c>
      <c r="K74" s="58">
        <v>1</v>
      </c>
      <c r="L74" s="58">
        <v>2000</v>
      </c>
    </row>
    <row r="75" spans="1:12" ht="22.5" x14ac:dyDescent="0.25">
      <c r="A75" s="62" t="s">
        <v>232</v>
      </c>
      <c r="B75" s="57" t="s">
        <v>6072</v>
      </c>
      <c r="C75" s="57" t="s">
        <v>6150</v>
      </c>
      <c r="D75" s="57" t="s">
        <v>38</v>
      </c>
      <c r="E75" s="57" t="s">
        <v>6151</v>
      </c>
      <c r="F75" s="57" t="s">
        <v>14</v>
      </c>
      <c r="G75" s="57" t="s">
        <v>6152</v>
      </c>
      <c r="H75" s="56">
        <v>1</v>
      </c>
      <c r="I75" s="58">
        <v>12155.36</v>
      </c>
      <c r="J75" s="58">
        <f t="shared" si="1"/>
        <v>9298.8504000000012</v>
      </c>
      <c r="K75" s="58">
        <v>1</v>
      </c>
      <c r="L75" s="58">
        <v>2000</v>
      </c>
    </row>
    <row r="76" spans="1:12" ht="22.5" x14ac:dyDescent="0.25">
      <c r="A76" s="62">
        <v>53</v>
      </c>
      <c r="B76" s="57" t="s">
        <v>6010</v>
      </c>
      <c r="C76" s="57" t="s">
        <v>6153</v>
      </c>
      <c r="D76" s="57" t="s">
        <v>38</v>
      </c>
      <c r="E76" s="57" t="s">
        <v>6154</v>
      </c>
      <c r="F76" s="57" t="s">
        <v>14</v>
      </c>
      <c r="G76" s="57" t="s">
        <v>6155</v>
      </c>
      <c r="H76" s="57" t="s">
        <v>86</v>
      </c>
      <c r="I76" s="68">
        <v>0</v>
      </c>
      <c r="J76" s="58">
        <f t="shared" si="1"/>
        <v>0</v>
      </c>
      <c r="K76" s="58">
        <v>0</v>
      </c>
      <c r="L76" s="58">
        <v>0</v>
      </c>
    </row>
    <row r="77" spans="1:12" ht="22.5" x14ac:dyDescent="0.25">
      <c r="A77" s="62" t="s">
        <v>240</v>
      </c>
      <c r="B77" s="57" t="s">
        <v>6019</v>
      </c>
      <c r="C77" s="57" t="s">
        <v>6156</v>
      </c>
      <c r="D77" s="57" t="s">
        <v>38</v>
      </c>
      <c r="E77" s="57" t="s">
        <v>6157</v>
      </c>
      <c r="F77" s="57" t="s">
        <v>14</v>
      </c>
      <c r="G77" s="57" t="s">
        <v>6158</v>
      </c>
      <c r="H77" s="56">
        <v>1</v>
      </c>
      <c r="I77" s="58">
        <v>11724.84</v>
      </c>
      <c r="J77" s="58">
        <f t="shared" si="1"/>
        <v>8969.5025999999998</v>
      </c>
      <c r="K77" s="58">
        <v>1</v>
      </c>
      <c r="L77" s="58">
        <v>2000</v>
      </c>
    </row>
    <row r="78" spans="1:12" ht="22.5" x14ac:dyDescent="0.25">
      <c r="A78" s="62" t="s">
        <v>879</v>
      </c>
      <c r="B78" s="57" t="s">
        <v>6042</v>
      </c>
      <c r="C78" s="57" t="s">
        <v>6159</v>
      </c>
      <c r="D78" s="57" t="s">
        <v>12</v>
      </c>
      <c r="E78" s="57" t="s">
        <v>6160</v>
      </c>
      <c r="F78" s="57" t="s">
        <v>14</v>
      </c>
      <c r="G78" s="57" t="s">
        <v>6161</v>
      </c>
      <c r="H78" s="56">
        <v>0</v>
      </c>
      <c r="I78" s="58">
        <v>0</v>
      </c>
      <c r="J78" s="58">
        <f t="shared" si="1"/>
        <v>0</v>
      </c>
      <c r="K78" s="58">
        <v>0</v>
      </c>
      <c r="L78" s="58">
        <v>0</v>
      </c>
    </row>
    <row r="79" spans="1:12" x14ac:dyDescent="0.25">
      <c r="A79" s="82" t="s">
        <v>247</v>
      </c>
      <c r="B79" s="81" t="s">
        <v>6134</v>
      </c>
      <c r="C79" s="81" t="s">
        <v>6162</v>
      </c>
      <c r="D79" s="81" t="s">
        <v>19</v>
      </c>
      <c r="E79" s="81" t="s">
        <v>6163</v>
      </c>
      <c r="F79" s="81" t="s">
        <v>14</v>
      </c>
      <c r="G79" s="81" t="s">
        <v>6164</v>
      </c>
      <c r="H79" s="56">
        <v>1</v>
      </c>
      <c r="I79" s="58">
        <v>11349.4</v>
      </c>
      <c r="J79" s="58">
        <f t="shared" si="1"/>
        <v>8682.2909999999993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2</v>
      </c>
      <c r="I80" s="58">
        <v>756</v>
      </c>
      <c r="J80" s="58">
        <f t="shared" si="1"/>
        <v>578.34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3</v>
      </c>
      <c r="I81" s="58">
        <v>9832.6200000000008</v>
      </c>
      <c r="J81" s="58">
        <f t="shared" si="1"/>
        <v>7521.9543000000003</v>
      </c>
      <c r="K81" s="58">
        <v>1</v>
      </c>
      <c r="L81" s="58">
        <v>2000</v>
      </c>
    </row>
    <row r="82" spans="1:12" ht="22.5" x14ac:dyDescent="0.25">
      <c r="A82" s="62" t="s">
        <v>251</v>
      </c>
      <c r="B82" s="57" t="s">
        <v>6134</v>
      </c>
      <c r="C82" s="57" t="s">
        <v>6162</v>
      </c>
      <c r="D82" s="57" t="s">
        <v>38</v>
      </c>
      <c r="E82" s="57" t="s">
        <v>6165</v>
      </c>
      <c r="F82" s="57" t="s">
        <v>14</v>
      </c>
      <c r="G82" s="57" t="s">
        <v>6166</v>
      </c>
      <c r="H82" s="56">
        <v>1</v>
      </c>
      <c r="I82" s="58">
        <v>11383.02</v>
      </c>
      <c r="J82" s="58">
        <f t="shared" si="1"/>
        <v>8708.0102999999999</v>
      </c>
      <c r="K82" s="58">
        <v>1</v>
      </c>
      <c r="L82" s="58">
        <v>2000</v>
      </c>
    </row>
    <row r="83" spans="1:12" x14ac:dyDescent="0.25">
      <c r="A83" s="82" t="s">
        <v>255</v>
      </c>
      <c r="B83" s="81" t="s">
        <v>6098</v>
      </c>
      <c r="C83" s="81" t="s">
        <v>6167</v>
      </c>
      <c r="D83" s="81" t="s">
        <v>19</v>
      </c>
      <c r="E83" s="81" t="s">
        <v>6168</v>
      </c>
      <c r="F83" s="81" t="s">
        <v>14</v>
      </c>
      <c r="G83" s="81" t="s">
        <v>6169</v>
      </c>
      <c r="H83" s="56">
        <v>1</v>
      </c>
      <c r="I83" s="58">
        <v>11560.14</v>
      </c>
      <c r="J83" s="58">
        <f t="shared" si="1"/>
        <v>8843.5070999999989</v>
      </c>
      <c r="K83" s="58">
        <v>1</v>
      </c>
      <c r="L83" s="58">
        <v>2000</v>
      </c>
    </row>
    <row r="84" spans="1:12" x14ac:dyDescent="0.25">
      <c r="A84" s="82"/>
      <c r="B84" s="81"/>
      <c r="C84" s="81"/>
      <c r="D84" s="81"/>
      <c r="E84" s="81"/>
      <c r="F84" s="81"/>
      <c r="G84" s="81"/>
      <c r="H84" s="56">
        <v>2</v>
      </c>
      <c r="I84" s="58">
        <v>12062.74</v>
      </c>
      <c r="J84" s="58">
        <f t="shared" si="1"/>
        <v>9227.9961000000003</v>
      </c>
      <c r="K84" s="58">
        <v>1</v>
      </c>
      <c r="L84" s="58">
        <v>2000</v>
      </c>
    </row>
    <row r="85" spans="1:12" ht="22.5" x14ac:dyDescent="0.25">
      <c r="A85" s="62" t="s">
        <v>260</v>
      </c>
      <c r="B85" s="57" t="s">
        <v>6098</v>
      </c>
      <c r="C85" s="57" t="s">
        <v>6167</v>
      </c>
      <c r="D85" s="57" t="s">
        <v>38</v>
      </c>
      <c r="E85" s="57" t="s">
        <v>6170</v>
      </c>
      <c r="F85" s="57" t="s">
        <v>14</v>
      </c>
      <c r="G85" s="57" t="s">
        <v>6171</v>
      </c>
      <c r="H85" s="56">
        <v>1</v>
      </c>
      <c r="I85" s="58">
        <v>12134.9</v>
      </c>
      <c r="J85" s="58">
        <f t="shared" si="1"/>
        <v>9283.1985000000004</v>
      </c>
      <c r="K85" s="58">
        <v>1</v>
      </c>
      <c r="L85" s="58">
        <v>2000</v>
      </c>
    </row>
    <row r="86" spans="1:12" ht="22.5" x14ac:dyDescent="0.25">
      <c r="A86" s="62" t="s">
        <v>264</v>
      </c>
      <c r="B86" s="57" t="s">
        <v>6134</v>
      </c>
      <c r="C86" s="57" t="s">
        <v>6172</v>
      </c>
      <c r="D86" s="57" t="s">
        <v>38</v>
      </c>
      <c r="E86" s="57" t="s">
        <v>6173</v>
      </c>
      <c r="F86" s="57" t="s">
        <v>14</v>
      </c>
      <c r="G86" s="57" t="s">
        <v>6174</v>
      </c>
      <c r="H86" s="56">
        <v>1</v>
      </c>
      <c r="I86" s="58">
        <v>11845.38</v>
      </c>
      <c r="J86" s="58">
        <f t="shared" si="1"/>
        <v>9061.7156999999988</v>
      </c>
      <c r="K86" s="58">
        <v>1</v>
      </c>
      <c r="L86" s="58">
        <v>2000</v>
      </c>
    </row>
    <row r="87" spans="1:12" ht="22.5" x14ac:dyDescent="0.25">
      <c r="A87" s="62" t="s">
        <v>268</v>
      </c>
      <c r="B87" s="57" t="s">
        <v>6029</v>
      </c>
      <c r="C87" s="57" t="s">
        <v>6175</v>
      </c>
      <c r="D87" s="57" t="s">
        <v>38</v>
      </c>
      <c r="E87" s="57" t="s">
        <v>6176</v>
      </c>
      <c r="F87" s="57" t="s">
        <v>14</v>
      </c>
      <c r="G87" s="57" t="s">
        <v>6177</v>
      </c>
      <c r="H87" s="56">
        <v>1</v>
      </c>
      <c r="I87" s="58">
        <v>0</v>
      </c>
      <c r="J87" s="58">
        <f t="shared" si="1"/>
        <v>0</v>
      </c>
      <c r="K87" s="58">
        <v>0</v>
      </c>
      <c r="L87" s="58">
        <v>0</v>
      </c>
    </row>
    <row r="88" spans="1:12" ht="22.5" x14ac:dyDescent="0.25">
      <c r="A88" s="62" t="s">
        <v>273</v>
      </c>
      <c r="B88" s="57" t="s">
        <v>6029</v>
      </c>
      <c r="C88" s="57" t="s">
        <v>6178</v>
      </c>
      <c r="D88" s="57" t="s">
        <v>38</v>
      </c>
      <c r="E88" s="57" t="s">
        <v>6179</v>
      </c>
      <c r="F88" s="57" t="s">
        <v>14</v>
      </c>
      <c r="G88" s="57" t="s">
        <v>6180</v>
      </c>
      <c r="H88" s="56">
        <v>1</v>
      </c>
      <c r="I88" s="58">
        <v>9300</v>
      </c>
      <c r="J88" s="58">
        <f t="shared" si="1"/>
        <v>7114.5</v>
      </c>
      <c r="K88" s="58">
        <v>0</v>
      </c>
      <c r="L88" s="58">
        <v>0</v>
      </c>
    </row>
    <row r="89" spans="1:12" ht="22.5" x14ac:dyDescent="0.25">
      <c r="A89" s="62" t="s">
        <v>276</v>
      </c>
      <c r="B89" s="57" t="s">
        <v>6052</v>
      </c>
      <c r="C89" s="57" t="s">
        <v>6181</v>
      </c>
      <c r="D89" s="57" t="s">
        <v>38</v>
      </c>
      <c r="E89" s="57" t="s">
        <v>6182</v>
      </c>
      <c r="F89" s="57" t="s">
        <v>14</v>
      </c>
      <c r="G89" s="57" t="s">
        <v>6183</v>
      </c>
      <c r="H89" s="56">
        <v>0</v>
      </c>
      <c r="I89" s="58">
        <v>0</v>
      </c>
      <c r="J89" s="58">
        <f t="shared" si="1"/>
        <v>0</v>
      </c>
      <c r="K89" s="58">
        <v>0</v>
      </c>
      <c r="L89" s="58">
        <v>0</v>
      </c>
    </row>
    <row r="90" spans="1:12" ht="22.5" x14ac:dyDescent="0.25">
      <c r="A90" s="62" t="s">
        <v>280</v>
      </c>
      <c r="B90" s="57" t="s">
        <v>6184</v>
      </c>
      <c r="C90" s="57" t="s">
        <v>6185</v>
      </c>
      <c r="D90" s="57" t="s">
        <v>12</v>
      </c>
      <c r="E90" s="57" t="s">
        <v>6186</v>
      </c>
      <c r="F90" s="57" t="s">
        <v>14</v>
      </c>
      <c r="G90" s="57" t="s">
        <v>6187</v>
      </c>
      <c r="H90" s="56">
        <v>1</v>
      </c>
      <c r="I90" s="58">
        <v>8820.2999999999993</v>
      </c>
      <c r="J90" s="58">
        <f t="shared" si="1"/>
        <v>6747.5294999999996</v>
      </c>
      <c r="K90" s="58">
        <v>0.5</v>
      </c>
      <c r="L90" s="58">
        <v>1000</v>
      </c>
    </row>
    <row r="91" spans="1:12" ht="22.5" x14ac:dyDescent="0.25">
      <c r="A91" s="62" t="s">
        <v>285</v>
      </c>
      <c r="B91" s="57" t="s">
        <v>6052</v>
      </c>
      <c r="C91" s="57" t="s">
        <v>6188</v>
      </c>
      <c r="D91" s="57" t="s">
        <v>38</v>
      </c>
      <c r="E91" s="57" t="s">
        <v>6189</v>
      </c>
      <c r="F91" s="57" t="s">
        <v>14</v>
      </c>
      <c r="G91" s="57" t="s">
        <v>6190</v>
      </c>
      <c r="H91" s="56">
        <v>1</v>
      </c>
      <c r="I91" s="58">
        <v>11833.36</v>
      </c>
      <c r="J91" s="58">
        <f t="shared" si="1"/>
        <v>9052.5204000000012</v>
      </c>
      <c r="K91" s="58">
        <v>1</v>
      </c>
      <c r="L91" s="58">
        <v>2000</v>
      </c>
    </row>
    <row r="92" spans="1:12" ht="22.5" x14ac:dyDescent="0.25">
      <c r="A92" s="62">
        <v>66</v>
      </c>
      <c r="B92" s="57" t="s">
        <v>6029</v>
      </c>
      <c r="C92" s="57" t="s">
        <v>6191</v>
      </c>
      <c r="D92" s="57" t="s">
        <v>12</v>
      </c>
      <c r="E92" s="57" t="s">
        <v>6192</v>
      </c>
      <c r="F92" s="57" t="s">
        <v>14</v>
      </c>
      <c r="G92" s="57" t="s">
        <v>6193</v>
      </c>
      <c r="H92" s="57" t="s">
        <v>86</v>
      </c>
      <c r="I92" s="68">
        <v>0</v>
      </c>
      <c r="J92" s="58">
        <f t="shared" si="1"/>
        <v>0</v>
      </c>
      <c r="K92" s="58">
        <v>0</v>
      </c>
      <c r="L92" s="58">
        <v>0</v>
      </c>
    </row>
    <row r="93" spans="1:12" ht="22.5" x14ac:dyDescent="0.25">
      <c r="A93" s="62" t="s">
        <v>292</v>
      </c>
      <c r="B93" s="57" t="s">
        <v>6072</v>
      </c>
      <c r="C93" s="57" t="s">
        <v>6194</v>
      </c>
      <c r="D93" s="57" t="s">
        <v>38</v>
      </c>
      <c r="E93" s="57" t="s">
        <v>6195</v>
      </c>
      <c r="F93" s="57" t="s">
        <v>14</v>
      </c>
      <c r="G93" s="57" t="s">
        <v>6196</v>
      </c>
      <c r="H93" s="56">
        <v>1</v>
      </c>
      <c r="I93" s="58">
        <v>10597.98</v>
      </c>
      <c r="J93" s="58">
        <f t="shared" si="1"/>
        <v>8107.4547000000002</v>
      </c>
      <c r="K93" s="58">
        <v>1</v>
      </c>
      <c r="L93" s="58">
        <v>2000</v>
      </c>
    </row>
    <row r="94" spans="1:12" ht="22.5" x14ac:dyDescent="0.25">
      <c r="A94" s="62" t="s">
        <v>296</v>
      </c>
      <c r="B94" s="57" t="s">
        <v>6029</v>
      </c>
      <c r="C94" s="57" t="s">
        <v>6197</v>
      </c>
      <c r="D94" s="57" t="s">
        <v>12</v>
      </c>
      <c r="E94" s="57" t="s">
        <v>6198</v>
      </c>
      <c r="F94" s="57" t="s">
        <v>14</v>
      </c>
      <c r="G94" s="57" t="s">
        <v>6199</v>
      </c>
      <c r="H94" s="56">
        <v>0</v>
      </c>
      <c r="I94" s="58">
        <v>0</v>
      </c>
      <c r="J94" s="58">
        <f t="shared" si="1"/>
        <v>0</v>
      </c>
      <c r="K94" s="58">
        <v>0</v>
      </c>
      <c r="L94" s="58">
        <v>0</v>
      </c>
    </row>
    <row r="95" spans="1:12" ht="22.5" x14ac:dyDescent="0.25">
      <c r="A95" s="62" t="s">
        <v>300</v>
      </c>
      <c r="B95" s="57" t="s">
        <v>6052</v>
      </c>
      <c r="C95" s="57" t="s">
        <v>6200</v>
      </c>
      <c r="D95" s="57" t="s">
        <v>12</v>
      </c>
      <c r="E95" s="57" t="s">
        <v>6201</v>
      </c>
      <c r="F95" s="57" t="s">
        <v>14</v>
      </c>
      <c r="G95" s="57" t="s">
        <v>6202</v>
      </c>
      <c r="H95" s="56">
        <v>0</v>
      </c>
      <c r="I95" s="58">
        <v>0</v>
      </c>
      <c r="J95" s="58">
        <f t="shared" si="1"/>
        <v>0</v>
      </c>
      <c r="K95" s="58">
        <v>0</v>
      </c>
      <c r="L95" s="58">
        <v>0</v>
      </c>
    </row>
    <row r="96" spans="1:12" x14ac:dyDescent="0.25">
      <c r="A96" s="82" t="s">
        <v>304</v>
      </c>
      <c r="B96" s="81" t="s">
        <v>6029</v>
      </c>
      <c r="C96" s="81" t="s">
        <v>6203</v>
      </c>
      <c r="D96" s="81" t="s">
        <v>12</v>
      </c>
      <c r="E96" s="81" t="s">
        <v>6204</v>
      </c>
      <c r="F96" s="81" t="s">
        <v>14</v>
      </c>
      <c r="G96" s="81" t="s">
        <v>6205</v>
      </c>
      <c r="H96" s="56">
        <v>1</v>
      </c>
      <c r="I96" s="58">
        <v>5899.58</v>
      </c>
      <c r="J96" s="58">
        <f t="shared" si="1"/>
        <v>4513.1787000000004</v>
      </c>
      <c r="K96" s="58">
        <v>0.5</v>
      </c>
      <c r="L96" s="58">
        <v>1000</v>
      </c>
    </row>
    <row r="97" spans="1:12" x14ac:dyDescent="0.25">
      <c r="A97" s="82"/>
      <c r="B97" s="81"/>
      <c r="C97" s="81"/>
      <c r="D97" s="81"/>
      <c r="E97" s="81"/>
      <c r="F97" s="81"/>
      <c r="G97" s="81"/>
      <c r="H97" s="56">
        <v>2</v>
      </c>
      <c r="I97" s="58">
        <v>4916.32</v>
      </c>
      <c r="J97" s="58">
        <f t="shared" si="1"/>
        <v>3760.9847999999997</v>
      </c>
      <c r="K97" s="58">
        <v>0.5</v>
      </c>
      <c r="L97" s="58">
        <v>1000</v>
      </c>
    </row>
    <row r="98" spans="1:12" x14ac:dyDescent="0.25">
      <c r="A98" s="82"/>
      <c r="B98" s="81"/>
      <c r="C98" s="81"/>
      <c r="D98" s="81"/>
      <c r="E98" s="81"/>
      <c r="F98" s="81"/>
      <c r="G98" s="81"/>
      <c r="H98" s="56">
        <v>3</v>
      </c>
      <c r="I98" s="58">
        <v>11558.08</v>
      </c>
      <c r="J98" s="58">
        <f t="shared" si="1"/>
        <v>8841.9312000000009</v>
      </c>
      <c r="K98" s="58">
        <v>1</v>
      </c>
      <c r="L98" s="58">
        <v>2000</v>
      </c>
    </row>
    <row r="99" spans="1:12" x14ac:dyDescent="0.25">
      <c r="A99" s="82" t="s">
        <v>308</v>
      </c>
      <c r="B99" s="81" t="s">
        <v>6184</v>
      </c>
      <c r="C99" s="81" t="s">
        <v>6206</v>
      </c>
      <c r="D99" s="81" t="s">
        <v>19</v>
      </c>
      <c r="E99" s="81" t="s">
        <v>6207</v>
      </c>
      <c r="F99" s="81" t="s">
        <v>14</v>
      </c>
      <c r="G99" s="81" t="s">
        <v>6208</v>
      </c>
      <c r="H99" s="56">
        <v>1</v>
      </c>
      <c r="I99" s="58">
        <v>11787.34</v>
      </c>
      <c r="J99" s="58">
        <f t="shared" si="1"/>
        <v>9017.3150999999998</v>
      </c>
      <c r="K99" s="58">
        <v>1</v>
      </c>
      <c r="L99" s="58">
        <v>2000</v>
      </c>
    </row>
    <row r="100" spans="1:12" x14ac:dyDescent="0.25">
      <c r="A100" s="82"/>
      <c r="B100" s="81"/>
      <c r="C100" s="81"/>
      <c r="D100" s="81"/>
      <c r="E100" s="81"/>
      <c r="F100" s="81"/>
      <c r="G100" s="81"/>
      <c r="H100" s="56">
        <v>2</v>
      </c>
      <c r="I100" s="58">
        <v>11787.34</v>
      </c>
      <c r="J100" s="58">
        <f t="shared" si="1"/>
        <v>9017.3150999999998</v>
      </c>
      <c r="K100" s="58">
        <v>1</v>
      </c>
      <c r="L100" s="58">
        <v>2000</v>
      </c>
    </row>
    <row r="101" spans="1:12" ht="22.5" x14ac:dyDescent="0.25">
      <c r="A101" s="62" t="s">
        <v>312</v>
      </c>
      <c r="B101" s="57" t="s">
        <v>6184</v>
      </c>
      <c r="C101" s="57" t="s">
        <v>6206</v>
      </c>
      <c r="D101" s="57" t="s">
        <v>38</v>
      </c>
      <c r="E101" s="57" t="s">
        <v>6209</v>
      </c>
      <c r="F101" s="57" t="s">
        <v>14</v>
      </c>
      <c r="G101" s="57" t="s">
        <v>6210</v>
      </c>
      <c r="H101" s="56">
        <v>1</v>
      </c>
      <c r="I101" s="58">
        <v>9677</v>
      </c>
      <c r="J101" s="58">
        <f t="shared" si="1"/>
        <v>7402.9049999999997</v>
      </c>
      <c r="K101" s="58">
        <v>1</v>
      </c>
      <c r="L101" s="58">
        <v>2000</v>
      </c>
    </row>
    <row r="102" spans="1:12" ht="22.5" x14ac:dyDescent="0.25">
      <c r="A102" s="62" t="s">
        <v>316</v>
      </c>
      <c r="B102" s="57" t="s">
        <v>6107</v>
      </c>
      <c r="C102" s="57" t="s">
        <v>6211</v>
      </c>
      <c r="D102" s="57" t="s">
        <v>12</v>
      </c>
      <c r="E102" s="57" t="s">
        <v>6212</v>
      </c>
      <c r="F102" s="57" t="s">
        <v>14</v>
      </c>
      <c r="G102" s="57" t="s">
        <v>6213</v>
      </c>
      <c r="H102" s="56">
        <v>1</v>
      </c>
      <c r="I102" s="58">
        <v>5451.65</v>
      </c>
      <c r="J102" s="58">
        <f t="shared" si="1"/>
        <v>4170.5122499999998</v>
      </c>
      <c r="K102" s="58">
        <v>1</v>
      </c>
      <c r="L102" s="58">
        <v>2000</v>
      </c>
    </row>
    <row r="103" spans="1:12" x14ac:dyDescent="0.25">
      <c r="A103" s="82" t="s">
        <v>320</v>
      </c>
      <c r="B103" s="81" t="s">
        <v>6010</v>
      </c>
      <c r="C103" s="81" t="s">
        <v>6214</v>
      </c>
      <c r="D103" s="81" t="s">
        <v>19</v>
      </c>
      <c r="E103" s="81" t="s">
        <v>6215</v>
      </c>
      <c r="F103" s="81" t="s">
        <v>14</v>
      </c>
      <c r="G103" s="81" t="s">
        <v>6216</v>
      </c>
      <c r="H103" s="56">
        <v>1</v>
      </c>
      <c r="I103" s="58">
        <v>12278</v>
      </c>
      <c r="J103" s="58">
        <f t="shared" si="1"/>
        <v>9392.67</v>
      </c>
      <c r="K103" s="58">
        <v>1</v>
      </c>
      <c r="L103" s="58">
        <v>2000</v>
      </c>
    </row>
    <row r="104" spans="1:12" x14ac:dyDescent="0.25">
      <c r="A104" s="82"/>
      <c r="B104" s="81"/>
      <c r="C104" s="81"/>
      <c r="D104" s="81"/>
      <c r="E104" s="81"/>
      <c r="F104" s="81"/>
      <c r="G104" s="81"/>
      <c r="H104" s="56">
        <v>2</v>
      </c>
      <c r="I104" s="58">
        <v>12601</v>
      </c>
      <c r="J104" s="58">
        <f t="shared" si="1"/>
        <v>9639.7649999999994</v>
      </c>
      <c r="K104" s="58">
        <v>1</v>
      </c>
      <c r="L104" s="58">
        <v>2000</v>
      </c>
    </row>
    <row r="105" spans="1:12" ht="33.75" x14ac:dyDescent="0.25">
      <c r="A105" s="62" t="s">
        <v>324</v>
      </c>
      <c r="B105" s="57" t="s">
        <v>6010</v>
      </c>
      <c r="C105" s="57" t="s">
        <v>6214</v>
      </c>
      <c r="D105" s="57" t="s">
        <v>38</v>
      </c>
      <c r="E105" s="57" t="s">
        <v>6217</v>
      </c>
      <c r="F105" s="57" t="s">
        <v>14</v>
      </c>
      <c r="G105" s="57" t="s">
        <v>6218</v>
      </c>
      <c r="H105" s="56">
        <v>1</v>
      </c>
      <c r="I105" s="58">
        <v>11405.84</v>
      </c>
      <c r="J105" s="58">
        <f t="shared" si="1"/>
        <v>8725.4675999999999</v>
      </c>
      <c r="K105" s="58">
        <v>1</v>
      </c>
      <c r="L105" s="58">
        <v>2000</v>
      </c>
    </row>
    <row r="106" spans="1:12" x14ac:dyDescent="0.25">
      <c r="A106" s="82" t="s">
        <v>328</v>
      </c>
      <c r="B106" s="81" t="s">
        <v>6143</v>
      </c>
      <c r="C106" s="81" t="s">
        <v>6219</v>
      </c>
      <c r="D106" s="81" t="s">
        <v>12</v>
      </c>
      <c r="E106" s="81" t="s">
        <v>6220</v>
      </c>
      <c r="F106" s="81" t="s">
        <v>14</v>
      </c>
      <c r="G106" s="81" t="s">
        <v>6221</v>
      </c>
      <c r="H106" s="56">
        <v>1</v>
      </c>
      <c r="I106" s="58">
        <v>12117.12</v>
      </c>
      <c r="J106" s="58">
        <f t="shared" si="1"/>
        <v>9269.5968000000012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2</v>
      </c>
      <c r="I107" s="58">
        <v>10312.26</v>
      </c>
      <c r="J107" s="58">
        <f t="shared" si="1"/>
        <v>7888.8789000000006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3</v>
      </c>
      <c r="I108" s="58">
        <v>11043.99</v>
      </c>
      <c r="J108" s="58">
        <f t="shared" si="1"/>
        <v>8448.6523500000003</v>
      </c>
      <c r="K108" s="58">
        <v>1</v>
      </c>
      <c r="L108" s="58">
        <v>2000</v>
      </c>
    </row>
    <row r="109" spans="1:12" x14ac:dyDescent="0.25">
      <c r="A109" s="82" t="s">
        <v>946</v>
      </c>
      <c r="B109" s="81" t="s">
        <v>6222</v>
      </c>
      <c r="C109" s="81" t="s">
        <v>6223</v>
      </c>
      <c r="D109" s="81" t="s">
        <v>19</v>
      </c>
      <c r="E109" s="81" t="s">
        <v>6224</v>
      </c>
      <c r="F109" s="81" t="s">
        <v>174</v>
      </c>
      <c r="G109" s="81" t="s">
        <v>6225</v>
      </c>
      <c r="H109" s="56">
        <v>1</v>
      </c>
      <c r="I109" s="58">
        <v>10211.52</v>
      </c>
      <c r="J109" s="58">
        <f t="shared" si="1"/>
        <v>7811.8128000000006</v>
      </c>
      <c r="K109" s="58">
        <v>1</v>
      </c>
      <c r="L109" s="58">
        <v>2000</v>
      </c>
    </row>
    <row r="110" spans="1:12" x14ac:dyDescent="0.25">
      <c r="A110" s="82"/>
      <c r="B110" s="81"/>
      <c r="C110" s="81"/>
      <c r="D110" s="81"/>
      <c r="E110" s="81"/>
      <c r="F110" s="81"/>
      <c r="G110" s="81"/>
      <c r="H110" s="56">
        <v>2</v>
      </c>
      <c r="I110" s="58">
        <v>10093.120000000001</v>
      </c>
      <c r="J110" s="58">
        <f t="shared" si="1"/>
        <v>7721.2368000000006</v>
      </c>
      <c r="K110" s="58">
        <v>1</v>
      </c>
      <c r="L110" s="58">
        <v>2000</v>
      </c>
    </row>
    <row r="111" spans="1:12" x14ac:dyDescent="0.25">
      <c r="A111" s="82"/>
      <c r="B111" s="81"/>
      <c r="C111" s="81"/>
      <c r="D111" s="81"/>
      <c r="E111" s="81"/>
      <c r="F111" s="81"/>
      <c r="G111" s="81"/>
      <c r="H111" s="56">
        <v>3</v>
      </c>
      <c r="I111" s="58">
        <v>8188.68</v>
      </c>
      <c r="J111" s="58">
        <f t="shared" si="1"/>
        <v>6264.3402000000006</v>
      </c>
      <c r="K111" s="58">
        <v>1</v>
      </c>
      <c r="L111" s="58">
        <v>2000</v>
      </c>
    </row>
    <row r="112" spans="1:12" x14ac:dyDescent="0.25">
      <c r="A112" s="82"/>
      <c r="B112" s="81"/>
      <c r="C112" s="81"/>
      <c r="D112" s="81"/>
      <c r="E112" s="81"/>
      <c r="F112" s="81"/>
      <c r="G112" s="81"/>
      <c r="H112" s="56">
        <v>4</v>
      </c>
      <c r="I112" s="58">
        <v>10947.84</v>
      </c>
      <c r="J112" s="58">
        <f t="shared" si="1"/>
        <v>8375.097600000001</v>
      </c>
      <c r="K112" s="58">
        <v>1</v>
      </c>
      <c r="L112" s="58">
        <v>2000</v>
      </c>
    </row>
    <row r="113" spans="1:12" x14ac:dyDescent="0.25">
      <c r="A113" s="82"/>
      <c r="B113" s="81"/>
      <c r="C113" s="81"/>
      <c r="D113" s="81"/>
      <c r="E113" s="81"/>
      <c r="F113" s="81"/>
      <c r="G113" s="81"/>
      <c r="H113" s="56">
        <v>5</v>
      </c>
      <c r="I113" s="58">
        <v>8939.2199999999993</v>
      </c>
      <c r="J113" s="58">
        <f t="shared" si="1"/>
        <v>6838.5032999999994</v>
      </c>
      <c r="K113" s="58">
        <v>1</v>
      </c>
      <c r="L113" s="58">
        <v>2000</v>
      </c>
    </row>
    <row r="114" spans="1:12" x14ac:dyDescent="0.25">
      <c r="A114" s="82"/>
      <c r="B114" s="81"/>
      <c r="C114" s="81"/>
      <c r="D114" s="81"/>
      <c r="E114" s="81"/>
      <c r="F114" s="81"/>
      <c r="G114" s="81"/>
      <c r="H114" s="56">
        <v>6</v>
      </c>
      <c r="I114" s="58">
        <v>8989.18</v>
      </c>
      <c r="J114" s="58">
        <f t="shared" si="1"/>
        <v>6876.7227000000003</v>
      </c>
      <c r="K114" s="58">
        <v>1</v>
      </c>
      <c r="L114" s="58">
        <v>2000</v>
      </c>
    </row>
    <row r="115" spans="1:12" x14ac:dyDescent="0.25">
      <c r="A115" s="82"/>
      <c r="B115" s="81"/>
      <c r="C115" s="81"/>
      <c r="D115" s="81"/>
      <c r="E115" s="81"/>
      <c r="F115" s="81"/>
      <c r="G115" s="81"/>
      <c r="H115" s="56">
        <v>7</v>
      </c>
      <c r="I115" s="58">
        <v>8693.8700000000008</v>
      </c>
      <c r="J115" s="58">
        <f t="shared" si="1"/>
        <v>6650.8105500000011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8</v>
      </c>
      <c r="I116" s="58">
        <v>8939.2099999999991</v>
      </c>
      <c r="J116" s="58">
        <f t="shared" si="1"/>
        <v>6838.4956499999998</v>
      </c>
      <c r="K116" s="58">
        <v>1</v>
      </c>
      <c r="L116" s="58">
        <v>2000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9</v>
      </c>
      <c r="I117" s="58">
        <v>9912.7000000000007</v>
      </c>
      <c r="J117" s="58">
        <f t="shared" si="1"/>
        <v>7583.2155000000002</v>
      </c>
      <c r="K117" s="58">
        <v>1</v>
      </c>
      <c r="L117" s="58">
        <v>2000</v>
      </c>
    </row>
    <row r="118" spans="1:12" x14ac:dyDescent="0.25">
      <c r="A118" s="82" t="s">
        <v>335</v>
      </c>
      <c r="B118" s="81" t="s">
        <v>5996</v>
      </c>
      <c r="C118" s="81" t="s">
        <v>6226</v>
      </c>
      <c r="D118" s="81" t="s">
        <v>12</v>
      </c>
      <c r="E118" s="81" t="s">
        <v>6227</v>
      </c>
      <c r="F118" s="81" t="s">
        <v>14</v>
      </c>
      <c r="G118" s="81" t="s">
        <v>6228</v>
      </c>
      <c r="H118" s="56">
        <v>1</v>
      </c>
      <c r="I118" s="58">
        <v>5615</v>
      </c>
      <c r="J118" s="58">
        <f t="shared" si="1"/>
        <v>4295.4750000000004</v>
      </c>
      <c r="K118" s="58">
        <v>0.5</v>
      </c>
      <c r="L118" s="58">
        <v>1000</v>
      </c>
    </row>
    <row r="119" spans="1:12" x14ac:dyDescent="0.25">
      <c r="A119" s="82"/>
      <c r="B119" s="81"/>
      <c r="C119" s="81"/>
      <c r="D119" s="81"/>
      <c r="E119" s="81"/>
      <c r="F119" s="81"/>
      <c r="G119" s="81"/>
      <c r="H119" s="56">
        <v>2</v>
      </c>
      <c r="I119" s="58">
        <v>7270</v>
      </c>
      <c r="J119" s="58">
        <f t="shared" si="1"/>
        <v>5561.55</v>
      </c>
      <c r="K119" s="58">
        <v>0.59</v>
      </c>
      <c r="L119" s="58">
        <v>1180</v>
      </c>
    </row>
    <row r="120" spans="1:12" x14ac:dyDescent="0.25">
      <c r="A120" s="82" t="s">
        <v>339</v>
      </c>
      <c r="B120" s="81" t="s">
        <v>6134</v>
      </c>
      <c r="C120" s="81" t="s">
        <v>6229</v>
      </c>
      <c r="D120" s="81" t="s">
        <v>12</v>
      </c>
      <c r="E120" s="81" t="s">
        <v>6230</v>
      </c>
      <c r="F120" s="81" t="s">
        <v>14</v>
      </c>
      <c r="G120" s="81" t="s">
        <v>6231</v>
      </c>
      <c r="H120" s="56">
        <v>1</v>
      </c>
      <c r="I120" s="58">
        <v>11840</v>
      </c>
      <c r="J120" s="58">
        <f t="shared" si="1"/>
        <v>9057.6</v>
      </c>
      <c r="K120" s="58">
        <v>1</v>
      </c>
      <c r="L120" s="58">
        <v>2000</v>
      </c>
    </row>
    <row r="121" spans="1:12" x14ac:dyDescent="0.25">
      <c r="A121" s="82"/>
      <c r="B121" s="81"/>
      <c r="C121" s="81"/>
      <c r="D121" s="81"/>
      <c r="E121" s="81"/>
      <c r="F121" s="81"/>
      <c r="G121" s="81"/>
      <c r="H121" s="56">
        <v>2</v>
      </c>
      <c r="I121" s="58">
        <v>5920</v>
      </c>
      <c r="J121" s="58">
        <f t="shared" si="1"/>
        <v>4528.8</v>
      </c>
      <c r="K121" s="58">
        <v>0.5</v>
      </c>
      <c r="L121" s="58">
        <v>1000</v>
      </c>
    </row>
    <row r="122" spans="1:12" ht="22.5" x14ac:dyDescent="0.25">
      <c r="A122" s="62" t="s">
        <v>343</v>
      </c>
      <c r="B122" s="57" t="s">
        <v>6006</v>
      </c>
      <c r="C122" s="57" t="s">
        <v>6232</v>
      </c>
      <c r="D122" s="57" t="s">
        <v>12</v>
      </c>
      <c r="E122" s="57" t="s">
        <v>6233</v>
      </c>
      <c r="F122" s="57" t="s">
        <v>14</v>
      </c>
      <c r="G122" s="57" t="s">
        <v>6234</v>
      </c>
      <c r="H122" s="56">
        <v>0</v>
      </c>
      <c r="I122" s="58">
        <v>0</v>
      </c>
      <c r="J122" s="58">
        <f t="shared" si="1"/>
        <v>0</v>
      </c>
      <c r="K122" s="58">
        <v>0</v>
      </c>
      <c r="L122" s="58">
        <v>0</v>
      </c>
    </row>
    <row r="123" spans="1:12" ht="22.5" x14ac:dyDescent="0.25">
      <c r="A123" s="62">
        <v>81</v>
      </c>
      <c r="B123" s="57" t="s">
        <v>6029</v>
      </c>
      <c r="C123" s="57" t="s">
        <v>6235</v>
      </c>
      <c r="D123" s="57" t="s">
        <v>19</v>
      </c>
      <c r="E123" s="57" t="s">
        <v>6236</v>
      </c>
      <c r="F123" s="57" t="s">
        <v>14</v>
      </c>
      <c r="G123" s="57" t="s">
        <v>6237</v>
      </c>
      <c r="H123" s="57" t="s">
        <v>86</v>
      </c>
      <c r="I123" s="68">
        <v>0</v>
      </c>
      <c r="J123" s="58">
        <f t="shared" si="1"/>
        <v>0</v>
      </c>
      <c r="K123" s="58">
        <v>0</v>
      </c>
      <c r="L123" s="58">
        <v>0</v>
      </c>
    </row>
    <row r="124" spans="1:12" ht="22.5" x14ac:dyDescent="0.25">
      <c r="A124" s="62" t="s">
        <v>351</v>
      </c>
      <c r="B124" s="57" t="s">
        <v>6029</v>
      </c>
      <c r="C124" s="57" t="s">
        <v>6235</v>
      </c>
      <c r="D124" s="57" t="s">
        <v>38</v>
      </c>
      <c r="E124" s="57" t="s">
        <v>6238</v>
      </c>
      <c r="F124" s="57" t="s">
        <v>14</v>
      </c>
      <c r="G124" s="57" t="s">
        <v>6239</v>
      </c>
      <c r="H124" s="56">
        <v>1</v>
      </c>
      <c r="I124" s="58">
        <v>13699.82</v>
      </c>
      <c r="J124" s="58">
        <f t="shared" si="1"/>
        <v>10480.362300000001</v>
      </c>
      <c r="K124" s="58">
        <v>1</v>
      </c>
      <c r="L124" s="58">
        <v>2000</v>
      </c>
    </row>
    <row r="125" spans="1:12" x14ac:dyDescent="0.25">
      <c r="A125" s="82" t="s">
        <v>355</v>
      </c>
      <c r="B125" s="81" t="s">
        <v>6052</v>
      </c>
      <c r="C125" s="81" t="s">
        <v>6240</v>
      </c>
      <c r="D125" s="81" t="s">
        <v>12</v>
      </c>
      <c r="E125" s="81" t="s">
        <v>6241</v>
      </c>
      <c r="F125" s="81" t="s">
        <v>14</v>
      </c>
      <c r="G125" s="81" t="s">
        <v>6242</v>
      </c>
      <c r="H125" s="56">
        <v>0</v>
      </c>
      <c r="I125" s="58">
        <v>0</v>
      </c>
      <c r="J125" s="58">
        <f t="shared" si="1"/>
        <v>0</v>
      </c>
      <c r="K125" s="58">
        <v>0</v>
      </c>
      <c r="L125" s="58">
        <v>0</v>
      </c>
    </row>
    <row r="126" spans="1:12" x14ac:dyDescent="0.25">
      <c r="A126" s="82"/>
      <c r="B126" s="81"/>
      <c r="C126" s="81"/>
      <c r="D126" s="81"/>
      <c r="E126" s="81"/>
      <c r="F126" s="81"/>
      <c r="G126" s="81"/>
      <c r="H126" s="56">
        <v>0</v>
      </c>
      <c r="I126" s="58">
        <v>0</v>
      </c>
      <c r="J126" s="58">
        <f t="shared" si="1"/>
        <v>0</v>
      </c>
      <c r="K126" s="58">
        <v>0</v>
      </c>
      <c r="L126" s="58">
        <v>0</v>
      </c>
    </row>
    <row r="127" spans="1:12" ht="22.5" x14ac:dyDescent="0.25">
      <c r="A127" s="62" t="s">
        <v>359</v>
      </c>
      <c r="B127" s="57" t="s">
        <v>6048</v>
      </c>
      <c r="C127" s="57" t="s">
        <v>6243</v>
      </c>
      <c r="D127" s="57" t="s">
        <v>12</v>
      </c>
      <c r="E127" s="57" t="s">
        <v>6244</v>
      </c>
      <c r="F127" s="57" t="s">
        <v>14</v>
      </c>
      <c r="G127" s="57" t="s">
        <v>6245</v>
      </c>
      <c r="H127" s="56">
        <v>1</v>
      </c>
      <c r="I127" s="58">
        <v>11158.04</v>
      </c>
      <c r="J127" s="58">
        <f t="shared" si="1"/>
        <v>8535.9006000000008</v>
      </c>
      <c r="K127" s="58">
        <v>1</v>
      </c>
      <c r="L127" s="58">
        <v>2000</v>
      </c>
    </row>
    <row r="128" spans="1:12" ht="22.5" x14ac:dyDescent="0.25">
      <c r="A128" s="62" t="s">
        <v>363</v>
      </c>
      <c r="B128" s="57" t="s">
        <v>6184</v>
      </c>
      <c r="C128" s="57" t="s">
        <v>6246</v>
      </c>
      <c r="D128" s="57" t="s">
        <v>38</v>
      </c>
      <c r="E128" s="57" t="s">
        <v>6247</v>
      </c>
      <c r="F128" s="57" t="s">
        <v>14</v>
      </c>
      <c r="G128" s="57" t="s">
        <v>6248</v>
      </c>
      <c r="H128" s="56">
        <v>1</v>
      </c>
      <c r="I128" s="58">
        <v>11534.44</v>
      </c>
      <c r="J128" s="58">
        <f t="shared" si="1"/>
        <v>8823.8466000000008</v>
      </c>
      <c r="K128" s="58">
        <v>1</v>
      </c>
      <c r="L128" s="58">
        <v>2000</v>
      </c>
    </row>
    <row r="129" spans="1:12" ht="22.5" x14ac:dyDescent="0.25">
      <c r="A129" s="62" t="s">
        <v>367</v>
      </c>
      <c r="B129" s="57" t="s">
        <v>6019</v>
      </c>
      <c r="C129" s="57" t="s">
        <v>6249</v>
      </c>
      <c r="D129" s="57" t="s">
        <v>12</v>
      </c>
      <c r="E129" s="57" t="s">
        <v>6250</v>
      </c>
      <c r="F129" s="57" t="s">
        <v>14</v>
      </c>
      <c r="G129" s="57" t="s">
        <v>6251</v>
      </c>
      <c r="H129" s="56">
        <v>1</v>
      </c>
      <c r="I129" s="58">
        <v>11159.46</v>
      </c>
      <c r="J129" s="58">
        <f t="shared" si="1"/>
        <v>8536.9868999999999</v>
      </c>
      <c r="K129" s="58">
        <v>1</v>
      </c>
      <c r="L129" s="58">
        <v>2000</v>
      </c>
    </row>
    <row r="130" spans="1:12" ht="22.5" x14ac:dyDescent="0.25">
      <c r="A130" s="62">
        <v>87</v>
      </c>
      <c r="B130" s="57" t="s">
        <v>6006</v>
      </c>
      <c r="C130" s="57" t="s">
        <v>6252</v>
      </c>
      <c r="D130" s="57" t="s">
        <v>12</v>
      </c>
      <c r="E130" s="57" t="s">
        <v>6253</v>
      </c>
      <c r="F130" s="57" t="s">
        <v>14</v>
      </c>
      <c r="G130" s="57" t="s">
        <v>6254</v>
      </c>
      <c r="H130" s="57" t="s">
        <v>86</v>
      </c>
      <c r="I130" s="68">
        <v>0</v>
      </c>
      <c r="J130" s="58">
        <f t="shared" si="1"/>
        <v>0</v>
      </c>
      <c r="K130" s="58">
        <v>0</v>
      </c>
      <c r="L130" s="58">
        <v>0</v>
      </c>
    </row>
    <row r="131" spans="1:12" ht="22.5" x14ac:dyDescent="0.25">
      <c r="A131" s="62" t="s">
        <v>374</v>
      </c>
      <c r="B131" s="57" t="s">
        <v>6019</v>
      </c>
      <c r="C131" s="57" t="s">
        <v>6255</v>
      </c>
      <c r="D131" s="57" t="s">
        <v>38</v>
      </c>
      <c r="E131" s="57" t="s">
        <v>6256</v>
      </c>
      <c r="F131" s="57" t="s">
        <v>14</v>
      </c>
      <c r="G131" s="57" t="s">
        <v>6257</v>
      </c>
      <c r="H131" s="56">
        <v>1</v>
      </c>
      <c r="I131" s="58">
        <v>10477.120000000001</v>
      </c>
      <c r="J131" s="58">
        <f t="shared" si="1"/>
        <v>8014.9968000000008</v>
      </c>
      <c r="K131" s="58">
        <v>1</v>
      </c>
      <c r="L131" s="58">
        <v>2000</v>
      </c>
    </row>
    <row r="132" spans="1:12" ht="22.5" x14ac:dyDescent="0.25">
      <c r="A132" s="62" t="s">
        <v>379</v>
      </c>
      <c r="B132" s="57" t="s">
        <v>6042</v>
      </c>
      <c r="C132" s="57" t="s">
        <v>6258</v>
      </c>
      <c r="D132" s="57" t="s">
        <v>38</v>
      </c>
      <c r="E132" s="57" t="s">
        <v>6259</v>
      </c>
      <c r="F132" s="57" t="s">
        <v>14</v>
      </c>
      <c r="G132" s="57" t="s">
        <v>6260</v>
      </c>
      <c r="H132" s="56">
        <v>1</v>
      </c>
      <c r="I132" s="58">
        <v>11799</v>
      </c>
      <c r="J132" s="58">
        <f t="shared" ref="J132:J164" si="2">I132*76.5%</f>
        <v>9026.2350000000006</v>
      </c>
      <c r="K132" s="58">
        <v>1</v>
      </c>
      <c r="L132" s="58">
        <v>2000</v>
      </c>
    </row>
    <row r="133" spans="1:12" ht="22.5" x14ac:dyDescent="0.25">
      <c r="A133" s="62" t="s">
        <v>383</v>
      </c>
      <c r="B133" s="57" t="s">
        <v>6025</v>
      </c>
      <c r="C133" s="57" t="s">
        <v>6261</v>
      </c>
      <c r="D133" s="57" t="s">
        <v>38</v>
      </c>
      <c r="E133" s="57" t="s">
        <v>6262</v>
      </c>
      <c r="F133" s="57" t="s">
        <v>14</v>
      </c>
      <c r="G133" s="57" t="s">
        <v>6263</v>
      </c>
      <c r="H133" s="56">
        <v>1</v>
      </c>
      <c r="I133" s="58">
        <v>3570</v>
      </c>
      <c r="J133" s="58">
        <f t="shared" si="2"/>
        <v>2731.05</v>
      </c>
      <c r="K133" s="58">
        <v>0</v>
      </c>
      <c r="L133" s="58">
        <v>0</v>
      </c>
    </row>
    <row r="134" spans="1:12" ht="22.5" x14ac:dyDescent="0.25">
      <c r="A134" s="62" t="s">
        <v>386</v>
      </c>
      <c r="B134" s="57" t="s">
        <v>6060</v>
      </c>
      <c r="C134" s="57" t="s">
        <v>6264</v>
      </c>
      <c r="D134" s="57" t="s">
        <v>38</v>
      </c>
      <c r="E134" s="57" t="s">
        <v>6265</v>
      </c>
      <c r="F134" s="57" t="s">
        <v>14</v>
      </c>
      <c r="G134" s="57" t="s">
        <v>6266</v>
      </c>
      <c r="H134" s="56">
        <v>1</v>
      </c>
      <c r="I134" s="58">
        <v>15661.32</v>
      </c>
      <c r="J134" s="58">
        <f t="shared" si="2"/>
        <v>11980.909799999999</v>
      </c>
      <c r="K134" s="58">
        <v>1</v>
      </c>
      <c r="L134" s="58">
        <v>2000</v>
      </c>
    </row>
    <row r="135" spans="1:12" ht="22.5" x14ac:dyDescent="0.25">
      <c r="A135" s="62" t="s">
        <v>390</v>
      </c>
      <c r="B135" s="57" t="s">
        <v>5996</v>
      </c>
      <c r="C135" s="57" t="s">
        <v>6267</v>
      </c>
      <c r="D135" s="57" t="s">
        <v>38</v>
      </c>
      <c r="E135" s="57" t="s">
        <v>6268</v>
      </c>
      <c r="F135" s="57" t="s">
        <v>14</v>
      </c>
      <c r="G135" s="57" t="s">
        <v>6269</v>
      </c>
      <c r="H135" s="56">
        <v>1</v>
      </c>
      <c r="I135" s="58">
        <v>10598</v>
      </c>
      <c r="J135" s="58">
        <f t="shared" si="2"/>
        <v>8107.47</v>
      </c>
      <c r="K135" s="58">
        <v>1</v>
      </c>
      <c r="L135" s="58">
        <v>2000</v>
      </c>
    </row>
    <row r="136" spans="1:12" ht="22.5" x14ac:dyDescent="0.25">
      <c r="A136" s="62" t="s">
        <v>393</v>
      </c>
      <c r="B136" s="57" t="s">
        <v>5992</v>
      </c>
      <c r="C136" s="57" t="s">
        <v>6270</v>
      </c>
      <c r="D136" s="57" t="s">
        <v>12</v>
      </c>
      <c r="E136" s="57" t="s">
        <v>6271</v>
      </c>
      <c r="F136" s="57" t="s">
        <v>14</v>
      </c>
      <c r="G136" s="57" t="s">
        <v>6272</v>
      </c>
      <c r="H136" s="56">
        <v>1</v>
      </c>
      <c r="I136" s="58">
        <v>9330.06</v>
      </c>
      <c r="J136" s="58">
        <f t="shared" si="2"/>
        <v>7137.4958999999999</v>
      </c>
      <c r="K136" s="58">
        <v>1</v>
      </c>
      <c r="L136" s="58">
        <v>2000</v>
      </c>
    </row>
    <row r="137" spans="1:12" ht="22.5" x14ac:dyDescent="0.25">
      <c r="A137" s="62" t="s">
        <v>397</v>
      </c>
      <c r="B137" s="57" t="s">
        <v>6048</v>
      </c>
      <c r="C137" s="57" t="s">
        <v>6273</v>
      </c>
      <c r="D137" s="57" t="s">
        <v>38</v>
      </c>
      <c r="E137" s="57" t="s">
        <v>6274</v>
      </c>
      <c r="F137" s="57" t="s">
        <v>14</v>
      </c>
      <c r="G137" s="57" t="s">
        <v>6275</v>
      </c>
      <c r="H137" s="56">
        <v>1</v>
      </c>
      <c r="I137" s="58">
        <v>11978</v>
      </c>
      <c r="J137" s="58">
        <f t="shared" si="2"/>
        <v>9163.17</v>
      </c>
      <c r="K137" s="58">
        <v>1</v>
      </c>
      <c r="L137" s="58">
        <v>2000</v>
      </c>
    </row>
    <row r="138" spans="1:12" x14ac:dyDescent="0.25">
      <c r="A138" s="82" t="s">
        <v>401</v>
      </c>
      <c r="B138" s="81" t="s">
        <v>6006</v>
      </c>
      <c r="C138" s="81" t="s">
        <v>6276</v>
      </c>
      <c r="D138" s="81" t="s">
        <v>12</v>
      </c>
      <c r="E138" s="81" t="s">
        <v>6277</v>
      </c>
      <c r="F138" s="81" t="s">
        <v>14</v>
      </c>
      <c r="G138" s="81" t="s">
        <v>6278</v>
      </c>
      <c r="H138" s="56">
        <v>1</v>
      </c>
      <c r="I138" s="58">
        <v>11025.87</v>
      </c>
      <c r="J138" s="58">
        <f t="shared" si="2"/>
        <v>8434.7905500000015</v>
      </c>
      <c r="K138" s="58">
        <v>1</v>
      </c>
      <c r="L138" s="58">
        <v>2000</v>
      </c>
    </row>
    <row r="139" spans="1:12" x14ac:dyDescent="0.25">
      <c r="A139" s="82"/>
      <c r="B139" s="81"/>
      <c r="C139" s="81"/>
      <c r="D139" s="81"/>
      <c r="E139" s="81"/>
      <c r="F139" s="81"/>
      <c r="G139" s="81"/>
      <c r="H139" s="56">
        <v>2</v>
      </c>
      <c r="I139" s="58">
        <v>11658.3</v>
      </c>
      <c r="J139" s="58">
        <f t="shared" si="2"/>
        <v>8918.5995000000003</v>
      </c>
      <c r="K139" s="58">
        <v>1</v>
      </c>
      <c r="L139" s="58">
        <v>2000</v>
      </c>
    </row>
    <row r="140" spans="1:12" ht="22.5" x14ac:dyDescent="0.25">
      <c r="A140" s="62" t="s">
        <v>405</v>
      </c>
      <c r="B140" s="57" t="s">
        <v>6042</v>
      </c>
      <c r="C140" s="57" t="s">
        <v>3312</v>
      </c>
      <c r="D140" s="57" t="s">
        <v>38</v>
      </c>
      <c r="E140" s="57" t="s">
        <v>6279</v>
      </c>
      <c r="F140" s="57" t="s">
        <v>14</v>
      </c>
      <c r="G140" s="57" t="s">
        <v>6280</v>
      </c>
      <c r="H140" s="56">
        <v>1</v>
      </c>
      <c r="I140" s="58">
        <v>10696.1</v>
      </c>
      <c r="J140" s="58">
        <f t="shared" si="2"/>
        <v>8182.5165000000006</v>
      </c>
      <c r="K140" s="58">
        <v>1</v>
      </c>
      <c r="L140" s="58">
        <v>2000</v>
      </c>
    </row>
    <row r="141" spans="1:12" x14ac:dyDescent="0.25">
      <c r="A141" s="82" t="s">
        <v>409</v>
      </c>
      <c r="B141" s="81" t="s">
        <v>6052</v>
      </c>
      <c r="C141" s="81" t="s">
        <v>6281</v>
      </c>
      <c r="D141" s="81" t="s">
        <v>38</v>
      </c>
      <c r="E141" s="81" t="s">
        <v>6282</v>
      </c>
      <c r="F141" s="81" t="s">
        <v>14</v>
      </c>
      <c r="G141" s="81" t="s">
        <v>6283</v>
      </c>
      <c r="H141" s="56">
        <v>1</v>
      </c>
      <c r="I141" s="58">
        <v>4000</v>
      </c>
      <c r="J141" s="58">
        <f t="shared" si="2"/>
        <v>3060</v>
      </c>
      <c r="K141" s="58">
        <v>0.5</v>
      </c>
      <c r="L141" s="58">
        <v>1000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4200</v>
      </c>
      <c r="J142" s="58">
        <f t="shared" si="2"/>
        <v>3213</v>
      </c>
      <c r="K142" s="58">
        <v>0.5</v>
      </c>
      <c r="L142" s="58">
        <v>1000</v>
      </c>
    </row>
    <row r="143" spans="1:12" ht="22.5" x14ac:dyDescent="0.25">
      <c r="A143" s="62" t="s">
        <v>414</v>
      </c>
      <c r="B143" s="57" t="s">
        <v>6072</v>
      </c>
      <c r="C143" s="57" t="s">
        <v>6284</v>
      </c>
      <c r="D143" s="57" t="s">
        <v>12</v>
      </c>
      <c r="E143" s="57" t="s">
        <v>6285</v>
      </c>
      <c r="F143" s="57" t="s">
        <v>14</v>
      </c>
      <c r="G143" s="57" t="s">
        <v>6286</v>
      </c>
      <c r="H143" s="56">
        <v>1</v>
      </c>
      <c r="I143" s="58">
        <v>11677.42</v>
      </c>
      <c r="J143" s="58">
        <f t="shared" si="2"/>
        <v>8933.2263000000003</v>
      </c>
      <c r="K143" s="58">
        <v>1</v>
      </c>
      <c r="L143" s="58">
        <v>2000</v>
      </c>
    </row>
    <row r="144" spans="1:12" ht="22.5" x14ac:dyDescent="0.25">
      <c r="A144" s="62" t="s">
        <v>419</v>
      </c>
      <c r="B144" s="57" t="s">
        <v>6000</v>
      </c>
      <c r="C144" s="57" t="s">
        <v>6287</v>
      </c>
      <c r="D144" s="57" t="s">
        <v>12</v>
      </c>
      <c r="E144" s="57" t="s">
        <v>6288</v>
      </c>
      <c r="F144" s="57" t="s">
        <v>14</v>
      </c>
      <c r="G144" s="57" t="s">
        <v>6289</v>
      </c>
      <c r="H144" s="56">
        <v>0</v>
      </c>
      <c r="I144" s="58">
        <v>0</v>
      </c>
      <c r="J144" s="58">
        <f t="shared" si="2"/>
        <v>0</v>
      </c>
      <c r="K144" s="58">
        <v>0</v>
      </c>
      <c r="L144" s="58">
        <v>0</v>
      </c>
    </row>
    <row r="145" spans="1:12" ht="22.5" x14ac:dyDescent="0.25">
      <c r="A145" s="62" t="s">
        <v>423</v>
      </c>
      <c r="B145" s="57" t="s">
        <v>6184</v>
      </c>
      <c r="C145" s="57" t="s">
        <v>6290</v>
      </c>
      <c r="D145" s="57" t="s">
        <v>38</v>
      </c>
      <c r="E145" s="57" t="s">
        <v>6291</v>
      </c>
      <c r="F145" s="57" t="s">
        <v>14</v>
      </c>
      <c r="G145" s="57" t="s">
        <v>6292</v>
      </c>
      <c r="H145" s="56">
        <v>1</v>
      </c>
      <c r="I145" s="58">
        <v>9707.64</v>
      </c>
      <c r="J145" s="58">
        <f t="shared" si="2"/>
        <v>7426.3445999999994</v>
      </c>
      <c r="K145" s="58">
        <v>0.75</v>
      </c>
      <c r="L145" s="58">
        <v>1500</v>
      </c>
    </row>
    <row r="146" spans="1:12" ht="22.5" x14ac:dyDescent="0.25">
      <c r="A146" s="62" t="s">
        <v>427</v>
      </c>
      <c r="B146" s="57" t="s">
        <v>5992</v>
      </c>
      <c r="C146" s="57" t="s">
        <v>6293</v>
      </c>
      <c r="D146" s="57" t="s">
        <v>38</v>
      </c>
      <c r="E146" s="57" t="s">
        <v>6294</v>
      </c>
      <c r="F146" s="57" t="s">
        <v>14</v>
      </c>
      <c r="G146" s="57" t="s">
        <v>6295</v>
      </c>
      <c r="H146" s="56">
        <v>1</v>
      </c>
      <c r="I146" s="58">
        <v>2000</v>
      </c>
      <c r="J146" s="58">
        <f t="shared" si="2"/>
        <v>1530</v>
      </c>
      <c r="K146" s="58">
        <v>1</v>
      </c>
      <c r="L146" s="58">
        <v>2000</v>
      </c>
    </row>
    <row r="147" spans="1:12" ht="22.5" x14ac:dyDescent="0.25">
      <c r="A147" s="62" t="s">
        <v>431</v>
      </c>
      <c r="B147" s="57" t="s">
        <v>6060</v>
      </c>
      <c r="C147" s="57" t="s">
        <v>6296</v>
      </c>
      <c r="D147" s="57" t="s">
        <v>38</v>
      </c>
      <c r="E147" s="57" t="s">
        <v>6297</v>
      </c>
      <c r="F147" s="57" t="s">
        <v>14</v>
      </c>
      <c r="G147" s="57" t="s">
        <v>6298</v>
      </c>
      <c r="H147" s="56">
        <v>1</v>
      </c>
      <c r="I147" s="58">
        <v>5795.08</v>
      </c>
      <c r="J147" s="58">
        <f t="shared" si="2"/>
        <v>4433.2362000000003</v>
      </c>
      <c r="K147" s="58">
        <v>0.5</v>
      </c>
      <c r="L147" s="58">
        <v>1000</v>
      </c>
    </row>
    <row r="148" spans="1:12" ht="22.5" x14ac:dyDescent="0.25">
      <c r="A148" s="62" t="s">
        <v>435</v>
      </c>
      <c r="B148" s="57" t="s">
        <v>5996</v>
      </c>
      <c r="C148" s="57" t="s">
        <v>6299</v>
      </c>
      <c r="D148" s="57" t="s">
        <v>38</v>
      </c>
      <c r="E148" s="57" t="s">
        <v>6300</v>
      </c>
      <c r="F148" s="57" t="s">
        <v>14</v>
      </c>
      <c r="G148" s="57" t="s">
        <v>6301</v>
      </c>
      <c r="H148" s="56">
        <v>0</v>
      </c>
      <c r="I148" s="58">
        <v>0</v>
      </c>
      <c r="J148" s="58">
        <f t="shared" si="2"/>
        <v>0</v>
      </c>
      <c r="K148" s="58">
        <v>0</v>
      </c>
      <c r="L148" s="58">
        <v>0</v>
      </c>
    </row>
    <row r="149" spans="1:12" ht="22.5" x14ac:dyDescent="0.25">
      <c r="A149" s="62">
        <v>104</v>
      </c>
      <c r="B149" s="57" t="s">
        <v>6098</v>
      </c>
      <c r="C149" s="57" t="s">
        <v>6302</v>
      </c>
      <c r="D149" s="57" t="s">
        <v>12</v>
      </c>
      <c r="E149" s="57" t="s">
        <v>6303</v>
      </c>
      <c r="F149" s="57" t="s">
        <v>14</v>
      </c>
      <c r="G149" s="57" t="s">
        <v>6304</v>
      </c>
      <c r="H149" s="57" t="s">
        <v>86</v>
      </c>
      <c r="I149" s="68">
        <v>0</v>
      </c>
      <c r="J149" s="58">
        <f t="shared" si="2"/>
        <v>0</v>
      </c>
      <c r="K149" s="58">
        <v>0</v>
      </c>
      <c r="L149" s="58">
        <v>0</v>
      </c>
    </row>
    <row r="150" spans="1:12" ht="22.5" x14ac:dyDescent="0.25">
      <c r="A150" s="62" t="s">
        <v>443</v>
      </c>
      <c r="B150" s="57" t="s">
        <v>6048</v>
      </c>
      <c r="C150" s="57" t="s">
        <v>6305</v>
      </c>
      <c r="D150" s="57" t="s">
        <v>19</v>
      </c>
      <c r="E150" s="57" t="s">
        <v>6306</v>
      </c>
      <c r="F150" s="57" t="s">
        <v>14</v>
      </c>
      <c r="G150" s="57" t="s">
        <v>6307</v>
      </c>
      <c r="H150" s="56">
        <v>1</v>
      </c>
      <c r="I150" s="58">
        <v>10324.26</v>
      </c>
      <c r="J150" s="58">
        <f t="shared" si="2"/>
        <v>7898.0589</v>
      </c>
      <c r="K150" s="58">
        <v>1</v>
      </c>
      <c r="L150" s="58">
        <v>2000</v>
      </c>
    </row>
    <row r="151" spans="1:12" ht="22.5" x14ac:dyDescent="0.25">
      <c r="A151" s="62" t="s">
        <v>447</v>
      </c>
      <c r="B151" s="57" t="s">
        <v>6048</v>
      </c>
      <c r="C151" s="57" t="s">
        <v>6305</v>
      </c>
      <c r="D151" s="57" t="s">
        <v>38</v>
      </c>
      <c r="E151" s="57" t="s">
        <v>6308</v>
      </c>
      <c r="F151" s="57" t="s">
        <v>14</v>
      </c>
      <c r="G151" s="57" t="s">
        <v>6309</v>
      </c>
      <c r="H151" s="56">
        <v>1</v>
      </c>
      <c r="I151" s="58">
        <v>0</v>
      </c>
      <c r="J151" s="58">
        <f t="shared" si="2"/>
        <v>0</v>
      </c>
      <c r="K151" s="58">
        <v>0</v>
      </c>
      <c r="L151" s="58">
        <v>0</v>
      </c>
    </row>
    <row r="152" spans="1:12" ht="22.5" x14ac:dyDescent="0.25">
      <c r="A152" s="62">
        <v>107</v>
      </c>
      <c r="B152" s="57" t="s">
        <v>5996</v>
      </c>
      <c r="C152" s="57" t="s">
        <v>6310</v>
      </c>
      <c r="D152" s="57" t="s">
        <v>38</v>
      </c>
      <c r="E152" s="57" t="s">
        <v>6311</v>
      </c>
      <c r="F152" s="57" t="s">
        <v>14</v>
      </c>
      <c r="G152" s="57" t="s">
        <v>6312</v>
      </c>
      <c r="H152" s="57" t="s">
        <v>86</v>
      </c>
      <c r="I152" s="68">
        <v>0</v>
      </c>
      <c r="J152" s="58">
        <f t="shared" si="2"/>
        <v>0</v>
      </c>
      <c r="K152" s="58">
        <v>0</v>
      </c>
      <c r="L152" s="58">
        <v>0</v>
      </c>
    </row>
    <row r="153" spans="1:12" ht="22.5" x14ac:dyDescent="0.25">
      <c r="A153" s="62" t="s">
        <v>454</v>
      </c>
      <c r="B153" s="57" t="s">
        <v>6143</v>
      </c>
      <c r="C153" s="57" t="s">
        <v>6313</v>
      </c>
      <c r="D153" s="57" t="s">
        <v>38</v>
      </c>
      <c r="E153" s="57" t="s">
        <v>6314</v>
      </c>
      <c r="F153" s="57" t="s">
        <v>14</v>
      </c>
      <c r="G153" s="57" t="s">
        <v>6315</v>
      </c>
      <c r="H153" s="56">
        <v>1</v>
      </c>
      <c r="I153" s="58">
        <v>9584.99</v>
      </c>
      <c r="J153" s="58">
        <f t="shared" si="2"/>
        <v>7332.5173500000001</v>
      </c>
      <c r="K153" s="58">
        <v>1</v>
      </c>
      <c r="L153" s="58">
        <v>2000</v>
      </c>
    </row>
    <row r="154" spans="1:12" ht="22.5" x14ac:dyDescent="0.25">
      <c r="A154" s="62" t="s">
        <v>458</v>
      </c>
      <c r="B154" s="57" t="s">
        <v>6048</v>
      </c>
      <c r="C154" s="57" t="s">
        <v>6313</v>
      </c>
      <c r="D154" s="57" t="s">
        <v>38</v>
      </c>
      <c r="E154" s="57" t="s">
        <v>6316</v>
      </c>
      <c r="F154" s="57" t="s">
        <v>14</v>
      </c>
      <c r="G154" s="57" t="s">
        <v>6317</v>
      </c>
      <c r="H154" s="56">
        <v>1</v>
      </c>
      <c r="I154" s="58">
        <v>0</v>
      </c>
      <c r="J154" s="58">
        <f t="shared" si="2"/>
        <v>0</v>
      </c>
      <c r="K154" s="58">
        <v>0</v>
      </c>
      <c r="L154" s="58">
        <v>0</v>
      </c>
    </row>
    <row r="155" spans="1:12" ht="22.5" x14ac:dyDescent="0.25">
      <c r="A155" s="62">
        <v>110</v>
      </c>
      <c r="B155" s="57" t="s">
        <v>6052</v>
      </c>
      <c r="C155" s="57" t="s">
        <v>6318</v>
      </c>
      <c r="D155" s="57" t="s">
        <v>12</v>
      </c>
      <c r="E155" s="57" t="s">
        <v>6319</v>
      </c>
      <c r="F155" s="57" t="s">
        <v>14</v>
      </c>
      <c r="G155" s="57" t="s">
        <v>6320</v>
      </c>
      <c r="H155" s="57" t="s">
        <v>86</v>
      </c>
      <c r="I155" s="68">
        <v>0</v>
      </c>
      <c r="J155" s="58">
        <f t="shared" si="2"/>
        <v>0</v>
      </c>
      <c r="K155" s="58">
        <v>0</v>
      </c>
      <c r="L155" s="58">
        <v>0</v>
      </c>
    </row>
    <row r="156" spans="1:12" x14ac:dyDescent="0.25">
      <c r="A156" s="82" t="s">
        <v>466</v>
      </c>
      <c r="B156" s="81" t="s">
        <v>6025</v>
      </c>
      <c r="C156" s="81" t="s">
        <v>6321</v>
      </c>
      <c r="D156" s="81" t="s">
        <v>12</v>
      </c>
      <c r="E156" s="81" t="s">
        <v>6322</v>
      </c>
      <c r="F156" s="81" t="s">
        <v>14</v>
      </c>
      <c r="G156" s="81" t="s">
        <v>6323</v>
      </c>
      <c r="H156" s="56">
        <v>1</v>
      </c>
      <c r="I156" s="58">
        <v>11549.72</v>
      </c>
      <c r="J156" s="58">
        <f t="shared" si="2"/>
        <v>8835.5357999999997</v>
      </c>
      <c r="K156" s="58">
        <v>0</v>
      </c>
      <c r="L156" s="58">
        <v>0</v>
      </c>
    </row>
    <row r="157" spans="1:12" x14ac:dyDescent="0.25">
      <c r="A157" s="82"/>
      <c r="B157" s="81"/>
      <c r="C157" s="81"/>
      <c r="D157" s="81"/>
      <c r="E157" s="81"/>
      <c r="F157" s="81"/>
      <c r="G157" s="81"/>
      <c r="H157" s="56">
        <v>2</v>
      </c>
      <c r="I157" s="58">
        <v>9592.7999999999993</v>
      </c>
      <c r="J157" s="58">
        <f t="shared" si="2"/>
        <v>7338.4919999999993</v>
      </c>
      <c r="K157" s="58">
        <v>0</v>
      </c>
      <c r="L157" s="58">
        <v>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3</v>
      </c>
      <c r="I158" s="58">
        <v>11583.32</v>
      </c>
      <c r="J158" s="58">
        <f t="shared" si="2"/>
        <v>8861.2397999999994</v>
      </c>
      <c r="K158" s="58">
        <v>0</v>
      </c>
      <c r="L158" s="58">
        <v>0</v>
      </c>
    </row>
    <row r="159" spans="1:12" ht="22.5" x14ac:dyDescent="0.25">
      <c r="A159" s="62" t="s">
        <v>470</v>
      </c>
      <c r="B159" s="57" t="s">
        <v>6048</v>
      </c>
      <c r="C159" s="57" t="s">
        <v>6324</v>
      </c>
      <c r="D159" s="57" t="s">
        <v>38</v>
      </c>
      <c r="E159" s="57" t="s">
        <v>6325</v>
      </c>
      <c r="F159" s="57" t="s">
        <v>14</v>
      </c>
      <c r="G159" s="57" t="s">
        <v>6326</v>
      </c>
      <c r="H159" s="56">
        <v>1</v>
      </c>
      <c r="I159" s="58">
        <v>10956.98</v>
      </c>
      <c r="J159" s="58">
        <f t="shared" si="2"/>
        <v>8382.0897000000004</v>
      </c>
      <c r="K159" s="58">
        <v>1</v>
      </c>
      <c r="L159" s="58">
        <v>2000</v>
      </c>
    </row>
    <row r="160" spans="1:12" ht="22.5" x14ac:dyDescent="0.25">
      <c r="A160" s="62" t="s">
        <v>474</v>
      </c>
      <c r="B160" s="57" t="s">
        <v>6143</v>
      </c>
      <c r="C160" s="57" t="s">
        <v>6327</v>
      </c>
      <c r="D160" s="57" t="s">
        <v>38</v>
      </c>
      <c r="E160" s="57" t="s">
        <v>6328</v>
      </c>
      <c r="F160" s="57" t="s">
        <v>14</v>
      </c>
      <c r="G160" s="57" t="s">
        <v>6329</v>
      </c>
      <c r="H160" s="56">
        <v>0</v>
      </c>
      <c r="I160" s="58">
        <v>0</v>
      </c>
      <c r="J160" s="58">
        <f t="shared" si="2"/>
        <v>0</v>
      </c>
      <c r="K160" s="58">
        <v>0</v>
      </c>
      <c r="L160" s="58">
        <v>0</v>
      </c>
    </row>
    <row r="161" spans="1:12" ht="22.5" x14ac:dyDescent="0.25">
      <c r="A161" s="62">
        <v>114</v>
      </c>
      <c r="B161" s="57" t="s">
        <v>6019</v>
      </c>
      <c r="C161" s="57" t="s">
        <v>6330</v>
      </c>
      <c r="D161" s="57" t="s">
        <v>38</v>
      </c>
      <c r="E161" s="57" t="s">
        <v>6331</v>
      </c>
      <c r="F161" s="57" t="s">
        <v>14</v>
      </c>
      <c r="G161" s="57" t="s">
        <v>6332</v>
      </c>
      <c r="H161" s="57" t="s">
        <v>86</v>
      </c>
      <c r="I161" s="68">
        <v>0</v>
      </c>
      <c r="J161" s="58">
        <f t="shared" si="2"/>
        <v>0</v>
      </c>
      <c r="K161" s="58">
        <v>0</v>
      </c>
      <c r="L161" s="58">
        <v>0</v>
      </c>
    </row>
    <row r="162" spans="1:12" ht="22.5" x14ac:dyDescent="0.25">
      <c r="A162" s="62" t="s">
        <v>482</v>
      </c>
      <c r="B162" s="57" t="s">
        <v>6072</v>
      </c>
      <c r="C162" s="57" t="s">
        <v>6333</v>
      </c>
      <c r="D162" s="57" t="s">
        <v>38</v>
      </c>
      <c r="E162" s="57" t="s">
        <v>6334</v>
      </c>
      <c r="F162" s="57" t="s">
        <v>14</v>
      </c>
      <c r="G162" s="57" t="s">
        <v>6335</v>
      </c>
      <c r="H162" s="56">
        <v>1</v>
      </c>
      <c r="I162" s="58">
        <v>9000</v>
      </c>
      <c r="J162" s="58">
        <f t="shared" si="2"/>
        <v>6885</v>
      </c>
      <c r="K162" s="58">
        <v>1</v>
      </c>
      <c r="L162" s="58">
        <v>2000</v>
      </c>
    </row>
    <row r="163" spans="1:12" x14ac:dyDescent="0.25">
      <c r="A163" s="82" t="s">
        <v>486</v>
      </c>
      <c r="B163" s="81" t="s">
        <v>6098</v>
      </c>
      <c r="C163" s="81" t="s">
        <v>6336</v>
      </c>
      <c r="D163" s="81" t="s">
        <v>12</v>
      </c>
      <c r="E163" s="81" t="s">
        <v>6337</v>
      </c>
      <c r="F163" s="81" t="s">
        <v>14</v>
      </c>
      <c r="G163" s="81" t="s">
        <v>6338</v>
      </c>
      <c r="H163" s="56">
        <v>1</v>
      </c>
      <c r="I163" s="58">
        <v>10707.66</v>
      </c>
      <c r="J163" s="58">
        <f t="shared" si="2"/>
        <v>8191.3599000000004</v>
      </c>
      <c r="K163" s="58">
        <v>1</v>
      </c>
      <c r="L163" s="58">
        <v>2000</v>
      </c>
    </row>
    <row r="164" spans="1:12" x14ac:dyDescent="0.25">
      <c r="A164" s="82"/>
      <c r="B164" s="86"/>
      <c r="C164" s="86"/>
      <c r="D164" s="86"/>
      <c r="E164" s="86"/>
      <c r="F164" s="86"/>
      <c r="G164" s="86"/>
      <c r="H164" s="56">
        <v>2</v>
      </c>
      <c r="I164" s="58">
        <v>12374.72</v>
      </c>
      <c r="J164" s="58">
        <f t="shared" si="2"/>
        <v>9466.6607999999997</v>
      </c>
      <c r="K164" s="58">
        <v>1</v>
      </c>
      <c r="L164" s="58">
        <v>2000</v>
      </c>
    </row>
    <row r="165" spans="1:12" ht="15.75" thickBot="1" x14ac:dyDescent="0.3">
      <c r="A165" s="35" t="s">
        <v>698</v>
      </c>
      <c r="B165" s="36"/>
      <c r="C165" s="36"/>
      <c r="D165" s="36"/>
      <c r="E165" s="36"/>
      <c r="F165" s="36"/>
      <c r="G165" s="36"/>
      <c r="H165" s="36"/>
      <c r="I165" s="37">
        <f>SUM(I3:I164)</f>
        <v>1266442.4999999995</v>
      </c>
      <c r="J165" s="37">
        <f t="shared" ref="J165:L165" si="3">SUM(J3:J164)</f>
        <v>968828.5125000003</v>
      </c>
      <c r="K165" s="37">
        <f t="shared" si="3"/>
        <v>107.24000000000001</v>
      </c>
      <c r="L165" s="37">
        <f t="shared" si="3"/>
        <v>214480</v>
      </c>
    </row>
  </sheetData>
  <autoFilter ref="A2:L165" xr:uid="{34C3C9D7-C789-4B5F-BD02-50BA456891AB}"/>
  <mergeCells count="154">
    <mergeCell ref="G156:G158"/>
    <mergeCell ref="A163:A164"/>
    <mergeCell ref="B163:B164"/>
    <mergeCell ref="C163:C164"/>
    <mergeCell ref="D163:D164"/>
    <mergeCell ref="E163:E164"/>
    <mergeCell ref="F163:F164"/>
    <mergeCell ref="G163:G164"/>
    <mergeCell ref="A156:A158"/>
    <mergeCell ref="B156:B158"/>
    <mergeCell ref="C156:C158"/>
    <mergeCell ref="D156:D158"/>
    <mergeCell ref="E156:E158"/>
    <mergeCell ref="F156:F158"/>
    <mergeCell ref="G138:G139"/>
    <mergeCell ref="A141:A142"/>
    <mergeCell ref="B141:B142"/>
    <mergeCell ref="C141:C142"/>
    <mergeCell ref="D141:D142"/>
    <mergeCell ref="E141:E142"/>
    <mergeCell ref="F141:F142"/>
    <mergeCell ref="G141:G142"/>
    <mergeCell ref="A138:A139"/>
    <mergeCell ref="B138:B139"/>
    <mergeCell ref="C138:C139"/>
    <mergeCell ref="D138:D139"/>
    <mergeCell ref="E138:E139"/>
    <mergeCell ref="F138:F139"/>
    <mergeCell ref="G120:G121"/>
    <mergeCell ref="A125:A126"/>
    <mergeCell ref="B125:B126"/>
    <mergeCell ref="C125:C126"/>
    <mergeCell ref="D125:D126"/>
    <mergeCell ref="E125:E126"/>
    <mergeCell ref="F125:F126"/>
    <mergeCell ref="G125:G126"/>
    <mergeCell ref="A120:A121"/>
    <mergeCell ref="B120:B121"/>
    <mergeCell ref="C120:C121"/>
    <mergeCell ref="D120:D121"/>
    <mergeCell ref="E120:E121"/>
    <mergeCell ref="F120:F121"/>
    <mergeCell ref="G109:G117"/>
    <mergeCell ref="A118:A119"/>
    <mergeCell ref="B118:B119"/>
    <mergeCell ref="C118:C119"/>
    <mergeCell ref="D118:D119"/>
    <mergeCell ref="E118:E119"/>
    <mergeCell ref="F118:F119"/>
    <mergeCell ref="G118:G119"/>
    <mergeCell ref="A109:A117"/>
    <mergeCell ref="B109:B117"/>
    <mergeCell ref="C109:C117"/>
    <mergeCell ref="D109:D117"/>
    <mergeCell ref="E109:E117"/>
    <mergeCell ref="F109:F117"/>
    <mergeCell ref="G103:G104"/>
    <mergeCell ref="A106:A108"/>
    <mergeCell ref="B106:B108"/>
    <mergeCell ref="C106:C108"/>
    <mergeCell ref="D106:D108"/>
    <mergeCell ref="E106:E108"/>
    <mergeCell ref="F106:F108"/>
    <mergeCell ref="G106:G108"/>
    <mergeCell ref="A103:A104"/>
    <mergeCell ref="B103:B104"/>
    <mergeCell ref="C103:C104"/>
    <mergeCell ref="D103:D104"/>
    <mergeCell ref="E103:E104"/>
    <mergeCell ref="F103:F104"/>
    <mergeCell ref="G96:G98"/>
    <mergeCell ref="A99:A100"/>
    <mergeCell ref="B99:B100"/>
    <mergeCell ref="C99:C100"/>
    <mergeCell ref="D99:D100"/>
    <mergeCell ref="E99:E100"/>
    <mergeCell ref="F99:F100"/>
    <mergeCell ref="G99:G100"/>
    <mergeCell ref="A96:A98"/>
    <mergeCell ref="B96:B98"/>
    <mergeCell ref="C96:C98"/>
    <mergeCell ref="D96:D98"/>
    <mergeCell ref="E96:E98"/>
    <mergeCell ref="F96:F98"/>
    <mergeCell ref="G79:G81"/>
    <mergeCell ref="A83:A84"/>
    <mergeCell ref="B83:B84"/>
    <mergeCell ref="C83:C84"/>
    <mergeCell ref="D83:D84"/>
    <mergeCell ref="E83:E84"/>
    <mergeCell ref="F83:F84"/>
    <mergeCell ref="G83:G84"/>
    <mergeCell ref="A79:A81"/>
    <mergeCell ref="B79:B81"/>
    <mergeCell ref="C79:C81"/>
    <mergeCell ref="D79:D81"/>
    <mergeCell ref="E79:E81"/>
    <mergeCell ref="F79:F81"/>
    <mergeCell ref="G57:G58"/>
    <mergeCell ref="A64:A65"/>
    <mergeCell ref="B64:B65"/>
    <mergeCell ref="C64:C65"/>
    <mergeCell ref="D64:D65"/>
    <mergeCell ref="E64:E65"/>
    <mergeCell ref="F64:F65"/>
    <mergeCell ref="G64:G65"/>
    <mergeCell ref="A57:A58"/>
    <mergeCell ref="B57:B58"/>
    <mergeCell ref="C57:C58"/>
    <mergeCell ref="D57:D58"/>
    <mergeCell ref="E57:E58"/>
    <mergeCell ref="F57:F58"/>
    <mergeCell ref="G36:G41"/>
    <mergeCell ref="A54:A56"/>
    <mergeCell ref="B54:B56"/>
    <mergeCell ref="C54:C56"/>
    <mergeCell ref="D54:D56"/>
    <mergeCell ref="E54:E56"/>
    <mergeCell ref="F54:F56"/>
    <mergeCell ref="G54:G56"/>
    <mergeCell ref="A36:A41"/>
    <mergeCell ref="B36:B41"/>
    <mergeCell ref="C36:C41"/>
    <mergeCell ref="D36:D41"/>
    <mergeCell ref="E36:E41"/>
    <mergeCell ref="F36:F41"/>
    <mergeCell ref="G21:G22"/>
    <mergeCell ref="A29:A35"/>
    <mergeCell ref="B29:B35"/>
    <mergeCell ref="C29:C35"/>
    <mergeCell ref="D29:D35"/>
    <mergeCell ref="E29:E35"/>
    <mergeCell ref="F29:F35"/>
    <mergeCell ref="G29:G35"/>
    <mergeCell ref="A21:A22"/>
    <mergeCell ref="B21:B22"/>
    <mergeCell ref="C21:C22"/>
    <mergeCell ref="D21:D22"/>
    <mergeCell ref="E21:E22"/>
    <mergeCell ref="F21:F22"/>
    <mergeCell ref="G6:G9"/>
    <mergeCell ref="A15:A17"/>
    <mergeCell ref="B15:B17"/>
    <mergeCell ref="C15:C17"/>
    <mergeCell ref="D15:D17"/>
    <mergeCell ref="E15:E17"/>
    <mergeCell ref="F15:F17"/>
    <mergeCell ref="G15:G17"/>
    <mergeCell ref="A6:A9"/>
    <mergeCell ref="B6:B9"/>
    <mergeCell ref="C6:C9"/>
    <mergeCell ref="D6:D9"/>
    <mergeCell ref="E6:E9"/>
    <mergeCell ref="F6:F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9208-9658-4F4C-A3E8-65AFEF04EDB9}">
  <dimension ref="A1:L342"/>
  <sheetViews>
    <sheetView topLeftCell="A319" workbookViewId="0">
      <selection activeCell="L347" sqref="L347"/>
    </sheetView>
  </sheetViews>
  <sheetFormatPr defaultRowHeight="15" x14ac:dyDescent="0.25"/>
  <cols>
    <col min="9" max="12" width="29.710937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6340</v>
      </c>
      <c r="C3" s="57" t="s">
        <v>6341</v>
      </c>
      <c r="D3" s="57" t="s">
        <v>38</v>
      </c>
      <c r="E3" s="57" t="s">
        <v>6342</v>
      </c>
      <c r="F3" s="57" t="s">
        <v>14</v>
      </c>
      <c r="G3" s="57" t="s">
        <v>6343</v>
      </c>
      <c r="H3" s="56">
        <v>1</v>
      </c>
      <c r="I3" s="58">
        <v>11214.04</v>
      </c>
      <c r="J3" s="58">
        <f>I3*76.5%</f>
        <v>8578.740600000001</v>
      </c>
      <c r="K3" s="58">
        <v>1</v>
      </c>
      <c r="L3" s="58">
        <v>2000</v>
      </c>
    </row>
    <row r="4" spans="1:12" ht="22.5" x14ac:dyDescent="0.25">
      <c r="A4" s="62" t="s">
        <v>16</v>
      </c>
      <c r="B4" s="57" t="s">
        <v>6344</v>
      </c>
      <c r="C4" s="57" t="s">
        <v>1979</v>
      </c>
      <c r="D4" s="57" t="s">
        <v>38</v>
      </c>
      <c r="E4" s="57" t="s">
        <v>6345</v>
      </c>
      <c r="F4" s="57" t="s">
        <v>14</v>
      </c>
      <c r="G4" s="57" t="s">
        <v>6346</v>
      </c>
      <c r="H4" s="56">
        <v>0</v>
      </c>
      <c r="I4" s="58">
        <v>0</v>
      </c>
      <c r="J4" s="58">
        <f t="shared" ref="J4:J67" si="0">I4*76.5%</f>
        <v>0</v>
      </c>
      <c r="K4" s="58">
        <v>0</v>
      </c>
      <c r="L4" s="58">
        <v>0</v>
      </c>
    </row>
    <row r="5" spans="1:12" ht="22.5" x14ac:dyDescent="0.25">
      <c r="A5" s="62" t="s">
        <v>22</v>
      </c>
      <c r="B5" s="57" t="s">
        <v>6347</v>
      </c>
      <c r="C5" s="57" t="s">
        <v>6348</v>
      </c>
      <c r="D5" s="57" t="s">
        <v>38</v>
      </c>
      <c r="E5" s="57" t="s">
        <v>6349</v>
      </c>
      <c r="F5" s="57" t="s">
        <v>14</v>
      </c>
      <c r="G5" s="57" t="s">
        <v>6350</v>
      </c>
      <c r="H5" s="56">
        <v>0</v>
      </c>
      <c r="I5" s="58">
        <v>0</v>
      </c>
      <c r="J5" s="58">
        <f t="shared" si="0"/>
        <v>0</v>
      </c>
      <c r="K5" s="58">
        <v>0</v>
      </c>
      <c r="L5" s="58">
        <v>0</v>
      </c>
    </row>
    <row r="6" spans="1:12" ht="22.5" x14ac:dyDescent="0.25">
      <c r="A6" s="62" t="s">
        <v>27</v>
      </c>
      <c r="B6" s="57" t="s">
        <v>6351</v>
      </c>
      <c r="C6" s="57" t="s">
        <v>6352</v>
      </c>
      <c r="D6" s="57" t="s">
        <v>38</v>
      </c>
      <c r="E6" s="57" t="s">
        <v>6353</v>
      </c>
      <c r="F6" s="57" t="s">
        <v>14</v>
      </c>
      <c r="G6" s="57" t="s">
        <v>6354</v>
      </c>
      <c r="H6" s="56">
        <v>1</v>
      </c>
      <c r="I6" s="58">
        <v>11155.26</v>
      </c>
      <c r="J6" s="58">
        <f t="shared" si="0"/>
        <v>8533.7739000000001</v>
      </c>
      <c r="K6" s="58">
        <v>1</v>
      </c>
      <c r="L6" s="58">
        <v>2000</v>
      </c>
    </row>
    <row r="7" spans="1:12" ht="22.5" x14ac:dyDescent="0.25">
      <c r="A7" s="62" t="s">
        <v>32</v>
      </c>
      <c r="B7" s="57" t="s">
        <v>6355</v>
      </c>
      <c r="C7" s="57" t="s">
        <v>6356</v>
      </c>
      <c r="D7" s="57" t="s">
        <v>12</v>
      </c>
      <c r="E7" s="57" t="s">
        <v>6357</v>
      </c>
      <c r="F7" s="57" t="s">
        <v>14</v>
      </c>
      <c r="G7" s="57" t="s">
        <v>6358</v>
      </c>
      <c r="H7" s="56">
        <v>1</v>
      </c>
      <c r="I7" s="58">
        <v>0</v>
      </c>
      <c r="J7" s="58">
        <f t="shared" si="0"/>
        <v>0</v>
      </c>
      <c r="K7" s="58">
        <v>0</v>
      </c>
      <c r="L7" s="58">
        <v>0</v>
      </c>
    </row>
    <row r="8" spans="1:12" x14ac:dyDescent="0.25">
      <c r="A8" s="82" t="s">
        <v>37</v>
      </c>
      <c r="B8" s="81" t="s">
        <v>6359</v>
      </c>
      <c r="C8" s="81" t="s">
        <v>6360</v>
      </c>
      <c r="D8" s="81" t="s">
        <v>12</v>
      </c>
      <c r="E8" s="81" t="s">
        <v>6361</v>
      </c>
      <c r="F8" s="81" t="s">
        <v>14</v>
      </c>
      <c r="G8" s="81" t="s">
        <v>6362</v>
      </c>
      <c r="H8" s="56">
        <v>1</v>
      </c>
      <c r="I8" s="58">
        <v>4802.01</v>
      </c>
      <c r="J8" s="58">
        <f t="shared" si="0"/>
        <v>3673.5376500000002</v>
      </c>
      <c r="K8" s="58">
        <v>0.5</v>
      </c>
      <c r="L8" s="58">
        <v>1000</v>
      </c>
    </row>
    <row r="9" spans="1:12" x14ac:dyDescent="0.25">
      <c r="A9" s="82"/>
      <c r="B9" s="81"/>
      <c r="C9" s="81"/>
      <c r="D9" s="81"/>
      <c r="E9" s="81"/>
      <c r="F9" s="81"/>
      <c r="G9" s="81"/>
      <c r="H9" s="56">
        <v>2</v>
      </c>
      <c r="I9" s="58">
        <v>3604.52</v>
      </c>
      <c r="J9" s="58">
        <f t="shared" si="0"/>
        <v>2757.4578000000001</v>
      </c>
      <c r="K9" s="58">
        <v>0.37</v>
      </c>
      <c r="L9" s="58">
        <v>740</v>
      </c>
    </row>
    <row r="10" spans="1:12" ht="22.5" x14ac:dyDescent="0.25">
      <c r="A10" s="62" t="s">
        <v>41</v>
      </c>
      <c r="B10" s="57" t="s">
        <v>6344</v>
      </c>
      <c r="C10" s="57" t="s">
        <v>6363</v>
      </c>
      <c r="D10" s="57" t="s">
        <v>38</v>
      </c>
      <c r="E10" s="57" t="s">
        <v>6364</v>
      </c>
      <c r="F10" s="57" t="s">
        <v>14</v>
      </c>
      <c r="G10" s="57" t="s">
        <v>6365</v>
      </c>
      <c r="H10" s="56">
        <v>0</v>
      </c>
      <c r="I10" s="58">
        <v>0</v>
      </c>
      <c r="J10" s="58">
        <f t="shared" si="0"/>
        <v>0</v>
      </c>
      <c r="K10" s="58">
        <v>0</v>
      </c>
      <c r="L10" s="58">
        <v>0</v>
      </c>
    </row>
    <row r="11" spans="1:12" ht="22.5" x14ac:dyDescent="0.25">
      <c r="A11" s="62">
        <v>8</v>
      </c>
      <c r="B11" s="57" t="s">
        <v>6366</v>
      </c>
      <c r="C11" s="57" t="s">
        <v>735</v>
      </c>
      <c r="D11" s="57" t="s">
        <v>38</v>
      </c>
      <c r="E11" s="57" t="s">
        <v>6367</v>
      </c>
      <c r="F11" s="57" t="s">
        <v>14</v>
      </c>
      <c r="G11" s="57" t="s">
        <v>6368</v>
      </c>
      <c r="H11" s="57" t="s">
        <v>86</v>
      </c>
      <c r="I11" s="68">
        <v>0</v>
      </c>
      <c r="J11" s="58">
        <f t="shared" si="0"/>
        <v>0</v>
      </c>
      <c r="K11" s="58">
        <v>0</v>
      </c>
      <c r="L11" s="58">
        <v>0</v>
      </c>
    </row>
    <row r="12" spans="1:12" ht="22.5" x14ac:dyDescent="0.25">
      <c r="A12" s="62" t="s">
        <v>51</v>
      </c>
      <c r="B12" s="57" t="s">
        <v>6369</v>
      </c>
      <c r="C12" s="57" t="s">
        <v>6370</v>
      </c>
      <c r="D12" s="57" t="s">
        <v>38</v>
      </c>
      <c r="E12" s="57" t="s">
        <v>6371</v>
      </c>
      <c r="F12" s="57" t="s">
        <v>14</v>
      </c>
      <c r="G12" s="57" t="s">
        <v>6372</v>
      </c>
      <c r="H12" s="56">
        <v>0</v>
      </c>
      <c r="I12" s="58">
        <v>0</v>
      </c>
      <c r="J12" s="58">
        <f t="shared" si="0"/>
        <v>0</v>
      </c>
      <c r="K12" s="58">
        <v>0</v>
      </c>
      <c r="L12" s="58">
        <v>0</v>
      </c>
    </row>
    <row r="13" spans="1:12" ht="22.5" x14ac:dyDescent="0.25">
      <c r="A13" s="62" t="s">
        <v>56</v>
      </c>
      <c r="B13" s="57" t="s">
        <v>6351</v>
      </c>
      <c r="C13" s="57" t="s">
        <v>1472</v>
      </c>
      <c r="D13" s="57" t="s">
        <v>38</v>
      </c>
      <c r="E13" s="57" t="s">
        <v>6373</v>
      </c>
      <c r="F13" s="57" t="s">
        <v>14</v>
      </c>
      <c r="G13" s="57" t="s">
        <v>6374</v>
      </c>
      <c r="H13" s="56">
        <v>1</v>
      </c>
      <c r="I13" s="58">
        <v>5200.8599999999997</v>
      </c>
      <c r="J13" s="58">
        <f t="shared" si="0"/>
        <v>3978.6578999999997</v>
      </c>
      <c r="K13" s="58">
        <v>0.5</v>
      </c>
      <c r="L13" s="58">
        <v>1000</v>
      </c>
    </row>
    <row r="14" spans="1:12" ht="22.5" x14ac:dyDescent="0.25">
      <c r="A14" s="62" t="s">
        <v>61</v>
      </c>
      <c r="B14" s="57" t="s">
        <v>6375</v>
      </c>
      <c r="C14" s="57" t="s">
        <v>6376</v>
      </c>
      <c r="D14" s="57" t="s">
        <v>38</v>
      </c>
      <c r="E14" s="57" t="s">
        <v>6377</v>
      </c>
      <c r="F14" s="57" t="s">
        <v>14</v>
      </c>
      <c r="G14" s="57" t="s">
        <v>6378</v>
      </c>
      <c r="H14" s="56">
        <v>1</v>
      </c>
      <c r="I14" s="58">
        <v>10641.06</v>
      </c>
      <c r="J14" s="58">
        <f t="shared" si="0"/>
        <v>8140.4108999999999</v>
      </c>
      <c r="K14" s="58">
        <v>1</v>
      </c>
      <c r="L14" s="58">
        <v>2000</v>
      </c>
    </row>
    <row r="15" spans="1:12" ht="22.5" x14ac:dyDescent="0.25">
      <c r="A15" s="62" t="s">
        <v>66</v>
      </c>
      <c r="B15" s="57" t="s">
        <v>6379</v>
      </c>
      <c r="C15" s="57" t="s">
        <v>6380</v>
      </c>
      <c r="D15" s="57" t="s">
        <v>12</v>
      </c>
      <c r="E15" s="57" t="s">
        <v>6381</v>
      </c>
      <c r="F15" s="57" t="s">
        <v>14</v>
      </c>
      <c r="G15" s="57" t="s">
        <v>6382</v>
      </c>
      <c r="H15" s="56">
        <v>1</v>
      </c>
      <c r="I15" s="58">
        <v>13742.16</v>
      </c>
      <c r="J15" s="58">
        <f t="shared" si="0"/>
        <v>10512.752399999999</v>
      </c>
      <c r="K15" s="58">
        <v>1</v>
      </c>
      <c r="L15" s="58">
        <v>2000</v>
      </c>
    </row>
    <row r="16" spans="1:12" ht="22.5" x14ac:dyDescent="0.25">
      <c r="A16" s="62" t="s">
        <v>71</v>
      </c>
      <c r="B16" s="57" t="s">
        <v>6351</v>
      </c>
      <c r="C16" s="57" t="s">
        <v>6383</v>
      </c>
      <c r="D16" s="57" t="s">
        <v>38</v>
      </c>
      <c r="E16" s="57" t="s">
        <v>6384</v>
      </c>
      <c r="F16" s="57" t="s">
        <v>14</v>
      </c>
      <c r="G16" s="57" t="s">
        <v>6385</v>
      </c>
      <c r="H16" s="56">
        <v>1</v>
      </c>
      <c r="I16" s="58">
        <v>5280</v>
      </c>
      <c r="J16" s="58">
        <f t="shared" si="0"/>
        <v>4039.2000000000003</v>
      </c>
      <c r="K16" s="58">
        <v>0.5</v>
      </c>
      <c r="L16" s="58">
        <v>1000</v>
      </c>
    </row>
    <row r="17" spans="1:12" ht="22.5" x14ac:dyDescent="0.25">
      <c r="A17" s="62" t="s">
        <v>74</v>
      </c>
      <c r="B17" s="57" t="s">
        <v>6386</v>
      </c>
      <c r="C17" s="57" t="s">
        <v>6387</v>
      </c>
      <c r="D17" s="57" t="s">
        <v>12</v>
      </c>
      <c r="E17" s="57" t="s">
        <v>6388</v>
      </c>
      <c r="F17" s="57" t="s">
        <v>14</v>
      </c>
      <c r="G17" s="57" t="s">
        <v>6389</v>
      </c>
      <c r="H17" s="56">
        <v>1</v>
      </c>
      <c r="I17" s="58">
        <v>0</v>
      </c>
      <c r="J17" s="58">
        <f t="shared" si="0"/>
        <v>0</v>
      </c>
      <c r="K17" s="58">
        <v>0</v>
      </c>
      <c r="L17" s="58">
        <v>0</v>
      </c>
    </row>
    <row r="18" spans="1:12" ht="22.5" x14ac:dyDescent="0.25">
      <c r="A18" s="62" t="s">
        <v>78</v>
      </c>
      <c r="B18" s="57" t="s">
        <v>6340</v>
      </c>
      <c r="C18" s="57" t="s">
        <v>6390</v>
      </c>
      <c r="D18" s="57" t="s">
        <v>38</v>
      </c>
      <c r="E18" s="57" t="s">
        <v>6391</v>
      </c>
      <c r="F18" s="57" t="s">
        <v>14</v>
      </c>
      <c r="G18" s="57" t="s">
        <v>6392</v>
      </c>
      <c r="H18" s="56">
        <v>0</v>
      </c>
      <c r="I18" s="58">
        <v>0</v>
      </c>
      <c r="J18" s="58">
        <f t="shared" si="0"/>
        <v>0</v>
      </c>
      <c r="K18" s="58">
        <v>0</v>
      </c>
      <c r="L18" s="58">
        <v>0</v>
      </c>
    </row>
    <row r="19" spans="1:12" ht="22.5" x14ac:dyDescent="0.25">
      <c r="A19" s="62" t="s">
        <v>750</v>
      </c>
      <c r="B19" s="57" t="s">
        <v>6375</v>
      </c>
      <c r="C19" s="57" t="s">
        <v>6393</v>
      </c>
      <c r="D19" s="57" t="s">
        <v>38</v>
      </c>
      <c r="E19" s="57" t="s">
        <v>6394</v>
      </c>
      <c r="F19" s="57" t="s">
        <v>14</v>
      </c>
      <c r="G19" s="57" t="s">
        <v>6395</v>
      </c>
      <c r="H19" s="56">
        <v>0</v>
      </c>
      <c r="I19" s="58">
        <v>0</v>
      </c>
      <c r="J19" s="58">
        <f t="shared" si="0"/>
        <v>0</v>
      </c>
      <c r="K19" s="58">
        <v>0</v>
      </c>
      <c r="L19" s="58">
        <v>0</v>
      </c>
    </row>
    <row r="20" spans="1:12" ht="22.5" x14ac:dyDescent="0.25">
      <c r="A20" s="62" t="s">
        <v>87</v>
      </c>
      <c r="B20" s="57" t="s">
        <v>6396</v>
      </c>
      <c r="C20" s="57" t="s">
        <v>6397</v>
      </c>
      <c r="D20" s="57" t="s">
        <v>38</v>
      </c>
      <c r="E20" s="57" t="s">
        <v>6398</v>
      </c>
      <c r="F20" s="57" t="s">
        <v>14</v>
      </c>
      <c r="G20" s="57" t="s">
        <v>6399</v>
      </c>
      <c r="H20" s="56">
        <v>0</v>
      </c>
      <c r="I20" s="58">
        <v>0</v>
      </c>
      <c r="J20" s="58">
        <f t="shared" si="0"/>
        <v>0</v>
      </c>
      <c r="K20" s="58">
        <v>0</v>
      </c>
      <c r="L20" s="58">
        <v>0</v>
      </c>
    </row>
    <row r="21" spans="1:12" ht="22.5" x14ac:dyDescent="0.25">
      <c r="A21" s="62" t="s">
        <v>92</v>
      </c>
      <c r="B21" s="57" t="s">
        <v>6400</v>
      </c>
      <c r="C21" s="57" t="s">
        <v>6401</v>
      </c>
      <c r="D21" s="57" t="s">
        <v>38</v>
      </c>
      <c r="E21" s="57" t="s">
        <v>6402</v>
      </c>
      <c r="F21" s="57" t="s">
        <v>14</v>
      </c>
      <c r="G21" s="57" t="s">
        <v>6403</v>
      </c>
      <c r="H21" s="56">
        <v>1</v>
      </c>
      <c r="I21" s="58">
        <v>9209.08</v>
      </c>
      <c r="J21" s="58">
        <f t="shared" si="0"/>
        <v>7044.9462000000003</v>
      </c>
      <c r="K21" s="58">
        <v>0.75</v>
      </c>
      <c r="L21" s="58">
        <v>1500</v>
      </c>
    </row>
    <row r="22" spans="1:12" ht="33.75" x14ac:dyDescent="0.25">
      <c r="A22" s="62" t="s">
        <v>96</v>
      </c>
      <c r="B22" s="57" t="s">
        <v>6404</v>
      </c>
      <c r="C22" s="57" t="s">
        <v>6405</v>
      </c>
      <c r="D22" s="57" t="s">
        <v>19</v>
      </c>
      <c r="E22" s="57" t="s">
        <v>6406</v>
      </c>
      <c r="F22" s="57" t="s">
        <v>14</v>
      </c>
      <c r="G22" s="57" t="s">
        <v>6407</v>
      </c>
      <c r="H22" s="56">
        <v>1</v>
      </c>
      <c r="I22" s="58">
        <v>13161.32</v>
      </c>
      <c r="J22" s="58">
        <f t="shared" si="0"/>
        <v>10068.409799999999</v>
      </c>
      <c r="K22" s="58">
        <v>1</v>
      </c>
      <c r="L22" s="58">
        <v>2000</v>
      </c>
    </row>
    <row r="23" spans="1:12" ht="33.75" x14ac:dyDescent="0.25">
      <c r="A23" s="62" t="s">
        <v>101</v>
      </c>
      <c r="B23" s="57" t="s">
        <v>6404</v>
      </c>
      <c r="C23" s="57" t="s">
        <v>6405</v>
      </c>
      <c r="D23" s="57" t="s">
        <v>38</v>
      </c>
      <c r="E23" s="57" t="s">
        <v>6408</v>
      </c>
      <c r="F23" s="57" t="s">
        <v>14</v>
      </c>
      <c r="G23" s="57" t="s">
        <v>6409</v>
      </c>
      <c r="H23" s="56">
        <v>0</v>
      </c>
      <c r="I23" s="58">
        <v>0</v>
      </c>
      <c r="J23" s="58">
        <f t="shared" si="0"/>
        <v>0</v>
      </c>
      <c r="K23" s="58">
        <v>0</v>
      </c>
      <c r="L23" s="58">
        <v>0</v>
      </c>
    </row>
    <row r="24" spans="1:12" ht="22.5" x14ac:dyDescent="0.25">
      <c r="A24" s="62" t="s">
        <v>771</v>
      </c>
      <c r="B24" s="57" t="s">
        <v>6410</v>
      </c>
      <c r="C24" s="57" t="s">
        <v>6411</v>
      </c>
      <c r="D24" s="57" t="s">
        <v>12</v>
      </c>
      <c r="E24" s="57" t="s">
        <v>6412</v>
      </c>
      <c r="F24" s="57" t="s">
        <v>14</v>
      </c>
      <c r="G24" s="57" t="s">
        <v>6413</v>
      </c>
      <c r="H24" s="56">
        <v>1</v>
      </c>
      <c r="I24" s="58">
        <v>12062.72</v>
      </c>
      <c r="J24" s="58">
        <f t="shared" si="0"/>
        <v>9227.9807999999994</v>
      </c>
      <c r="K24" s="58">
        <v>1</v>
      </c>
      <c r="L24" s="58">
        <v>2000</v>
      </c>
    </row>
    <row r="25" spans="1:12" ht="22.5" x14ac:dyDescent="0.25">
      <c r="A25" s="62" t="s">
        <v>109</v>
      </c>
      <c r="B25" s="57" t="s">
        <v>6386</v>
      </c>
      <c r="C25" s="57" t="s">
        <v>4004</v>
      </c>
      <c r="D25" s="57" t="s">
        <v>38</v>
      </c>
      <c r="E25" s="57" t="s">
        <v>6414</v>
      </c>
      <c r="F25" s="57" t="s">
        <v>14</v>
      </c>
      <c r="G25" s="57" t="s">
        <v>6415</v>
      </c>
      <c r="H25" s="56">
        <v>1</v>
      </c>
      <c r="I25" s="58">
        <v>0</v>
      </c>
      <c r="J25" s="58">
        <f t="shared" si="0"/>
        <v>0</v>
      </c>
      <c r="K25" s="58">
        <v>0</v>
      </c>
      <c r="L25" s="58">
        <v>0</v>
      </c>
    </row>
    <row r="26" spans="1:12" ht="22.5" x14ac:dyDescent="0.25">
      <c r="A26" s="62" t="s">
        <v>113</v>
      </c>
      <c r="B26" s="57" t="s">
        <v>6416</v>
      </c>
      <c r="C26" s="57" t="s">
        <v>6417</v>
      </c>
      <c r="D26" s="57" t="s">
        <v>12</v>
      </c>
      <c r="E26" s="57" t="s">
        <v>6418</v>
      </c>
      <c r="F26" s="57" t="s">
        <v>14</v>
      </c>
      <c r="G26" s="57" t="s">
        <v>6419</v>
      </c>
      <c r="H26" s="56">
        <v>1</v>
      </c>
      <c r="I26" s="58">
        <v>11966.08</v>
      </c>
      <c r="J26" s="58">
        <f t="shared" si="0"/>
        <v>9154.0511999999999</v>
      </c>
      <c r="K26" s="58">
        <v>1</v>
      </c>
      <c r="L26" s="58">
        <v>2000</v>
      </c>
    </row>
    <row r="27" spans="1:12" ht="22.5" x14ac:dyDescent="0.25">
      <c r="A27" s="62" t="s">
        <v>117</v>
      </c>
      <c r="B27" s="57" t="s">
        <v>6379</v>
      </c>
      <c r="C27" s="57" t="s">
        <v>6420</v>
      </c>
      <c r="D27" s="57" t="s">
        <v>38</v>
      </c>
      <c r="E27" s="57" t="s">
        <v>6421</v>
      </c>
      <c r="F27" s="57" t="s">
        <v>14</v>
      </c>
      <c r="G27" s="57" t="s">
        <v>6422</v>
      </c>
      <c r="H27" s="56">
        <v>0</v>
      </c>
      <c r="I27" s="58">
        <v>0</v>
      </c>
      <c r="J27" s="58">
        <f t="shared" si="0"/>
        <v>0</v>
      </c>
      <c r="K27" s="58">
        <v>0</v>
      </c>
      <c r="L27" s="58">
        <v>0</v>
      </c>
    </row>
    <row r="28" spans="1:12" ht="22.5" x14ac:dyDescent="0.25">
      <c r="A28" s="62">
        <v>25</v>
      </c>
      <c r="B28" s="57" t="s">
        <v>6423</v>
      </c>
      <c r="C28" s="57" t="s">
        <v>6424</v>
      </c>
      <c r="D28" s="57" t="s">
        <v>38</v>
      </c>
      <c r="E28" s="57" t="s">
        <v>6425</v>
      </c>
      <c r="F28" s="57" t="s">
        <v>14</v>
      </c>
      <c r="G28" s="57" t="s">
        <v>6426</v>
      </c>
      <c r="H28" s="57" t="s">
        <v>86</v>
      </c>
      <c r="I28" s="68">
        <v>0</v>
      </c>
      <c r="J28" s="58">
        <f t="shared" si="0"/>
        <v>0</v>
      </c>
      <c r="K28" s="58">
        <v>0</v>
      </c>
      <c r="L28" s="58">
        <v>0</v>
      </c>
    </row>
    <row r="29" spans="1:12" ht="22.5" x14ac:dyDescent="0.25">
      <c r="A29" s="62" t="s">
        <v>124</v>
      </c>
      <c r="B29" s="57" t="s">
        <v>6340</v>
      </c>
      <c r="C29" s="57" t="s">
        <v>1195</v>
      </c>
      <c r="D29" s="57" t="s">
        <v>12</v>
      </c>
      <c r="E29" s="57" t="s">
        <v>6427</v>
      </c>
      <c r="F29" s="57" t="s">
        <v>14</v>
      </c>
      <c r="G29" s="57" t="s">
        <v>6428</v>
      </c>
      <c r="H29" s="56">
        <v>1</v>
      </c>
      <c r="I29" s="58">
        <v>7467.4</v>
      </c>
      <c r="J29" s="58">
        <f t="shared" si="0"/>
        <v>5712.5609999999997</v>
      </c>
      <c r="K29" s="58">
        <v>0.67</v>
      </c>
      <c r="L29" s="58">
        <v>1340</v>
      </c>
    </row>
    <row r="30" spans="1:12" ht="22.5" x14ac:dyDescent="0.25">
      <c r="A30" s="62" t="s">
        <v>128</v>
      </c>
      <c r="B30" s="57" t="s">
        <v>6369</v>
      </c>
      <c r="C30" s="57" t="s">
        <v>6429</v>
      </c>
      <c r="D30" s="57" t="s">
        <v>12</v>
      </c>
      <c r="E30" s="57" t="s">
        <v>6430</v>
      </c>
      <c r="F30" s="57" t="s">
        <v>14</v>
      </c>
      <c r="G30" s="57" t="s">
        <v>6431</v>
      </c>
      <c r="H30" s="56">
        <v>1</v>
      </c>
      <c r="I30" s="58">
        <v>11677.42</v>
      </c>
      <c r="J30" s="58">
        <f t="shared" si="0"/>
        <v>8933.2263000000003</v>
      </c>
      <c r="K30" s="58">
        <v>1</v>
      </c>
      <c r="L30" s="58">
        <v>2000</v>
      </c>
    </row>
    <row r="31" spans="1:12" ht="22.5" x14ac:dyDescent="0.25">
      <c r="A31" s="62" t="s">
        <v>133</v>
      </c>
      <c r="B31" s="57" t="s">
        <v>6386</v>
      </c>
      <c r="C31" s="57" t="s">
        <v>6432</v>
      </c>
      <c r="D31" s="57" t="s">
        <v>12</v>
      </c>
      <c r="E31" s="57" t="s">
        <v>6433</v>
      </c>
      <c r="F31" s="57" t="s">
        <v>14</v>
      </c>
      <c r="G31" s="57" t="s">
        <v>6434</v>
      </c>
      <c r="H31" s="56">
        <v>1</v>
      </c>
      <c r="I31" s="58">
        <v>11925.56</v>
      </c>
      <c r="J31" s="58">
        <f t="shared" si="0"/>
        <v>9123.0533999999989</v>
      </c>
      <c r="K31" s="58">
        <v>1</v>
      </c>
      <c r="L31" s="58">
        <v>2000</v>
      </c>
    </row>
    <row r="32" spans="1:12" ht="22.5" x14ac:dyDescent="0.25">
      <c r="A32" s="62" t="s">
        <v>137</v>
      </c>
      <c r="B32" s="57" t="s">
        <v>6366</v>
      </c>
      <c r="C32" s="57" t="s">
        <v>6435</v>
      </c>
      <c r="D32" s="57" t="s">
        <v>12</v>
      </c>
      <c r="E32" s="57" t="s">
        <v>6436</v>
      </c>
      <c r="F32" s="57" t="s">
        <v>14</v>
      </c>
      <c r="G32" s="57" t="s">
        <v>6437</v>
      </c>
      <c r="H32" s="56">
        <v>1</v>
      </c>
      <c r="I32" s="58">
        <v>11511.36</v>
      </c>
      <c r="J32" s="58">
        <f t="shared" si="0"/>
        <v>8806.1904000000013</v>
      </c>
      <c r="K32" s="58">
        <v>1</v>
      </c>
      <c r="L32" s="58">
        <v>2000</v>
      </c>
    </row>
    <row r="33" spans="1:12" ht="22.5" x14ac:dyDescent="0.25">
      <c r="A33" s="62" t="s">
        <v>141</v>
      </c>
      <c r="B33" s="57" t="s">
        <v>224</v>
      </c>
      <c r="C33" s="57" t="s">
        <v>6438</v>
      </c>
      <c r="D33" s="57" t="s">
        <v>38</v>
      </c>
      <c r="E33" s="57" t="s">
        <v>6439</v>
      </c>
      <c r="F33" s="57" t="s">
        <v>14</v>
      </c>
      <c r="G33" s="57" t="s">
        <v>6440</v>
      </c>
      <c r="H33" s="56">
        <v>1</v>
      </c>
      <c r="I33" s="58">
        <v>12394.32</v>
      </c>
      <c r="J33" s="58">
        <f t="shared" si="0"/>
        <v>9481.6548000000003</v>
      </c>
      <c r="K33" s="58">
        <v>1</v>
      </c>
      <c r="L33" s="58">
        <v>2000</v>
      </c>
    </row>
    <row r="34" spans="1:12" ht="22.5" x14ac:dyDescent="0.25">
      <c r="A34" s="62" t="s">
        <v>803</v>
      </c>
      <c r="B34" s="57" t="s">
        <v>6379</v>
      </c>
      <c r="C34" s="57" t="s">
        <v>6441</v>
      </c>
      <c r="D34" s="57" t="s">
        <v>38</v>
      </c>
      <c r="E34" s="57" t="s">
        <v>6442</v>
      </c>
      <c r="F34" s="57" t="s">
        <v>14</v>
      </c>
      <c r="G34" s="57" t="s">
        <v>6443</v>
      </c>
      <c r="H34" s="56">
        <v>1</v>
      </c>
      <c r="I34" s="58">
        <v>11662</v>
      </c>
      <c r="J34" s="58">
        <f t="shared" si="0"/>
        <v>8921.43</v>
      </c>
      <c r="K34" s="58">
        <v>1</v>
      </c>
      <c r="L34" s="58">
        <v>2000</v>
      </c>
    </row>
    <row r="35" spans="1:12" ht="22.5" x14ac:dyDescent="0.25">
      <c r="A35" s="62" t="s">
        <v>149</v>
      </c>
      <c r="B35" s="57" t="s">
        <v>6400</v>
      </c>
      <c r="C35" s="57" t="s">
        <v>6444</v>
      </c>
      <c r="D35" s="57" t="s">
        <v>38</v>
      </c>
      <c r="E35" s="57" t="s">
        <v>6445</v>
      </c>
      <c r="F35" s="57" t="s">
        <v>14</v>
      </c>
      <c r="G35" s="57" t="s">
        <v>6446</v>
      </c>
      <c r="H35" s="56">
        <v>1</v>
      </c>
      <c r="I35" s="58">
        <v>4900</v>
      </c>
      <c r="J35" s="58">
        <f t="shared" si="0"/>
        <v>3748.5</v>
      </c>
      <c r="K35" s="58">
        <v>0.45</v>
      </c>
      <c r="L35" s="58">
        <v>900</v>
      </c>
    </row>
    <row r="36" spans="1:12" ht="33.75" x14ac:dyDescent="0.25">
      <c r="A36" s="62">
        <v>33</v>
      </c>
      <c r="B36" s="57" t="s">
        <v>6404</v>
      </c>
      <c r="C36" s="57" t="s">
        <v>6447</v>
      </c>
      <c r="D36" s="57" t="s">
        <v>38</v>
      </c>
      <c r="E36" s="57" t="s">
        <v>6448</v>
      </c>
      <c r="F36" s="57" t="s">
        <v>14</v>
      </c>
      <c r="G36" s="57" t="s">
        <v>6449</v>
      </c>
      <c r="H36" s="57" t="s">
        <v>86</v>
      </c>
      <c r="I36" s="68">
        <v>0</v>
      </c>
      <c r="J36" s="58">
        <f t="shared" si="0"/>
        <v>0</v>
      </c>
      <c r="K36" s="58">
        <v>0</v>
      </c>
      <c r="L36" s="58">
        <v>0</v>
      </c>
    </row>
    <row r="37" spans="1:12" ht="22.5" x14ac:dyDescent="0.25">
      <c r="A37" s="62" t="s">
        <v>158</v>
      </c>
      <c r="B37" s="57" t="s">
        <v>6450</v>
      </c>
      <c r="C37" s="57" t="s">
        <v>6451</v>
      </c>
      <c r="D37" s="57" t="s">
        <v>38</v>
      </c>
      <c r="E37" s="57" t="s">
        <v>6452</v>
      </c>
      <c r="F37" s="57" t="s">
        <v>14</v>
      </c>
      <c r="G37" s="57" t="s">
        <v>6453</v>
      </c>
      <c r="H37" s="56">
        <v>1</v>
      </c>
      <c r="I37" s="58">
        <v>3800</v>
      </c>
      <c r="J37" s="58">
        <f t="shared" si="0"/>
        <v>2907</v>
      </c>
      <c r="K37" s="58">
        <v>0.31</v>
      </c>
      <c r="L37" s="58">
        <v>620</v>
      </c>
    </row>
    <row r="38" spans="1:12" ht="22.5" x14ac:dyDescent="0.25">
      <c r="A38" s="62" t="s">
        <v>162</v>
      </c>
      <c r="B38" s="57" t="s">
        <v>6386</v>
      </c>
      <c r="C38" s="57" t="s">
        <v>6454</v>
      </c>
      <c r="D38" s="57" t="s">
        <v>38</v>
      </c>
      <c r="E38" s="57" t="s">
        <v>6455</v>
      </c>
      <c r="F38" s="57" t="s">
        <v>14</v>
      </c>
      <c r="G38" s="57" t="s">
        <v>6456</v>
      </c>
      <c r="H38" s="56">
        <v>0</v>
      </c>
      <c r="I38" s="58">
        <v>0</v>
      </c>
      <c r="J38" s="58">
        <f t="shared" si="0"/>
        <v>0</v>
      </c>
      <c r="K38" s="58">
        <v>0</v>
      </c>
      <c r="L38" s="58">
        <v>0</v>
      </c>
    </row>
    <row r="39" spans="1:12" x14ac:dyDescent="0.25">
      <c r="A39" s="82" t="s">
        <v>166</v>
      </c>
      <c r="B39" s="81" t="s">
        <v>6416</v>
      </c>
      <c r="C39" s="81" t="s">
        <v>6457</v>
      </c>
      <c r="D39" s="81" t="s">
        <v>19</v>
      </c>
      <c r="E39" s="81" t="s">
        <v>6458</v>
      </c>
      <c r="F39" s="81" t="s">
        <v>14</v>
      </c>
      <c r="G39" s="81" t="s">
        <v>6459</v>
      </c>
      <c r="H39" s="56">
        <v>1</v>
      </c>
      <c r="I39" s="58">
        <v>11281.14</v>
      </c>
      <c r="J39" s="58">
        <f t="shared" si="0"/>
        <v>8630.0720999999994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2</v>
      </c>
      <c r="I40" s="58">
        <v>11079.68</v>
      </c>
      <c r="J40" s="58">
        <f t="shared" si="0"/>
        <v>8475.9552000000003</v>
      </c>
      <c r="K40" s="58">
        <v>1</v>
      </c>
      <c r="L40" s="58">
        <v>2000</v>
      </c>
    </row>
    <row r="41" spans="1:12" ht="22.5" x14ac:dyDescent="0.25">
      <c r="A41" s="62">
        <v>37</v>
      </c>
      <c r="B41" s="57" t="s">
        <v>6416</v>
      </c>
      <c r="C41" s="57" t="s">
        <v>6457</v>
      </c>
      <c r="D41" s="57" t="s">
        <v>38</v>
      </c>
      <c r="E41" s="57" t="s">
        <v>6460</v>
      </c>
      <c r="F41" s="57" t="s">
        <v>14</v>
      </c>
      <c r="G41" s="57" t="s">
        <v>6461</v>
      </c>
      <c r="H41" s="57" t="s">
        <v>86</v>
      </c>
      <c r="I41" s="68">
        <v>0</v>
      </c>
      <c r="J41" s="58">
        <f t="shared" si="0"/>
        <v>0</v>
      </c>
      <c r="K41" s="58">
        <v>0</v>
      </c>
      <c r="L41" s="58">
        <v>0</v>
      </c>
    </row>
    <row r="42" spans="1:12" ht="22.5" x14ac:dyDescent="0.25">
      <c r="A42" s="62" t="s">
        <v>176</v>
      </c>
      <c r="B42" s="57" t="s">
        <v>6351</v>
      </c>
      <c r="C42" s="57" t="s">
        <v>6462</v>
      </c>
      <c r="D42" s="57" t="s">
        <v>38</v>
      </c>
      <c r="E42" s="57" t="s">
        <v>6463</v>
      </c>
      <c r="F42" s="57" t="s">
        <v>14</v>
      </c>
      <c r="G42" s="57" t="s">
        <v>6464</v>
      </c>
      <c r="H42" s="56">
        <v>1</v>
      </c>
      <c r="I42" s="58">
        <v>10514.64</v>
      </c>
      <c r="J42" s="58">
        <f t="shared" si="0"/>
        <v>8043.6995999999999</v>
      </c>
      <c r="K42" s="58">
        <v>0.75</v>
      </c>
      <c r="L42" s="58">
        <v>1500</v>
      </c>
    </row>
    <row r="43" spans="1:12" ht="22.5" x14ac:dyDescent="0.25">
      <c r="A43" s="62" t="s">
        <v>181</v>
      </c>
      <c r="B43" s="57" t="s">
        <v>6465</v>
      </c>
      <c r="C43" s="57" t="s">
        <v>6466</v>
      </c>
      <c r="D43" s="57" t="s">
        <v>12</v>
      </c>
      <c r="E43" s="57" t="s">
        <v>6467</v>
      </c>
      <c r="F43" s="57" t="s">
        <v>14</v>
      </c>
      <c r="G43" s="57" t="s">
        <v>6468</v>
      </c>
      <c r="H43" s="56">
        <v>1</v>
      </c>
      <c r="I43" s="58">
        <v>11249.18</v>
      </c>
      <c r="J43" s="58">
        <f t="shared" si="0"/>
        <v>8605.6226999999999</v>
      </c>
      <c r="K43" s="58">
        <v>1</v>
      </c>
      <c r="L43" s="58">
        <v>2000</v>
      </c>
    </row>
    <row r="44" spans="1:12" ht="22.5" x14ac:dyDescent="0.25">
      <c r="A44" s="62" t="s">
        <v>185</v>
      </c>
      <c r="B44" s="57" t="s">
        <v>6423</v>
      </c>
      <c r="C44" s="57" t="s">
        <v>6469</v>
      </c>
      <c r="D44" s="57" t="s">
        <v>12</v>
      </c>
      <c r="E44" s="57" t="s">
        <v>6470</v>
      </c>
      <c r="F44" s="57" t="s">
        <v>14</v>
      </c>
      <c r="G44" s="57" t="s">
        <v>6471</v>
      </c>
      <c r="H44" s="56">
        <v>1</v>
      </c>
      <c r="I44" s="58">
        <v>13503.76</v>
      </c>
      <c r="J44" s="58">
        <f t="shared" si="0"/>
        <v>10330.376400000001</v>
      </c>
      <c r="K44" s="58">
        <v>1</v>
      </c>
      <c r="L44" s="58">
        <v>2000</v>
      </c>
    </row>
    <row r="45" spans="1:12" ht="22.5" x14ac:dyDescent="0.25">
      <c r="A45" s="62" t="s">
        <v>189</v>
      </c>
      <c r="B45" s="57" t="s">
        <v>6386</v>
      </c>
      <c r="C45" s="57" t="s">
        <v>6472</v>
      </c>
      <c r="D45" s="57" t="s">
        <v>38</v>
      </c>
      <c r="E45" s="57" t="s">
        <v>6473</v>
      </c>
      <c r="F45" s="57" t="s">
        <v>14</v>
      </c>
      <c r="G45" s="57" t="s">
        <v>6474</v>
      </c>
      <c r="H45" s="56">
        <v>1</v>
      </c>
      <c r="I45" s="58">
        <v>10968.46</v>
      </c>
      <c r="J45" s="58">
        <f t="shared" si="0"/>
        <v>8390.8719000000001</v>
      </c>
      <c r="K45" s="58">
        <v>1</v>
      </c>
      <c r="L45" s="58">
        <v>2000</v>
      </c>
    </row>
    <row r="46" spans="1:12" x14ac:dyDescent="0.25">
      <c r="A46" s="82" t="s">
        <v>839</v>
      </c>
      <c r="B46" s="81" t="s">
        <v>6359</v>
      </c>
      <c r="C46" s="81" t="s">
        <v>6475</v>
      </c>
      <c r="D46" s="81" t="s">
        <v>12</v>
      </c>
      <c r="E46" s="81" t="s">
        <v>6476</v>
      </c>
      <c r="F46" s="81" t="s">
        <v>14</v>
      </c>
      <c r="G46" s="81" t="s">
        <v>6477</v>
      </c>
      <c r="H46" s="56">
        <v>1</v>
      </c>
      <c r="I46" s="58">
        <v>10267.68</v>
      </c>
      <c r="J46" s="58">
        <f t="shared" si="0"/>
        <v>7854.7752</v>
      </c>
      <c r="K46" s="58">
        <v>1</v>
      </c>
      <c r="L46" s="58">
        <v>2000</v>
      </c>
    </row>
    <row r="47" spans="1:12" x14ac:dyDescent="0.25">
      <c r="A47" s="82"/>
      <c r="B47" s="81"/>
      <c r="C47" s="81"/>
      <c r="D47" s="81"/>
      <c r="E47" s="81"/>
      <c r="F47" s="81"/>
      <c r="G47" s="81"/>
      <c r="H47" s="56">
        <v>2</v>
      </c>
      <c r="I47" s="58">
        <v>9987.66</v>
      </c>
      <c r="J47" s="58">
        <f t="shared" si="0"/>
        <v>7640.5599000000002</v>
      </c>
      <c r="K47" s="58">
        <v>1</v>
      </c>
      <c r="L47" s="58">
        <v>2000</v>
      </c>
    </row>
    <row r="48" spans="1:12" x14ac:dyDescent="0.25">
      <c r="A48" s="82" t="s">
        <v>196</v>
      </c>
      <c r="B48" s="81" t="s">
        <v>6400</v>
      </c>
      <c r="C48" s="81" t="s">
        <v>6478</v>
      </c>
      <c r="D48" s="81" t="s">
        <v>12</v>
      </c>
      <c r="E48" s="81" t="s">
        <v>6479</v>
      </c>
      <c r="F48" s="81" t="s">
        <v>14</v>
      </c>
      <c r="G48" s="81" t="s">
        <v>6480</v>
      </c>
      <c r="H48" s="56">
        <v>1</v>
      </c>
      <c r="I48" s="58">
        <v>7267.64</v>
      </c>
      <c r="J48" s="58">
        <f t="shared" si="0"/>
        <v>5559.7446</v>
      </c>
      <c r="K48" s="58">
        <v>0.75</v>
      </c>
      <c r="L48" s="58">
        <v>1500</v>
      </c>
    </row>
    <row r="49" spans="1:12" x14ac:dyDescent="0.25">
      <c r="A49" s="82"/>
      <c r="B49" s="81"/>
      <c r="C49" s="81"/>
      <c r="D49" s="81"/>
      <c r="E49" s="81"/>
      <c r="F49" s="81"/>
      <c r="G49" s="81"/>
      <c r="H49" s="56">
        <v>2</v>
      </c>
      <c r="I49" s="58">
        <v>5120</v>
      </c>
      <c r="J49" s="58">
        <f t="shared" si="0"/>
        <v>3916.8</v>
      </c>
      <c r="K49" s="58">
        <v>0.5</v>
      </c>
      <c r="L49" s="58">
        <v>1000</v>
      </c>
    </row>
    <row r="50" spans="1:12" ht="22.5" x14ac:dyDescent="0.25">
      <c r="A50" s="62" t="s">
        <v>201</v>
      </c>
      <c r="B50" s="57" t="s">
        <v>2648</v>
      </c>
      <c r="C50" s="57" t="s">
        <v>6481</v>
      </c>
      <c r="D50" s="57" t="s">
        <v>38</v>
      </c>
      <c r="E50" s="57" t="s">
        <v>6482</v>
      </c>
      <c r="F50" s="57" t="s">
        <v>14</v>
      </c>
      <c r="G50" s="57" t="s">
        <v>6483</v>
      </c>
      <c r="H50" s="56">
        <v>0</v>
      </c>
      <c r="I50" s="58">
        <v>0</v>
      </c>
      <c r="J50" s="58">
        <f t="shared" si="0"/>
        <v>0</v>
      </c>
      <c r="K50" s="58">
        <v>0</v>
      </c>
      <c r="L50" s="58">
        <v>0</v>
      </c>
    </row>
    <row r="51" spans="1:12" x14ac:dyDescent="0.25">
      <c r="A51" s="82" t="s">
        <v>204</v>
      </c>
      <c r="B51" s="81" t="s">
        <v>6465</v>
      </c>
      <c r="C51" s="81" t="s">
        <v>6484</v>
      </c>
      <c r="D51" s="81" t="s">
        <v>38</v>
      </c>
      <c r="E51" s="81" t="s">
        <v>6485</v>
      </c>
      <c r="F51" s="81" t="s">
        <v>14</v>
      </c>
      <c r="G51" s="81" t="s">
        <v>6486</v>
      </c>
      <c r="H51" s="56">
        <v>1</v>
      </c>
      <c r="I51" s="58">
        <v>9378.26</v>
      </c>
      <c r="J51" s="58">
        <f t="shared" si="0"/>
        <v>7174.3689000000004</v>
      </c>
      <c r="K51" s="58">
        <v>1</v>
      </c>
      <c r="L51" s="58">
        <v>2000</v>
      </c>
    </row>
    <row r="52" spans="1:12" x14ac:dyDescent="0.25">
      <c r="A52" s="82"/>
      <c r="B52" s="81"/>
      <c r="C52" s="81"/>
      <c r="D52" s="81"/>
      <c r="E52" s="81"/>
      <c r="F52" s="81"/>
      <c r="G52" s="81"/>
      <c r="H52" s="56">
        <v>2</v>
      </c>
      <c r="I52" s="58">
        <v>4308.12</v>
      </c>
      <c r="J52" s="58">
        <f t="shared" si="0"/>
        <v>3295.7118</v>
      </c>
      <c r="K52" s="58">
        <v>0.5</v>
      </c>
      <c r="L52" s="58">
        <v>1000</v>
      </c>
    </row>
    <row r="53" spans="1:12" x14ac:dyDescent="0.25">
      <c r="A53" s="82" t="s">
        <v>208</v>
      </c>
      <c r="B53" s="81" t="s">
        <v>2648</v>
      </c>
      <c r="C53" s="81" t="s">
        <v>6487</v>
      </c>
      <c r="D53" s="81" t="s">
        <v>12</v>
      </c>
      <c r="E53" s="81" t="s">
        <v>6488</v>
      </c>
      <c r="F53" s="81" t="s">
        <v>14</v>
      </c>
      <c r="G53" s="81" t="s">
        <v>6489</v>
      </c>
      <c r="H53" s="56">
        <v>1</v>
      </c>
      <c r="I53" s="58">
        <v>13212.38</v>
      </c>
      <c r="J53" s="58">
        <f t="shared" si="0"/>
        <v>10107.4707</v>
      </c>
      <c r="K53" s="58">
        <v>1</v>
      </c>
      <c r="L53" s="58">
        <v>2000</v>
      </c>
    </row>
    <row r="54" spans="1:12" x14ac:dyDescent="0.25">
      <c r="A54" s="82"/>
      <c r="B54" s="81"/>
      <c r="C54" s="81"/>
      <c r="D54" s="81"/>
      <c r="E54" s="81"/>
      <c r="F54" s="81"/>
      <c r="G54" s="81"/>
      <c r="H54" s="56">
        <v>2</v>
      </c>
      <c r="I54" s="58">
        <v>13098.48</v>
      </c>
      <c r="J54" s="58">
        <f t="shared" si="0"/>
        <v>10020.3372</v>
      </c>
      <c r="K54" s="58">
        <v>1</v>
      </c>
      <c r="L54" s="58">
        <v>2000</v>
      </c>
    </row>
    <row r="55" spans="1:12" ht="22.5" x14ac:dyDescent="0.25">
      <c r="A55" s="62" t="s">
        <v>212</v>
      </c>
      <c r="B55" s="57" t="s">
        <v>6340</v>
      </c>
      <c r="C55" s="57" t="s">
        <v>6490</v>
      </c>
      <c r="D55" s="57" t="s">
        <v>38</v>
      </c>
      <c r="E55" s="57" t="s">
        <v>6491</v>
      </c>
      <c r="F55" s="57" t="s">
        <v>14</v>
      </c>
      <c r="G55" s="57" t="s">
        <v>6492</v>
      </c>
      <c r="H55" s="56">
        <v>1</v>
      </c>
      <c r="I55" s="58">
        <v>10173.35</v>
      </c>
      <c r="J55" s="58">
        <f t="shared" si="0"/>
        <v>7782.6127500000002</v>
      </c>
      <c r="K55" s="58">
        <v>1</v>
      </c>
      <c r="L55" s="58">
        <v>2000</v>
      </c>
    </row>
    <row r="56" spans="1:12" ht="22.5" x14ac:dyDescent="0.25">
      <c r="A56" s="62" t="s">
        <v>216</v>
      </c>
      <c r="B56" s="57" t="s">
        <v>6493</v>
      </c>
      <c r="C56" s="57" t="s">
        <v>6494</v>
      </c>
      <c r="D56" s="57" t="s">
        <v>12</v>
      </c>
      <c r="E56" s="57" t="s">
        <v>6495</v>
      </c>
      <c r="F56" s="57" t="s">
        <v>14</v>
      </c>
      <c r="G56" s="57" t="s">
        <v>6496</v>
      </c>
      <c r="H56" s="56">
        <v>0</v>
      </c>
      <c r="I56" s="58">
        <v>0</v>
      </c>
      <c r="J56" s="58">
        <f t="shared" si="0"/>
        <v>0</v>
      </c>
      <c r="K56" s="58">
        <v>0</v>
      </c>
      <c r="L56" s="58">
        <v>0</v>
      </c>
    </row>
    <row r="57" spans="1:12" x14ac:dyDescent="0.25">
      <c r="A57" s="82" t="s">
        <v>219</v>
      </c>
      <c r="B57" s="81" t="s">
        <v>6493</v>
      </c>
      <c r="C57" s="81" t="s">
        <v>4084</v>
      </c>
      <c r="D57" s="81" t="s">
        <v>12</v>
      </c>
      <c r="E57" s="81" t="s">
        <v>6497</v>
      </c>
      <c r="F57" s="81" t="s">
        <v>14</v>
      </c>
      <c r="G57" s="81" t="s">
        <v>6498</v>
      </c>
      <c r="H57" s="56">
        <v>1</v>
      </c>
      <c r="I57" s="58">
        <v>11197.96</v>
      </c>
      <c r="J57" s="58">
        <f t="shared" si="0"/>
        <v>8566.4393999999993</v>
      </c>
      <c r="K57" s="58">
        <v>1</v>
      </c>
      <c r="L57" s="58">
        <v>2000</v>
      </c>
    </row>
    <row r="58" spans="1:12" x14ac:dyDescent="0.25">
      <c r="A58" s="82"/>
      <c r="B58" s="81"/>
      <c r="C58" s="81"/>
      <c r="D58" s="81"/>
      <c r="E58" s="81"/>
      <c r="F58" s="81"/>
      <c r="G58" s="81"/>
      <c r="H58" s="56">
        <v>2</v>
      </c>
      <c r="I58" s="58">
        <v>10867.34</v>
      </c>
      <c r="J58" s="58">
        <f t="shared" si="0"/>
        <v>8313.5151000000005</v>
      </c>
      <c r="K58" s="58">
        <v>1</v>
      </c>
      <c r="L58" s="58">
        <v>2000</v>
      </c>
    </row>
    <row r="59" spans="1:12" x14ac:dyDescent="0.25">
      <c r="A59" s="82"/>
      <c r="B59" s="81"/>
      <c r="C59" s="81"/>
      <c r="D59" s="81"/>
      <c r="E59" s="81"/>
      <c r="F59" s="81"/>
      <c r="G59" s="81"/>
      <c r="H59" s="56">
        <v>3</v>
      </c>
      <c r="I59" s="58">
        <v>11370.48</v>
      </c>
      <c r="J59" s="58">
        <f t="shared" si="0"/>
        <v>8698.4171999999999</v>
      </c>
      <c r="K59" s="58">
        <v>1</v>
      </c>
      <c r="L59" s="58">
        <v>2000</v>
      </c>
    </row>
    <row r="60" spans="1:12" x14ac:dyDescent="0.25">
      <c r="A60" s="82" t="s">
        <v>223</v>
      </c>
      <c r="B60" s="81" t="s">
        <v>6499</v>
      </c>
      <c r="C60" s="81" t="s">
        <v>6500</v>
      </c>
      <c r="D60" s="81" t="s">
        <v>12</v>
      </c>
      <c r="E60" s="81" t="s">
        <v>6501</v>
      </c>
      <c r="F60" s="81" t="s">
        <v>14</v>
      </c>
      <c r="G60" s="81" t="s">
        <v>6502</v>
      </c>
      <c r="H60" s="56">
        <v>1</v>
      </c>
      <c r="I60" s="58">
        <v>11799.14</v>
      </c>
      <c r="J60" s="58">
        <f t="shared" si="0"/>
        <v>9026.3420999999998</v>
      </c>
      <c r="K60" s="58">
        <v>1</v>
      </c>
      <c r="L60" s="58">
        <v>2000</v>
      </c>
    </row>
    <row r="61" spans="1:12" x14ac:dyDescent="0.25">
      <c r="A61" s="82"/>
      <c r="B61" s="81"/>
      <c r="C61" s="81"/>
      <c r="D61" s="81"/>
      <c r="E61" s="81"/>
      <c r="F61" s="81"/>
      <c r="G61" s="81"/>
      <c r="H61" s="56">
        <v>2</v>
      </c>
      <c r="I61" s="58">
        <v>10914.22</v>
      </c>
      <c r="J61" s="58">
        <f t="shared" si="0"/>
        <v>8349.3783000000003</v>
      </c>
      <c r="K61" s="58">
        <v>1</v>
      </c>
      <c r="L61" s="58">
        <v>2000</v>
      </c>
    </row>
    <row r="62" spans="1:12" ht="22.5" x14ac:dyDescent="0.25">
      <c r="A62" s="62" t="s">
        <v>228</v>
      </c>
      <c r="B62" s="57" t="s">
        <v>6379</v>
      </c>
      <c r="C62" s="57" t="s">
        <v>6503</v>
      </c>
      <c r="D62" s="57" t="s">
        <v>38</v>
      </c>
      <c r="E62" s="57" t="s">
        <v>6504</v>
      </c>
      <c r="F62" s="57" t="s">
        <v>14</v>
      </c>
      <c r="G62" s="57" t="s">
        <v>6505</v>
      </c>
      <c r="H62" s="56">
        <v>1</v>
      </c>
      <c r="I62" s="58">
        <v>15364</v>
      </c>
      <c r="J62" s="58">
        <f t="shared" si="0"/>
        <v>11753.460000000001</v>
      </c>
      <c r="K62" s="58">
        <v>1</v>
      </c>
      <c r="L62" s="58">
        <v>2000</v>
      </c>
    </row>
    <row r="63" spans="1:12" ht="22.5" x14ac:dyDescent="0.25">
      <c r="A63" s="62" t="s">
        <v>232</v>
      </c>
      <c r="B63" s="57" t="s">
        <v>6355</v>
      </c>
      <c r="C63" s="57" t="s">
        <v>6506</v>
      </c>
      <c r="D63" s="57" t="s">
        <v>12</v>
      </c>
      <c r="E63" s="57" t="s">
        <v>6507</v>
      </c>
      <c r="F63" s="57" t="s">
        <v>14</v>
      </c>
      <c r="G63" s="57" t="s">
        <v>6508</v>
      </c>
      <c r="H63" s="56">
        <v>1</v>
      </c>
      <c r="I63" s="58">
        <v>4916.32</v>
      </c>
      <c r="J63" s="58">
        <f t="shared" si="0"/>
        <v>3760.9847999999997</v>
      </c>
      <c r="K63" s="58">
        <v>0.5</v>
      </c>
      <c r="L63" s="58">
        <v>1000</v>
      </c>
    </row>
    <row r="64" spans="1:12" ht="22.5" x14ac:dyDescent="0.25">
      <c r="A64" s="62" t="s">
        <v>236</v>
      </c>
      <c r="B64" s="57" t="s">
        <v>6347</v>
      </c>
      <c r="C64" s="57" t="s">
        <v>6509</v>
      </c>
      <c r="D64" s="57" t="s">
        <v>38</v>
      </c>
      <c r="E64" s="57" t="s">
        <v>6510</v>
      </c>
      <c r="F64" s="57" t="s">
        <v>14</v>
      </c>
      <c r="G64" s="57" t="s">
        <v>6511</v>
      </c>
      <c r="H64" s="56">
        <v>1</v>
      </c>
      <c r="I64" s="58">
        <v>10593.44</v>
      </c>
      <c r="J64" s="58">
        <f t="shared" si="0"/>
        <v>8103.981600000001</v>
      </c>
      <c r="K64" s="58">
        <v>0.75</v>
      </c>
      <c r="L64" s="58">
        <v>1500</v>
      </c>
    </row>
    <row r="65" spans="1:12" ht="22.5" x14ac:dyDescent="0.25">
      <c r="A65" s="62" t="s">
        <v>240</v>
      </c>
      <c r="B65" s="57" t="s">
        <v>2648</v>
      </c>
      <c r="C65" s="57" t="s">
        <v>6512</v>
      </c>
      <c r="D65" s="57" t="s">
        <v>38</v>
      </c>
      <c r="E65" s="57" t="s">
        <v>6513</v>
      </c>
      <c r="F65" s="57" t="s">
        <v>14</v>
      </c>
      <c r="G65" s="57" t="s">
        <v>6514</v>
      </c>
      <c r="H65" s="56">
        <v>0</v>
      </c>
      <c r="I65" s="58">
        <v>0</v>
      </c>
      <c r="J65" s="58">
        <f t="shared" si="0"/>
        <v>0</v>
      </c>
      <c r="K65" s="58">
        <v>0</v>
      </c>
      <c r="L65" s="58">
        <v>0</v>
      </c>
    </row>
    <row r="66" spans="1:12" ht="22.5" x14ac:dyDescent="0.25">
      <c r="A66" s="62" t="s">
        <v>879</v>
      </c>
      <c r="B66" s="57" t="s">
        <v>6369</v>
      </c>
      <c r="C66" s="57" t="s">
        <v>6515</v>
      </c>
      <c r="D66" s="57" t="s">
        <v>38</v>
      </c>
      <c r="E66" s="57" t="s">
        <v>6516</v>
      </c>
      <c r="F66" s="57" t="s">
        <v>14</v>
      </c>
      <c r="G66" s="57" t="s">
        <v>6517</v>
      </c>
      <c r="H66" s="56">
        <v>0</v>
      </c>
      <c r="I66" s="58">
        <v>0</v>
      </c>
      <c r="J66" s="58">
        <f t="shared" si="0"/>
        <v>0</v>
      </c>
      <c r="K66" s="58">
        <v>0</v>
      </c>
      <c r="L66" s="58">
        <v>0</v>
      </c>
    </row>
    <row r="67" spans="1:12" ht="22.5" x14ac:dyDescent="0.25">
      <c r="A67" s="62" t="s">
        <v>247</v>
      </c>
      <c r="B67" s="57" t="s">
        <v>6465</v>
      </c>
      <c r="C67" s="57" t="s">
        <v>6518</v>
      </c>
      <c r="D67" s="57" t="s">
        <v>38</v>
      </c>
      <c r="E67" s="57" t="s">
        <v>6519</v>
      </c>
      <c r="F67" s="57" t="s">
        <v>14</v>
      </c>
      <c r="G67" s="57" t="s">
        <v>6520</v>
      </c>
      <c r="H67" s="56">
        <v>1</v>
      </c>
      <c r="I67" s="58">
        <v>11051.28</v>
      </c>
      <c r="J67" s="58">
        <f t="shared" si="0"/>
        <v>8454.2291999999998</v>
      </c>
      <c r="K67" s="58">
        <v>1</v>
      </c>
      <c r="L67" s="58">
        <v>2000</v>
      </c>
    </row>
    <row r="68" spans="1:12" ht="22.5" x14ac:dyDescent="0.25">
      <c r="A68" s="62" t="s">
        <v>251</v>
      </c>
      <c r="B68" s="57" t="s">
        <v>6450</v>
      </c>
      <c r="C68" s="57" t="s">
        <v>6521</v>
      </c>
      <c r="D68" s="57" t="s">
        <v>38</v>
      </c>
      <c r="E68" s="57" t="s">
        <v>6522</v>
      </c>
      <c r="F68" s="57" t="s">
        <v>14</v>
      </c>
      <c r="G68" s="57" t="s">
        <v>6523</v>
      </c>
      <c r="H68" s="56">
        <v>1</v>
      </c>
      <c r="I68" s="58">
        <v>6564.32</v>
      </c>
      <c r="J68" s="58">
        <f t="shared" ref="J68:J131" si="1">I68*76.5%</f>
        <v>5021.7047999999995</v>
      </c>
      <c r="K68" s="58">
        <v>0.5</v>
      </c>
      <c r="L68" s="58">
        <v>1000</v>
      </c>
    </row>
    <row r="69" spans="1:12" x14ac:dyDescent="0.25">
      <c r="A69" s="82" t="s">
        <v>255</v>
      </c>
      <c r="B69" s="81" t="s">
        <v>6344</v>
      </c>
      <c r="C69" s="81" t="s">
        <v>6524</v>
      </c>
      <c r="D69" s="81" t="s">
        <v>12</v>
      </c>
      <c r="E69" s="81" t="s">
        <v>6525</v>
      </c>
      <c r="F69" s="81" t="s">
        <v>14</v>
      </c>
      <c r="G69" s="81" t="s">
        <v>6526</v>
      </c>
      <c r="H69" s="56">
        <v>1</v>
      </c>
      <c r="I69" s="58">
        <v>10190.27</v>
      </c>
      <c r="J69" s="58">
        <f t="shared" si="1"/>
        <v>7795.5565500000002</v>
      </c>
      <c r="K69" s="58">
        <v>1</v>
      </c>
      <c r="L69" s="58">
        <v>2000</v>
      </c>
    </row>
    <row r="70" spans="1:12" x14ac:dyDescent="0.25">
      <c r="A70" s="82"/>
      <c r="B70" s="81"/>
      <c r="C70" s="81"/>
      <c r="D70" s="81"/>
      <c r="E70" s="81"/>
      <c r="F70" s="81"/>
      <c r="G70" s="81"/>
      <c r="H70" s="56">
        <v>2</v>
      </c>
      <c r="I70" s="58">
        <v>8823.7000000000007</v>
      </c>
      <c r="J70" s="58">
        <f t="shared" si="1"/>
        <v>6750.1305000000011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3</v>
      </c>
      <c r="I71" s="58">
        <v>10062.379999999999</v>
      </c>
      <c r="J71" s="58">
        <f t="shared" si="1"/>
        <v>7697.7206999999999</v>
      </c>
      <c r="K71" s="58">
        <v>1</v>
      </c>
      <c r="L71" s="58">
        <v>2000</v>
      </c>
    </row>
    <row r="72" spans="1:12" ht="22.5" x14ac:dyDescent="0.25">
      <c r="A72" s="62">
        <v>59</v>
      </c>
      <c r="B72" s="57" t="s">
        <v>6416</v>
      </c>
      <c r="C72" s="57" t="s">
        <v>6527</v>
      </c>
      <c r="D72" s="57" t="s">
        <v>38</v>
      </c>
      <c r="E72" s="57" t="s">
        <v>6528</v>
      </c>
      <c r="F72" s="57" t="s">
        <v>14</v>
      </c>
      <c r="G72" s="57" t="s">
        <v>6529</v>
      </c>
      <c r="H72" s="57" t="s">
        <v>86</v>
      </c>
      <c r="I72" s="68">
        <v>0</v>
      </c>
      <c r="J72" s="58">
        <f t="shared" si="1"/>
        <v>0</v>
      </c>
      <c r="K72" s="58">
        <v>0</v>
      </c>
      <c r="L72" s="58">
        <v>0</v>
      </c>
    </row>
    <row r="73" spans="1:12" ht="22.5" x14ac:dyDescent="0.25">
      <c r="A73" s="62" t="s">
        <v>264</v>
      </c>
      <c r="B73" s="57" t="s">
        <v>6465</v>
      </c>
      <c r="C73" s="57" t="s">
        <v>6530</v>
      </c>
      <c r="D73" s="57" t="s">
        <v>12</v>
      </c>
      <c r="E73" s="57" t="s">
        <v>6531</v>
      </c>
      <c r="F73" s="57" t="s">
        <v>14</v>
      </c>
      <c r="G73" s="57" t="s">
        <v>6532</v>
      </c>
      <c r="H73" s="56">
        <v>1</v>
      </c>
      <c r="I73" s="58">
        <v>12493.54</v>
      </c>
      <c r="J73" s="58">
        <f t="shared" si="1"/>
        <v>9557.5581000000002</v>
      </c>
      <c r="K73" s="58">
        <v>1</v>
      </c>
      <c r="L73" s="58">
        <v>2000</v>
      </c>
    </row>
    <row r="74" spans="1:12" ht="22.5" x14ac:dyDescent="0.25">
      <c r="A74" s="62" t="s">
        <v>268</v>
      </c>
      <c r="B74" s="57" t="s">
        <v>6379</v>
      </c>
      <c r="C74" s="57" t="s">
        <v>6533</v>
      </c>
      <c r="D74" s="57" t="s">
        <v>38</v>
      </c>
      <c r="E74" s="57" t="s">
        <v>6534</v>
      </c>
      <c r="F74" s="57" t="s">
        <v>14</v>
      </c>
      <c r="G74" s="57" t="s">
        <v>6535</v>
      </c>
      <c r="H74" s="56">
        <v>1</v>
      </c>
      <c r="I74" s="58">
        <v>11158.82</v>
      </c>
      <c r="J74" s="58">
        <f t="shared" si="1"/>
        <v>8536.4972999999991</v>
      </c>
      <c r="K74" s="58">
        <v>1</v>
      </c>
      <c r="L74" s="58">
        <v>2000</v>
      </c>
    </row>
    <row r="75" spans="1:12" ht="22.5" x14ac:dyDescent="0.25">
      <c r="A75" s="62" t="s">
        <v>273</v>
      </c>
      <c r="B75" s="57" t="s">
        <v>6340</v>
      </c>
      <c r="C75" s="57" t="s">
        <v>1232</v>
      </c>
      <c r="D75" s="57" t="s">
        <v>12</v>
      </c>
      <c r="E75" s="57" t="s">
        <v>6536</v>
      </c>
      <c r="F75" s="57" t="s">
        <v>14</v>
      </c>
      <c r="G75" s="57" t="s">
        <v>6537</v>
      </c>
      <c r="H75" s="56">
        <v>1</v>
      </c>
      <c r="I75" s="58">
        <v>3437.54</v>
      </c>
      <c r="J75" s="58">
        <f t="shared" si="1"/>
        <v>2629.7181</v>
      </c>
      <c r="K75" s="58">
        <v>0.25</v>
      </c>
      <c r="L75" s="58">
        <v>500</v>
      </c>
    </row>
    <row r="76" spans="1:12" ht="22.5" x14ac:dyDescent="0.25">
      <c r="A76" s="62" t="s">
        <v>276</v>
      </c>
      <c r="B76" s="57" t="s">
        <v>6400</v>
      </c>
      <c r="C76" s="57" t="s">
        <v>6538</v>
      </c>
      <c r="D76" s="57" t="s">
        <v>38</v>
      </c>
      <c r="E76" s="57" t="s">
        <v>6539</v>
      </c>
      <c r="F76" s="57" t="s">
        <v>14</v>
      </c>
      <c r="G76" s="57" t="s">
        <v>6540</v>
      </c>
      <c r="H76" s="56">
        <v>1</v>
      </c>
      <c r="I76" s="58">
        <v>10892.38</v>
      </c>
      <c r="J76" s="58">
        <f t="shared" si="1"/>
        <v>8332.6706999999988</v>
      </c>
      <c r="K76" s="58">
        <v>1</v>
      </c>
      <c r="L76" s="58">
        <v>2000</v>
      </c>
    </row>
    <row r="77" spans="1:12" ht="22.5" x14ac:dyDescent="0.25">
      <c r="A77" s="62" t="s">
        <v>280</v>
      </c>
      <c r="B77" s="57" t="s">
        <v>6541</v>
      </c>
      <c r="C77" s="57" t="s">
        <v>6542</v>
      </c>
      <c r="D77" s="57" t="s">
        <v>12</v>
      </c>
      <c r="E77" s="57" t="s">
        <v>6543</v>
      </c>
      <c r="F77" s="57" t="s">
        <v>14</v>
      </c>
      <c r="G77" s="57" t="s">
        <v>6544</v>
      </c>
      <c r="H77" s="56">
        <v>1</v>
      </c>
      <c r="I77" s="58">
        <v>5740.56</v>
      </c>
      <c r="J77" s="58">
        <f t="shared" si="1"/>
        <v>4391.5284000000001</v>
      </c>
      <c r="K77" s="58">
        <v>0.5</v>
      </c>
      <c r="L77" s="58">
        <v>1000</v>
      </c>
    </row>
    <row r="78" spans="1:12" ht="22.5" x14ac:dyDescent="0.25">
      <c r="A78" s="62" t="s">
        <v>285</v>
      </c>
      <c r="B78" s="57" t="s">
        <v>6545</v>
      </c>
      <c r="C78" s="57" t="s">
        <v>6546</v>
      </c>
      <c r="D78" s="57" t="s">
        <v>38</v>
      </c>
      <c r="E78" s="57" t="s">
        <v>6547</v>
      </c>
      <c r="F78" s="57" t="s">
        <v>14</v>
      </c>
      <c r="G78" s="57" t="s">
        <v>6548</v>
      </c>
      <c r="H78" s="56">
        <v>1</v>
      </c>
      <c r="I78" s="58">
        <v>5983.5</v>
      </c>
      <c r="J78" s="58">
        <f t="shared" si="1"/>
        <v>4577.3775000000005</v>
      </c>
      <c r="K78" s="58">
        <v>0.5</v>
      </c>
      <c r="L78" s="58">
        <v>1000</v>
      </c>
    </row>
    <row r="79" spans="1:12" x14ac:dyDescent="0.25">
      <c r="A79" s="82" t="s">
        <v>288</v>
      </c>
      <c r="B79" s="81" t="s">
        <v>6340</v>
      </c>
      <c r="C79" s="81" t="s">
        <v>6549</v>
      </c>
      <c r="D79" s="81" t="s">
        <v>19</v>
      </c>
      <c r="E79" s="81" t="s">
        <v>6550</v>
      </c>
      <c r="F79" s="81" t="s">
        <v>14</v>
      </c>
      <c r="G79" s="81" t="s">
        <v>6551</v>
      </c>
      <c r="H79" s="56">
        <v>1</v>
      </c>
      <c r="I79" s="58">
        <v>11950.26</v>
      </c>
      <c r="J79" s="58">
        <f t="shared" si="1"/>
        <v>9141.9489000000012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2</v>
      </c>
      <c r="I80" s="58">
        <v>11433.62</v>
      </c>
      <c r="J80" s="58">
        <f t="shared" si="1"/>
        <v>8746.7193000000007</v>
      </c>
      <c r="K80" s="58">
        <v>1</v>
      </c>
      <c r="L80" s="58">
        <v>2000</v>
      </c>
    </row>
    <row r="81" spans="1:12" ht="22.5" x14ac:dyDescent="0.25">
      <c r="A81" s="62" t="s">
        <v>292</v>
      </c>
      <c r="B81" s="57" t="s">
        <v>6340</v>
      </c>
      <c r="C81" s="57" t="s">
        <v>6549</v>
      </c>
      <c r="D81" s="57" t="s">
        <v>38</v>
      </c>
      <c r="E81" s="57" t="s">
        <v>6552</v>
      </c>
      <c r="F81" s="57" t="s">
        <v>14</v>
      </c>
      <c r="G81" s="57" t="s">
        <v>6553</v>
      </c>
      <c r="H81" s="56">
        <v>1</v>
      </c>
      <c r="I81" s="58">
        <v>0</v>
      </c>
      <c r="J81" s="58">
        <f t="shared" si="1"/>
        <v>0</v>
      </c>
      <c r="K81" s="58">
        <v>0</v>
      </c>
      <c r="L81" s="58">
        <v>0</v>
      </c>
    </row>
    <row r="82" spans="1:12" ht="22.5" x14ac:dyDescent="0.25">
      <c r="A82" s="62" t="s">
        <v>296</v>
      </c>
      <c r="B82" s="57" t="s">
        <v>6379</v>
      </c>
      <c r="C82" s="57" t="s">
        <v>6554</v>
      </c>
      <c r="D82" s="57" t="s">
        <v>38</v>
      </c>
      <c r="E82" s="57" t="s">
        <v>6555</v>
      </c>
      <c r="F82" s="57" t="s">
        <v>14</v>
      </c>
      <c r="G82" s="57" t="s">
        <v>6556</v>
      </c>
      <c r="H82" s="56">
        <v>1</v>
      </c>
      <c r="I82" s="58">
        <v>11198.09</v>
      </c>
      <c r="J82" s="58">
        <f t="shared" si="1"/>
        <v>8566.5388500000008</v>
      </c>
      <c r="K82" s="58">
        <v>1</v>
      </c>
      <c r="L82" s="58">
        <v>2000</v>
      </c>
    </row>
    <row r="83" spans="1:12" x14ac:dyDescent="0.25">
      <c r="A83" s="82" t="s">
        <v>300</v>
      </c>
      <c r="B83" s="81" t="s">
        <v>6557</v>
      </c>
      <c r="C83" s="81" t="s">
        <v>6558</v>
      </c>
      <c r="D83" s="81" t="s">
        <v>19</v>
      </c>
      <c r="E83" s="81" t="s">
        <v>6559</v>
      </c>
      <c r="F83" s="81" t="s">
        <v>174</v>
      </c>
      <c r="G83" s="81" t="s">
        <v>6560</v>
      </c>
      <c r="H83" s="56">
        <v>1</v>
      </c>
      <c r="I83" s="58">
        <v>10320</v>
      </c>
      <c r="J83" s="58">
        <f t="shared" si="1"/>
        <v>7894.8</v>
      </c>
      <c r="K83" s="58">
        <v>1</v>
      </c>
      <c r="L83" s="58">
        <v>2000</v>
      </c>
    </row>
    <row r="84" spans="1:12" x14ac:dyDescent="0.25">
      <c r="A84" s="82"/>
      <c r="B84" s="81"/>
      <c r="C84" s="81"/>
      <c r="D84" s="81"/>
      <c r="E84" s="81"/>
      <c r="F84" s="81"/>
      <c r="G84" s="81"/>
      <c r="H84" s="56">
        <v>2</v>
      </c>
      <c r="I84" s="58">
        <v>9718</v>
      </c>
      <c r="J84" s="58">
        <f t="shared" si="1"/>
        <v>7434.27</v>
      </c>
      <c r="K84" s="58">
        <v>1</v>
      </c>
      <c r="L84" s="58">
        <v>2000</v>
      </c>
    </row>
    <row r="85" spans="1:12" x14ac:dyDescent="0.25">
      <c r="A85" s="82"/>
      <c r="B85" s="81"/>
      <c r="C85" s="81"/>
      <c r="D85" s="81"/>
      <c r="E85" s="81"/>
      <c r="F85" s="81"/>
      <c r="G85" s="81"/>
      <c r="H85" s="56">
        <v>3</v>
      </c>
      <c r="I85" s="58">
        <v>9996</v>
      </c>
      <c r="J85" s="58">
        <f t="shared" si="1"/>
        <v>7646.9400000000005</v>
      </c>
      <c r="K85" s="58">
        <v>1</v>
      </c>
      <c r="L85" s="58">
        <v>2000</v>
      </c>
    </row>
    <row r="86" spans="1:12" x14ac:dyDescent="0.25">
      <c r="A86" s="82"/>
      <c r="B86" s="81"/>
      <c r="C86" s="81"/>
      <c r="D86" s="81"/>
      <c r="E86" s="81"/>
      <c r="F86" s="81"/>
      <c r="G86" s="81"/>
      <c r="H86" s="56">
        <v>4</v>
      </c>
      <c r="I86" s="58">
        <v>10080</v>
      </c>
      <c r="J86" s="58">
        <f t="shared" si="1"/>
        <v>7711.2</v>
      </c>
      <c r="K86" s="58">
        <v>1</v>
      </c>
      <c r="L86" s="58">
        <v>2000</v>
      </c>
    </row>
    <row r="87" spans="1:12" x14ac:dyDescent="0.25">
      <c r="A87" s="82"/>
      <c r="B87" s="81"/>
      <c r="C87" s="81"/>
      <c r="D87" s="81"/>
      <c r="E87" s="81"/>
      <c r="F87" s="81"/>
      <c r="G87" s="81"/>
      <c r="H87" s="56">
        <v>5</v>
      </c>
      <c r="I87" s="58">
        <v>9594</v>
      </c>
      <c r="J87" s="58">
        <f t="shared" si="1"/>
        <v>7339.41</v>
      </c>
      <c r="K87" s="58">
        <v>1</v>
      </c>
      <c r="L87" s="58">
        <v>2000</v>
      </c>
    </row>
    <row r="88" spans="1:12" ht="22.5" x14ac:dyDescent="0.25">
      <c r="A88" s="62" t="s">
        <v>304</v>
      </c>
      <c r="B88" s="57" t="s">
        <v>6379</v>
      </c>
      <c r="C88" s="57" t="s">
        <v>6561</v>
      </c>
      <c r="D88" s="57" t="s">
        <v>12</v>
      </c>
      <c r="E88" s="57" t="s">
        <v>6562</v>
      </c>
      <c r="F88" s="57" t="s">
        <v>14</v>
      </c>
      <c r="G88" s="57" t="s">
        <v>6563</v>
      </c>
      <c r="H88" s="56">
        <v>0</v>
      </c>
      <c r="I88" s="58">
        <v>0</v>
      </c>
      <c r="J88" s="58">
        <f t="shared" si="1"/>
        <v>0</v>
      </c>
      <c r="K88" s="58">
        <v>0</v>
      </c>
      <c r="L88" s="58">
        <v>0</v>
      </c>
    </row>
    <row r="89" spans="1:12" x14ac:dyDescent="0.25">
      <c r="A89" s="82" t="s">
        <v>308</v>
      </c>
      <c r="B89" s="81" t="s">
        <v>6410</v>
      </c>
      <c r="C89" s="81" t="s">
        <v>6564</v>
      </c>
      <c r="D89" s="81" t="s">
        <v>19</v>
      </c>
      <c r="E89" s="81" t="s">
        <v>6565</v>
      </c>
      <c r="F89" s="81" t="s">
        <v>14</v>
      </c>
      <c r="G89" s="81" t="s">
        <v>6566</v>
      </c>
      <c r="H89" s="56">
        <v>1</v>
      </c>
      <c r="I89" s="58">
        <v>11034.12</v>
      </c>
      <c r="J89" s="58">
        <f t="shared" si="1"/>
        <v>8441.1018000000004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10619.24</v>
      </c>
      <c r="J90" s="58">
        <f t="shared" si="1"/>
        <v>8123.7186000000002</v>
      </c>
      <c r="K90" s="58">
        <v>1</v>
      </c>
      <c r="L90" s="58">
        <v>2000</v>
      </c>
    </row>
    <row r="91" spans="1:12" x14ac:dyDescent="0.25">
      <c r="A91" s="82" t="s">
        <v>312</v>
      </c>
      <c r="B91" s="81" t="s">
        <v>6410</v>
      </c>
      <c r="C91" s="81" t="s">
        <v>6564</v>
      </c>
      <c r="D91" s="81" t="s">
        <v>38</v>
      </c>
      <c r="E91" s="81" t="s">
        <v>6567</v>
      </c>
      <c r="F91" s="81" t="s">
        <v>14</v>
      </c>
      <c r="G91" s="81" t="s">
        <v>6568</v>
      </c>
      <c r="H91" s="56">
        <v>1</v>
      </c>
      <c r="I91" s="58">
        <v>15665.22</v>
      </c>
      <c r="J91" s="58">
        <f t="shared" si="1"/>
        <v>11983.8933</v>
      </c>
      <c r="K91" s="58">
        <v>1</v>
      </c>
      <c r="L91" s="58">
        <v>2000</v>
      </c>
    </row>
    <row r="92" spans="1:12" x14ac:dyDescent="0.25">
      <c r="A92" s="82"/>
      <c r="B92" s="81"/>
      <c r="C92" s="81"/>
      <c r="D92" s="81"/>
      <c r="E92" s="81"/>
      <c r="F92" s="81"/>
      <c r="G92" s="81"/>
      <c r="H92" s="56">
        <v>2</v>
      </c>
      <c r="I92" s="58">
        <v>13507.44</v>
      </c>
      <c r="J92" s="58">
        <f t="shared" si="1"/>
        <v>10333.1916</v>
      </c>
      <c r="K92" s="58">
        <v>1</v>
      </c>
      <c r="L92" s="58">
        <v>2000</v>
      </c>
    </row>
    <row r="93" spans="1:12" ht="22.5" x14ac:dyDescent="0.25">
      <c r="A93" s="62" t="s">
        <v>316</v>
      </c>
      <c r="B93" s="57" t="s">
        <v>6340</v>
      </c>
      <c r="C93" s="57" t="s">
        <v>6569</v>
      </c>
      <c r="D93" s="57" t="s">
        <v>38</v>
      </c>
      <c r="E93" s="57" t="s">
        <v>6570</v>
      </c>
      <c r="F93" s="57" t="s">
        <v>14</v>
      </c>
      <c r="G93" s="57" t="s">
        <v>6571</v>
      </c>
      <c r="H93" s="56">
        <v>1</v>
      </c>
      <c r="I93" s="58">
        <v>9227.56</v>
      </c>
      <c r="J93" s="58">
        <f t="shared" si="1"/>
        <v>7059.0833999999995</v>
      </c>
      <c r="K93" s="58">
        <v>0.8</v>
      </c>
      <c r="L93" s="58">
        <v>1600</v>
      </c>
    </row>
    <row r="94" spans="1:12" ht="22.5" x14ac:dyDescent="0.25">
      <c r="A94" s="62" t="s">
        <v>320</v>
      </c>
      <c r="B94" s="57" t="s">
        <v>6493</v>
      </c>
      <c r="C94" s="57" t="s">
        <v>6572</v>
      </c>
      <c r="D94" s="57" t="s">
        <v>38</v>
      </c>
      <c r="E94" s="57" t="s">
        <v>6573</v>
      </c>
      <c r="F94" s="57" t="s">
        <v>14</v>
      </c>
      <c r="G94" s="57" t="s">
        <v>6574</v>
      </c>
      <c r="H94" s="56">
        <v>1</v>
      </c>
      <c r="I94" s="58">
        <v>7200</v>
      </c>
      <c r="J94" s="58">
        <f t="shared" si="1"/>
        <v>5508</v>
      </c>
      <c r="K94" s="58">
        <v>1</v>
      </c>
      <c r="L94" s="58">
        <v>2000</v>
      </c>
    </row>
    <row r="95" spans="1:12" ht="33.75" x14ac:dyDescent="0.25">
      <c r="A95" s="62" t="s">
        <v>324</v>
      </c>
      <c r="B95" s="57" t="s">
        <v>6541</v>
      </c>
      <c r="C95" s="57" t="s">
        <v>6575</v>
      </c>
      <c r="D95" s="57" t="s">
        <v>12</v>
      </c>
      <c r="E95" s="57" t="s">
        <v>6576</v>
      </c>
      <c r="F95" s="57" t="s">
        <v>14</v>
      </c>
      <c r="G95" s="57" t="s">
        <v>6577</v>
      </c>
      <c r="H95" s="56">
        <v>1</v>
      </c>
      <c r="I95" s="58">
        <v>10734.42</v>
      </c>
      <c r="J95" s="58">
        <f t="shared" si="1"/>
        <v>8211.8312999999998</v>
      </c>
      <c r="K95" s="58">
        <v>1</v>
      </c>
      <c r="L95" s="58">
        <v>2000</v>
      </c>
    </row>
    <row r="96" spans="1:12" ht="22.5" x14ac:dyDescent="0.25">
      <c r="A96" s="62" t="s">
        <v>328</v>
      </c>
      <c r="B96" s="57" t="s">
        <v>6351</v>
      </c>
      <c r="C96" s="57" t="s">
        <v>6578</v>
      </c>
      <c r="D96" s="57" t="s">
        <v>38</v>
      </c>
      <c r="E96" s="57" t="s">
        <v>6579</v>
      </c>
      <c r="F96" s="57" t="s">
        <v>14</v>
      </c>
      <c r="G96" s="57" t="s">
        <v>6580</v>
      </c>
      <c r="H96" s="56">
        <v>1</v>
      </c>
      <c r="I96" s="58">
        <v>3840</v>
      </c>
      <c r="J96" s="58">
        <f t="shared" si="1"/>
        <v>2937.6</v>
      </c>
      <c r="K96" s="58">
        <v>0.5</v>
      </c>
      <c r="L96" s="58">
        <v>1000</v>
      </c>
    </row>
    <row r="97" spans="1:12" x14ac:dyDescent="0.25">
      <c r="A97" s="82" t="s">
        <v>946</v>
      </c>
      <c r="B97" s="81" t="s">
        <v>6379</v>
      </c>
      <c r="C97" s="81" t="s">
        <v>6581</v>
      </c>
      <c r="D97" s="81" t="s">
        <v>12</v>
      </c>
      <c r="E97" s="81" t="s">
        <v>6582</v>
      </c>
      <c r="F97" s="81" t="s">
        <v>14</v>
      </c>
      <c r="G97" s="81" t="s">
        <v>6583</v>
      </c>
      <c r="H97" s="56">
        <v>1</v>
      </c>
      <c r="I97" s="58">
        <v>13607.06</v>
      </c>
      <c r="J97" s="58">
        <f t="shared" si="1"/>
        <v>10409.400900000001</v>
      </c>
      <c r="K97" s="58">
        <v>1</v>
      </c>
      <c r="L97" s="58">
        <v>2000</v>
      </c>
    </row>
    <row r="98" spans="1:12" x14ac:dyDescent="0.25">
      <c r="A98" s="82"/>
      <c r="B98" s="81"/>
      <c r="C98" s="81"/>
      <c r="D98" s="81"/>
      <c r="E98" s="81"/>
      <c r="F98" s="81"/>
      <c r="G98" s="81"/>
      <c r="H98" s="56">
        <v>2</v>
      </c>
      <c r="I98" s="58">
        <v>11886.48</v>
      </c>
      <c r="J98" s="58">
        <f t="shared" si="1"/>
        <v>9093.1571999999996</v>
      </c>
      <c r="K98" s="58">
        <v>1</v>
      </c>
      <c r="L98" s="58">
        <v>2000</v>
      </c>
    </row>
    <row r="99" spans="1:12" ht="22.5" x14ac:dyDescent="0.25">
      <c r="A99" s="62" t="s">
        <v>335</v>
      </c>
      <c r="B99" s="57" t="s">
        <v>6499</v>
      </c>
      <c r="C99" s="57" t="s">
        <v>6584</v>
      </c>
      <c r="D99" s="57" t="s">
        <v>12</v>
      </c>
      <c r="E99" s="57" t="s">
        <v>6585</v>
      </c>
      <c r="F99" s="57" t="s">
        <v>14</v>
      </c>
      <c r="G99" s="57" t="s">
        <v>6586</v>
      </c>
      <c r="H99" s="56">
        <v>1</v>
      </c>
      <c r="I99" s="58">
        <v>4324.62</v>
      </c>
      <c r="J99" s="58">
        <f t="shared" si="1"/>
        <v>3308.3343</v>
      </c>
      <c r="K99" s="58">
        <v>0.5</v>
      </c>
      <c r="L99" s="58">
        <v>1000</v>
      </c>
    </row>
    <row r="100" spans="1:12" ht="22.5" x14ac:dyDescent="0.25">
      <c r="A100" s="62" t="s">
        <v>339</v>
      </c>
      <c r="B100" s="57" t="s">
        <v>6465</v>
      </c>
      <c r="C100" s="57" t="s">
        <v>6587</v>
      </c>
      <c r="D100" s="57" t="s">
        <v>38</v>
      </c>
      <c r="E100" s="57" t="s">
        <v>6588</v>
      </c>
      <c r="F100" s="57" t="s">
        <v>14</v>
      </c>
      <c r="G100" s="57" t="s">
        <v>6589</v>
      </c>
      <c r="H100" s="56">
        <v>1</v>
      </c>
      <c r="I100" s="58">
        <v>11530.91</v>
      </c>
      <c r="J100" s="58">
        <f t="shared" si="1"/>
        <v>8821.1461500000005</v>
      </c>
      <c r="K100" s="58">
        <v>1</v>
      </c>
      <c r="L100" s="58">
        <v>2000</v>
      </c>
    </row>
    <row r="101" spans="1:12" ht="22.5" x14ac:dyDescent="0.25">
      <c r="A101" s="62" t="s">
        <v>343</v>
      </c>
      <c r="B101" s="57" t="s">
        <v>6400</v>
      </c>
      <c r="C101" s="57" t="s">
        <v>6590</v>
      </c>
      <c r="D101" s="57" t="s">
        <v>38</v>
      </c>
      <c r="E101" s="57" t="s">
        <v>6591</v>
      </c>
      <c r="F101" s="57" t="s">
        <v>14</v>
      </c>
      <c r="G101" s="57" t="s">
        <v>6592</v>
      </c>
      <c r="H101" s="56">
        <v>1</v>
      </c>
      <c r="I101" s="58">
        <v>3570</v>
      </c>
      <c r="J101" s="58">
        <f t="shared" si="1"/>
        <v>2731.05</v>
      </c>
      <c r="K101" s="58">
        <v>0.38</v>
      </c>
      <c r="L101" s="58">
        <v>760</v>
      </c>
    </row>
    <row r="102" spans="1:12" ht="22.5" x14ac:dyDescent="0.25">
      <c r="A102" s="62" t="s">
        <v>347</v>
      </c>
      <c r="B102" s="57" t="s">
        <v>6359</v>
      </c>
      <c r="C102" s="57" t="s">
        <v>6593</v>
      </c>
      <c r="D102" s="57" t="s">
        <v>12</v>
      </c>
      <c r="E102" s="57" t="s">
        <v>6594</v>
      </c>
      <c r="F102" s="57" t="s">
        <v>14</v>
      </c>
      <c r="G102" s="57" t="s">
        <v>6595</v>
      </c>
      <c r="H102" s="56">
        <v>1</v>
      </c>
      <c r="I102" s="58">
        <v>9133.2000000000007</v>
      </c>
      <c r="J102" s="58">
        <f t="shared" si="1"/>
        <v>6986.898000000001</v>
      </c>
      <c r="K102" s="58">
        <v>1</v>
      </c>
      <c r="L102" s="58">
        <v>2000</v>
      </c>
    </row>
    <row r="103" spans="1:12" x14ac:dyDescent="0.25">
      <c r="A103" s="82" t="s">
        <v>351</v>
      </c>
      <c r="B103" s="81" t="s">
        <v>6541</v>
      </c>
      <c r="C103" s="81" t="s">
        <v>6596</v>
      </c>
      <c r="D103" s="81" t="s">
        <v>12</v>
      </c>
      <c r="E103" s="81" t="s">
        <v>6597</v>
      </c>
      <c r="F103" s="81" t="s">
        <v>14</v>
      </c>
      <c r="G103" s="81" t="s">
        <v>6598</v>
      </c>
      <c r="H103" s="56">
        <v>1</v>
      </c>
      <c r="I103" s="58">
        <v>12164.44</v>
      </c>
      <c r="J103" s="58">
        <f t="shared" si="1"/>
        <v>9305.7965999999997</v>
      </c>
      <c r="K103" s="58">
        <v>1</v>
      </c>
      <c r="L103" s="58">
        <v>2000</v>
      </c>
    </row>
    <row r="104" spans="1:12" x14ac:dyDescent="0.25">
      <c r="A104" s="82"/>
      <c r="B104" s="81"/>
      <c r="C104" s="81"/>
      <c r="D104" s="81"/>
      <c r="E104" s="81"/>
      <c r="F104" s="81"/>
      <c r="G104" s="81"/>
      <c r="H104" s="56">
        <v>2</v>
      </c>
      <c r="I104" s="58">
        <v>10057.459999999999</v>
      </c>
      <c r="J104" s="58">
        <f t="shared" si="1"/>
        <v>7693.9568999999992</v>
      </c>
      <c r="K104" s="58">
        <v>0.75</v>
      </c>
      <c r="L104" s="58">
        <v>1500</v>
      </c>
    </row>
    <row r="105" spans="1:12" x14ac:dyDescent="0.25">
      <c r="A105" s="82"/>
      <c r="B105" s="81"/>
      <c r="C105" s="81"/>
      <c r="D105" s="81"/>
      <c r="E105" s="81"/>
      <c r="F105" s="81"/>
      <c r="G105" s="81"/>
      <c r="H105" s="56">
        <v>3</v>
      </c>
      <c r="I105" s="58">
        <v>13017.72</v>
      </c>
      <c r="J105" s="58">
        <f t="shared" si="1"/>
        <v>9958.5558000000001</v>
      </c>
      <c r="K105" s="58">
        <v>1</v>
      </c>
      <c r="L105" s="58">
        <v>2000</v>
      </c>
    </row>
    <row r="106" spans="1:12" ht="22.5" x14ac:dyDescent="0.25">
      <c r="A106" s="62" t="s">
        <v>355</v>
      </c>
      <c r="B106" s="57" t="s">
        <v>6599</v>
      </c>
      <c r="C106" s="57" t="s">
        <v>6600</v>
      </c>
      <c r="D106" s="57" t="s">
        <v>38</v>
      </c>
      <c r="E106" s="57" t="s">
        <v>6601</v>
      </c>
      <c r="F106" s="57" t="s">
        <v>14</v>
      </c>
      <c r="G106" s="57" t="s">
        <v>6602</v>
      </c>
      <c r="H106" s="56">
        <v>1</v>
      </c>
      <c r="I106" s="58">
        <v>5780.06</v>
      </c>
      <c r="J106" s="58">
        <f t="shared" si="1"/>
        <v>4421.7459000000008</v>
      </c>
      <c r="K106" s="58">
        <v>0.5</v>
      </c>
      <c r="L106" s="58">
        <v>1000</v>
      </c>
    </row>
    <row r="107" spans="1:12" ht="22.5" x14ac:dyDescent="0.25">
      <c r="A107" s="62" t="s">
        <v>359</v>
      </c>
      <c r="B107" s="57" t="s">
        <v>224</v>
      </c>
      <c r="C107" s="57" t="s">
        <v>6603</v>
      </c>
      <c r="D107" s="57" t="s">
        <v>38</v>
      </c>
      <c r="E107" s="57" t="s">
        <v>6604</v>
      </c>
      <c r="F107" s="57" t="s">
        <v>14</v>
      </c>
      <c r="G107" s="57" t="s">
        <v>6605</v>
      </c>
      <c r="H107" s="56">
        <v>1</v>
      </c>
      <c r="I107" s="58">
        <v>13770.46</v>
      </c>
      <c r="J107" s="58">
        <f t="shared" si="1"/>
        <v>10534.401899999999</v>
      </c>
      <c r="K107" s="58">
        <v>1</v>
      </c>
      <c r="L107" s="58">
        <v>2000</v>
      </c>
    </row>
    <row r="108" spans="1:12" ht="22.5" x14ac:dyDescent="0.25">
      <c r="A108" s="62" t="s">
        <v>363</v>
      </c>
      <c r="B108" s="57" t="s">
        <v>6465</v>
      </c>
      <c r="C108" s="57" t="s">
        <v>6606</v>
      </c>
      <c r="D108" s="57" t="s">
        <v>38</v>
      </c>
      <c r="E108" s="57" t="s">
        <v>6607</v>
      </c>
      <c r="F108" s="57" t="s">
        <v>14</v>
      </c>
      <c r="G108" s="57" t="s">
        <v>6608</v>
      </c>
      <c r="H108" s="56">
        <v>0</v>
      </c>
      <c r="I108" s="58">
        <v>11079.68</v>
      </c>
      <c r="J108" s="58">
        <f t="shared" si="1"/>
        <v>8475.9552000000003</v>
      </c>
      <c r="K108" s="58">
        <v>1</v>
      </c>
      <c r="L108" s="58">
        <v>2000</v>
      </c>
    </row>
    <row r="109" spans="1:12" ht="22.5" x14ac:dyDescent="0.25">
      <c r="A109" s="62" t="s">
        <v>367</v>
      </c>
      <c r="B109" s="57" t="s">
        <v>6410</v>
      </c>
      <c r="C109" s="57" t="s">
        <v>6609</v>
      </c>
      <c r="D109" s="57" t="s">
        <v>12</v>
      </c>
      <c r="E109" s="57" t="s">
        <v>6610</v>
      </c>
      <c r="F109" s="57" t="s">
        <v>14</v>
      </c>
      <c r="G109" s="57" t="s">
        <v>6611</v>
      </c>
      <c r="H109" s="56">
        <v>0</v>
      </c>
      <c r="I109" s="58">
        <v>0</v>
      </c>
      <c r="J109" s="58">
        <f t="shared" si="1"/>
        <v>0</v>
      </c>
      <c r="K109" s="58">
        <v>0</v>
      </c>
      <c r="L109" s="58">
        <v>0</v>
      </c>
    </row>
    <row r="110" spans="1:12" ht="33.75" x14ac:dyDescent="0.25">
      <c r="A110" s="62" t="s">
        <v>370</v>
      </c>
      <c r="B110" s="57" t="s">
        <v>6404</v>
      </c>
      <c r="C110" s="57" t="s">
        <v>6612</v>
      </c>
      <c r="D110" s="57" t="s">
        <v>12</v>
      </c>
      <c r="E110" s="57" t="s">
        <v>6613</v>
      </c>
      <c r="F110" s="57" t="s">
        <v>14</v>
      </c>
      <c r="G110" s="57" t="s">
        <v>6614</v>
      </c>
      <c r="H110" s="56">
        <v>0</v>
      </c>
      <c r="I110" s="58">
        <v>0</v>
      </c>
      <c r="J110" s="58">
        <f t="shared" si="1"/>
        <v>0</v>
      </c>
      <c r="K110" s="58">
        <v>0</v>
      </c>
      <c r="L110" s="58">
        <v>0</v>
      </c>
    </row>
    <row r="111" spans="1:12" ht="33.75" x14ac:dyDescent="0.25">
      <c r="A111" s="62" t="s">
        <v>374</v>
      </c>
      <c r="B111" s="57" t="s">
        <v>6366</v>
      </c>
      <c r="C111" s="57" t="s">
        <v>6615</v>
      </c>
      <c r="D111" s="57" t="s">
        <v>12</v>
      </c>
      <c r="E111" s="57" t="s">
        <v>6616</v>
      </c>
      <c r="F111" s="57" t="s">
        <v>14</v>
      </c>
      <c r="G111" s="57" t="s">
        <v>6617</v>
      </c>
      <c r="H111" s="56">
        <v>0</v>
      </c>
      <c r="I111" s="58">
        <v>0</v>
      </c>
      <c r="J111" s="58">
        <f t="shared" si="1"/>
        <v>0</v>
      </c>
      <c r="K111" s="58">
        <v>0</v>
      </c>
      <c r="L111" s="58">
        <v>0</v>
      </c>
    </row>
    <row r="112" spans="1:12" ht="22.5" x14ac:dyDescent="0.25">
      <c r="A112" s="62" t="s">
        <v>379</v>
      </c>
      <c r="B112" s="57" t="s">
        <v>6618</v>
      </c>
      <c r="C112" s="57" t="s">
        <v>6619</v>
      </c>
      <c r="D112" s="57" t="s">
        <v>38</v>
      </c>
      <c r="E112" s="57" t="s">
        <v>6620</v>
      </c>
      <c r="F112" s="57" t="s">
        <v>14</v>
      </c>
      <c r="G112" s="57" t="s">
        <v>6621</v>
      </c>
      <c r="H112" s="56">
        <v>1</v>
      </c>
      <c r="I112" s="58">
        <v>11405.84</v>
      </c>
      <c r="J112" s="58">
        <f t="shared" si="1"/>
        <v>8725.4675999999999</v>
      </c>
      <c r="K112" s="58">
        <v>1</v>
      </c>
      <c r="L112" s="58">
        <v>2000</v>
      </c>
    </row>
    <row r="113" spans="1:12" ht="22.5" x14ac:dyDescent="0.25">
      <c r="A113" s="62" t="s">
        <v>383</v>
      </c>
      <c r="B113" s="57" t="s">
        <v>6396</v>
      </c>
      <c r="C113" s="57" t="s">
        <v>6622</v>
      </c>
      <c r="D113" s="57" t="s">
        <v>38</v>
      </c>
      <c r="E113" s="57" t="s">
        <v>6623</v>
      </c>
      <c r="F113" s="57" t="s">
        <v>14</v>
      </c>
      <c r="G113" s="57" t="s">
        <v>6624</v>
      </c>
      <c r="H113" s="56">
        <v>0</v>
      </c>
      <c r="I113" s="58">
        <v>0</v>
      </c>
      <c r="J113" s="58">
        <f t="shared" si="1"/>
        <v>0</v>
      </c>
      <c r="K113" s="58">
        <v>0</v>
      </c>
      <c r="L113" s="58">
        <v>0</v>
      </c>
    </row>
    <row r="114" spans="1:12" ht="22.5" x14ac:dyDescent="0.25">
      <c r="A114" s="62" t="s">
        <v>386</v>
      </c>
      <c r="B114" s="57" t="s">
        <v>6625</v>
      </c>
      <c r="C114" s="57" t="s">
        <v>6626</v>
      </c>
      <c r="D114" s="57" t="s">
        <v>38</v>
      </c>
      <c r="E114" s="57" t="s">
        <v>6627</v>
      </c>
      <c r="F114" s="57" t="s">
        <v>14</v>
      </c>
      <c r="G114" s="57" t="s">
        <v>6628</v>
      </c>
      <c r="H114" s="56">
        <v>1</v>
      </c>
      <c r="I114" s="58">
        <v>1728</v>
      </c>
      <c r="J114" s="58">
        <f t="shared" si="1"/>
        <v>1321.92</v>
      </c>
      <c r="K114" s="58">
        <v>0.23</v>
      </c>
      <c r="L114" s="58">
        <v>460</v>
      </c>
    </row>
    <row r="115" spans="1:12" x14ac:dyDescent="0.25">
      <c r="A115" s="82" t="s">
        <v>390</v>
      </c>
      <c r="B115" s="81" t="s">
        <v>6629</v>
      </c>
      <c r="C115" s="81" t="s">
        <v>6630</v>
      </c>
      <c r="D115" s="81" t="s">
        <v>19</v>
      </c>
      <c r="E115" s="81" t="s">
        <v>6631</v>
      </c>
      <c r="F115" s="81" t="s">
        <v>174</v>
      </c>
      <c r="G115" s="81" t="s">
        <v>6632</v>
      </c>
      <c r="H115" s="56">
        <v>1</v>
      </c>
      <c r="I115" s="58">
        <v>12086.92</v>
      </c>
      <c r="J115" s="58">
        <f t="shared" si="1"/>
        <v>9246.4938000000002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2</v>
      </c>
      <c r="I116" s="58">
        <v>13403.66</v>
      </c>
      <c r="J116" s="58">
        <f t="shared" si="1"/>
        <v>10253.7999</v>
      </c>
      <c r="K116" s="58">
        <v>1</v>
      </c>
      <c r="L116" s="58">
        <v>2000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3</v>
      </c>
      <c r="I117" s="58">
        <v>10777.52</v>
      </c>
      <c r="J117" s="58">
        <f t="shared" si="1"/>
        <v>8244.8028000000013</v>
      </c>
      <c r="K117" s="58">
        <v>1</v>
      </c>
      <c r="L117" s="58">
        <v>2000</v>
      </c>
    </row>
    <row r="118" spans="1:12" x14ac:dyDescent="0.25">
      <c r="A118" s="82"/>
      <c r="B118" s="81"/>
      <c r="C118" s="81"/>
      <c r="D118" s="81"/>
      <c r="E118" s="81"/>
      <c r="F118" s="81"/>
      <c r="G118" s="81"/>
      <c r="H118" s="56">
        <v>4</v>
      </c>
      <c r="I118" s="58">
        <v>11482.6</v>
      </c>
      <c r="J118" s="58">
        <f t="shared" si="1"/>
        <v>8784.1890000000003</v>
      </c>
      <c r="K118" s="58">
        <v>1</v>
      </c>
      <c r="L118" s="58">
        <v>2000</v>
      </c>
    </row>
    <row r="119" spans="1:12" ht="22.5" x14ac:dyDescent="0.25">
      <c r="A119" s="62" t="s">
        <v>393</v>
      </c>
      <c r="B119" s="57" t="s">
        <v>6499</v>
      </c>
      <c r="C119" s="57" t="s">
        <v>6633</v>
      </c>
      <c r="D119" s="57" t="s">
        <v>38</v>
      </c>
      <c r="E119" s="57" t="s">
        <v>6634</v>
      </c>
      <c r="F119" s="57" t="s">
        <v>14</v>
      </c>
      <c r="G119" s="57" t="s">
        <v>6635</v>
      </c>
      <c r="H119" s="56">
        <v>1</v>
      </c>
      <c r="I119" s="58">
        <v>2000</v>
      </c>
      <c r="J119" s="58">
        <f t="shared" si="1"/>
        <v>1530</v>
      </c>
      <c r="K119" s="58">
        <v>1</v>
      </c>
      <c r="L119" s="58">
        <v>2000</v>
      </c>
    </row>
    <row r="120" spans="1:12" ht="22.5" x14ac:dyDescent="0.25">
      <c r="A120" s="62">
        <v>94</v>
      </c>
      <c r="B120" s="57" t="s">
        <v>6599</v>
      </c>
      <c r="C120" s="57" t="s">
        <v>923</v>
      </c>
      <c r="D120" s="57" t="s">
        <v>38</v>
      </c>
      <c r="E120" s="57" t="s">
        <v>6636</v>
      </c>
      <c r="F120" s="57" t="s">
        <v>14</v>
      </c>
      <c r="G120" s="57" t="s">
        <v>6637</v>
      </c>
      <c r="H120" s="57" t="s">
        <v>86</v>
      </c>
      <c r="I120" s="68">
        <v>0</v>
      </c>
      <c r="J120" s="58">
        <f t="shared" si="1"/>
        <v>0</v>
      </c>
      <c r="K120" s="58">
        <v>0</v>
      </c>
      <c r="L120" s="58">
        <v>0</v>
      </c>
    </row>
    <row r="121" spans="1:12" ht="22.5" x14ac:dyDescent="0.25">
      <c r="A121" s="62" t="s">
        <v>401</v>
      </c>
      <c r="B121" s="57" t="s">
        <v>6351</v>
      </c>
      <c r="C121" s="57" t="s">
        <v>6638</v>
      </c>
      <c r="D121" s="57" t="s">
        <v>38</v>
      </c>
      <c r="E121" s="57" t="s">
        <v>6639</v>
      </c>
      <c r="F121" s="57" t="s">
        <v>14</v>
      </c>
      <c r="G121" s="57" t="s">
        <v>6640</v>
      </c>
      <c r="H121" s="56">
        <v>1</v>
      </c>
      <c r="I121" s="58">
        <v>7477</v>
      </c>
      <c r="J121" s="58">
        <f t="shared" si="1"/>
        <v>5719.9049999999997</v>
      </c>
      <c r="K121" s="58">
        <v>1</v>
      </c>
      <c r="L121" s="58">
        <v>2000</v>
      </c>
    </row>
    <row r="122" spans="1:12" ht="33.75" x14ac:dyDescent="0.25">
      <c r="A122" s="62" t="s">
        <v>405</v>
      </c>
      <c r="B122" s="57" t="s">
        <v>6404</v>
      </c>
      <c r="C122" s="57" t="s">
        <v>6641</v>
      </c>
      <c r="D122" s="57" t="s">
        <v>38</v>
      </c>
      <c r="E122" s="57" t="s">
        <v>6642</v>
      </c>
      <c r="F122" s="57" t="s">
        <v>14</v>
      </c>
      <c r="G122" s="57" t="s">
        <v>6643</v>
      </c>
      <c r="H122" s="56">
        <v>0</v>
      </c>
      <c r="I122" s="58">
        <v>0</v>
      </c>
      <c r="J122" s="58">
        <f t="shared" si="1"/>
        <v>0</v>
      </c>
      <c r="K122" s="58">
        <v>0</v>
      </c>
      <c r="L122" s="58">
        <v>0</v>
      </c>
    </row>
    <row r="123" spans="1:12" ht="22.5" x14ac:dyDescent="0.25">
      <c r="A123" s="62" t="s">
        <v>409</v>
      </c>
      <c r="B123" s="57" t="s">
        <v>6379</v>
      </c>
      <c r="C123" s="57" t="s">
        <v>6644</v>
      </c>
      <c r="D123" s="57" t="s">
        <v>19</v>
      </c>
      <c r="E123" s="57" t="s">
        <v>6645</v>
      </c>
      <c r="F123" s="57" t="s">
        <v>14</v>
      </c>
      <c r="G123" s="57" t="s">
        <v>6646</v>
      </c>
      <c r="H123" s="56">
        <v>1</v>
      </c>
      <c r="I123" s="58">
        <v>11677.42</v>
      </c>
      <c r="J123" s="58">
        <f t="shared" si="1"/>
        <v>8933.2263000000003</v>
      </c>
      <c r="K123" s="58">
        <v>1</v>
      </c>
      <c r="L123" s="58">
        <v>2000</v>
      </c>
    </row>
    <row r="124" spans="1:12" ht="22.5" x14ac:dyDescent="0.25">
      <c r="A124" s="62">
        <v>98</v>
      </c>
      <c r="B124" s="57" t="s">
        <v>6618</v>
      </c>
      <c r="C124" s="57" t="s">
        <v>6647</v>
      </c>
      <c r="D124" s="57" t="s">
        <v>12</v>
      </c>
      <c r="E124" s="57" t="s">
        <v>6648</v>
      </c>
      <c r="F124" s="57" t="s">
        <v>14</v>
      </c>
      <c r="G124" s="57" t="s">
        <v>6649</v>
      </c>
      <c r="H124" s="57" t="s">
        <v>86</v>
      </c>
      <c r="I124" s="68">
        <v>0</v>
      </c>
      <c r="J124" s="58">
        <f t="shared" si="1"/>
        <v>0</v>
      </c>
      <c r="K124" s="58">
        <v>0</v>
      </c>
      <c r="L124" s="58">
        <v>0</v>
      </c>
    </row>
    <row r="125" spans="1:12" ht="22.5" x14ac:dyDescent="0.25">
      <c r="A125" s="62" t="s">
        <v>419</v>
      </c>
      <c r="B125" s="57" t="s">
        <v>6344</v>
      </c>
      <c r="C125" s="57" t="s">
        <v>6650</v>
      </c>
      <c r="D125" s="57" t="s">
        <v>38</v>
      </c>
      <c r="E125" s="57" t="s">
        <v>6651</v>
      </c>
      <c r="F125" s="57" t="s">
        <v>14</v>
      </c>
      <c r="G125" s="57" t="s">
        <v>6652</v>
      </c>
      <c r="H125" s="56">
        <v>1</v>
      </c>
      <c r="I125" s="58">
        <v>1600</v>
      </c>
      <c r="J125" s="58">
        <f t="shared" si="1"/>
        <v>1224</v>
      </c>
      <c r="K125" s="58">
        <v>0.13</v>
      </c>
      <c r="L125" s="58">
        <v>260</v>
      </c>
    </row>
    <row r="126" spans="1:12" ht="22.5" x14ac:dyDescent="0.25">
      <c r="A126" s="62" t="s">
        <v>423</v>
      </c>
      <c r="B126" s="57" t="s">
        <v>6347</v>
      </c>
      <c r="C126" s="57" t="s">
        <v>6653</v>
      </c>
      <c r="D126" s="57" t="s">
        <v>12</v>
      </c>
      <c r="E126" s="57" t="s">
        <v>6654</v>
      </c>
      <c r="F126" s="57" t="s">
        <v>14</v>
      </c>
      <c r="G126" s="57" t="s">
        <v>6655</v>
      </c>
      <c r="H126" s="56">
        <v>1</v>
      </c>
      <c r="I126" s="58">
        <v>11501.76</v>
      </c>
      <c r="J126" s="58">
        <f t="shared" si="1"/>
        <v>8798.8464000000004</v>
      </c>
      <c r="K126" s="58">
        <v>1</v>
      </c>
      <c r="L126" s="58">
        <v>2000</v>
      </c>
    </row>
    <row r="127" spans="1:12" ht="22.5" x14ac:dyDescent="0.25">
      <c r="A127" s="62" t="s">
        <v>427</v>
      </c>
      <c r="B127" s="57" t="s">
        <v>6416</v>
      </c>
      <c r="C127" s="57" t="s">
        <v>6656</v>
      </c>
      <c r="D127" s="57" t="s">
        <v>38</v>
      </c>
      <c r="E127" s="57" t="s">
        <v>6657</v>
      </c>
      <c r="F127" s="57" t="s">
        <v>14</v>
      </c>
      <c r="G127" s="57" t="s">
        <v>6658</v>
      </c>
      <c r="H127" s="56">
        <v>1</v>
      </c>
      <c r="I127" s="58">
        <v>3600</v>
      </c>
      <c r="J127" s="58">
        <f t="shared" si="1"/>
        <v>2754</v>
      </c>
      <c r="K127" s="58">
        <v>0.31</v>
      </c>
      <c r="L127" s="58">
        <v>620</v>
      </c>
    </row>
    <row r="128" spans="1:12" ht="22.5" x14ac:dyDescent="0.25">
      <c r="A128" s="62" t="s">
        <v>431</v>
      </c>
      <c r="B128" s="57" t="s">
        <v>6369</v>
      </c>
      <c r="C128" s="57" t="s">
        <v>6659</v>
      </c>
      <c r="D128" s="57" t="s">
        <v>38</v>
      </c>
      <c r="E128" s="57" t="s">
        <v>6660</v>
      </c>
      <c r="F128" s="57" t="s">
        <v>14</v>
      </c>
      <c r="G128" s="57" t="s">
        <v>6661</v>
      </c>
      <c r="H128" s="56">
        <v>1</v>
      </c>
      <c r="I128" s="58">
        <v>5626.56</v>
      </c>
      <c r="J128" s="58">
        <f t="shared" si="1"/>
        <v>4304.3184000000001</v>
      </c>
      <c r="K128" s="58">
        <v>0.5</v>
      </c>
      <c r="L128" s="58">
        <v>1000</v>
      </c>
    </row>
    <row r="129" spans="1:12" ht="22.5" x14ac:dyDescent="0.25">
      <c r="A129" s="62" t="s">
        <v>435</v>
      </c>
      <c r="B129" s="57" t="s">
        <v>6375</v>
      </c>
      <c r="C129" s="57" t="s">
        <v>6662</v>
      </c>
      <c r="D129" s="57" t="s">
        <v>12</v>
      </c>
      <c r="E129" s="57" t="s">
        <v>6663</v>
      </c>
      <c r="F129" s="57" t="s">
        <v>14</v>
      </c>
      <c r="G129" s="57" t="s">
        <v>6664</v>
      </c>
      <c r="H129" s="56">
        <v>1</v>
      </c>
      <c r="I129" s="58">
        <v>0</v>
      </c>
      <c r="J129" s="58">
        <f t="shared" si="1"/>
        <v>0</v>
      </c>
      <c r="K129" s="58">
        <v>0.75</v>
      </c>
      <c r="L129" s="58">
        <v>1500</v>
      </c>
    </row>
    <row r="130" spans="1:12" ht="22.5" x14ac:dyDescent="0.25">
      <c r="A130" s="62" t="s">
        <v>439</v>
      </c>
      <c r="B130" s="57" t="s">
        <v>6347</v>
      </c>
      <c r="C130" s="57" t="s">
        <v>6665</v>
      </c>
      <c r="D130" s="57" t="s">
        <v>38</v>
      </c>
      <c r="E130" s="57" t="s">
        <v>6666</v>
      </c>
      <c r="F130" s="57" t="s">
        <v>14</v>
      </c>
      <c r="G130" s="57" t="s">
        <v>6667</v>
      </c>
      <c r="H130" s="56">
        <v>1</v>
      </c>
      <c r="I130" s="58">
        <v>5760.2</v>
      </c>
      <c r="J130" s="58">
        <f t="shared" si="1"/>
        <v>4406.5529999999999</v>
      </c>
      <c r="K130" s="58">
        <v>0.5</v>
      </c>
      <c r="L130" s="58">
        <v>1000</v>
      </c>
    </row>
    <row r="131" spans="1:12" ht="22.5" x14ac:dyDescent="0.25">
      <c r="A131" s="62" t="s">
        <v>443</v>
      </c>
      <c r="B131" s="57" t="s">
        <v>6618</v>
      </c>
      <c r="C131" s="57" t="s">
        <v>6668</v>
      </c>
      <c r="D131" s="57" t="s">
        <v>38</v>
      </c>
      <c r="E131" s="57" t="s">
        <v>6669</v>
      </c>
      <c r="F131" s="57" t="s">
        <v>14</v>
      </c>
      <c r="G131" s="57" t="s">
        <v>6670</v>
      </c>
      <c r="H131" s="56">
        <v>0</v>
      </c>
      <c r="I131" s="58">
        <v>0</v>
      </c>
      <c r="J131" s="58">
        <f t="shared" si="1"/>
        <v>0</v>
      </c>
      <c r="K131" s="58">
        <v>0</v>
      </c>
      <c r="L131" s="58">
        <v>0</v>
      </c>
    </row>
    <row r="132" spans="1:12" ht="22.5" x14ac:dyDescent="0.25">
      <c r="A132" s="62" t="s">
        <v>447</v>
      </c>
      <c r="B132" s="57" t="s">
        <v>6355</v>
      </c>
      <c r="C132" s="57" t="s">
        <v>6671</v>
      </c>
      <c r="D132" s="57" t="s">
        <v>12</v>
      </c>
      <c r="E132" s="57" t="s">
        <v>6672</v>
      </c>
      <c r="F132" s="57" t="s">
        <v>14</v>
      </c>
      <c r="G132" s="57" t="s">
        <v>6673</v>
      </c>
      <c r="H132" s="56">
        <v>1</v>
      </c>
      <c r="I132" s="58">
        <v>9637.49</v>
      </c>
      <c r="J132" s="58">
        <f t="shared" ref="J132:J195" si="2">I132*76.5%</f>
        <v>7372.6798499999995</v>
      </c>
      <c r="K132" s="58">
        <v>1</v>
      </c>
      <c r="L132" s="58">
        <v>2000</v>
      </c>
    </row>
    <row r="133" spans="1:12" ht="22.5" x14ac:dyDescent="0.25">
      <c r="A133" s="62" t="s">
        <v>1035</v>
      </c>
      <c r="B133" s="57" t="s">
        <v>6416</v>
      </c>
      <c r="C133" s="57" t="s">
        <v>6674</v>
      </c>
      <c r="D133" s="57" t="s">
        <v>38</v>
      </c>
      <c r="E133" s="57" t="s">
        <v>6675</v>
      </c>
      <c r="F133" s="57" t="s">
        <v>14</v>
      </c>
      <c r="G133" s="57" t="s">
        <v>6676</v>
      </c>
      <c r="H133" s="56">
        <v>1</v>
      </c>
      <c r="I133" s="58">
        <v>2000</v>
      </c>
      <c r="J133" s="58">
        <f t="shared" si="2"/>
        <v>1530</v>
      </c>
      <c r="K133" s="58">
        <v>0.25</v>
      </c>
      <c r="L133" s="58">
        <v>500</v>
      </c>
    </row>
    <row r="134" spans="1:12" ht="22.5" x14ac:dyDescent="0.25">
      <c r="A134" s="62" t="s">
        <v>454</v>
      </c>
      <c r="B134" s="57" t="s">
        <v>6423</v>
      </c>
      <c r="C134" s="57" t="s">
        <v>6677</v>
      </c>
      <c r="D134" s="57" t="s">
        <v>38</v>
      </c>
      <c r="E134" s="57" t="s">
        <v>6678</v>
      </c>
      <c r="F134" s="57" t="s">
        <v>14</v>
      </c>
      <c r="G134" s="57" t="s">
        <v>6679</v>
      </c>
      <c r="H134" s="56">
        <v>1</v>
      </c>
      <c r="I134" s="58">
        <v>2768</v>
      </c>
      <c r="J134" s="58">
        <f t="shared" si="2"/>
        <v>2117.52</v>
      </c>
      <c r="K134" s="58">
        <v>0.24</v>
      </c>
      <c r="L134" s="58">
        <v>480</v>
      </c>
    </row>
    <row r="135" spans="1:12" x14ac:dyDescent="0.25">
      <c r="A135" s="82" t="s">
        <v>458</v>
      </c>
      <c r="B135" s="81" t="s">
        <v>6396</v>
      </c>
      <c r="C135" s="81" t="s">
        <v>6680</v>
      </c>
      <c r="D135" s="81" t="s">
        <v>12</v>
      </c>
      <c r="E135" s="81" t="s">
        <v>6681</v>
      </c>
      <c r="F135" s="81" t="s">
        <v>14</v>
      </c>
      <c r="G135" s="81" t="s">
        <v>6682</v>
      </c>
      <c r="H135" s="56">
        <v>1</v>
      </c>
      <c r="I135" s="58">
        <v>9546.42</v>
      </c>
      <c r="J135" s="58">
        <f t="shared" si="2"/>
        <v>7303.0113000000001</v>
      </c>
      <c r="K135" s="58">
        <v>1</v>
      </c>
      <c r="L135" s="58">
        <v>2000</v>
      </c>
    </row>
    <row r="136" spans="1:12" x14ac:dyDescent="0.25">
      <c r="A136" s="82"/>
      <c r="B136" s="81"/>
      <c r="C136" s="81"/>
      <c r="D136" s="81"/>
      <c r="E136" s="81"/>
      <c r="F136" s="81"/>
      <c r="G136" s="81"/>
      <c r="H136" s="56">
        <v>2</v>
      </c>
      <c r="I136" s="58">
        <v>10205.379999999999</v>
      </c>
      <c r="J136" s="58">
        <f t="shared" si="2"/>
        <v>7807.1156999999994</v>
      </c>
      <c r="K136" s="58">
        <v>1</v>
      </c>
      <c r="L136" s="58">
        <v>2000</v>
      </c>
    </row>
    <row r="137" spans="1:12" x14ac:dyDescent="0.25">
      <c r="A137" s="82" t="s">
        <v>462</v>
      </c>
      <c r="B137" s="81" t="s">
        <v>6400</v>
      </c>
      <c r="C137" s="81" t="s">
        <v>6683</v>
      </c>
      <c r="D137" s="81" t="s">
        <v>12</v>
      </c>
      <c r="E137" s="81" t="s">
        <v>6684</v>
      </c>
      <c r="F137" s="81" t="s">
        <v>14</v>
      </c>
      <c r="G137" s="81" t="s">
        <v>6685</v>
      </c>
      <c r="H137" s="56">
        <v>1</v>
      </c>
      <c r="I137" s="58">
        <v>1200</v>
      </c>
      <c r="J137" s="58">
        <f t="shared" si="2"/>
        <v>918</v>
      </c>
      <c r="K137" s="58">
        <v>0.12</v>
      </c>
      <c r="L137" s="58">
        <v>240</v>
      </c>
    </row>
    <row r="138" spans="1:12" x14ac:dyDescent="0.25">
      <c r="A138" s="82"/>
      <c r="B138" s="81"/>
      <c r="C138" s="81"/>
      <c r="D138" s="81"/>
      <c r="E138" s="81"/>
      <c r="F138" s="81"/>
      <c r="G138" s="81"/>
      <c r="H138" s="56">
        <v>2</v>
      </c>
      <c r="I138" s="58">
        <v>3000</v>
      </c>
      <c r="J138" s="58">
        <f t="shared" si="2"/>
        <v>2295</v>
      </c>
      <c r="K138" s="58">
        <v>0.3</v>
      </c>
      <c r="L138" s="58">
        <v>600</v>
      </c>
    </row>
    <row r="139" spans="1:12" ht="22.5" x14ac:dyDescent="0.25">
      <c r="A139" s="62" t="s">
        <v>466</v>
      </c>
      <c r="B139" s="57" t="s">
        <v>6545</v>
      </c>
      <c r="C139" s="57" t="s">
        <v>6686</v>
      </c>
      <c r="D139" s="57" t="s">
        <v>12</v>
      </c>
      <c r="E139" s="57" t="s">
        <v>6687</v>
      </c>
      <c r="F139" s="57" t="s">
        <v>14</v>
      </c>
      <c r="G139" s="57" t="s">
        <v>6688</v>
      </c>
      <c r="H139" s="56">
        <v>1</v>
      </c>
      <c r="I139" s="58">
        <v>10499.84</v>
      </c>
      <c r="J139" s="58">
        <f t="shared" si="2"/>
        <v>8032.3775999999998</v>
      </c>
      <c r="K139" s="58">
        <v>1</v>
      </c>
      <c r="L139" s="58">
        <v>2000</v>
      </c>
    </row>
    <row r="140" spans="1:12" ht="22.5" x14ac:dyDescent="0.25">
      <c r="A140" s="62" t="s">
        <v>470</v>
      </c>
      <c r="B140" s="57" t="s">
        <v>6379</v>
      </c>
      <c r="C140" s="57" t="s">
        <v>6689</v>
      </c>
      <c r="D140" s="57" t="s">
        <v>12</v>
      </c>
      <c r="E140" s="57" t="s">
        <v>6690</v>
      </c>
      <c r="F140" s="57" t="s">
        <v>14</v>
      </c>
      <c r="G140" s="57" t="s">
        <v>6691</v>
      </c>
      <c r="H140" s="56">
        <v>1</v>
      </c>
      <c r="I140" s="58">
        <v>13488.03</v>
      </c>
      <c r="J140" s="58">
        <f t="shared" si="2"/>
        <v>10318.34295</v>
      </c>
      <c r="K140" s="58">
        <v>1</v>
      </c>
      <c r="L140" s="58">
        <v>2000</v>
      </c>
    </row>
    <row r="141" spans="1:12" x14ac:dyDescent="0.25">
      <c r="A141" s="82" t="s">
        <v>474</v>
      </c>
      <c r="B141" s="81" t="s">
        <v>6379</v>
      </c>
      <c r="C141" s="81" t="s">
        <v>6692</v>
      </c>
      <c r="D141" s="81" t="s">
        <v>12</v>
      </c>
      <c r="E141" s="81" t="s">
        <v>6693</v>
      </c>
      <c r="F141" s="81" t="s">
        <v>14</v>
      </c>
      <c r="G141" s="81" t="s">
        <v>6694</v>
      </c>
      <c r="H141" s="56">
        <v>1</v>
      </c>
      <c r="I141" s="58">
        <v>13222.42</v>
      </c>
      <c r="J141" s="58">
        <f t="shared" si="2"/>
        <v>10115.1513</v>
      </c>
      <c r="K141" s="58">
        <v>1</v>
      </c>
      <c r="L141" s="58">
        <v>2000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12347.56</v>
      </c>
      <c r="J142" s="58">
        <f t="shared" si="2"/>
        <v>9445.8834000000006</v>
      </c>
      <c r="K142" s="58">
        <v>1</v>
      </c>
      <c r="L142" s="58">
        <v>2000</v>
      </c>
    </row>
    <row r="143" spans="1:12" ht="22.5" x14ac:dyDescent="0.25">
      <c r="A143" s="62" t="s">
        <v>478</v>
      </c>
      <c r="B143" s="57" t="s">
        <v>6351</v>
      </c>
      <c r="C143" s="57" t="s">
        <v>6695</v>
      </c>
      <c r="D143" s="57" t="s">
        <v>38</v>
      </c>
      <c r="E143" s="57" t="s">
        <v>6696</v>
      </c>
      <c r="F143" s="57" t="s">
        <v>14</v>
      </c>
      <c r="G143" s="57" t="s">
        <v>6697</v>
      </c>
      <c r="H143" s="56">
        <v>0</v>
      </c>
      <c r="I143" s="58">
        <v>0</v>
      </c>
      <c r="J143" s="58">
        <f t="shared" si="2"/>
        <v>0</v>
      </c>
      <c r="K143" s="58">
        <v>0</v>
      </c>
      <c r="L143" s="58">
        <v>0</v>
      </c>
    </row>
    <row r="144" spans="1:12" ht="22.5" x14ac:dyDescent="0.25">
      <c r="A144" s="62" t="s">
        <v>482</v>
      </c>
      <c r="B144" s="57" t="s">
        <v>6545</v>
      </c>
      <c r="C144" s="57" t="s">
        <v>6698</v>
      </c>
      <c r="D144" s="57" t="s">
        <v>12</v>
      </c>
      <c r="E144" s="57" t="s">
        <v>6699</v>
      </c>
      <c r="F144" s="57" t="s">
        <v>14</v>
      </c>
      <c r="G144" s="57" t="s">
        <v>6700</v>
      </c>
      <c r="H144" s="56">
        <v>1</v>
      </c>
      <c r="I144" s="58">
        <v>8668.5400000000009</v>
      </c>
      <c r="J144" s="58">
        <f t="shared" si="2"/>
        <v>6631.4331000000011</v>
      </c>
      <c r="K144" s="58">
        <v>0.75</v>
      </c>
      <c r="L144" s="58">
        <v>1500</v>
      </c>
    </row>
    <row r="145" spans="1:12" ht="22.5" x14ac:dyDescent="0.25">
      <c r="A145" s="62" t="s">
        <v>486</v>
      </c>
      <c r="B145" s="57" t="s">
        <v>6416</v>
      </c>
      <c r="C145" s="57" t="s">
        <v>6701</v>
      </c>
      <c r="D145" s="57" t="s">
        <v>38</v>
      </c>
      <c r="E145" s="57" t="s">
        <v>6702</v>
      </c>
      <c r="F145" s="57" t="s">
        <v>14</v>
      </c>
      <c r="G145" s="57" t="s">
        <v>6703</v>
      </c>
      <c r="H145" s="56">
        <v>0</v>
      </c>
      <c r="I145" s="58">
        <v>0</v>
      </c>
      <c r="J145" s="58">
        <f t="shared" si="2"/>
        <v>0</v>
      </c>
      <c r="K145" s="58">
        <v>0</v>
      </c>
      <c r="L145" s="58">
        <v>0</v>
      </c>
    </row>
    <row r="146" spans="1:12" ht="33.75" x14ac:dyDescent="0.25">
      <c r="A146" s="62" t="s">
        <v>490</v>
      </c>
      <c r="B146" s="57" t="s">
        <v>224</v>
      </c>
      <c r="C146" s="57" t="s">
        <v>6704</v>
      </c>
      <c r="D146" s="57" t="s">
        <v>38</v>
      </c>
      <c r="E146" s="57" t="s">
        <v>6705</v>
      </c>
      <c r="F146" s="57" t="s">
        <v>14</v>
      </c>
      <c r="G146" s="57" t="s">
        <v>6706</v>
      </c>
      <c r="H146" s="56">
        <v>0</v>
      </c>
      <c r="I146" s="58">
        <v>0</v>
      </c>
      <c r="J146" s="58">
        <f t="shared" si="2"/>
        <v>0</v>
      </c>
      <c r="K146" s="58">
        <v>0</v>
      </c>
      <c r="L146" s="58">
        <v>0</v>
      </c>
    </row>
    <row r="147" spans="1:12" x14ac:dyDescent="0.25">
      <c r="A147" s="82" t="s">
        <v>1068</v>
      </c>
      <c r="B147" s="81" t="s">
        <v>2636</v>
      </c>
      <c r="C147" s="81" t="s">
        <v>6707</v>
      </c>
      <c r="D147" s="81" t="s">
        <v>12</v>
      </c>
      <c r="E147" s="81" t="s">
        <v>6708</v>
      </c>
      <c r="F147" s="81" t="s">
        <v>14</v>
      </c>
      <c r="G147" s="81" t="s">
        <v>6709</v>
      </c>
      <c r="H147" s="56">
        <v>1</v>
      </c>
      <c r="I147" s="58">
        <v>5067.24</v>
      </c>
      <c r="J147" s="58">
        <f t="shared" si="2"/>
        <v>3876.4386</v>
      </c>
      <c r="K147" s="58">
        <v>1</v>
      </c>
      <c r="L147" s="58">
        <v>2000</v>
      </c>
    </row>
    <row r="148" spans="1:12" x14ac:dyDescent="0.25">
      <c r="A148" s="82"/>
      <c r="B148" s="81"/>
      <c r="C148" s="81"/>
      <c r="D148" s="81"/>
      <c r="E148" s="81"/>
      <c r="F148" s="81"/>
      <c r="G148" s="81"/>
      <c r="H148" s="56">
        <v>2</v>
      </c>
      <c r="I148" s="58">
        <v>11803.94</v>
      </c>
      <c r="J148" s="58">
        <f t="shared" si="2"/>
        <v>9030.0141000000003</v>
      </c>
      <c r="K148" s="58">
        <v>1</v>
      </c>
      <c r="L148" s="58">
        <v>2000</v>
      </c>
    </row>
    <row r="149" spans="1:12" x14ac:dyDescent="0.25">
      <c r="A149" s="82"/>
      <c r="B149" s="81"/>
      <c r="C149" s="81"/>
      <c r="D149" s="81"/>
      <c r="E149" s="81"/>
      <c r="F149" s="81"/>
      <c r="G149" s="81"/>
      <c r="H149" s="56">
        <v>3</v>
      </c>
      <c r="I149" s="58">
        <v>12842.36</v>
      </c>
      <c r="J149" s="58">
        <f t="shared" si="2"/>
        <v>9824.4054000000015</v>
      </c>
      <c r="K149" s="58">
        <v>1</v>
      </c>
      <c r="L149" s="58">
        <v>2000</v>
      </c>
    </row>
    <row r="150" spans="1:12" x14ac:dyDescent="0.25">
      <c r="A150" s="82" t="s">
        <v>497</v>
      </c>
      <c r="B150" s="81" t="s">
        <v>6618</v>
      </c>
      <c r="C150" s="81" t="s">
        <v>6710</v>
      </c>
      <c r="D150" s="81" t="s">
        <v>12</v>
      </c>
      <c r="E150" s="81" t="s">
        <v>6711</v>
      </c>
      <c r="F150" s="81" t="s">
        <v>14</v>
      </c>
      <c r="G150" s="81" t="s">
        <v>6712</v>
      </c>
      <c r="H150" s="56">
        <v>1</v>
      </c>
      <c r="I150" s="58">
        <v>11232.21</v>
      </c>
      <c r="J150" s="58">
        <f t="shared" si="2"/>
        <v>8592.6406499999994</v>
      </c>
      <c r="K150" s="58">
        <v>1</v>
      </c>
      <c r="L150" s="58">
        <v>2000</v>
      </c>
    </row>
    <row r="151" spans="1:12" x14ac:dyDescent="0.25">
      <c r="A151" s="82"/>
      <c r="B151" s="81"/>
      <c r="C151" s="81"/>
      <c r="D151" s="81"/>
      <c r="E151" s="81"/>
      <c r="F151" s="81"/>
      <c r="G151" s="81"/>
      <c r="H151" s="56">
        <v>2</v>
      </c>
      <c r="I151" s="58">
        <v>10888.84</v>
      </c>
      <c r="J151" s="58">
        <f t="shared" si="2"/>
        <v>8329.9626000000007</v>
      </c>
      <c r="K151" s="58">
        <v>1</v>
      </c>
      <c r="L151" s="58">
        <v>2000</v>
      </c>
    </row>
    <row r="152" spans="1:12" x14ac:dyDescent="0.25">
      <c r="A152" s="82" t="s">
        <v>501</v>
      </c>
      <c r="B152" s="81" t="s">
        <v>6713</v>
      </c>
      <c r="C152" s="81" t="s">
        <v>6714</v>
      </c>
      <c r="D152" s="81" t="s">
        <v>12</v>
      </c>
      <c r="E152" s="81" t="s">
        <v>6715</v>
      </c>
      <c r="F152" s="81" t="s">
        <v>14</v>
      </c>
      <c r="G152" s="81" t="s">
        <v>6716</v>
      </c>
      <c r="H152" s="56">
        <v>1</v>
      </c>
      <c r="I152" s="58">
        <v>11180.42</v>
      </c>
      <c r="J152" s="58">
        <f t="shared" si="2"/>
        <v>8553.0213000000003</v>
      </c>
      <c r="K152" s="58">
        <v>1</v>
      </c>
      <c r="L152" s="58">
        <v>2000</v>
      </c>
    </row>
    <row r="153" spans="1:12" x14ac:dyDescent="0.25">
      <c r="A153" s="82"/>
      <c r="B153" s="81"/>
      <c r="C153" s="81"/>
      <c r="D153" s="81"/>
      <c r="E153" s="81"/>
      <c r="F153" s="81"/>
      <c r="G153" s="81"/>
      <c r="H153" s="56">
        <v>2</v>
      </c>
      <c r="I153" s="58">
        <v>11012.54</v>
      </c>
      <c r="J153" s="58">
        <f t="shared" si="2"/>
        <v>8424.5931</v>
      </c>
      <c r="K153" s="58">
        <v>1</v>
      </c>
      <c r="L153" s="58">
        <v>2000</v>
      </c>
    </row>
    <row r="154" spans="1:12" x14ac:dyDescent="0.25">
      <c r="A154" s="82"/>
      <c r="B154" s="81"/>
      <c r="C154" s="81"/>
      <c r="D154" s="81"/>
      <c r="E154" s="81"/>
      <c r="F154" s="81"/>
      <c r="G154" s="81"/>
      <c r="H154" s="56">
        <v>3</v>
      </c>
      <c r="I154" s="58">
        <v>10422.58</v>
      </c>
      <c r="J154" s="58">
        <f t="shared" si="2"/>
        <v>7973.2736999999997</v>
      </c>
      <c r="K154" s="58">
        <v>1</v>
      </c>
      <c r="L154" s="58">
        <v>2000</v>
      </c>
    </row>
    <row r="155" spans="1:12" ht="22.5" x14ac:dyDescent="0.25">
      <c r="A155" s="62" t="s">
        <v>505</v>
      </c>
      <c r="B155" s="57" t="s">
        <v>6450</v>
      </c>
      <c r="C155" s="57" t="s">
        <v>6717</v>
      </c>
      <c r="D155" s="57" t="s">
        <v>19</v>
      </c>
      <c r="E155" s="57" t="s">
        <v>6718</v>
      </c>
      <c r="F155" s="57" t="s">
        <v>14</v>
      </c>
      <c r="G155" s="57" t="s">
        <v>6719</v>
      </c>
      <c r="H155" s="56">
        <v>1</v>
      </c>
      <c r="I155" s="58">
        <v>3237.24</v>
      </c>
      <c r="J155" s="58">
        <f t="shared" si="2"/>
        <v>2476.4885999999997</v>
      </c>
      <c r="K155" s="58">
        <v>0.25</v>
      </c>
      <c r="L155" s="58">
        <v>500</v>
      </c>
    </row>
    <row r="156" spans="1:12" ht="22.5" x14ac:dyDescent="0.25">
      <c r="A156" s="62" t="s">
        <v>509</v>
      </c>
      <c r="B156" s="57" t="s">
        <v>6450</v>
      </c>
      <c r="C156" s="57" t="s">
        <v>6717</v>
      </c>
      <c r="D156" s="57" t="s">
        <v>38</v>
      </c>
      <c r="E156" s="57" t="s">
        <v>6720</v>
      </c>
      <c r="F156" s="57" t="s">
        <v>14</v>
      </c>
      <c r="G156" s="57" t="s">
        <v>6721</v>
      </c>
      <c r="H156" s="56">
        <v>1</v>
      </c>
      <c r="I156" s="58">
        <v>4000</v>
      </c>
      <c r="J156" s="58">
        <f t="shared" si="2"/>
        <v>3060</v>
      </c>
      <c r="K156" s="58">
        <v>0.31</v>
      </c>
      <c r="L156" s="58">
        <v>620</v>
      </c>
    </row>
    <row r="157" spans="1:12" x14ac:dyDescent="0.25">
      <c r="A157" s="82" t="s">
        <v>513</v>
      </c>
      <c r="B157" s="81" t="s">
        <v>2636</v>
      </c>
      <c r="C157" s="81" t="s">
        <v>6722</v>
      </c>
      <c r="D157" s="81" t="s">
        <v>12</v>
      </c>
      <c r="E157" s="81" t="s">
        <v>6723</v>
      </c>
      <c r="F157" s="81" t="s">
        <v>14</v>
      </c>
      <c r="G157" s="81" t="s">
        <v>6724</v>
      </c>
      <c r="H157" s="56">
        <v>1</v>
      </c>
      <c r="I157" s="58">
        <v>9812.94</v>
      </c>
      <c r="J157" s="58">
        <f t="shared" si="2"/>
        <v>7506.8991000000005</v>
      </c>
      <c r="K157" s="58">
        <v>1</v>
      </c>
      <c r="L157" s="58">
        <v>2000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2</v>
      </c>
      <c r="I158" s="58">
        <v>9812.94</v>
      </c>
      <c r="J158" s="58">
        <f t="shared" si="2"/>
        <v>7506.8991000000005</v>
      </c>
      <c r="K158" s="58">
        <v>1</v>
      </c>
      <c r="L158" s="58">
        <v>2000</v>
      </c>
    </row>
    <row r="159" spans="1:12" ht="22.5" x14ac:dyDescent="0.25">
      <c r="A159" s="62" t="s">
        <v>517</v>
      </c>
      <c r="B159" s="57" t="s">
        <v>6499</v>
      </c>
      <c r="C159" s="57" t="s">
        <v>6725</v>
      </c>
      <c r="D159" s="57" t="s">
        <v>12</v>
      </c>
      <c r="E159" s="57" t="s">
        <v>6726</v>
      </c>
      <c r="F159" s="57" t="s">
        <v>14</v>
      </c>
      <c r="G159" s="57" t="s">
        <v>6727</v>
      </c>
      <c r="H159" s="56">
        <v>1</v>
      </c>
      <c r="I159" s="58">
        <v>12823.84</v>
      </c>
      <c r="J159" s="58">
        <f t="shared" si="2"/>
        <v>9810.2376000000004</v>
      </c>
      <c r="K159" s="58">
        <v>1</v>
      </c>
      <c r="L159" s="58">
        <v>2000</v>
      </c>
    </row>
    <row r="160" spans="1:12" ht="22.5" x14ac:dyDescent="0.25">
      <c r="A160" s="62" t="s">
        <v>521</v>
      </c>
      <c r="B160" s="57" t="s">
        <v>6340</v>
      </c>
      <c r="C160" s="57" t="s">
        <v>6728</v>
      </c>
      <c r="D160" s="57" t="s">
        <v>38</v>
      </c>
      <c r="E160" s="57" t="s">
        <v>6729</v>
      </c>
      <c r="F160" s="57" t="s">
        <v>14</v>
      </c>
      <c r="G160" s="57" t="s">
        <v>6730</v>
      </c>
      <c r="H160" s="56">
        <v>1</v>
      </c>
      <c r="I160" s="58">
        <v>1320</v>
      </c>
      <c r="J160" s="58">
        <f t="shared" si="2"/>
        <v>1009.8000000000001</v>
      </c>
      <c r="K160" s="58">
        <v>0.13</v>
      </c>
      <c r="L160" s="58">
        <v>260</v>
      </c>
    </row>
    <row r="161" spans="1:12" ht="22.5" x14ac:dyDescent="0.25">
      <c r="A161" s="62" t="s">
        <v>525</v>
      </c>
      <c r="B161" s="57" t="s">
        <v>6618</v>
      </c>
      <c r="C161" s="57" t="s">
        <v>6731</v>
      </c>
      <c r="D161" s="57" t="s">
        <v>12</v>
      </c>
      <c r="E161" s="57" t="s">
        <v>6732</v>
      </c>
      <c r="F161" s="57" t="s">
        <v>14</v>
      </c>
      <c r="G161" s="57" t="s">
        <v>6733</v>
      </c>
      <c r="H161" s="56">
        <v>1</v>
      </c>
      <c r="I161" s="58">
        <v>11281.14</v>
      </c>
      <c r="J161" s="58">
        <f t="shared" si="2"/>
        <v>8630.0720999999994</v>
      </c>
      <c r="K161" s="58">
        <v>1</v>
      </c>
      <c r="L161" s="58">
        <v>2000</v>
      </c>
    </row>
    <row r="162" spans="1:12" ht="22.5" x14ac:dyDescent="0.25">
      <c r="A162" s="62" t="s">
        <v>529</v>
      </c>
      <c r="B162" s="57" t="s">
        <v>6351</v>
      </c>
      <c r="C162" s="57" t="s">
        <v>6734</v>
      </c>
      <c r="D162" s="57" t="s">
        <v>12</v>
      </c>
      <c r="E162" s="57" t="s">
        <v>6735</v>
      </c>
      <c r="F162" s="57" t="s">
        <v>14</v>
      </c>
      <c r="G162" s="57" t="s">
        <v>6736</v>
      </c>
      <c r="H162" s="56">
        <v>1</v>
      </c>
      <c r="I162" s="58">
        <v>11815.76</v>
      </c>
      <c r="J162" s="58">
        <f t="shared" si="2"/>
        <v>9039.0563999999995</v>
      </c>
      <c r="K162" s="58">
        <v>1</v>
      </c>
      <c r="L162" s="58">
        <v>2000</v>
      </c>
    </row>
    <row r="163" spans="1:12" ht="22.5" x14ac:dyDescent="0.25">
      <c r="A163" s="62" t="s">
        <v>533</v>
      </c>
      <c r="B163" s="57" t="s">
        <v>6625</v>
      </c>
      <c r="C163" s="57" t="s">
        <v>6737</v>
      </c>
      <c r="D163" s="57" t="s">
        <v>38</v>
      </c>
      <c r="E163" s="57" t="s">
        <v>6738</v>
      </c>
      <c r="F163" s="57" t="s">
        <v>14</v>
      </c>
      <c r="G163" s="57" t="s">
        <v>6739</v>
      </c>
      <c r="H163" s="56">
        <v>1</v>
      </c>
      <c r="I163" s="58">
        <v>9396.7999999999993</v>
      </c>
      <c r="J163" s="58">
        <f t="shared" si="2"/>
        <v>7188.5519999999997</v>
      </c>
      <c r="K163" s="58">
        <v>1</v>
      </c>
      <c r="L163" s="58">
        <v>2000</v>
      </c>
    </row>
    <row r="164" spans="1:12" ht="22.5" x14ac:dyDescent="0.25">
      <c r="A164" s="62" t="s">
        <v>537</v>
      </c>
      <c r="B164" s="57" t="s">
        <v>6599</v>
      </c>
      <c r="C164" s="57" t="s">
        <v>4977</v>
      </c>
      <c r="D164" s="57" t="s">
        <v>12</v>
      </c>
      <c r="E164" s="57" t="s">
        <v>6740</v>
      </c>
      <c r="F164" s="57" t="s">
        <v>14</v>
      </c>
      <c r="G164" s="57" t="s">
        <v>6741</v>
      </c>
      <c r="H164" s="56">
        <v>0</v>
      </c>
      <c r="I164" s="58">
        <v>0</v>
      </c>
      <c r="J164" s="58">
        <f t="shared" si="2"/>
        <v>0</v>
      </c>
      <c r="K164" s="58">
        <v>0</v>
      </c>
      <c r="L164" s="58">
        <v>0</v>
      </c>
    </row>
    <row r="165" spans="1:12" ht="22.5" x14ac:dyDescent="0.25">
      <c r="A165" s="62" t="s">
        <v>540</v>
      </c>
      <c r="B165" s="57" t="s">
        <v>6340</v>
      </c>
      <c r="C165" s="57" t="s">
        <v>6742</v>
      </c>
      <c r="D165" s="57" t="s">
        <v>38</v>
      </c>
      <c r="E165" s="57" t="s">
        <v>6743</v>
      </c>
      <c r="F165" s="57" t="s">
        <v>14</v>
      </c>
      <c r="G165" s="57" t="s">
        <v>6744</v>
      </c>
      <c r="H165" s="56">
        <v>1</v>
      </c>
      <c r="I165" s="58">
        <v>12907.1</v>
      </c>
      <c r="J165" s="58">
        <f t="shared" si="2"/>
        <v>9873.9315000000006</v>
      </c>
      <c r="K165" s="58">
        <v>1</v>
      </c>
      <c r="L165" s="58">
        <v>2000</v>
      </c>
    </row>
    <row r="166" spans="1:12" ht="22.5" x14ac:dyDescent="0.25">
      <c r="A166" s="62" t="s">
        <v>544</v>
      </c>
      <c r="B166" s="57" t="s">
        <v>6450</v>
      </c>
      <c r="C166" s="57" t="s">
        <v>6745</v>
      </c>
      <c r="D166" s="57" t="s">
        <v>12</v>
      </c>
      <c r="E166" s="57" t="s">
        <v>6746</v>
      </c>
      <c r="F166" s="57" t="s">
        <v>14</v>
      </c>
      <c r="G166" s="57" t="s">
        <v>6747</v>
      </c>
      <c r="H166" s="56">
        <v>1</v>
      </c>
      <c r="I166" s="58">
        <v>11660.64</v>
      </c>
      <c r="J166" s="58">
        <f t="shared" si="2"/>
        <v>8920.3896000000004</v>
      </c>
      <c r="K166" s="58">
        <v>1</v>
      </c>
      <c r="L166" s="58">
        <v>2000</v>
      </c>
    </row>
    <row r="167" spans="1:12" ht="22.5" x14ac:dyDescent="0.25">
      <c r="A167" s="62">
        <v>132</v>
      </c>
      <c r="B167" s="57" t="s">
        <v>6625</v>
      </c>
      <c r="C167" s="57" t="s">
        <v>6748</v>
      </c>
      <c r="D167" s="57" t="s">
        <v>38</v>
      </c>
      <c r="E167" s="57" t="s">
        <v>6749</v>
      </c>
      <c r="F167" s="57" t="s">
        <v>14</v>
      </c>
      <c r="G167" s="57" t="s">
        <v>6750</v>
      </c>
      <c r="H167" s="57" t="s">
        <v>86</v>
      </c>
      <c r="I167" s="68">
        <v>0</v>
      </c>
      <c r="J167" s="58">
        <f t="shared" si="2"/>
        <v>0</v>
      </c>
      <c r="K167" s="58">
        <v>0</v>
      </c>
      <c r="L167" s="58">
        <v>0</v>
      </c>
    </row>
    <row r="168" spans="1:12" x14ac:dyDescent="0.25">
      <c r="A168" s="82" t="s">
        <v>552</v>
      </c>
      <c r="B168" s="81" t="s">
        <v>2636</v>
      </c>
      <c r="C168" s="81" t="s">
        <v>6751</v>
      </c>
      <c r="D168" s="81" t="s">
        <v>19</v>
      </c>
      <c r="E168" s="81" t="s">
        <v>6752</v>
      </c>
      <c r="F168" s="81" t="s">
        <v>14</v>
      </c>
      <c r="G168" s="81" t="s">
        <v>6753</v>
      </c>
      <c r="H168" s="56">
        <v>1</v>
      </c>
      <c r="I168" s="58">
        <v>11492.66</v>
      </c>
      <c r="J168" s="58">
        <f t="shared" si="2"/>
        <v>8791.8849000000009</v>
      </c>
      <c r="K168" s="58">
        <v>1</v>
      </c>
      <c r="L168" s="58">
        <v>2000</v>
      </c>
    </row>
    <row r="169" spans="1:12" x14ac:dyDescent="0.25">
      <c r="A169" s="82"/>
      <c r="B169" s="81"/>
      <c r="C169" s="81"/>
      <c r="D169" s="81"/>
      <c r="E169" s="81"/>
      <c r="F169" s="81"/>
      <c r="G169" s="81"/>
      <c r="H169" s="56">
        <v>2</v>
      </c>
      <c r="I169" s="58">
        <v>10510.38</v>
      </c>
      <c r="J169" s="58">
        <f t="shared" si="2"/>
        <v>8040.4406999999992</v>
      </c>
      <c r="K169" s="58">
        <v>1</v>
      </c>
      <c r="L169" s="58">
        <v>2000</v>
      </c>
    </row>
    <row r="170" spans="1:12" x14ac:dyDescent="0.25">
      <c r="A170" s="82"/>
      <c r="B170" s="81"/>
      <c r="C170" s="81"/>
      <c r="D170" s="81"/>
      <c r="E170" s="81"/>
      <c r="F170" s="81"/>
      <c r="G170" s="81"/>
      <c r="H170" s="56">
        <v>3</v>
      </c>
      <c r="I170" s="58">
        <v>10313.92</v>
      </c>
      <c r="J170" s="58">
        <f t="shared" si="2"/>
        <v>7890.1487999999999</v>
      </c>
      <c r="K170" s="58">
        <v>1</v>
      </c>
      <c r="L170" s="58">
        <v>2000</v>
      </c>
    </row>
    <row r="171" spans="1:12" x14ac:dyDescent="0.25">
      <c r="A171" s="82"/>
      <c r="B171" s="81"/>
      <c r="C171" s="81"/>
      <c r="D171" s="81"/>
      <c r="E171" s="81"/>
      <c r="F171" s="81"/>
      <c r="G171" s="81"/>
      <c r="H171" s="56">
        <v>4</v>
      </c>
      <c r="I171" s="58">
        <v>5598.98</v>
      </c>
      <c r="J171" s="58">
        <f t="shared" si="2"/>
        <v>4283.2196999999996</v>
      </c>
      <c r="K171" s="58">
        <v>1</v>
      </c>
      <c r="L171" s="58">
        <v>2000</v>
      </c>
    </row>
    <row r="172" spans="1:12" ht="33.75" x14ac:dyDescent="0.25">
      <c r="A172" s="62" t="s">
        <v>556</v>
      </c>
      <c r="B172" s="57" t="s">
        <v>2636</v>
      </c>
      <c r="C172" s="57" t="s">
        <v>6751</v>
      </c>
      <c r="D172" s="57" t="s">
        <v>38</v>
      </c>
      <c r="E172" s="57" t="s">
        <v>6754</v>
      </c>
      <c r="F172" s="57" t="s">
        <v>14</v>
      </c>
      <c r="G172" s="57" t="s">
        <v>6755</v>
      </c>
      <c r="H172" s="56">
        <v>1</v>
      </c>
      <c r="I172" s="58">
        <v>10815.9</v>
      </c>
      <c r="J172" s="58">
        <f t="shared" si="2"/>
        <v>8274.1635000000006</v>
      </c>
      <c r="K172" s="58">
        <v>1</v>
      </c>
      <c r="L172" s="58">
        <v>2000</v>
      </c>
    </row>
    <row r="173" spans="1:12" x14ac:dyDescent="0.25">
      <c r="A173" s="82" t="s">
        <v>560</v>
      </c>
      <c r="B173" s="81" t="s">
        <v>6400</v>
      </c>
      <c r="C173" s="81" t="s">
        <v>6756</v>
      </c>
      <c r="D173" s="81" t="s">
        <v>12</v>
      </c>
      <c r="E173" s="81" t="s">
        <v>6757</v>
      </c>
      <c r="F173" s="81" t="s">
        <v>14</v>
      </c>
      <c r="G173" s="81" t="s">
        <v>6758</v>
      </c>
      <c r="H173" s="56">
        <v>1</v>
      </c>
      <c r="I173" s="58">
        <v>10723.04</v>
      </c>
      <c r="J173" s="58">
        <f t="shared" si="2"/>
        <v>8203.1256000000012</v>
      </c>
      <c r="K173" s="58">
        <v>1</v>
      </c>
      <c r="L173" s="58">
        <v>2000</v>
      </c>
    </row>
    <row r="174" spans="1:12" x14ac:dyDescent="0.25">
      <c r="A174" s="82"/>
      <c r="B174" s="81"/>
      <c r="C174" s="81"/>
      <c r="D174" s="81"/>
      <c r="E174" s="81"/>
      <c r="F174" s="81"/>
      <c r="G174" s="81"/>
      <c r="H174" s="56">
        <v>2</v>
      </c>
      <c r="I174" s="58">
        <v>10978.96</v>
      </c>
      <c r="J174" s="58">
        <f t="shared" si="2"/>
        <v>8398.9043999999994</v>
      </c>
      <c r="K174" s="58">
        <v>1</v>
      </c>
      <c r="L174" s="58">
        <v>2000</v>
      </c>
    </row>
    <row r="175" spans="1:12" x14ac:dyDescent="0.25">
      <c r="A175" s="82"/>
      <c r="B175" s="81"/>
      <c r="C175" s="81"/>
      <c r="D175" s="81"/>
      <c r="E175" s="81"/>
      <c r="F175" s="81"/>
      <c r="G175" s="81"/>
      <c r="H175" s="56">
        <v>3</v>
      </c>
      <c r="I175" s="58">
        <v>9484.94</v>
      </c>
      <c r="J175" s="58">
        <f t="shared" si="2"/>
        <v>7255.9791000000005</v>
      </c>
      <c r="K175" s="58">
        <v>1</v>
      </c>
      <c r="L175" s="58">
        <v>2000</v>
      </c>
    </row>
    <row r="176" spans="1:12" ht="22.5" x14ac:dyDescent="0.25">
      <c r="A176" s="62" t="s">
        <v>564</v>
      </c>
      <c r="B176" s="57" t="s">
        <v>6355</v>
      </c>
      <c r="C176" s="57" t="s">
        <v>6759</v>
      </c>
      <c r="D176" s="57" t="s">
        <v>38</v>
      </c>
      <c r="E176" s="57" t="s">
        <v>6760</v>
      </c>
      <c r="F176" s="57" t="s">
        <v>14</v>
      </c>
      <c r="G176" s="57" t="s">
        <v>6761</v>
      </c>
      <c r="H176" s="56">
        <v>1</v>
      </c>
      <c r="I176" s="58">
        <v>7467.4</v>
      </c>
      <c r="J176" s="58">
        <f t="shared" si="2"/>
        <v>5712.5609999999997</v>
      </c>
      <c r="K176" s="58">
        <v>1</v>
      </c>
      <c r="L176" s="58">
        <v>2000</v>
      </c>
    </row>
    <row r="177" spans="1:12" ht="22.5" x14ac:dyDescent="0.25">
      <c r="A177" s="62" t="s">
        <v>568</v>
      </c>
      <c r="B177" s="57" t="s">
        <v>6344</v>
      </c>
      <c r="C177" s="57" t="s">
        <v>6762</v>
      </c>
      <c r="D177" s="57" t="s">
        <v>38</v>
      </c>
      <c r="E177" s="57" t="s">
        <v>6763</v>
      </c>
      <c r="F177" s="57" t="s">
        <v>14</v>
      </c>
      <c r="G177" s="57" t="s">
        <v>6764</v>
      </c>
      <c r="H177" s="56">
        <v>0</v>
      </c>
      <c r="I177" s="58">
        <v>0</v>
      </c>
      <c r="J177" s="58">
        <f t="shared" si="2"/>
        <v>0</v>
      </c>
      <c r="K177" s="58">
        <v>0</v>
      </c>
      <c r="L177" s="58">
        <v>0</v>
      </c>
    </row>
    <row r="178" spans="1:12" ht="22.5" x14ac:dyDescent="0.25">
      <c r="A178" s="62" t="s">
        <v>573</v>
      </c>
      <c r="B178" s="57" t="s">
        <v>6359</v>
      </c>
      <c r="C178" s="57" t="s">
        <v>6765</v>
      </c>
      <c r="D178" s="57" t="s">
        <v>38</v>
      </c>
      <c r="E178" s="57" t="s">
        <v>6766</v>
      </c>
      <c r="F178" s="57" t="s">
        <v>14</v>
      </c>
      <c r="G178" s="57" t="s">
        <v>6767</v>
      </c>
      <c r="H178" s="56">
        <v>1</v>
      </c>
      <c r="I178" s="58">
        <v>3600</v>
      </c>
      <c r="J178" s="58">
        <f t="shared" si="2"/>
        <v>2754</v>
      </c>
      <c r="K178" s="58">
        <v>0.25</v>
      </c>
      <c r="L178" s="58">
        <v>500</v>
      </c>
    </row>
    <row r="179" spans="1:12" ht="22.5" x14ac:dyDescent="0.25">
      <c r="A179" s="62" t="s">
        <v>577</v>
      </c>
      <c r="B179" s="57" t="s">
        <v>6359</v>
      </c>
      <c r="C179" s="57" t="s">
        <v>2323</v>
      </c>
      <c r="D179" s="57" t="s">
        <v>38</v>
      </c>
      <c r="E179" s="57" t="s">
        <v>6768</v>
      </c>
      <c r="F179" s="57" t="s">
        <v>14</v>
      </c>
      <c r="G179" s="57" t="s">
        <v>6769</v>
      </c>
      <c r="H179" s="56">
        <v>1</v>
      </c>
      <c r="I179" s="58">
        <v>3312.38</v>
      </c>
      <c r="J179" s="58">
        <f t="shared" si="2"/>
        <v>2533.9707000000003</v>
      </c>
      <c r="K179" s="58">
        <v>0</v>
      </c>
      <c r="L179" s="58">
        <v>0</v>
      </c>
    </row>
    <row r="180" spans="1:12" x14ac:dyDescent="0.25">
      <c r="A180" s="82" t="s">
        <v>581</v>
      </c>
      <c r="B180" s="81" t="s">
        <v>6347</v>
      </c>
      <c r="C180" s="81" t="s">
        <v>6770</v>
      </c>
      <c r="D180" s="81" t="s">
        <v>19</v>
      </c>
      <c r="E180" s="81" t="s">
        <v>6771</v>
      </c>
      <c r="F180" s="81" t="s">
        <v>14</v>
      </c>
      <c r="G180" s="81" t="s">
        <v>6772</v>
      </c>
      <c r="H180" s="56">
        <v>1</v>
      </c>
      <c r="I180" s="58">
        <v>8328.4500000000007</v>
      </c>
      <c r="J180" s="58">
        <f t="shared" si="2"/>
        <v>6371.2642500000011</v>
      </c>
      <c r="K180" s="58">
        <v>0.75</v>
      </c>
      <c r="L180" s="58">
        <v>1500</v>
      </c>
    </row>
    <row r="181" spans="1:12" x14ac:dyDescent="0.25">
      <c r="A181" s="82"/>
      <c r="B181" s="81"/>
      <c r="C181" s="81"/>
      <c r="D181" s="81"/>
      <c r="E181" s="81"/>
      <c r="F181" s="81"/>
      <c r="G181" s="81"/>
      <c r="H181" s="56">
        <v>2</v>
      </c>
      <c r="I181" s="58">
        <v>11012.52</v>
      </c>
      <c r="J181" s="58">
        <f t="shared" si="2"/>
        <v>8424.5778000000009</v>
      </c>
      <c r="K181" s="58">
        <v>1</v>
      </c>
      <c r="L181" s="58">
        <v>2000</v>
      </c>
    </row>
    <row r="182" spans="1:12" x14ac:dyDescent="0.25">
      <c r="A182" s="82"/>
      <c r="B182" s="81"/>
      <c r="C182" s="81"/>
      <c r="D182" s="81"/>
      <c r="E182" s="81"/>
      <c r="F182" s="81"/>
      <c r="G182" s="81"/>
      <c r="H182" s="56">
        <v>3</v>
      </c>
      <c r="I182" s="58">
        <v>10165.89</v>
      </c>
      <c r="J182" s="58">
        <f t="shared" si="2"/>
        <v>7776.9058500000001</v>
      </c>
      <c r="K182" s="58">
        <v>1</v>
      </c>
      <c r="L182" s="58">
        <v>2000</v>
      </c>
    </row>
    <row r="183" spans="1:12" x14ac:dyDescent="0.25">
      <c r="A183" s="82"/>
      <c r="B183" s="81"/>
      <c r="C183" s="81"/>
      <c r="D183" s="81"/>
      <c r="E183" s="81"/>
      <c r="F183" s="81"/>
      <c r="G183" s="81"/>
      <c r="H183" s="56">
        <v>4</v>
      </c>
      <c r="I183" s="58">
        <v>10273.799999999999</v>
      </c>
      <c r="J183" s="58">
        <f t="shared" si="2"/>
        <v>7859.4569999999994</v>
      </c>
      <c r="K183" s="58">
        <v>1</v>
      </c>
      <c r="L183" s="58">
        <v>2000</v>
      </c>
    </row>
    <row r="184" spans="1:12" x14ac:dyDescent="0.25">
      <c r="A184" s="82"/>
      <c r="B184" s="81"/>
      <c r="C184" s="81"/>
      <c r="D184" s="81"/>
      <c r="E184" s="81"/>
      <c r="F184" s="81"/>
      <c r="G184" s="81"/>
      <c r="H184" s="56">
        <v>5</v>
      </c>
      <c r="I184" s="58">
        <v>10914.22</v>
      </c>
      <c r="J184" s="58">
        <f t="shared" si="2"/>
        <v>8349.3783000000003</v>
      </c>
      <c r="K184" s="58">
        <v>1</v>
      </c>
      <c r="L184" s="58">
        <v>2000</v>
      </c>
    </row>
    <row r="185" spans="1:12" x14ac:dyDescent="0.25">
      <c r="A185" s="82"/>
      <c r="B185" s="81"/>
      <c r="C185" s="81"/>
      <c r="D185" s="81"/>
      <c r="E185" s="81"/>
      <c r="F185" s="81"/>
      <c r="G185" s="81"/>
      <c r="H185" s="56">
        <v>6</v>
      </c>
      <c r="I185" s="58">
        <v>11803.94</v>
      </c>
      <c r="J185" s="58">
        <f t="shared" si="2"/>
        <v>9030.0141000000003</v>
      </c>
      <c r="K185" s="58">
        <v>1</v>
      </c>
      <c r="L185" s="58">
        <v>2000</v>
      </c>
    </row>
    <row r="186" spans="1:12" x14ac:dyDescent="0.25">
      <c r="A186" s="82"/>
      <c r="B186" s="81"/>
      <c r="C186" s="81"/>
      <c r="D186" s="81"/>
      <c r="E186" s="81"/>
      <c r="F186" s="81"/>
      <c r="G186" s="81"/>
      <c r="H186" s="56">
        <v>7</v>
      </c>
      <c r="I186" s="58">
        <v>10402.26</v>
      </c>
      <c r="J186" s="58">
        <f t="shared" si="2"/>
        <v>7957.7289000000001</v>
      </c>
      <c r="K186" s="58">
        <v>1</v>
      </c>
      <c r="L186" s="58">
        <v>2000</v>
      </c>
    </row>
    <row r="187" spans="1:12" x14ac:dyDescent="0.25">
      <c r="A187" s="82"/>
      <c r="B187" s="81"/>
      <c r="C187" s="81"/>
      <c r="D187" s="81"/>
      <c r="E187" s="81"/>
      <c r="F187" s="81"/>
      <c r="G187" s="81"/>
      <c r="H187" s="56">
        <v>8</v>
      </c>
      <c r="I187" s="58">
        <v>11859.1</v>
      </c>
      <c r="J187" s="58">
        <f t="shared" si="2"/>
        <v>9072.2115000000013</v>
      </c>
      <c r="K187" s="58">
        <v>1</v>
      </c>
      <c r="L187" s="58">
        <v>2000</v>
      </c>
    </row>
    <row r="188" spans="1:12" x14ac:dyDescent="0.25">
      <c r="A188" s="82"/>
      <c r="B188" s="81"/>
      <c r="C188" s="81"/>
      <c r="D188" s="81"/>
      <c r="E188" s="81"/>
      <c r="F188" s="81"/>
      <c r="G188" s="81"/>
      <c r="H188" s="56">
        <v>9</v>
      </c>
      <c r="I188" s="58">
        <v>9561.77</v>
      </c>
      <c r="J188" s="58">
        <f t="shared" si="2"/>
        <v>7314.7540500000005</v>
      </c>
      <c r="K188" s="58">
        <v>1</v>
      </c>
      <c r="L188" s="58">
        <v>2000</v>
      </c>
    </row>
    <row r="189" spans="1:12" x14ac:dyDescent="0.25">
      <c r="A189" s="82"/>
      <c r="B189" s="81"/>
      <c r="C189" s="81"/>
      <c r="D189" s="81"/>
      <c r="E189" s="81"/>
      <c r="F189" s="81"/>
      <c r="G189" s="81"/>
      <c r="H189" s="56">
        <v>10</v>
      </c>
      <c r="I189" s="58">
        <v>10380.64</v>
      </c>
      <c r="J189" s="58">
        <f t="shared" si="2"/>
        <v>7941.1895999999997</v>
      </c>
      <c r="K189" s="58">
        <v>1</v>
      </c>
      <c r="L189" s="58">
        <v>2000</v>
      </c>
    </row>
    <row r="190" spans="1:12" x14ac:dyDescent="0.25">
      <c r="A190" s="82"/>
      <c r="B190" s="81"/>
      <c r="C190" s="81"/>
      <c r="D190" s="81"/>
      <c r="E190" s="81"/>
      <c r="F190" s="81"/>
      <c r="G190" s="81"/>
      <c r="H190" s="56">
        <v>11</v>
      </c>
      <c r="I190" s="58">
        <v>11799.14</v>
      </c>
      <c r="J190" s="58">
        <f t="shared" si="2"/>
        <v>9026.3420999999998</v>
      </c>
      <c r="K190" s="58">
        <v>1</v>
      </c>
      <c r="L190" s="58">
        <v>2000</v>
      </c>
    </row>
    <row r="191" spans="1:12" ht="22.5" x14ac:dyDescent="0.25">
      <c r="A191" s="62" t="s">
        <v>585</v>
      </c>
      <c r="B191" s="57" t="s">
        <v>6450</v>
      </c>
      <c r="C191" s="57" t="s">
        <v>3216</v>
      </c>
      <c r="D191" s="57" t="s">
        <v>12</v>
      </c>
      <c r="E191" s="57" t="s">
        <v>6773</v>
      </c>
      <c r="F191" s="57" t="s">
        <v>14</v>
      </c>
      <c r="G191" s="57" t="s">
        <v>6774</v>
      </c>
      <c r="H191" s="56">
        <v>1</v>
      </c>
      <c r="I191" s="58">
        <v>12661.09</v>
      </c>
      <c r="J191" s="58">
        <f t="shared" si="2"/>
        <v>9685.7338500000005</v>
      </c>
      <c r="K191" s="58">
        <v>1</v>
      </c>
      <c r="L191" s="58">
        <v>2000</v>
      </c>
    </row>
    <row r="192" spans="1:12" ht="22.5" x14ac:dyDescent="0.25">
      <c r="A192" s="62" t="s">
        <v>1143</v>
      </c>
      <c r="B192" s="57" t="s">
        <v>6379</v>
      </c>
      <c r="C192" s="57" t="s">
        <v>6775</v>
      </c>
      <c r="D192" s="57" t="s">
        <v>12</v>
      </c>
      <c r="E192" s="57" t="s">
        <v>6776</v>
      </c>
      <c r="F192" s="57" t="s">
        <v>14</v>
      </c>
      <c r="G192" s="57" t="s">
        <v>6777</v>
      </c>
      <c r="H192" s="56">
        <v>1</v>
      </c>
      <c r="I192" s="58">
        <v>6158.28</v>
      </c>
      <c r="J192" s="58">
        <f t="shared" si="2"/>
        <v>4711.0842000000002</v>
      </c>
      <c r="K192" s="58">
        <v>0.5</v>
      </c>
      <c r="L192" s="58">
        <v>1000</v>
      </c>
    </row>
    <row r="193" spans="1:12" ht="22.5" x14ac:dyDescent="0.25">
      <c r="A193" s="62" t="s">
        <v>592</v>
      </c>
      <c r="B193" s="57" t="s">
        <v>6359</v>
      </c>
      <c r="C193" s="57" t="s">
        <v>6778</v>
      </c>
      <c r="D193" s="57" t="s">
        <v>12</v>
      </c>
      <c r="E193" s="57" t="s">
        <v>6779</v>
      </c>
      <c r="F193" s="57" t="s">
        <v>14</v>
      </c>
      <c r="G193" s="57" t="s">
        <v>6780</v>
      </c>
      <c r="H193" s="56">
        <v>1</v>
      </c>
      <c r="I193" s="58">
        <v>5094.38</v>
      </c>
      <c r="J193" s="58">
        <f t="shared" si="2"/>
        <v>3897.2007000000003</v>
      </c>
      <c r="K193" s="58">
        <v>0.5</v>
      </c>
      <c r="L193" s="58">
        <v>1000</v>
      </c>
    </row>
    <row r="194" spans="1:12" ht="33.75" x14ac:dyDescent="0.25">
      <c r="A194" s="62" t="s">
        <v>596</v>
      </c>
      <c r="B194" s="57" t="s">
        <v>6404</v>
      </c>
      <c r="C194" s="57" t="s">
        <v>6781</v>
      </c>
      <c r="D194" s="57" t="s">
        <v>38</v>
      </c>
      <c r="E194" s="57" t="s">
        <v>6782</v>
      </c>
      <c r="F194" s="57" t="s">
        <v>14</v>
      </c>
      <c r="G194" s="57" t="s">
        <v>6783</v>
      </c>
      <c r="H194" s="56">
        <v>1</v>
      </c>
      <c r="I194" s="58">
        <v>11802.06</v>
      </c>
      <c r="J194" s="58">
        <f t="shared" si="2"/>
        <v>9028.5758999999998</v>
      </c>
      <c r="K194" s="58">
        <v>1</v>
      </c>
      <c r="L194" s="58">
        <v>2000</v>
      </c>
    </row>
    <row r="195" spans="1:12" ht="22.5" x14ac:dyDescent="0.25">
      <c r="A195" s="62" t="s">
        <v>600</v>
      </c>
      <c r="B195" s="57" t="s">
        <v>6625</v>
      </c>
      <c r="C195" s="57" t="s">
        <v>6784</v>
      </c>
      <c r="D195" s="57" t="s">
        <v>38</v>
      </c>
      <c r="E195" s="57" t="s">
        <v>6785</v>
      </c>
      <c r="F195" s="57" t="s">
        <v>14</v>
      </c>
      <c r="G195" s="57" t="s">
        <v>6786</v>
      </c>
      <c r="H195" s="56">
        <v>1</v>
      </c>
      <c r="I195" s="58">
        <v>6681.54</v>
      </c>
      <c r="J195" s="58">
        <f t="shared" si="2"/>
        <v>5111.3780999999999</v>
      </c>
      <c r="K195" s="58">
        <v>0.61</v>
      </c>
      <c r="L195" s="58">
        <v>1220</v>
      </c>
    </row>
    <row r="196" spans="1:12" x14ac:dyDescent="0.25">
      <c r="A196" s="82" t="s">
        <v>604</v>
      </c>
      <c r="B196" s="81" t="s">
        <v>6787</v>
      </c>
      <c r="C196" s="81" t="s">
        <v>6788</v>
      </c>
      <c r="D196" s="81" t="s">
        <v>19</v>
      </c>
      <c r="E196" s="81" t="s">
        <v>6789</v>
      </c>
      <c r="F196" s="81" t="s">
        <v>174</v>
      </c>
      <c r="G196" s="81" t="s">
        <v>6790</v>
      </c>
      <c r="H196" s="56">
        <v>1</v>
      </c>
      <c r="I196" s="58">
        <v>10938.65</v>
      </c>
      <c r="J196" s="58">
        <f t="shared" ref="J196:J259" si="3">I196*76.5%</f>
        <v>8368.0672500000001</v>
      </c>
      <c r="K196" s="58">
        <v>1</v>
      </c>
      <c r="L196" s="58">
        <v>2000</v>
      </c>
    </row>
    <row r="197" spans="1:12" x14ac:dyDescent="0.25">
      <c r="A197" s="82"/>
      <c r="B197" s="81"/>
      <c r="C197" s="81"/>
      <c r="D197" s="81"/>
      <c r="E197" s="81"/>
      <c r="F197" s="81"/>
      <c r="G197" s="81"/>
      <c r="H197" s="56">
        <v>2</v>
      </c>
      <c r="I197" s="58">
        <v>10714.93</v>
      </c>
      <c r="J197" s="58">
        <f t="shared" si="3"/>
        <v>8196.9214499999998</v>
      </c>
      <c r="K197" s="58">
        <v>1</v>
      </c>
      <c r="L197" s="58">
        <v>2000</v>
      </c>
    </row>
    <row r="198" spans="1:12" x14ac:dyDescent="0.25">
      <c r="A198" s="82"/>
      <c r="B198" s="81"/>
      <c r="C198" s="81"/>
      <c r="D198" s="81"/>
      <c r="E198" s="81"/>
      <c r="F198" s="81"/>
      <c r="G198" s="81"/>
      <c r="H198" s="56">
        <v>3</v>
      </c>
      <c r="I198" s="58">
        <v>8704.4500000000007</v>
      </c>
      <c r="J198" s="58">
        <f t="shared" si="3"/>
        <v>6658.9042500000005</v>
      </c>
      <c r="K198" s="58">
        <v>1</v>
      </c>
      <c r="L198" s="58">
        <v>2000</v>
      </c>
    </row>
    <row r="199" spans="1:12" x14ac:dyDescent="0.25">
      <c r="A199" s="82"/>
      <c r="B199" s="81"/>
      <c r="C199" s="81"/>
      <c r="D199" s="81"/>
      <c r="E199" s="81"/>
      <c r="F199" s="81"/>
      <c r="G199" s="81"/>
      <c r="H199" s="56">
        <v>4</v>
      </c>
      <c r="I199" s="58">
        <v>10714.93</v>
      </c>
      <c r="J199" s="58">
        <f t="shared" si="3"/>
        <v>8196.9214499999998</v>
      </c>
      <c r="K199" s="58">
        <v>1</v>
      </c>
      <c r="L199" s="58">
        <v>2000</v>
      </c>
    </row>
    <row r="200" spans="1:12" x14ac:dyDescent="0.25">
      <c r="A200" s="82"/>
      <c r="B200" s="81"/>
      <c r="C200" s="81"/>
      <c r="D200" s="81"/>
      <c r="E200" s="81"/>
      <c r="F200" s="81"/>
      <c r="G200" s="81"/>
      <c r="H200" s="56">
        <v>5</v>
      </c>
      <c r="I200" s="58">
        <v>10614.14</v>
      </c>
      <c r="J200" s="58">
        <f t="shared" si="3"/>
        <v>8119.8170999999993</v>
      </c>
      <c r="K200" s="58">
        <v>1</v>
      </c>
      <c r="L200" s="58">
        <v>2000</v>
      </c>
    </row>
    <row r="201" spans="1:12" x14ac:dyDescent="0.25">
      <c r="A201" s="82"/>
      <c r="B201" s="81"/>
      <c r="C201" s="81"/>
      <c r="D201" s="81"/>
      <c r="E201" s="81"/>
      <c r="F201" s="81"/>
      <c r="G201" s="81"/>
      <c r="H201" s="56">
        <v>6</v>
      </c>
      <c r="I201" s="58">
        <v>10938.65</v>
      </c>
      <c r="J201" s="58">
        <f t="shared" si="3"/>
        <v>8368.0672500000001</v>
      </c>
      <c r="K201" s="58">
        <v>1</v>
      </c>
      <c r="L201" s="58">
        <v>2000</v>
      </c>
    </row>
    <row r="202" spans="1:12" x14ac:dyDescent="0.25">
      <c r="A202" s="82"/>
      <c r="B202" s="81"/>
      <c r="C202" s="81"/>
      <c r="D202" s="81"/>
      <c r="E202" s="81"/>
      <c r="F202" s="81"/>
      <c r="G202" s="81"/>
      <c r="H202" s="56">
        <v>7</v>
      </c>
      <c r="I202" s="58">
        <v>9911.31</v>
      </c>
      <c r="J202" s="58">
        <f t="shared" si="3"/>
        <v>7582.1521499999999</v>
      </c>
      <c r="K202" s="58">
        <v>1</v>
      </c>
      <c r="L202" s="58">
        <v>2000</v>
      </c>
    </row>
    <row r="203" spans="1:12" x14ac:dyDescent="0.25">
      <c r="A203" s="82"/>
      <c r="B203" s="81"/>
      <c r="C203" s="81"/>
      <c r="D203" s="81"/>
      <c r="E203" s="81"/>
      <c r="F203" s="81"/>
      <c r="G203" s="81"/>
      <c r="H203" s="56">
        <v>8</v>
      </c>
      <c r="I203" s="58">
        <v>8784.31</v>
      </c>
      <c r="J203" s="58">
        <f t="shared" si="3"/>
        <v>6719.9971500000001</v>
      </c>
      <c r="K203" s="58">
        <v>1</v>
      </c>
      <c r="L203" s="58">
        <v>2000</v>
      </c>
    </row>
    <row r="204" spans="1:12" x14ac:dyDescent="0.25">
      <c r="A204" s="82"/>
      <c r="B204" s="81"/>
      <c r="C204" s="81"/>
      <c r="D204" s="81"/>
      <c r="E204" s="81"/>
      <c r="F204" s="81"/>
      <c r="G204" s="81"/>
      <c r="H204" s="56">
        <v>9</v>
      </c>
      <c r="I204" s="58">
        <v>10938.65</v>
      </c>
      <c r="J204" s="58">
        <f t="shared" si="3"/>
        <v>8368.0672500000001</v>
      </c>
      <c r="K204" s="58">
        <v>1</v>
      </c>
      <c r="L204" s="58">
        <v>2000</v>
      </c>
    </row>
    <row r="205" spans="1:12" x14ac:dyDescent="0.25">
      <c r="A205" s="82"/>
      <c r="B205" s="81"/>
      <c r="C205" s="81"/>
      <c r="D205" s="81"/>
      <c r="E205" s="81"/>
      <c r="F205" s="81"/>
      <c r="G205" s="81"/>
      <c r="H205" s="56">
        <v>10</v>
      </c>
      <c r="I205" s="58">
        <v>7655.82</v>
      </c>
      <c r="J205" s="58">
        <f t="shared" si="3"/>
        <v>5856.7022999999999</v>
      </c>
      <c r="K205" s="58">
        <v>1</v>
      </c>
      <c r="L205" s="58">
        <v>2000</v>
      </c>
    </row>
    <row r="206" spans="1:12" x14ac:dyDescent="0.25">
      <c r="A206" s="82"/>
      <c r="B206" s="81"/>
      <c r="C206" s="81"/>
      <c r="D206" s="81"/>
      <c r="E206" s="81"/>
      <c r="F206" s="81"/>
      <c r="G206" s="81"/>
      <c r="H206" s="56">
        <v>11</v>
      </c>
      <c r="I206" s="58">
        <v>8544.73</v>
      </c>
      <c r="J206" s="58">
        <f t="shared" si="3"/>
        <v>6536.7184499999994</v>
      </c>
      <c r="K206" s="58">
        <v>1</v>
      </c>
      <c r="L206" s="58">
        <v>2000</v>
      </c>
    </row>
    <row r="207" spans="1:12" x14ac:dyDescent="0.25">
      <c r="A207" s="82"/>
      <c r="B207" s="81"/>
      <c r="C207" s="81"/>
      <c r="D207" s="81"/>
      <c r="E207" s="81"/>
      <c r="F207" s="81"/>
      <c r="G207" s="81"/>
      <c r="H207" s="56">
        <v>12</v>
      </c>
      <c r="I207" s="58">
        <v>9023.8799999999992</v>
      </c>
      <c r="J207" s="58">
        <f t="shared" si="3"/>
        <v>6903.2681999999995</v>
      </c>
      <c r="K207" s="58">
        <v>1</v>
      </c>
      <c r="L207" s="58">
        <v>2000</v>
      </c>
    </row>
    <row r="208" spans="1:12" x14ac:dyDescent="0.25">
      <c r="A208" s="82"/>
      <c r="B208" s="81"/>
      <c r="C208" s="81"/>
      <c r="D208" s="81"/>
      <c r="E208" s="81"/>
      <c r="F208" s="81"/>
      <c r="G208" s="81"/>
      <c r="H208" s="56">
        <v>13</v>
      </c>
      <c r="I208" s="58">
        <v>10138.18</v>
      </c>
      <c r="J208" s="58">
        <f t="shared" si="3"/>
        <v>7755.7076999999999</v>
      </c>
      <c r="K208" s="58">
        <v>1</v>
      </c>
      <c r="L208" s="58">
        <v>2000</v>
      </c>
    </row>
    <row r="209" spans="1:12" x14ac:dyDescent="0.25">
      <c r="A209" s="82"/>
      <c r="B209" s="81"/>
      <c r="C209" s="81"/>
      <c r="D209" s="81"/>
      <c r="E209" s="81"/>
      <c r="F209" s="81"/>
      <c r="G209" s="81"/>
      <c r="H209" s="56">
        <v>14</v>
      </c>
      <c r="I209" s="58">
        <v>10756.34</v>
      </c>
      <c r="J209" s="58">
        <f t="shared" si="3"/>
        <v>8228.6000999999997</v>
      </c>
      <c r="K209" s="58">
        <v>1</v>
      </c>
      <c r="L209" s="58">
        <v>2000</v>
      </c>
    </row>
    <row r="210" spans="1:12" x14ac:dyDescent="0.25">
      <c r="A210" s="82"/>
      <c r="B210" s="81"/>
      <c r="C210" s="81"/>
      <c r="D210" s="81"/>
      <c r="E210" s="81"/>
      <c r="F210" s="81"/>
      <c r="G210" s="81"/>
      <c r="H210" s="56">
        <v>15</v>
      </c>
      <c r="I210" s="58">
        <v>7886.97</v>
      </c>
      <c r="J210" s="58">
        <f t="shared" si="3"/>
        <v>6033.5320500000007</v>
      </c>
      <c r="K210" s="58">
        <v>1</v>
      </c>
      <c r="L210" s="58">
        <v>2000</v>
      </c>
    </row>
    <row r="211" spans="1:12" x14ac:dyDescent="0.25">
      <c r="A211" s="82"/>
      <c r="B211" s="81"/>
      <c r="C211" s="81"/>
      <c r="D211" s="81"/>
      <c r="E211" s="81"/>
      <c r="F211" s="81"/>
      <c r="G211" s="81"/>
      <c r="H211" s="56">
        <v>16</v>
      </c>
      <c r="I211" s="58">
        <v>8997.76</v>
      </c>
      <c r="J211" s="58">
        <f t="shared" si="3"/>
        <v>6883.2864</v>
      </c>
      <c r="K211" s="58">
        <v>1</v>
      </c>
      <c r="L211" s="58">
        <v>2000</v>
      </c>
    </row>
    <row r="212" spans="1:12" x14ac:dyDescent="0.25">
      <c r="A212" s="82"/>
      <c r="B212" s="81"/>
      <c r="C212" s="81"/>
      <c r="D212" s="81"/>
      <c r="E212" s="81"/>
      <c r="F212" s="81"/>
      <c r="G212" s="81"/>
      <c r="H212" s="56">
        <v>17</v>
      </c>
      <c r="I212" s="58">
        <v>10714.93</v>
      </c>
      <c r="J212" s="58">
        <f t="shared" si="3"/>
        <v>8196.9214499999998</v>
      </c>
      <c r="K212" s="58">
        <v>1</v>
      </c>
      <c r="L212" s="58">
        <v>2000</v>
      </c>
    </row>
    <row r="213" spans="1:12" x14ac:dyDescent="0.25">
      <c r="A213" s="82"/>
      <c r="B213" s="81"/>
      <c r="C213" s="81"/>
      <c r="D213" s="81"/>
      <c r="E213" s="81"/>
      <c r="F213" s="81"/>
      <c r="G213" s="81"/>
      <c r="H213" s="56">
        <v>18</v>
      </c>
      <c r="I213" s="58">
        <v>7561.14</v>
      </c>
      <c r="J213" s="58">
        <f t="shared" si="3"/>
        <v>5784.2721000000001</v>
      </c>
      <c r="K213" s="58">
        <v>1</v>
      </c>
      <c r="L213" s="58">
        <v>2000</v>
      </c>
    </row>
    <row r="214" spans="1:12" ht="22.5" x14ac:dyDescent="0.25">
      <c r="A214" s="62">
        <v>147</v>
      </c>
      <c r="B214" s="57" t="s">
        <v>6340</v>
      </c>
      <c r="C214" s="57" t="s">
        <v>6791</v>
      </c>
      <c r="D214" s="57" t="s">
        <v>12</v>
      </c>
      <c r="E214" s="57" t="s">
        <v>6792</v>
      </c>
      <c r="F214" s="57" t="s">
        <v>14</v>
      </c>
      <c r="G214" s="57" t="s">
        <v>6793</v>
      </c>
      <c r="H214" s="57" t="s">
        <v>86</v>
      </c>
      <c r="I214" s="68">
        <v>0</v>
      </c>
      <c r="J214" s="58">
        <f t="shared" si="3"/>
        <v>0</v>
      </c>
      <c r="K214" s="58">
        <v>0</v>
      </c>
      <c r="L214" s="58">
        <v>0</v>
      </c>
    </row>
    <row r="215" spans="1:12" ht="22.5" x14ac:dyDescent="0.25">
      <c r="A215" s="62" t="s">
        <v>612</v>
      </c>
      <c r="B215" s="57" t="s">
        <v>6794</v>
      </c>
      <c r="C215" s="57" t="s">
        <v>6795</v>
      </c>
      <c r="D215" s="57" t="s">
        <v>38</v>
      </c>
      <c r="E215" s="57" t="s">
        <v>6796</v>
      </c>
      <c r="F215" s="57" t="s">
        <v>14</v>
      </c>
      <c r="G215" s="57" t="s">
        <v>6797</v>
      </c>
      <c r="H215" s="56">
        <v>1</v>
      </c>
      <c r="I215" s="58">
        <v>6701.52</v>
      </c>
      <c r="J215" s="58">
        <f t="shared" si="3"/>
        <v>5126.6628000000001</v>
      </c>
      <c r="K215" s="58">
        <v>0.62</v>
      </c>
      <c r="L215" s="58">
        <v>1240</v>
      </c>
    </row>
    <row r="216" spans="1:12" ht="22.5" x14ac:dyDescent="0.25">
      <c r="A216" s="62" t="s">
        <v>617</v>
      </c>
      <c r="B216" s="57" t="s">
        <v>2636</v>
      </c>
      <c r="C216" s="57" t="s">
        <v>6798</v>
      </c>
      <c r="D216" s="57" t="s">
        <v>38</v>
      </c>
      <c r="E216" s="57" t="s">
        <v>6799</v>
      </c>
      <c r="F216" s="57" t="s">
        <v>14</v>
      </c>
      <c r="G216" s="57" t="s">
        <v>6800</v>
      </c>
      <c r="H216" s="56">
        <v>1</v>
      </c>
      <c r="I216" s="58">
        <v>10422.58</v>
      </c>
      <c r="J216" s="58">
        <f t="shared" si="3"/>
        <v>7973.2736999999997</v>
      </c>
      <c r="K216" s="58">
        <v>1</v>
      </c>
      <c r="L216" s="58">
        <v>2000</v>
      </c>
    </row>
    <row r="217" spans="1:12" ht="22.5" x14ac:dyDescent="0.25">
      <c r="A217" s="62" t="s">
        <v>621</v>
      </c>
      <c r="B217" s="57" t="s">
        <v>6369</v>
      </c>
      <c r="C217" s="57" t="s">
        <v>6801</v>
      </c>
      <c r="D217" s="57" t="s">
        <v>38</v>
      </c>
      <c r="E217" s="57" t="s">
        <v>6802</v>
      </c>
      <c r="F217" s="57" t="s">
        <v>14</v>
      </c>
      <c r="G217" s="57" t="s">
        <v>6803</v>
      </c>
      <c r="H217" s="56">
        <v>1</v>
      </c>
      <c r="I217" s="58">
        <v>10766.68</v>
      </c>
      <c r="J217" s="58">
        <f t="shared" si="3"/>
        <v>8236.5102000000006</v>
      </c>
      <c r="K217" s="58">
        <v>1</v>
      </c>
      <c r="L217" s="58">
        <v>2000</v>
      </c>
    </row>
    <row r="218" spans="1:12" x14ac:dyDescent="0.25">
      <c r="A218" s="82" t="s">
        <v>625</v>
      </c>
      <c r="B218" s="81" t="s">
        <v>6379</v>
      </c>
      <c r="C218" s="81" t="s">
        <v>6804</v>
      </c>
      <c r="D218" s="81" t="s">
        <v>19</v>
      </c>
      <c r="E218" s="81" t="s">
        <v>6805</v>
      </c>
      <c r="F218" s="81" t="s">
        <v>14</v>
      </c>
      <c r="G218" s="81" t="s">
        <v>6806</v>
      </c>
      <c r="H218" s="56">
        <v>1</v>
      </c>
      <c r="I218" s="58">
        <v>15684.22</v>
      </c>
      <c r="J218" s="58">
        <f t="shared" si="3"/>
        <v>11998.4283</v>
      </c>
      <c r="K218" s="58">
        <v>1</v>
      </c>
      <c r="L218" s="58">
        <v>2000</v>
      </c>
    </row>
    <row r="219" spans="1:12" x14ac:dyDescent="0.25">
      <c r="A219" s="82"/>
      <c r="B219" s="81"/>
      <c r="C219" s="81"/>
      <c r="D219" s="81"/>
      <c r="E219" s="81"/>
      <c r="F219" s="81"/>
      <c r="G219" s="81"/>
      <c r="H219" s="56">
        <v>2</v>
      </c>
      <c r="I219" s="58">
        <v>15252.56</v>
      </c>
      <c r="J219" s="58">
        <f t="shared" si="3"/>
        <v>11668.2084</v>
      </c>
      <c r="K219" s="58">
        <v>1</v>
      </c>
      <c r="L219" s="58">
        <v>2000</v>
      </c>
    </row>
    <row r="220" spans="1:12" ht="22.5" x14ac:dyDescent="0.25">
      <c r="A220" s="62" t="s">
        <v>629</v>
      </c>
      <c r="B220" s="57" t="s">
        <v>6545</v>
      </c>
      <c r="C220" s="57" t="s">
        <v>6807</v>
      </c>
      <c r="D220" s="57" t="s">
        <v>12</v>
      </c>
      <c r="E220" s="57" t="s">
        <v>6808</v>
      </c>
      <c r="F220" s="57" t="s">
        <v>14</v>
      </c>
      <c r="G220" s="57" t="s">
        <v>6809</v>
      </c>
      <c r="H220" s="56">
        <v>1</v>
      </c>
      <c r="I220" s="58">
        <v>11534.44</v>
      </c>
      <c r="J220" s="58">
        <f t="shared" si="3"/>
        <v>8823.8466000000008</v>
      </c>
      <c r="K220" s="58">
        <v>1</v>
      </c>
      <c r="L220" s="58">
        <v>2000</v>
      </c>
    </row>
    <row r="221" spans="1:12" ht="22.5" x14ac:dyDescent="0.25">
      <c r="A221" s="62" t="s">
        <v>633</v>
      </c>
      <c r="B221" s="57" t="s">
        <v>2648</v>
      </c>
      <c r="C221" s="57" t="s">
        <v>6810</v>
      </c>
      <c r="D221" s="57" t="s">
        <v>12</v>
      </c>
      <c r="E221" s="57" t="s">
        <v>6811</v>
      </c>
      <c r="F221" s="57" t="s">
        <v>14</v>
      </c>
      <c r="G221" s="57" t="s">
        <v>6812</v>
      </c>
      <c r="H221" s="56">
        <v>0</v>
      </c>
      <c r="I221" s="58">
        <v>0</v>
      </c>
      <c r="J221" s="58">
        <f t="shared" si="3"/>
        <v>0</v>
      </c>
      <c r="K221" s="58">
        <v>0</v>
      </c>
      <c r="L221" s="58">
        <v>0</v>
      </c>
    </row>
    <row r="222" spans="1:12" ht="22.5" x14ac:dyDescent="0.25">
      <c r="A222" s="62" t="s">
        <v>637</v>
      </c>
      <c r="B222" s="57" t="s">
        <v>2636</v>
      </c>
      <c r="C222" s="57" t="s">
        <v>6813</v>
      </c>
      <c r="D222" s="57" t="s">
        <v>12</v>
      </c>
      <c r="E222" s="57" t="s">
        <v>6814</v>
      </c>
      <c r="F222" s="57" t="s">
        <v>14</v>
      </c>
      <c r="G222" s="57" t="s">
        <v>6815</v>
      </c>
      <c r="H222" s="56">
        <v>1</v>
      </c>
      <c r="I222" s="58">
        <v>8577.9599999999991</v>
      </c>
      <c r="J222" s="58">
        <f t="shared" si="3"/>
        <v>6562.1393999999991</v>
      </c>
      <c r="K222" s="58">
        <v>0.75</v>
      </c>
      <c r="L222" s="58">
        <v>1500</v>
      </c>
    </row>
    <row r="223" spans="1:12" ht="22.5" x14ac:dyDescent="0.25">
      <c r="A223" s="62" t="s">
        <v>640</v>
      </c>
      <c r="B223" s="57" t="s">
        <v>6355</v>
      </c>
      <c r="C223" s="57" t="s">
        <v>6816</v>
      </c>
      <c r="D223" s="57" t="s">
        <v>12</v>
      </c>
      <c r="E223" s="57" t="s">
        <v>6817</v>
      </c>
      <c r="F223" s="57" t="s">
        <v>14</v>
      </c>
      <c r="G223" s="57" t="s">
        <v>6818</v>
      </c>
      <c r="H223" s="56">
        <v>1</v>
      </c>
      <c r="I223" s="58">
        <v>11482.58</v>
      </c>
      <c r="J223" s="58">
        <f t="shared" si="3"/>
        <v>8784.1736999999994</v>
      </c>
      <c r="K223" s="58">
        <v>1</v>
      </c>
      <c r="L223" s="58">
        <v>2000</v>
      </c>
    </row>
    <row r="224" spans="1:12" x14ac:dyDescent="0.25">
      <c r="A224" s="82" t="s">
        <v>644</v>
      </c>
      <c r="B224" s="81" t="s">
        <v>6713</v>
      </c>
      <c r="C224" s="81" t="s">
        <v>6819</v>
      </c>
      <c r="D224" s="81" t="s">
        <v>12</v>
      </c>
      <c r="E224" s="81" t="s">
        <v>6820</v>
      </c>
      <c r="F224" s="81" t="s">
        <v>14</v>
      </c>
      <c r="G224" s="81" t="s">
        <v>6821</v>
      </c>
      <c r="H224" s="56">
        <v>1</v>
      </c>
      <c r="I224" s="58">
        <v>13324.4</v>
      </c>
      <c r="J224" s="58">
        <f t="shared" si="3"/>
        <v>10193.165999999999</v>
      </c>
      <c r="K224" s="58">
        <v>1</v>
      </c>
      <c r="L224" s="58">
        <v>2000</v>
      </c>
    </row>
    <row r="225" spans="1:12" x14ac:dyDescent="0.25">
      <c r="A225" s="82"/>
      <c r="B225" s="81"/>
      <c r="C225" s="81"/>
      <c r="D225" s="81"/>
      <c r="E225" s="81"/>
      <c r="F225" s="81"/>
      <c r="G225" s="81"/>
      <c r="H225" s="56">
        <v>2</v>
      </c>
      <c r="I225" s="58">
        <v>12547.12</v>
      </c>
      <c r="J225" s="58">
        <f t="shared" si="3"/>
        <v>9598.5468000000001</v>
      </c>
      <c r="K225" s="58">
        <v>1</v>
      </c>
      <c r="L225" s="58">
        <v>2000</v>
      </c>
    </row>
    <row r="226" spans="1:12" x14ac:dyDescent="0.25">
      <c r="A226" s="82"/>
      <c r="B226" s="81"/>
      <c r="C226" s="81"/>
      <c r="D226" s="81"/>
      <c r="E226" s="81"/>
      <c r="F226" s="81"/>
      <c r="G226" s="81"/>
      <c r="H226" s="56">
        <v>3</v>
      </c>
      <c r="I226" s="58">
        <v>12602.66</v>
      </c>
      <c r="J226" s="58">
        <f t="shared" si="3"/>
        <v>9641.0349000000006</v>
      </c>
      <c r="K226" s="58">
        <v>1</v>
      </c>
      <c r="L226" s="58">
        <v>2000</v>
      </c>
    </row>
    <row r="227" spans="1:12" x14ac:dyDescent="0.25">
      <c r="A227" s="82" t="s">
        <v>648</v>
      </c>
      <c r="B227" s="81" t="s">
        <v>6379</v>
      </c>
      <c r="C227" s="81" t="s">
        <v>4286</v>
      </c>
      <c r="D227" s="81" t="s">
        <v>38</v>
      </c>
      <c r="E227" s="81" t="s">
        <v>6822</v>
      </c>
      <c r="F227" s="81" t="s">
        <v>14</v>
      </c>
      <c r="G227" s="81" t="s">
        <v>6823</v>
      </c>
      <c r="H227" s="56">
        <v>1</v>
      </c>
      <c r="I227" s="58">
        <v>9767.4699999999993</v>
      </c>
      <c r="J227" s="58">
        <f t="shared" si="3"/>
        <v>7472.1145499999993</v>
      </c>
      <c r="K227" s="58">
        <v>1</v>
      </c>
      <c r="L227" s="58">
        <v>2000</v>
      </c>
    </row>
    <row r="228" spans="1:12" x14ac:dyDescent="0.25">
      <c r="A228" s="82"/>
      <c r="B228" s="81"/>
      <c r="C228" s="81"/>
      <c r="D228" s="81"/>
      <c r="E228" s="81"/>
      <c r="F228" s="81"/>
      <c r="G228" s="81"/>
      <c r="H228" s="56">
        <v>2</v>
      </c>
      <c r="I228" s="58">
        <v>4459.72</v>
      </c>
      <c r="J228" s="58">
        <f t="shared" si="3"/>
        <v>3411.6858000000002</v>
      </c>
      <c r="K228" s="58">
        <v>0.5</v>
      </c>
      <c r="L228" s="58">
        <v>1000</v>
      </c>
    </row>
    <row r="229" spans="1:12" x14ac:dyDescent="0.25">
      <c r="A229" s="82"/>
      <c r="B229" s="81"/>
      <c r="C229" s="81"/>
      <c r="D229" s="81"/>
      <c r="E229" s="81"/>
      <c r="F229" s="81"/>
      <c r="G229" s="81"/>
      <c r="H229" s="56">
        <v>3</v>
      </c>
      <c r="I229" s="58">
        <v>4952.49</v>
      </c>
      <c r="J229" s="58">
        <f t="shared" si="3"/>
        <v>3788.6548499999999</v>
      </c>
      <c r="K229" s="58">
        <v>0.5</v>
      </c>
      <c r="L229" s="58">
        <v>1000</v>
      </c>
    </row>
    <row r="230" spans="1:12" ht="22.5" x14ac:dyDescent="0.25">
      <c r="A230" s="62">
        <v>158</v>
      </c>
      <c r="B230" s="57" t="s">
        <v>6541</v>
      </c>
      <c r="C230" s="57" t="s">
        <v>6824</v>
      </c>
      <c r="D230" s="57" t="s">
        <v>38</v>
      </c>
      <c r="E230" s="57" t="s">
        <v>6825</v>
      </c>
      <c r="F230" s="57" t="s">
        <v>14</v>
      </c>
      <c r="G230" s="57" t="s">
        <v>6826</v>
      </c>
      <c r="H230" s="57" t="s">
        <v>86</v>
      </c>
      <c r="I230" s="68">
        <v>0</v>
      </c>
      <c r="J230" s="58">
        <f t="shared" si="3"/>
        <v>0</v>
      </c>
      <c r="K230" s="58">
        <v>0</v>
      </c>
      <c r="L230" s="58">
        <v>0</v>
      </c>
    </row>
    <row r="231" spans="1:12" ht="22.5" x14ac:dyDescent="0.25">
      <c r="A231" s="62" t="s">
        <v>655</v>
      </c>
      <c r="B231" s="57" t="s">
        <v>6344</v>
      </c>
      <c r="C231" s="57" t="s">
        <v>6827</v>
      </c>
      <c r="D231" s="57" t="s">
        <v>38</v>
      </c>
      <c r="E231" s="57" t="s">
        <v>6828</v>
      </c>
      <c r="F231" s="57" t="s">
        <v>14</v>
      </c>
      <c r="G231" s="57" t="s">
        <v>6829</v>
      </c>
      <c r="H231" s="56">
        <v>1</v>
      </c>
      <c r="I231" s="58">
        <v>2090.63</v>
      </c>
      <c r="J231" s="58">
        <f t="shared" si="3"/>
        <v>1599.33195</v>
      </c>
      <c r="K231" s="58">
        <v>0.33</v>
      </c>
      <c r="L231" s="58">
        <v>660</v>
      </c>
    </row>
    <row r="232" spans="1:12" ht="22.5" x14ac:dyDescent="0.25">
      <c r="A232" s="62" t="s">
        <v>659</v>
      </c>
      <c r="B232" s="57" t="s">
        <v>6465</v>
      </c>
      <c r="C232" s="57" t="s">
        <v>6830</v>
      </c>
      <c r="D232" s="57" t="s">
        <v>12</v>
      </c>
      <c r="E232" s="57" t="s">
        <v>6831</v>
      </c>
      <c r="F232" s="57" t="s">
        <v>14</v>
      </c>
      <c r="G232" s="57" t="s">
        <v>6832</v>
      </c>
      <c r="H232" s="56">
        <v>1</v>
      </c>
      <c r="I232" s="58">
        <v>11775.52</v>
      </c>
      <c r="J232" s="58">
        <f t="shared" si="3"/>
        <v>9008.2728000000006</v>
      </c>
      <c r="K232" s="58">
        <v>1</v>
      </c>
      <c r="L232" s="58">
        <v>2000</v>
      </c>
    </row>
    <row r="233" spans="1:12" ht="22.5" x14ac:dyDescent="0.25">
      <c r="A233" s="62" t="s">
        <v>663</v>
      </c>
      <c r="B233" s="57" t="s">
        <v>6713</v>
      </c>
      <c r="C233" s="57" t="s">
        <v>6833</v>
      </c>
      <c r="D233" s="57" t="s">
        <v>38</v>
      </c>
      <c r="E233" s="57" t="s">
        <v>6834</v>
      </c>
      <c r="F233" s="57" t="s">
        <v>14</v>
      </c>
      <c r="G233" s="57" t="s">
        <v>6835</v>
      </c>
      <c r="H233" s="56">
        <v>1</v>
      </c>
      <c r="I233" s="58">
        <v>12999.2</v>
      </c>
      <c r="J233" s="58">
        <f t="shared" si="3"/>
        <v>9944.3880000000008</v>
      </c>
      <c r="K233" s="58">
        <v>1</v>
      </c>
      <c r="L233" s="58">
        <v>2000</v>
      </c>
    </row>
    <row r="234" spans="1:12" ht="22.5" x14ac:dyDescent="0.25">
      <c r="A234" s="62" t="s">
        <v>667</v>
      </c>
      <c r="B234" s="57" t="s">
        <v>6599</v>
      </c>
      <c r="C234" s="57" t="s">
        <v>6836</v>
      </c>
      <c r="D234" s="57" t="s">
        <v>12</v>
      </c>
      <c r="E234" s="57" t="s">
        <v>6837</v>
      </c>
      <c r="F234" s="57" t="s">
        <v>14</v>
      </c>
      <c r="G234" s="57" t="s">
        <v>6838</v>
      </c>
      <c r="H234" s="56">
        <v>1</v>
      </c>
      <c r="I234" s="58">
        <v>11608.9</v>
      </c>
      <c r="J234" s="58">
        <f t="shared" si="3"/>
        <v>8880.8084999999992</v>
      </c>
      <c r="K234" s="58">
        <v>1</v>
      </c>
      <c r="L234" s="58">
        <v>2000</v>
      </c>
    </row>
    <row r="235" spans="1:12" ht="22.5" x14ac:dyDescent="0.25">
      <c r="A235" s="62" t="s">
        <v>671</v>
      </c>
      <c r="B235" s="57" t="s">
        <v>6465</v>
      </c>
      <c r="C235" s="57" t="s">
        <v>1804</v>
      </c>
      <c r="D235" s="57" t="s">
        <v>38</v>
      </c>
      <c r="E235" s="57" t="s">
        <v>6839</v>
      </c>
      <c r="F235" s="57" t="s">
        <v>14</v>
      </c>
      <c r="G235" s="57" t="s">
        <v>6840</v>
      </c>
      <c r="H235" s="56">
        <v>1</v>
      </c>
      <c r="I235" s="58">
        <v>7886.56</v>
      </c>
      <c r="J235" s="58">
        <f t="shared" si="3"/>
        <v>6033.2184000000007</v>
      </c>
      <c r="K235" s="58">
        <v>0.75</v>
      </c>
      <c r="L235" s="58">
        <v>1500</v>
      </c>
    </row>
    <row r="236" spans="1:12" ht="22.5" x14ac:dyDescent="0.25">
      <c r="A236" s="62" t="s">
        <v>675</v>
      </c>
      <c r="B236" s="57" t="s">
        <v>6794</v>
      </c>
      <c r="C236" s="57" t="s">
        <v>6841</v>
      </c>
      <c r="D236" s="57" t="s">
        <v>38</v>
      </c>
      <c r="E236" s="57" t="s">
        <v>6842</v>
      </c>
      <c r="F236" s="57" t="s">
        <v>14</v>
      </c>
      <c r="G236" s="57" t="s">
        <v>6843</v>
      </c>
      <c r="H236" s="56">
        <v>1</v>
      </c>
      <c r="I236" s="58">
        <v>12155.92</v>
      </c>
      <c r="J236" s="58">
        <f t="shared" si="3"/>
        <v>9299.2788</v>
      </c>
      <c r="K236" s="58">
        <v>1</v>
      </c>
      <c r="L236" s="58">
        <v>2000</v>
      </c>
    </row>
    <row r="237" spans="1:12" x14ac:dyDescent="0.25">
      <c r="A237" s="82" t="s">
        <v>679</v>
      </c>
      <c r="B237" s="81" t="s">
        <v>6396</v>
      </c>
      <c r="C237" s="81" t="s">
        <v>6844</v>
      </c>
      <c r="D237" s="81" t="s">
        <v>12</v>
      </c>
      <c r="E237" s="81" t="s">
        <v>6845</v>
      </c>
      <c r="F237" s="81" t="s">
        <v>14</v>
      </c>
      <c r="G237" s="81" t="s">
        <v>6846</v>
      </c>
      <c r="H237" s="56">
        <v>1</v>
      </c>
      <c r="I237" s="58">
        <v>4387</v>
      </c>
      <c r="J237" s="58">
        <f t="shared" si="3"/>
        <v>3356.0549999999998</v>
      </c>
      <c r="K237" s="58">
        <v>1</v>
      </c>
      <c r="L237" s="58">
        <v>2000</v>
      </c>
    </row>
    <row r="238" spans="1:12" x14ac:dyDescent="0.25">
      <c r="A238" s="82"/>
      <c r="B238" s="81"/>
      <c r="C238" s="81"/>
      <c r="D238" s="81"/>
      <c r="E238" s="81"/>
      <c r="F238" s="81"/>
      <c r="G238" s="81"/>
      <c r="H238" s="56">
        <v>2</v>
      </c>
      <c r="I238" s="58">
        <v>4920</v>
      </c>
      <c r="J238" s="58">
        <f t="shared" si="3"/>
        <v>3763.8</v>
      </c>
      <c r="K238" s="58">
        <v>1</v>
      </c>
      <c r="L238" s="58">
        <v>2000</v>
      </c>
    </row>
    <row r="239" spans="1:12" ht="22.5" x14ac:dyDescent="0.25">
      <c r="A239" s="62" t="s">
        <v>683</v>
      </c>
      <c r="B239" s="57" t="s">
        <v>2636</v>
      </c>
      <c r="C239" s="57" t="s">
        <v>6847</v>
      </c>
      <c r="D239" s="57" t="s">
        <v>38</v>
      </c>
      <c r="E239" s="57" t="s">
        <v>6848</v>
      </c>
      <c r="F239" s="57" t="s">
        <v>14</v>
      </c>
      <c r="G239" s="57" t="s">
        <v>6849</v>
      </c>
      <c r="H239" s="56">
        <v>1</v>
      </c>
      <c r="I239" s="58">
        <v>10080</v>
      </c>
      <c r="J239" s="58">
        <f t="shared" si="3"/>
        <v>7711.2</v>
      </c>
      <c r="K239" s="58">
        <v>1</v>
      </c>
      <c r="L239" s="58">
        <v>2000</v>
      </c>
    </row>
    <row r="240" spans="1:12" x14ac:dyDescent="0.25">
      <c r="A240" s="82" t="s">
        <v>687</v>
      </c>
      <c r="B240" s="81" t="s">
        <v>6423</v>
      </c>
      <c r="C240" s="81" t="s">
        <v>6850</v>
      </c>
      <c r="D240" s="81" t="s">
        <v>12</v>
      </c>
      <c r="E240" s="81" t="s">
        <v>6851</v>
      </c>
      <c r="F240" s="81" t="s">
        <v>14</v>
      </c>
      <c r="G240" s="81" t="s">
        <v>6852</v>
      </c>
      <c r="H240" s="56">
        <v>1</v>
      </c>
      <c r="I240" s="58">
        <v>9434.7800000000007</v>
      </c>
      <c r="J240" s="58">
        <f t="shared" si="3"/>
        <v>7217.6067000000003</v>
      </c>
      <c r="K240" s="58">
        <v>1</v>
      </c>
      <c r="L240" s="58">
        <v>2000</v>
      </c>
    </row>
    <row r="241" spans="1:12" x14ac:dyDescent="0.25">
      <c r="A241" s="82"/>
      <c r="B241" s="81"/>
      <c r="C241" s="81"/>
      <c r="D241" s="81"/>
      <c r="E241" s="81"/>
      <c r="F241" s="81"/>
      <c r="G241" s="81"/>
      <c r="H241" s="56">
        <v>2</v>
      </c>
      <c r="I241" s="58">
        <v>10195.879999999999</v>
      </c>
      <c r="J241" s="58">
        <f t="shared" si="3"/>
        <v>7799.8481999999995</v>
      </c>
      <c r="K241" s="58">
        <v>1</v>
      </c>
      <c r="L241" s="58">
        <v>2000</v>
      </c>
    </row>
    <row r="242" spans="1:12" ht="22.5" x14ac:dyDescent="0.25">
      <c r="A242" s="62" t="s">
        <v>691</v>
      </c>
      <c r="B242" s="57" t="s">
        <v>6465</v>
      </c>
      <c r="C242" s="57" t="s">
        <v>6853</v>
      </c>
      <c r="D242" s="57" t="s">
        <v>38</v>
      </c>
      <c r="E242" s="57" t="s">
        <v>6854</v>
      </c>
      <c r="F242" s="57" t="s">
        <v>14</v>
      </c>
      <c r="G242" s="57" t="s">
        <v>6855</v>
      </c>
      <c r="H242" s="56">
        <v>0</v>
      </c>
      <c r="I242" s="58">
        <v>0</v>
      </c>
      <c r="J242" s="58">
        <f t="shared" si="3"/>
        <v>0</v>
      </c>
      <c r="K242" s="58">
        <v>0</v>
      </c>
      <c r="L242" s="58">
        <v>0</v>
      </c>
    </row>
    <row r="243" spans="1:12" ht="22.5" x14ac:dyDescent="0.25">
      <c r="A243" s="62" t="s">
        <v>694</v>
      </c>
      <c r="B243" s="57" t="s">
        <v>6625</v>
      </c>
      <c r="C243" s="57" t="s">
        <v>6856</v>
      </c>
      <c r="D243" s="57" t="s">
        <v>19</v>
      </c>
      <c r="E243" s="57" t="s">
        <v>6857</v>
      </c>
      <c r="F243" s="57" t="s">
        <v>14</v>
      </c>
      <c r="G243" s="57" t="s">
        <v>6858</v>
      </c>
      <c r="H243" s="56">
        <v>1</v>
      </c>
      <c r="I243" s="58">
        <v>2093.5500000000002</v>
      </c>
      <c r="J243" s="58">
        <f t="shared" si="3"/>
        <v>1601.5657500000002</v>
      </c>
      <c r="K243" s="58">
        <v>0.47</v>
      </c>
      <c r="L243" s="58">
        <v>940</v>
      </c>
    </row>
    <row r="244" spans="1:12" ht="22.5" x14ac:dyDescent="0.25">
      <c r="A244" s="62" t="s">
        <v>1929</v>
      </c>
      <c r="B244" s="57" t="s">
        <v>6625</v>
      </c>
      <c r="C244" s="57" t="s">
        <v>6856</v>
      </c>
      <c r="D244" s="57" t="s">
        <v>38</v>
      </c>
      <c r="E244" s="57" t="s">
        <v>6859</v>
      </c>
      <c r="F244" s="57" t="s">
        <v>14</v>
      </c>
      <c r="G244" s="57" t="s">
        <v>6860</v>
      </c>
      <c r="H244" s="56">
        <v>1</v>
      </c>
      <c r="I244" s="58">
        <v>12340.26</v>
      </c>
      <c r="J244" s="58">
        <f t="shared" si="3"/>
        <v>9440.2988999999998</v>
      </c>
      <c r="K244" s="58">
        <v>1</v>
      </c>
      <c r="L244" s="58">
        <v>2000</v>
      </c>
    </row>
    <row r="245" spans="1:12" ht="22.5" x14ac:dyDescent="0.25">
      <c r="A245" s="62" t="s">
        <v>1933</v>
      </c>
      <c r="B245" s="57" t="s">
        <v>6465</v>
      </c>
      <c r="C245" s="57" t="s">
        <v>6861</v>
      </c>
      <c r="D245" s="57" t="s">
        <v>12</v>
      </c>
      <c r="E245" s="57" t="s">
        <v>6862</v>
      </c>
      <c r="F245" s="57" t="s">
        <v>14</v>
      </c>
      <c r="G245" s="57" t="s">
        <v>6863</v>
      </c>
      <c r="H245" s="56">
        <v>1</v>
      </c>
      <c r="I245" s="58">
        <v>12479</v>
      </c>
      <c r="J245" s="58">
        <f t="shared" si="3"/>
        <v>9546.4349999999995</v>
      </c>
      <c r="K245" s="58">
        <v>1</v>
      </c>
      <c r="L245" s="58">
        <v>2000</v>
      </c>
    </row>
    <row r="246" spans="1:12" ht="22.5" x14ac:dyDescent="0.25">
      <c r="A246" s="62" t="s">
        <v>1937</v>
      </c>
      <c r="B246" s="57" t="s">
        <v>2636</v>
      </c>
      <c r="C246" s="57" t="s">
        <v>6864</v>
      </c>
      <c r="D246" s="57" t="s">
        <v>38</v>
      </c>
      <c r="E246" s="57" t="s">
        <v>6865</v>
      </c>
      <c r="F246" s="57" t="s">
        <v>14</v>
      </c>
      <c r="G246" s="57" t="s">
        <v>6866</v>
      </c>
      <c r="H246" s="56">
        <v>1</v>
      </c>
      <c r="I246" s="58">
        <v>10540.35</v>
      </c>
      <c r="J246" s="58">
        <f t="shared" si="3"/>
        <v>8063.3677500000003</v>
      </c>
      <c r="K246" s="58">
        <v>1</v>
      </c>
      <c r="L246" s="58">
        <v>2000</v>
      </c>
    </row>
    <row r="247" spans="1:12" x14ac:dyDescent="0.25">
      <c r="A247" s="82" t="s">
        <v>1941</v>
      </c>
      <c r="B247" s="81" t="s">
        <v>6465</v>
      </c>
      <c r="C247" s="81" t="s">
        <v>6867</v>
      </c>
      <c r="D247" s="81" t="s">
        <v>38</v>
      </c>
      <c r="E247" s="81" t="s">
        <v>6868</v>
      </c>
      <c r="F247" s="81" t="s">
        <v>14</v>
      </c>
      <c r="G247" s="81" t="s">
        <v>6869</v>
      </c>
      <c r="H247" s="56">
        <v>1</v>
      </c>
      <c r="I247" s="58">
        <v>13672.54</v>
      </c>
      <c r="J247" s="58">
        <f t="shared" si="3"/>
        <v>10459.493100000002</v>
      </c>
      <c r="K247" s="58">
        <v>1</v>
      </c>
      <c r="L247" s="58">
        <v>2000</v>
      </c>
    </row>
    <row r="248" spans="1:12" x14ac:dyDescent="0.25">
      <c r="A248" s="82"/>
      <c r="B248" s="81"/>
      <c r="C248" s="81"/>
      <c r="D248" s="81"/>
      <c r="E248" s="81"/>
      <c r="F248" s="81"/>
      <c r="G248" s="81"/>
      <c r="H248" s="56">
        <v>2</v>
      </c>
      <c r="I248" s="58">
        <v>14475.28</v>
      </c>
      <c r="J248" s="58">
        <f t="shared" si="3"/>
        <v>11073.5892</v>
      </c>
      <c r="K248" s="58">
        <v>1</v>
      </c>
      <c r="L248" s="58">
        <v>2000</v>
      </c>
    </row>
    <row r="249" spans="1:12" x14ac:dyDescent="0.25">
      <c r="A249" s="82"/>
      <c r="B249" s="81"/>
      <c r="C249" s="81"/>
      <c r="D249" s="81"/>
      <c r="E249" s="81"/>
      <c r="F249" s="81"/>
      <c r="G249" s="81"/>
      <c r="H249" s="56">
        <v>3</v>
      </c>
      <c r="I249" s="58">
        <v>15121.5</v>
      </c>
      <c r="J249" s="58">
        <f t="shared" si="3"/>
        <v>11567.9475</v>
      </c>
      <c r="K249" s="58">
        <v>1</v>
      </c>
      <c r="L249" s="58">
        <v>2000</v>
      </c>
    </row>
    <row r="250" spans="1:12" ht="22.5" x14ac:dyDescent="0.25">
      <c r="A250" s="62" t="s">
        <v>1945</v>
      </c>
      <c r="B250" s="57" t="s">
        <v>6351</v>
      </c>
      <c r="C250" s="57" t="s">
        <v>6870</v>
      </c>
      <c r="D250" s="57" t="s">
        <v>12</v>
      </c>
      <c r="E250" s="57" t="s">
        <v>6871</v>
      </c>
      <c r="F250" s="57" t="s">
        <v>14</v>
      </c>
      <c r="G250" s="57" t="s">
        <v>6872</v>
      </c>
      <c r="H250" s="56">
        <v>1</v>
      </c>
      <c r="I250" s="58">
        <v>11781.42</v>
      </c>
      <c r="J250" s="58">
        <f t="shared" si="3"/>
        <v>9012.7862999999998</v>
      </c>
      <c r="K250" s="58">
        <v>1</v>
      </c>
      <c r="L250" s="58">
        <v>2000</v>
      </c>
    </row>
    <row r="251" spans="1:12" ht="22.5" x14ac:dyDescent="0.25">
      <c r="A251" s="62" t="s">
        <v>1949</v>
      </c>
      <c r="B251" s="57" t="s">
        <v>6379</v>
      </c>
      <c r="C251" s="57" t="s">
        <v>6873</v>
      </c>
      <c r="D251" s="57" t="s">
        <v>12</v>
      </c>
      <c r="E251" s="57" t="s">
        <v>6874</v>
      </c>
      <c r="F251" s="57" t="s">
        <v>14</v>
      </c>
      <c r="G251" s="57" t="s">
        <v>6875</v>
      </c>
      <c r="H251" s="56">
        <v>1</v>
      </c>
      <c r="I251" s="58">
        <v>12098.46</v>
      </c>
      <c r="J251" s="58">
        <f t="shared" si="3"/>
        <v>9255.321899999999</v>
      </c>
      <c r="K251" s="58">
        <v>1</v>
      </c>
      <c r="L251" s="58">
        <v>2000</v>
      </c>
    </row>
    <row r="252" spans="1:12" ht="22.5" x14ac:dyDescent="0.25">
      <c r="A252" s="62" t="s">
        <v>1953</v>
      </c>
      <c r="B252" s="57" t="s">
        <v>6625</v>
      </c>
      <c r="C252" s="57" t="s">
        <v>6876</v>
      </c>
      <c r="D252" s="57" t="s">
        <v>38</v>
      </c>
      <c r="E252" s="57" t="s">
        <v>6877</v>
      </c>
      <c r="F252" s="57" t="s">
        <v>14</v>
      </c>
      <c r="G252" s="57" t="s">
        <v>6878</v>
      </c>
      <c r="H252" s="56">
        <v>1</v>
      </c>
      <c r="I252" s="58">
        <v>4688.8</v>
      </c>
      <c r="J252" s="58">
        <f t="shared" si="3"/>
        <v>3586.9320000000002</v>
      </c>
      <c r="K252" s="58">
        <v>0.32</v>
      </c>
      <c r="L252" s="58">
        <v>640</v>
      </c>
    </row>
    <row r="253" spans="1:12" ht="22.5" x14ac:dyDescent="0.25">
      <c r="A253" s="62" t="s">
        <v>1956</v>
      </c>
      <c r="B253" s="57" t="s">
        <v>6541</v>
      </c>
      <c r="C253" s="57" t="s">
        <v>1852</v>
      </c>
      <c r="D253" s="57" t="s">
        <v>19</v>
      </c>
      <c r="E253" s="57" t="s">
        <v>6879</v>
      </c>
      <c r="F253" s="57" t="s">
        <v>14</v>
      </c>
      <c r="G253" s="57" t="s">
        <v>6880</v>
      </c>
      <c r="H253" s="56">
        <v>1</v>
      </c>
      <c r="I253" s="58">
        <v>11547.34</v>
      </c>
      <c r="J253" s="58">
        <f t="shared" si="3"/>
        <v>8833.7150999999994</v>
      </c>
      <c r="K253" s="58">
        <v>1</v>
      </c>
      <c r="L253" s="58">
        <v>2000</v>
      </c>
    </row>
    <row r="254" spans="1:12" x14ac:dyDescent="0.25">
      <c r="A254" s="82" t="s">
        <v>2494</v>
      </c>
      <c r="B254" s="81" t="s">
        <v>6379</v>
      </c>
      <c r="C254" s="81" t="s">
        <v>6881</v>
      </c>
      <c r="D254" s="81" t="s">
        <v>12</v>
      </c>
      <c r="E254" s="81" t="s">
        <v>6882</v>
      </c>
      <c r="F254" s="81" t="s">
        <v>14</v>
      </c>
      <c r="G254" s="81" t="s">
        <v>6883</v>
      </c>
      <c r="H254" s="56">
        <v>1</v>
      </c>
      <c r="I254" s="58">
        <v>12076.82</v>
      </c>
      <c r="J254" s="58">
        <f t="shared" si="3"/>
        <v>9238.7672999999995</v>
      </c>
      <c r="K254" s="58">
        <v>1</v>
      </c>
      <c r="L254" s="58">
        <v>2000</v>
      </c>
    </row>
    <row r="255" spans="1:12" x14ac:dyDescent="0.25">
      <c r="A255" s="82"/>
      <c r="B255" s="81"/>
      <c r="C255" s="81"/>
      <c r="D255" s="81"/>
      <c r="E255" s="81"/>
      <c r="F255" s="81"/>
      <c r="G255" s="81"/>
      <c r="H255" s="56">
        <v>2</v>
      </c>
      <c r="I255" s="58">
        <v>13653.78</v>
      </c>
      <c r="J255" s="58">
        <f t="shared" si="3"/>
        <v>10445.1417</v>
      </c>
      <c r="K255" s="58">
        <v>1</v>
      </c>
      <c r="L255" s="58">
        <v>2000</v>
      </c>
    </row>
    <row r="256" spans="1:12" x14ac:dyDescent="0.25">
      <c r="A256" s="82"/>
      <c r="B256" s="81"/>
      <c r="C256" s="81"/>
      <c r="D256" s="81"/>
      <c r="E256" s="81"/>
      <c r="F256" s="81"/>
      <c r="G256" s="81"/>
      <c r="H256" s="56">
        <v>3</v>
      </c>
      <c r="I256" s="58">
        <v>10381.34</v>
      </c>
      <c r="J256" s="58">
        <f t="shared" si="3"/>
        <v>7941.7251000000006</v>
      </c>
      <c r="K256" s="58">
        <v>1</v>
      </c>
      <c r="L256" s="58">
        <v>2000</v>
      </c>
    </row>
    <row r="257" spans="1:12" x14ac:dyDescent="0.25">
      <c r="A257" s="82"/>
      <c r="B257" s="81"/>
      <c r="C257" s="81"/>
      <c r="D257" s="81"/>
      <c r="E257" s="81"/>
      <c r="F257" s="81"/>
      <c r="G257" s="81"/>
      <c r="H257" s="56">
        <v>4</v>
      </c>
      <c r="I257" s="58">
        <v>12217.38</v>
      </c>
      <c r="J257" s="58">
        <f t="shared" si="3"/>
        <v>9346.2956999999988</v>
      </c>
      <c r="K257" s="58">
        <v>1</v>
      </c>
      <c r="L257" s="58">
        <v>2000</v>
      </c>
    </row>
    <row r="258" spans="1:12" x14ac:dyDescent="0.25">
      <c r="A258" s="82"/>
      <c r="B258" s="81"/>
      <c r="C258" s="81"/>
      <c r="D258" s="81"/>
      <c r="E258" s="81"/>
      <c r="F258" s="81"/>
      <c r="G258" s="81"/>
      <c r="H258" s="56">
        <v>5</v>
      </c>
      <c r="I258" s="58">
        <v>12243.14</v>
      </c>
      <c r="J258" s="58">
        <f t="shared" si="3"/>
        <v>9366.0020999999997</v>
      </c>
      <c r="K258" s="58">
        <v>1</v>
      </c>
      <c r="L258" s="58">
        <v>2000</v>
      </c>
    </row>
    <row r="259" spans="1:12" ht="22.5" x14ac:dyDescent="0.25">
      <c r="A259" s="62" t="s">
        <v>2498</v>
      </c>
      <c r="B259" s="57" t="s">
        <v>6375</v>
      </c>
      <c r="C259" s="57" t="s">
        <v>6884</v>
      </c>
      <c r="D259" s="57" t="s">
        <v>12</v>
      </c>
      <c r="E259" s="57" t="s">
        <v>6885</v>
      </c>
      <c r="F259" s="57" t="s">
        <v>14</v>
      </c>
      <c r="G259" s="57" t="s">
        <v>6886</v>
      </c>
      <c r="H259" s="56">
        <v>1</v>
      </c>
      <c r="I259" s="58">
        <v>13324.4</v>
      </c>
      <c r="J259" s="58">
        <f t="shared" si="3"/>
        <v>10193.165999999999</v>
      </c>
      <c r="K259" s="58">
        <v>0</v>
      </c>
      <c r="L259" s="58">
        <v>0</v>
      </c>
    </row>
    <row r="260" spans="1:12" ht="22.5" x14ac:dyDescent="0.25">
      <c r="A260" s="62" t="s">
        <v>2502</v>
      </c>
      <c r="B260" s="57" t="s">
        <v>6450</v>
      </c>
      <c r="C260" s="57" t="s">
        <v>6887</v>
      </c>
      <c r="D260" s="57" t="s">
        <v>12</v>
      </c>
      <c r="E260" s="57" t="s">
        <v>6888</v>
      </c>
      <c r="F260" s="57" t="s">
        <v>14</v>
      </c>
      <c r="G260" s="57" t="s">
        <v>6889</v>
      </c>
      <c r="H260" s="56">
        <v>0</v>
      </c>
      <c r="I260" s="58">
        <v>0</v>
      </c>
      <c r="J260" s="58">
        <f t="shared" ref="J260:J323" si="4">I260*76.5%</f>
        <v>0</v>
      </c>
      <c r="K260" s="58">
        <v>0</v>
      </c>
      <c r="L260" s="58">
        <v>0</v>
      </c>
    </row>
    <row r="261" spans="1:12" ht="22.5" x14ac:dyDescent="0.25">
      <c r="A261" s="62" t="s">
        <v>3202</v>
      </c>
      <c r="B261" s="57" t="s">
        <v>6351</v>
      </c>
      <c r="C261" s="57" t="s">
        <v>6890</v>
      </c>
      <c r="D261" s="57" t="s">
        <v>38</v>
      </c>
      <c r="E261" s="57" t="s">
        <v>6891</v>
      </c>
      <c r="F261" s="57" t="s">
        <v>14</v>
      </c>
      <c r="G261" s="57" t="s">
        <v>6892</v>
      </c>
      <c r="H261" s="56">
        <v>1</v>
      </c>
      <c r="I261" s="58">
        <v>12529.68</v>
      </c>
      <c r="J261" s="58">
        <f t="shared" si="4"/>
        <v>9585.2052000000003</v>
      </c>
      <c r="K261" s="58">
        <v>1</v>
      </c>
      <c r="L261" s="58">
        <v>2000</v>
      </c>
    </row>
    <row r="262" spans="1:12" ht="22.5" x14ac:dyDescent="0.25">
      <c r="A262" s="62" t="s">
        <v>2509</v>
      </c>
      <c r="B262" s="57" t="s">
        <v>6347</v>
      </c>
      <c r="C262" s="57" t="s">
        <v>3525</v>
      </c>
      <c r="D262" s="57" t="s">
        <v>38</v>
      </c>
      <c r="E262" s="57" t="s">
        <v>6893</v>
      </c>
      <c r="F262" s="57" t="s">
        <v>14</v>
      </c>
      <c r="G262" s="57" t="s">
        <v>6894</v>
      </c>
      <c r="H262" s="56">
        <v>1</v>
      </c>
      <c r="I262" s="58">
        <v>9896.74</v>
      </c>
      <c r="J262" s="58">
        <f t="shared" si="4"/>
        <v>7571.0060999999996</v>
      </c>
      <c r="K262" s="58">
        <v>1</v>
      </c>
      <c r="L262" s="58">
        <v>2000</v>
      </c>
    </row>
    <row r="263" spans="1:12" x14ac:dyDescent="0.25">
      <c r="A263" s="82" t="s">
        <v>2513</v>
      </c>
      <c r="B263" s="81" t="s">
        <v>6465</v>
      </c>
      <c r="C263" s="81" t="s">
        <v>6895</v>
      </c>
      <c r="D263" s="81" t="s">
        <v>12</v>
      </c>
      <c r="E263" s="81" t="s">
        <v>6896</v>
      </c>
      <c r="F263" s="81" t="s">
        <v>14</v>
      </c>
      <c r="G263" s="81" t="s">
        <v>6897</v>
      </c>
      <c r="H263" s="56">
        <v>1</v>
      </c>
      <c r="I263" s="58">
        <v>13122.94</v>
      </c>
      <c r="J263" s="58">
        <f t="shared" si="4"/>
        <v>10039.0491</v>
      </c>
      <c r="K263" s="58">
        <v>1</v>
      </c>
      <c r="L263" s="58">
        <v>2000</v>
      </c>
    </row>
    <row r="264" spans="1:12" x14ac:dyDescent="0.25">
      <c r="A264" s="82"/>
      <c r="B264" s="81"/>
      <c r="C264" s="81"/>
      <c r="D264" s="81"/>
      <c r="E264" s="81"/>
      <c r="F264" s="81"/>
      <c r="G264" s="81"/>
      <c r="H264" s="56">
        <v>2</v>
      </c>
      <c r="I264" s="58">
        <v>12079.74</v>
      </c>
      <c r="J264" s="58">
        <f t="shared" si="4"/>
        <v>9241.0010999999995</v>
      </c>
      <c r="K264" s="58">
        <v>1</v>
      </c>
      <c r="L264" s="58">
        <v>2000</v>
      </c>
    </row>
    <row r="265" spans="1:12" x14ac:dyDescent="0.25">
      <c r="A265" s="82" t="s">
        <v>3213</v>
      </c>
      <c r="B265" s="81" t="s">
        <v>6410</v>
      </c>
      <c r="C265" s="81" t="s">
        <v>6898</v>
      </c>
      <c r="D265" s="81" t="s">
        <v>12</v>
      </c>
      <c r="E265" s="81" t="s">
        <v>6899</v>
      </c>
      <c r="F265" s="81" t="s">
        <v>14</v>
      </c>
      <c r="G265" s="81" t="s">
        <v>6900</v>
      </c>
      <c r="H265" s="56">
        <v>1</v>
      </c>
      <c r="I265" s="58">
        <v>13132.6</v>
      </c>
      <c r="J265" s="58">
        <f t="shared" si="4"/>
        <v>10046.439</v>
      </c>
      <c r="K265" s="58">
        <v>1</v>
      </c>
      <c r="L265" s="58">
        <v>2000</v>
      </c>
    </row>
    <row r="266" spans="1:12" x14ac:dyDescent="0.25">
      <c r="A266" s="82"/>
      <c r="B266" s="81"/>
      <c r="C266" s="81"/>
      <c r="D266" s="81"/>
      <c r="E266" s="81"/>
      <c r="F266" s="81"/>
      <c r="G266" s="81"/>
      <c r="H266" s="56">
        <v>2</v>
      </c>
      <c r="I266" s="58">
        <v>2531.96</v>
      </c>
      <c r="J266" s="58">
        <f t="shared" si="4"/>
        <v>1936.9494</v>
      </c>
      <c r="K266" s="58">
        <v>0.17</v>
      </c>
      <c r="L266" s="58">
        <v>340</v>
      </c>
    </row>
    <row r="267" spans="1:12" x14ac:dyDescent="0.25">
      <c r="A267" s="82" t="s">
        <v>2520</v>
      </c>
      <c r="B267" s="81" t="s">
        <v>6366</v>
      </c>
      <c r="C267" s="81" t="s">
        <v>6901</v>
      </c>
      <c r="D267" s="81" t="s">
        <v>12</v>
      </c>
      <c r="E267" s="81" t="s">
        <v>6902</v>
      </c>
      <c r="F267" s="81" t="s">
        <v>14</v>
      </c>
      <c r="G267" s="81" t="s">
        <v>6903</v>
      </c>
      <c r="H267" s="56">
        <v>1</v>
      </c>
      <c r="I267" s="58">
        <v>12662.51</v>
      </c>
      <c r="J267" s="58">
        <f t="shared" si="4"/>
        <v>9686.8201499999996</v>
      </c>
      <c r="K267" s="58">
        <v>1</v>
      </c>
      <c r="L267" s="58">
        <v>2000</v>
      </c>
    </row>
    <row r="268" spans="1:12" x14ac:dyDescent="0.25">
      <c r="A268" s="82"/>
      <c r="B268" s="81"/>
      <c r="C268" s="81"/>
      <c r="D268" s="81"/>
      <c r="E268" s="81"/>
      <c r="F268" s="81"/>
      <c r="G268" s="81"/>
      <c r="H268" s="56">
        <v>2</v>
      </c>
      <c r="I268" s="58">
        <v>12134.9</v>
      </c>
      <c r="J268" s="58">
        <f t="shared" si="4"/>
        <v>9283.1985000000004</v>
      </c>
      <c r="K268" s="58">
        <v>1</v>
      </c>
      <c r="L268" s="58">
        <v>2000</v>
      </c>
    </row>
    <row r="269" spans="1:12" x14ac:dyDescent="0.25">
      <c r="A269" s="82"/>
      <c r="B269" s="81"/>
      <c r="C269" s="81"/>
      <c r="D269" s="81"/>
      <c r="E269" s="81"/>
      <c r="F269" s="81"/>
      <c r="G269" s="81"/>
      <c r="H269" s="56">
        <v>3</v>
      </c>
      <c r="I269" s="58">
        <v>9750.0400000000009</v>
      </c>
      <c r="J269" s="58">
        <f t="shared" si="4"/>
        <v>7458.780600000001</v>
      </c>
      <c r="K269" s="58">
        <v>1</v>
      </c>
      <c r="L269" s="58">
        <v>2000</v>
      </c>
    </row>
    <row r="270" spans="1:12" x14ac:dyDescent="0.25">
      <c r="A270" s="82" t="s">
        <v>2524</v>
      </c>
      <c r="B270" s="81" t="s">
        <v>224</v>
      </c>
      <c r="C270" s="81" t="s">
        <v>6904</v>
      </c>
      <c r="D270" s="81" t="s">
        <v>12</v>
      </c>
      <c r="E270" s="81" t="s">
        <v>6905</v>
      </c>
      <c r="F270" s="81" t="s">
        <v>14</v>
      </c>
      <c r="G270" s="81" t="s">
        <v>6906</v>
      </c>
      <c r="H270" s="56">
        <v>1</v>
      </c>
      <c r="I270" s="58">
        <v>11410.96</v>
      </c>
      <c r="J270" s="58">
        <f t="shared" si="4"/>
        <v>8729.384399999999</v>
      </c>
      <c r="K270" s="58">
        <v>1</v>
      </c>
      <c r="L270" s="58">
        <v>2000</v>
      </c>
    </row>
    <row r="271" spans="1:12" x14ac:dyDescent="0.25">
      <c r="A271" s="82"/>
      <c r="B271" s="81"/>
      <c r="C271" s="81"/>
      <c r="D271" s="81"/>
      <c r="E271" s="81"/>
      <c r="F271" s="81"/>
      <c r="G271" s="81"/>
      <c r="H271" s="56">
        <v>2</v>
      </c>
      <c r="I271" s="58">
        <v>9068.0300000000007</v>
      </c>
      <c r="J271" s="58">
        <f t="shared" si="4"/>
        <v>6937.0429500000009</v>
      </c>
      <c r="K271" s="58">
        <v>1</v>
      </c>
      <c r="L271" s="58">
        <v>2000</v>
      </c>
    </row>
    <row r="272" spans="1:12" x14ac:dyDescent="0.25">
      <c r="A272" s="82"/>
      <c r="B272" s="81"/>
      <c r="C272" s="81"/>
      <c r="D272" s="81"/>
      <c r="E272" s="81"/>
      <c r="F272" s="81"/>
      <c r="G272" s="81"/>
      <c r="H272" s="56">
        <v>3</v>
      </c>
      <c r="I272" s="58">
        <v>11934.94</v>
      </c>
      <c r="J272" s="58">
        <f t="shared" si="4"/>
        <v>9130.2291000000005</v>
      </c>
      <c r="K272" s="58">
        <v>1</v>
      </c>
      <c r="L272" s="58">
        <v>2000</v>
      </c>
    </row>
    <row r="273" spans="1:12" x14ac:dyDescent="0.25">
      <c r="A273" s="82"/>
      <c r="B273" s="81"/>
      <c r="C273" s="81"/>
      <c r="D273" s="81"/>
      <c r="E273" s="81"/>
      <c r="F273" s="81"/>
      <c r="G273" s="81"/>
      <c r="H273" s="56">
        <v>4</v>
      </c>
      <c r="I273" s="58">
        <v>12074.82</v>
      </c>
      <c r="J273" s="58">
        <f t="shared" si="4"/>
        <v>9237.2373000000007</v>
      </c>
      <c r="K273" s="58">
        <v>1</v>
      </c>
      <c r="L273" s="58">
        <v>2000</v>
      </c>
    </row>
    <row r="274" spans="1:12" x14ac:dyDescent="0.25">
      <c r="A274" s="82"/>
      <c r="B274" s="81"/>
      <c r="C274" s="81"/>
      <c r="D274" s="81"/>
      <c r="E274" s="81"/>
      <c r="F274" s="81"/>
      <c r="G274" s="81"/>
      <c r="H274" s="56">
        <v>5</v>
      </c>
      <c r="I274" s="58">
        <v>10914.76</v>
      </c>
      <c r="J274" s="58">
        <f t="shared" si="4"/>
        <v>8349.7914000000001</v>
      </c>
      <c r="K274" s="58">
        <v>1</v>
      </c>
      <c r="L274" s="58">
        <v>2000</v>
      </c>
    </row>
    <row r="275" spans="1:12" x14ac:dyDescent="0.25">
      <c r="A275" s="82"/>
      <c r="B275" s="81"/>
      <c r="C275" s="81"/>
      <c r="D275" s="81"/>
      <c r="E275" s="81"/>
      <c r="F275" s="81"/>
      <c r="G275" s="81"/>
      <c r="H275" s="56">
        <v>6</v>
      </c>
      <c r="I275" s="58">
        <v>3600</v>
      </c>
      <c r="J275" s="58">
        <f t="shared" si="4"/>
        <v>2754</v>
      </c>
      <c r="K275" s="58">
        <v>0.37</v>
      </c>
      <c r="L275" s="58">
        <v>740</v>
      </c>
    </row>
    <row r="276" spans="1:12" x14ac:dyDescent="0.25">
      <c r="A276" s="82"/>
      <c r="B276" s="81"/>
      <c r="C276" s="81"/>
      <c r="D276" s="81"/>
      <c r="E276" s="81"/>
      <c r="F276" s="81"/>
      <c r="G276" s="81"/>
      <c r="H276" s="56">
        <v>7</v>
      </c>
      <c r="I276" s="58">
        <v>3600</v>
      </c>
      <c r="J276" s="58">
        <f t="shared" si="4"/>
        <v>2754</v>
      </c>
      <c r="K276" s="58">
        <v>0.37</v>
      </c>
      <c r="L276" s="58">
        <v>740</v>
      </c>
    </row>
    <row r="277" spans="1:12" ht="22.5" x14ac:dyDescent="0.25">
      <c r="A277" s="62" t="s">
        <v>2528</v>
      </c>
      <c r="B277" s="57" t="s">
        <v>6599</v>
      </c>
      <c r="C277" s="57" t="s">
        <v>6907</v>
      </c>
      <c r="D277" s="57" t="s">
        <v>38</v>
      </c>
      <c r="E277" s="57" t="s">
        <v>6908</v>
      </c>
      <c r="F277" s="57" t="s">
        <v>14</v>
      </c>
      <c r="G277" s="57" t="s">
        <v>6909</v>
      </c>
      <c r="H277" s="56">
        <v>1</v>
      </c>
      <c r="I277" s="58">
        <v>0</v>
      </c>
      <c r="J277" s="58">
        <f t="shared" si="4"/>
        <v>0</v>
      </c>
      <c r="K277" s="58">
        <v>1</v>
      </c>
      <c r="L277" s="58">
        <v>2000</v>
      </c>
    </row>
    <row r="278" spans="1:12" x14ac:dyDescent="0.25">
      <c r="A278" s="82" t="s">
        <v>2532</v>
      </c>
      <c r="B278" s="81" t="s">
        <v>6379</v>
      </c>
      <c r="C278" s="81" t="s">
        <v>6910</v>
      </c>
      <c r="D278" s="81" t="s">
        <v>38</v>
      </c>
      <c r="E278" s="81" t="s">
        <v>6911</v>
      </c>
      <c r="F278" s="81" t="s">
        <v>14</v>
      </c>
      <c r="G278" s="81" t="s">
        <v>6912</v>
      </c>
      <c r="H278" s="56">
        <v>1</v>
      </c>
      <c r="I278" s="58">
        <v>11592.9</v>
      </c>
      <c r="J278" s="58">
        <f t="shared" si="4"/>
        <v>8868.5684999999994</v>
      </c>
      <c r="K278" s="58">
        <v>1</v>
      </c>
      <c r="L278" s="58">
        <v>2000</v>
      </c>
    </row>
    <row r="279" spans="1:12" x14ac:dyDescent="0.25">
      <c r="A279" s="82"/>
      <c r="B279" s="81"/>
      <c r="C279" s="81"/>
      <c r="D279" s="81"/>
      <c r="E279" s="81"/>
      <c r="F279" s="81"/>
      <c r="G279" s="81"/>
      <c r="H279" s="56">
        <v>2</v>
      </c>
      <c r="I279" s="58">
        <v>14374.8</v>
      </c>
      <c r="J279" s="58">
        <f t="shared" si="4"/>
        <v>10996.722</v>
      </c>
      <c r="K279" s="58">
        <v>1</v>
      </c>
      <c r="L279" s="58">
        <v>2000</v>
      </c>
    </row>
    <row r="280" spans="1:12" ht="22.5" x14ac:dyDescent="0.25">
      <c r="A280" s="62" t="s">
        <v>2536</v>
      </c>
      <c r="B280" s="57" t="s">
        <v>6499</v>
      </c>
      <c r="C280" s="57" t="s">
        <v>6913</v>
      </c>
      <c r="D280" s="57" t="s">
        <v>38</v>
      </c>
      <c r="E280" s="57" t="s">
        <v>6914</v>
      </c>
      <c r="F280" s="57" t="s">
        <v>14</v>
      </c>
      <c r="G280" s="57" t="s">
        <v>6915</v>
      </c>
      <c r="H280" s="56">
        <v>0</v>
      </c>
      <c r="I280" s="58">
        <v>0</v>
      </c>
      <c r="J280" s="58">
        <f t="shared" si="4"/>
        <v>0</v>
      </c>
      <c r="K280" s="58">
        <v>0</v>
      </c>
      <c r="L280" s="58">
        <v>0</v>
      </c>
    </row>
    <row r="281" spans="1:12" x14ac:dyDescent="0.25">
      <c r="A281" s="82" t="s">
        <v>3231</v>
      </c>
      <c r="B281" s="81" t="s">
        <v>6404</v>
      </c>
      <c r="C281" s="81" t="s">
        <v>6916</v>
      </c>
      <c r="D281" s="81" t="s">
        <v>12</v>
      </c>
      <c r="E281" s="81" t="s">
        <v>6917</v>
      </c>
      <c r="F281" s="81" t="s">
        <v>14</v>
      </c>
      <c r="G281" s="81" t="s">
        <v>6918</v>
      </c>
      <c r="H281" s="56">
        <v>1</v>
      </c>
      <c r="I281" s="58">
        <v>13099.32</v>
      </c>
      <c r="J281" s="58">
        <f t="shared" si="4"/>
        <v>10020.979799999999</v>
      </c>
      <c r="K281" s="58">
        <v>1</v>
      </c>
      <c r="L281" s="58">
        <v>2000</v>
      </c>
    </row>
    <row r="282" spans="1:12" x14ac:dyDescent="0.25">
      <c r="A282" s="82"/>
      <c r="B282" s="81"/>
      <c r="C282" s="81"/>
      <c r="D282" s="81"/>
      <c r="E282" s="81"/>
      <c r="F282" s="81"/>
      <c r="G282" s="81"/>
      <c r="H282" s="56">
        <v>2</v>
      </c>
      <c r="I282" s="58">
        <v>11805.31</v>
      </c>
      <c r="J282" s="58">
        <f t="shared" si="4"/>
        <v>9031.0621499999997</v>
      </c>
      <c r="K282" s="58">
        <v>1</v>
      </c>
      <c r="L282" s="58">
        <v>2000</v>
      </c>
    </row>
    <row r="283" spans="1:12" ht="22.5" x14ac:dyDescent="0.25">
      <c r="A283" s="62">
        <v>191</v>
      </c>
      <c r="B283" s="57" t="s">
        <v>6344</v>
      </c>
      <c r="C283" s="57" t="s">
        <v>6919</v>
      </c>
      <c r="D283" s="57" t="s">
        <v>38</v>
      </c>
      <c r="E283" s="57" t="s">
        <v>6920</v>
      </c>
      <c r="F283" s="57" t="s">
        <v>14</v>
      </c>
      <c r="G283" s="57" t="s">
        <v>6921</v>
      </c>
      <c r="H283" s="57" t="s">
        <v>86</v>
      </c>
      <c r="I283" s="68">
        <v>0</v>
      </c>
      <c r="J283" s="58">
        <f t="shared" si="4"/>
        <v>0</v>
      </c>
      <c r="K283" s="58">
        <v>0</v>
      </c>
      <c r="L283" s="58">
        <v>0</v>
      </c>
    </row>
    <row r="284" spans="1:12" ht="22.5" x14ac:dyDescent="0.25">
      <c r="A284" s="62" t="s">
        <v>2547</v>
      </c>
      <c r="B284" s="57" t="s">
        <v>6416</v>
      </c>
      <c r="C284" s="57" t="s">
        <v>6922</v>
      </c>
      <c r="D284" s="57" t="s">
        <v>12</v>
      </c>
      <c r="E284" s="57" t="s">
        <v>6923</v>
      </c>
      <c r="F284" s="57" t="s">
        <v>14</v>
      </c>
      <c r="G284" s="57" t="s">
        <v>6924</v>
      </c>
      <c r="H284" s="56">
        <v>1</v>
      </c>
      <c r="I284" s="58">
        <v>12686.48</v>
      </c>
      <c r="J284" s="58">
        <f t="shared" si="4"/>
        <v>9705.1571999999996</v>
      </c>
      <c r="K284" s="58">
        <v>1</v>
      </c>
      <c r="L284" s="58">
        <v>2000</v>
      </c>
    </row>
    <row r="285" spans="1:12" x14ac:dyDescent="0.25">
      <c r="A285" s="82" t="s">
        <v>2551</v>
      </c>
      <c r="B285" s="81" t="s">
        <v>6369</v>
      </c>
      <c r="C285" s="81" t="s">
        <v>6925</v>
      </c>
      <c r="D285" s="81" t="s">
        <v>12</v>
      </c>
      <c r="E285" s="81" t="s">
        <v>6926</v>
      </c>
      <c r="F285" s="81" t="s">
        <v>14</v>
      </c>
      <c r="G285" s="81" t="s">
        <v>6927</v>
      </c>
      <c r="H285" s="56">
        <v>1</v>
      </c>
      <c r="I285" s="58">
        <v>12202.06</v>
      </c>
      <c r="J285" s="58">
        <f t="shared" si="4"/>
        <v>9334.5758999999998</v>
      </c>
      <c r="K285" s="58">
        <v>1</v>
      </c>
      <c r="L285" s="58">
        <v>2000</v>
      </c>
    </row>
    <row r="286" spans="1:12" x14ac:dyDescent="0.25">
      <c r="A286" s="82"/>
      <c r="B286" s="81"/>
      <c r="C286" s="81"/>
      <c r="D286" s="81"/>
      <c r="E286" s="81"/>
      <c r="F286" s="81"/>
      <c r="G286" s="81"/>
      <c r="H286" s="56">
        <v>2</v>
      </c>
      <c r="I286" s="58">
        <v>12202.06</v>
      </c>
      <c r="J286" s="58">
        <f t="shared" si="4"/>
        <v>9334.5758999999998</v>
      </c>
      <c r="K286" s="58">
        <v>1</v>
      </c>
      <c r="L286" s="58">
        <v>2000</v>
      </c>
    </row>
    <row r="287" spans="1:12" x14ac:dyDescent="0.25">
      <c r="A287" s="82" t="s">
        <v>3243</v>
      </c>
      <c r="B287" s="81" t="s">
        <v>6369</v>
      </c>
      <c r="C287" s="81" t="s">
        <v>6928</v>
      </c>
      <c r="D287" s="81" t="s">
        <v>19</v>
      </c>
      <c r="E287" s="81" t="s">
        <v>6929</v>
      </c>
      <c r="F287" s="81" t="s">
        <v>14</v>
      </c>
      <c r="G287" s="81" t="s">
        <v>6930</v>
      </c>
      <c r="H287" s="56">
        <v>1</v>
      </c>
      <c r="I287" s="58">
        <v>12950.28</v>
      </c>
      <c r="J287" s="58">
        <f t="shared" si="4"/>
        <v>9906.9642000000003</v>
      </c>
      <c r="K287" s="58">
        <v>1</v>
      </c>
      <c r="L287" s="58">
        <v>2000</v>
      </c>
    </row>
    <row r="288" spans="1:12" x14ac:dyDescent="0.25">
      <c r="A288" s="82"/>
      <c r="B288" s="81"/>
      <c r="C288" s="81"/>
      <c r="D288" s="81"/>
      <c r="E288" s="81"/>
      <c r="F288" s="81"/>
      <c r="G288" s="81"/>
      <c r="H288" s="56">
        <v>2</v>
      </c>
      <c r="I288" s="58">
        <v>12374.7</v>
      </c>
      <c r="J288" s="58">
        <f t="shared" si="4"/>
        <v>9466.6455000000005</v>
      </c>
      <c r="K288" s="58">
        <v>1</v>
      </c>
      <c r="L288" s="58">
        <v>2000</v>
      </c>
    </row>
    <row r="289" spans="1:12" x14ac:dyDescent="0.25">
      <c r="A289" s="82"/>
      <c r="B289" s="81"/>
      <c r="C289" s="81"/>
      <c r="D289" s="81"/>
      <c r="E289" s="81"/>
      <c r="F289" s="81"/>
      <c r="G289" s="81"/>
      <c r="H289" s="56">
        <v>3</v>
      </c>
      <c r="I289" s="58">
        <v>10422.56</v>
      </c>
      <c r="J289" s="58">
        <f t="shared" si="4"/>
        <v>7973.2583999999997</v>
      </c>
      <c r="K289" s="58">
        <v>1</v>
      </c>
      <c r="L289" s="58">
        <v>2000</v>
      </c>
    </row>
    <row r="290" spans="1:12" ht="22.5" x14ac:dyDescent="0.25">
      <c r="A290" s="62" t="s">
        <v>2557</v>
      </c>
      <c r="B290" s="57" t="s">
        <v>6369</v>
      </c>
      <c r="C290" s="57" t="s">
        <v>6928</v>
      </c>
      <c r="D290" s="57" t="s">
        <v>38</v>
      </c>
      <c r="E290" s="57" t="s">
        <v>6931</v>
      </c>
      <c r="F290" s="57" t="s">
        <v>14</v>
      </c>
      <c r="G290" s="57" t="s">
        <v>6932</v>
      </c>
      <c r="H290" s="56">
        <v>1</v>
      </c>
      <c r="I290" s="58">
        <v>13182.86</v>
      </c>
      <c r="J290" s="58">
        <f t="shared" si="4"/>
        <v>10084.8879</v>
      </c>
      <c r="K290" s="58">
        <v>1</v>
      </c>
      <c r="L290" s="58">
        <v>2000</v>
      </c>
    </row>
    <row r="291" spans="1:12" ht="22.5" x14ac:dyDescent="0.25">
      <c r="A291" s="62" t="s">
        <v>2561</v>
      </c>
      <c r="B291" s="57" t="s">
        <v>6347</v>
      </c>
      <c r="C291" s="57" t="s">
        <v>6933</v>
      </c>
      <c r="D291" s="57" t="s">
        <v>12</v>
      </c>
      <c r="E291" s="57" t="s">
        <v>6934</v>
      </c>
      <c r="F291" s="57" t="s">
        <v>14</v>
      </c>
      <c r="G291" s="57" t="s">
        <v>6935</v>
      </c>
      <c r="H291" s="56">
        <v>1</v>
      </c>
      <c r="I291" s="58">
        <v>6814.97</v>
      </c>
      <c r="J291" s="58">
        <f t="shared" si="4"/>
        <v>5213.4520499999999</v>
      </c>
      <c r="K291" s="58">
        <v>1</v>
      </c>
      <c r="L291" s="58">
        <v>2000</v>
      </c>
    </row>
    <row r="292" spans="1:12" ht="22.5" x14ac:dyDescent="0.25">
      <c r="A292" s="62" t="s">
        <v>2565</v>
      </c>
      <c r="B292" s="57" t="s">
        <v>6423</v>
      </c>
      <c r="C292" s="57" t="s">
        <v>6936</v>
      </c>
      <c r="D292" s="57" t="s">
        <v>38</v>
      </c>
      <c r="E292" s="57" t="s">
        <v>6937</v>
      </c>
      <c r="F292" s="57" t="s">
        <v>14</v>
      </c>
      <c r="G292" s="57" t="s">
        <v>6938</v>
      </c>
      <c r="H292" s="56">
        <v>0</v>
      </c>
      <c r="I292" s="58">
        <v>0</v>
      </c>
      <c r="J292" s="58">
        <f t="shared" si="4"/>
        <v>0</v>
      </c>
      <c r="K292" s="58">
        <v>0</v>
      </c>
      <c r="L292" s="58">
        <v>0</v>
      </c>
    </row>
    <row r="293" spans="1:12" x14ac:dyDescent="0.25">
      <c r="A293" s="82" t="s">
        <v>2569</v>
      </c>
      <c r="B293" s="81" t="s">
        <v>6423</v>
      </c>
      <c r="C293" s="81" t="s">
        <v>6939</v>
      </c>
      <c r="D293" s="81" t="s">
        <v>19</v>
      </c>
      <c r="E293" s="81" t="s">
        <v>6940</v>
      </c>
      <c r="F293" s="81" t="s">
        <v>14</v>
      </c>
      <c r="G293" s="81" t="s">
        <v>6941</v>
      </c>
      <c r="H293" s="56">
        <v>1</v>
      </c>
      <c r="I293" s="58">
        <v>13589.8</v>
      </c>
      <c r="J293" s="58">
        <f t="shared" si="4"/>
        <v>10396.197</v>
      </c>
      <c r="K293" s="58">
        <v>1</v>
      </c>
      <c r="L293" s="58">
        <v>2000</v>
      </c>
    </row>
    <row r="294" spans="1:12" x14ac:dyDescent="0.25">
      <c r="A294" s="82"/>
      <c r="B294" s="81"/>
      <c r="C294" s="81"/>
      <c r="D294" s="81"/>
      <c r="E294" s="81"/>
      <c r="F294" s="81"/>
      <c r="G294" s="81"/>
      <c r="H294" s="56">
        <v>2</v>
      </c>
      <c r="I294" s="58">
        <v>12367.89</v>
      </c>
      <c r="J294" s="58">
        <f t="shared" si="4"/>
        <v>9461.4358499999998</v>
      </c>
      <c r="K294" s="58">
        <v>1</v>
      </c>
      <c r="L294" s="58">
        <v>2000</v>
      </c>
    </row>
    <row r="295" spans="1:12" x14ac:dyDescent="0.25">
      <c r="A295" s="82" t="s">
        <v>2573</v>
      </c>
      <c r="B295" s="81" t="s">
        <v>6423</v>
      </c>
      <c r="C295" s="81" t="s">
        <v>6939</v>
      </c>
      <c r="D295" s="81" t="s">
        <v>38</v>
      </c>
      <c r="E295" s="81" t="s">
        <v>6942</v>
      </c>
      <c r="F295" s="81" t="s">
        <v>14</v>
      </c>
      <c r="G295" s="81" t="s">
        <v>6943</v>
      </c>
      <c r="H295" s="56">
        <v>1</v>
      </c>
      <c r="I295" s="58">
        <v>13221.3</v>
      </c>
      <c r="J295" s="58">
        <f t="shared" si="4"/>
        <v>10114.2945</v>
      </c>
      <c r="K295" s="58">
        <v>1</v>
      </c>
      <c r="L295" s="58">
        <v>2000</v>
      </c>
    </row>
    <row r="296" spans="1:12" x14ac:dyDescent="0.25">
      <c r="A296" s="82"/>
      <c r="B296" s="81"/>
      <c r="C296" s="81"/>
      <c r="D296" s="81"/>
      <c r="E296" s="81"/>
      <c r="F296" s="81"/>
      <c r="G296" s="81"/>
      <c r="H296" s="56">
        <v>2</v>
      </c>
      <c r="I296" s="58">
        <v>13127.74</v>
      </c>
      <c r="J296" s="58">
        <f t="shared" si="4"/>
        <v>10042.721100000001</v>
      </c>
      <c r="K296" s="58">
        <v>1</v>
      </c>
      <c r="L296" s="58">
        <v>2000</v>
      </c>
    </row>
    <row r="297" spans="1:12" x14ac:dyDescent="0.25">
      <c r="A297" s="82" t="s">
        <v>2577</v>
      </c>
      <c r="B297" s="81" t="s">
        <v>6404</v>
      </c>
      <c r="C297" s="81" t="s">
        <v>6944</v>
      </c>
      <c r="D297" s="81" t="s">
        <v>12</v>
      </c>
      <c r="E297" s="81" t="s">
        <v>6945</v>
      </c>
      <c r="F297" s="81" t="s">
        <v>14</v>
      </c>
      <c r="G297" s="81" t="s">
        <v>6946</v>
      </c>
      <c r="H297" s="56">
        <v>1</v>
      </c>
      <c r="I297" s="58">
        <v>10800</v>
      </c>
      <c r="J297" s="58">
        <f t="shared" si="4"/>
        <v>8262</v>
      </c>
      <c r="K297" s="58">
        <v>1</v>
      </c>
      <c r="L297" s="58">
        <v>2000</v>
      </c>
    </row>
    <row r="298" spans="1:12" x14ac:dyDescent="0.25">
      <c r="A298" s="82"/>
      <c r="B298" s="81"/>
      <c r="C298" s="81"/>
      <c r="D298" s="81"/>
      <c r="E298" s="81"/>
      <c r="F298" s="81"/>
      <c r="G298" s="81"/>
      <c r="H298" s="56">
        <v>2</v>
      </c>
      <c r="I298" s="58">
        <v>4415.7</v>
      </c>
      <c r="J298" s="58">
        <f t="shared" si="4"/>
        <v>3378.0104999999999</v>
      </c>
      <c r="K298" s="58">
        <v>0.5</v>
      </c>
      <c r="L298" s="58">
        <v>1000</v>
      </c>
    </row>
    <row r="299" spans="1:12" ht="22.5" x14ac:dyDescent="0.25">
      <c r="A299" s="62" t="s">
        <v>2581</v>
      </c>
      <c r="B299" s="57" t="s">
        <v>2648</v>
      </c>
      <c r="C299" s="57" t="s">
        <v>6947</v>
      </c>
      <c r="D299" s="57" t="s">
        <v>12</v>
      </c>
      <c r="E299" s="57" t="s">
        <v>6948</v>
      </c>
      <c r="F299" s="57" t="s">
        <v>14</v>
      </c>
      <c r="G299" s="57" t="s">
        <v>6949</v>
      </c>
      <c r="H299" s="56">
        <v>1</v>
      </c>
      <c r="I299" s="58">
        <v>12406.66</v>
      </c>
      <c r="J299" s="58">
        <f t="shared" si="4"/>
        <v>9491.0949000000001</v>
      </c>
      <c r="K299" s="58">
        <v>0</v>
      </c>
      <c r="L299" s="58">
        <v>0</v>
      </c>
    </row>
    <row r="300" spans="1:12" ht="22.5" x14ac:dyDescent="0.25">
      <c r="A300" s="62" t="s">
        <v>2585</v>
      </c>
      <c r="B300" s="57" t="s">
        <v>6465</v>
      </c>
      <c r="C300" s="57" t="s">
        <v>6950</v>
      </c>
      <c r="D300" s="57" t="s">
        <v>38</v>
      </c>
      <c r="E300" s="57" t="s">
        <v>6951</v>
      </c>
      <c r="F300" s="57" t="s">
        <v>14</v>
      </c>
      <c r="G300" s="57" t="s">
        <v>6952</v>
      </c>
      <c r="H300" s="56">
        <v>1</v>
      </c>
      <c r="I300" s="58">
        <v>9812.94</v>
      </c>
      <c r="J300" s="58">
        <f t="shared" si="4"/>
        <v>7506.8991000000005</v>
      </c>
      <c r="K300" s="58">
        <v>1</v>
      </c>
      <c r="L300" s="58">
        <v>2000</v>
      </c>
    </row>
    <row r="301" spans="1:12" ht="22.5" x14ac:dyDescent="0.25">
      <c r="A301" s="62" t="s">
        <v>2589</v>
      </c>
      <c r="B301" s="57" t="s">
        <v>6599</v>
      </c>
      <c r="C301" s="57" t="s">
        <v>6953</v>
      </c>
      <c r="D301" s="57" t="s">
        <v>38</v>
      </c>
      <c r="E301" s="57" t="s">
        <v>6954</v>
      </c>
      <c r="F301" s="57" t="s">
        <v>14</v>
      </c>
      <c r="G301" s="57" t="s">
        <v>6955</v>
      </c>
      <c r="H301" s="56">
        <v>1</v>
      </c>
      <c r="I301" s="58">
        <v>5723.86</v>
      </c>
      <c r="J301" s="58">
        <f t="shared" si="4"/>
        <v>4378.7528999999995</v>
      </c>
      <c r="K301" s="58">
        <v>0.5</v>
      </c>
      <c r="L301" s="58">
        <v>1000</v>
      </c>
    </row>
    <row r="302" spans="1:12" ht="22.5" x14ac:dyDescent="0.25">
      <c r="A302" s="62">
        <v>204</v>
      </c>
      <c r="B302" s="57" t="s">
        <v>6465</v>
      </c>
      <c r="C302" s="57" t="s">
        <v>6956</v>
      </c>
      <c r="D302" s="57" t="s">
        <v>38</v>
      </c>
      <c r="E302" s="57" t="s">
        <v>6957</v>
      </c>
      <c r="F302" s="57" t="s">
        <v>14</v>
      </c>
      <c r="G302" s="57" t="s">
        <v>6958</v>
      </c>
      <c r="H302" s="57" t="s">
        <v>86</v>
      </c>
      <c r="I302" s="68">
        <v>0</v>
      </c>
      <c r="J302" s="58">
        <f t="shared" si="4"/>
        <v>0</v>
      </c>
      <c r="K302" s="58">
        <v>0</v>
      </c>
      <c r="L302" s="58">
        <v>0</v>
      </c>
    </row>
    <row r="303" spans="1:12" x14ac:dyDescent="0.25">
      <c r="A303" s="82" t="s">
        <v>2597</v>
      </c>
      <c r="B303" s="81" t="s">
        <v>6416</v>
      </c>
      <c r="C303" s="81" t="s">
        <v>6959</v>
      </c>
      <c r="D303" s="81" t="s">
        <v>12</v>
      </c>
      <c r="E303" s="81" t="s">
        <v>6960</v>
      </c>
      <c r="F303" s="81" t="s">
        <v>14</v>
      </c>
      <c r="G303" s="81" t="s">
        <v>6961</v>
      </c>
      <c r="H303" s="56">
        <v>1</v>
      </c>
      <c r="I303" s="58">
        <v>10976.33</v>
      </c>
      <c r="J303" s="58">
        <f t="shared" si="4"/>
        <v>8396.8924499999994</v>
      </c>
      <c r="K303" s="58">
        <v>1</v>
      </c>
      <c r="L303" s="58">
        <v>2000</v>
      </c>
    </row>
    <row r="304" spans="1:12" x14ac:dyDescent="0.25">
      <c r="A304" s="82"/>
      <c r="B304" s="81"/>
      <c r="C304" s="81"/>
      <c r="D304" s="81"/>
      <c r="E304" s="81"/>
      <c r="F304" s="81"/>
      <c r="G304" s="81"/>
      <c r="H304" s="56">
        <v>2</v>
      </c>
      <c r="I304" s="58">
        <v>5359.46</v>
      </c>
      <c r="J304" s="58">
        <f t="shared" si="4"/>
        <v>4099.9868999999999</v>
      </c>
      <c r="K304" s="58">
        <v>0.5</v>
      </c>
      <c r="L304" s="58">
        <v>1000</v>
      </c>
    </row>
    <row r="305" spans="1:12" ht="22.5" x14ac:dyDescent="0.25">
      <c r="A305" s="62" t="s">
        <v>2601</v>
      </c>
      <c r="B305" s="57" t="s">
        <v>6369</v>
      </c>
      <c r="C305" s="57" t="s">
        <v>6962</v>
      </c>
      <c r="D305" s="57" t="s">
        <v>38</v>
      </c>
      <c r="E305" s="57" t="s">
        <v>6963</v>
      </c>
      <c r="F305" s="57" t="s">
        <v>14</v>
      </c>
      <c r="G305" s="57" t="s">
        <v>6964</v>
      </c>
      <c r="H305" s="56">
        <v>1</v>
      </c>
      <c r="I305" s="58">
        <v>9871.16</v>
      </c>
      <c r="J305" s="58">
        <f t="shared" si="4"/>
        <v>7551.4373999999998</v>
      </c>
      <c r="K305" s="58">
        <v>1</v>
      </c>
      <c r="L305" s="58">
        <v>2000</v>
      </c>
    </row>
    <row r="306" spans="1:12" ht="22.5" x14ac:dyDescent="0.25">
      <c r="A306" s="62" t="s">
        <v>2605</v>
      </c>
      <c r="B306" s="57" t="s">
        <v>6599</v>
      </c>
      <c r="C306" s="57" t="s">
        <v>6965</v>
      </c>
      <c r="D306" s="57" t="s">
        <v>38</v>
      </c>
      <c r="E306" s="57" t="s">
        <v>6966</v>
      </c>
      <c r="F306" s="57" t="s">
        <v>14</v>
      </c>
      <c r="G306" s="57" t="s">
        <v>6967</v>
      </c>
      <c r="H306" s="56">
        <v>1</v>
      </c>
      <c r="I306" s="58">
        <v>5626.56</v>
      </c>
      <c r="J306" s="58">
        <f t="shared" si="4"/>
        <v>4304.3184000000001</v>
      </c>
      <c r="K306" s="58">
        <v>0.5</v>
      </c>
      <c r="L306" s="58">
        <v>1000</v>
      </c>
    </row>
    <row r="307" spans="1:12" x14ac:dyDescent="0.25">
      <c r="A307" s="82" t="s">
        <v>2609</v>
      </c>
      <c r="B307" s="81" t="s">
        <v>6794</v>
      </c>
      <c r="C307" s="81" t="s">
        <v>6968</v>
      </c>
      <c r="D307" s="81" t="s">
        <v>12</v>
      </c>
      <c r="E307" s="81" t="s">
        <v>6969</v>
      </c>
      <c r="F307" s="81" t="s">
        <v>14</v>
      </c>
      <c r="G307" s="81" t="s">
        <v>6970</v>
      </c>
      <c r="H307" s="56">
        <v>1</v>
      </c>
      <c r="I307" s="58">
        <v>13211.56</v>
      </c>
      <c r="J307" s="58">
        <f t="shared" si="4"/>
        <v>10106.8434</v>
      </c>
      <c r="K307" s="58">
        <v>1</v>
      </c>
      <c r="L307" s="58">
        <v>2000</v>
      </c>
    </row>
    <row r="308" spans="1:12" x14ac:dyDescent="0.25">
      <c r="A308" s="82"/>
      <c r="B308" s="81"/>
      <c r="C308" s="81"/>
      <c r="D308" s="81"/>
      <c r="E308" s="81"/>
      <c r="F308" s="81"/>
      <c r="G308" s="81"/>
      <c r="H308" s="56">
        <v>2</v>
      </c>
      <c r="I308" s="58">
        <v>12440.88</v>
      </c>
      <c r="J308" s="58">
        <f t="shared" si="4"/>
        <v>9517.2731999999996</v>
      </c>
      <c r="K308" s="58">
        <v>1</v>
      </c>
      <c r="L308" s="58">
        <v>2000</v>
      </c>
    </row>
    <row r="309" spans="1:12" x14ac:dyDescent="0.25">
      <c r="A309" s="82" t="s">
        <v>2614</v>
      </c>
      <c r="B309" s="81" t="s">
        <v>6450</v>
      </c>
      <c r="C309" s="81" t="s">
        <v>6971</v>
      </c>
      <c r="D309" s="81" t="s">
        <v>12</v>
      </c>
      <c r="E309" s="81" t="s">
        <v>6972</v>
      </c>
      <c r="F309" s="81" t="s">
        <v>14</v>
      </c>
      <c r="G309" s="81" t="s">
        <v>6973</v>
      </c>
      <c r="H309" s="56">
        <v>1</v>
      </c>
      <c r="I309" s="58">
        <v>0</v>
      </c>
      <c r="J309" s="58">
        <f t="shared" si="4"/>
        <v>0</v>
      </c>
      <c r="K309" s="58">
        <v>0</v>
      </c>
      <c r="L309" s="58">
        <v>0</v>
      </c>
    </row>
    <row r="310" spans="1:12" x14ac:dyDescent="0.25">
      <c r="A310" s="82"/>
      <c r="B310" s="81"/>
      <c r="C310" s="81"/>
      <c r="D310" s="81"/>
      <c r="E310" s="81"/>
      <c r="F310" s="81"/>
      <c r="G310" s="81"/>
      <c r="H310" s="56">
        <v>2</v>
      </c>
      <c r="I310" s="58">
        <v>0</v>
      </c>
      <c r="J310" s="58">
        <f t="shared" si="4"/>
        <v>0</v>
      </c>
      <c r="K310" s="58">
        <v>0</v>
      </c>
      <c r="L310" s="58">
        <v>0</v>
      </c>
    </row>
    <row r="311" spans="1:12" x14ac:dyDescent="0.25">
      <c r="A311" s="82" t="s">
        <v>2618</v>
      </c>
      <c r="B311" s="81" t="s">
        <v>6545</v>
      </c>
      <c r="C311" s="81" t="s">
        <v>6974</v>
      </c>
      <c r="D311" s="81" t="s">
        <v>12</v>
      </c>
      <c r="E311" s="81" t="s">
        <v>6975</v>
      </c>
      <c r="F311" s="81" t="s">
        <v>14</v>
      </c>
      <c r="G311" s="81" t="s">
        <v>6976</v>
      </c>
      <c r="H311" s="56">
        <v>1</v>
      </c>
      <c r="I311" s="58">
        <v>11012.52</v>
      </c>
      <c r="J311" s="58">
        <f t="shared" si="4"/>
        <v>8424.5778000000009</v>
      </c>
      <c r="K311" s="58">
        <v>1</v>
      </c>
      <c r="L311" s="58">
        <v>2000</v>
      </c>
    </row>
    <row r="312" spans="1:12" x14ac:dyDescent="0.25">
      <c r="A312" s="82"/>
      <c r="B312" s="81"/>
      <c r="C312" s="81"/>
      <c r="D312" s="81"/>
      <c r="E312" s="81"/>
      <c r="F312" s="81"/>
      <c r="G312" s="81"/>
      <c r="H312" s="56">
        <v>2</v>
      </c>
      <c r="I312" s="58">
        <v>10931</v>
      </c>
      <c r="J312" s="58">
        <f t="shared" si="4"/>
        <v>8362.2150000000001</v>
      </c>
      <c r="K312" s="58">
        <v>1</v>
      </c>
      <c r="L312" s="58">
        <v>2000</v>
      </c>
    </row>
    <row r="313" spans="1:12" x14ac:dyDescent="0.25">
      <c r="A313" s="82"/>
      <c r="B313" s="81"/>
      <c r="C313" s="81"/>
      <c r="D313" s="81"/>
      <c r="E313" s="81"/>
      <c r="F313" s="81"/>
      <c r="G313" s="81"/>
      <c r="H313" s="56">
        <v>3</v>
      </c>
      <c r="I313" s="58">
        <v>11307.52</v>
      </c>
      <c r="J313" s="58">
        <f t="shared" si="4"/>
        <v>8650.2528000000002</v>
      </c>
      <c r="K313" s="58">
        <v>1</v>
      </c>
      <c r="L313" s="58">
        <v>2000</v>
      </c>
    </row>
    <row r="314" spans="1:12" x14ac:dyDescent="0.25">
      <c r="A314" s="82"/>
      <c r="B314" s="81"/>
      <c r="C314" s="81"/>
      <c r="D314" s="81"/>
      <c r="E314" s="81"/>
      <c r="F314" s="81"/>
      <c r="G314" s="81"/>
      <c r="H314" s="56">
        <v>4</v>
      </c>
      <c r="I314" s="58">
        <v>5779.04</v>
      </c>
      <c r="J314" s="58">
        <f t="shared" si="4"/>
        <v>4420.9656000000004</v>
      </c>
      <c r="K314" s="58">
        <v>0.5</v>
      </c>
      <c r="L314" s="58">
        <v>1000</v>
      </c>
    </row>
    <row r="315" spans="1:12" x14ac:dyDescent="0.25">
      <c r="A315" s="82"/>
      <c r="B315" s="81"/>
      <c r="C315" s="81"/>
      <c r="D315" s="81"/>
      <c r="E315" s="81"/>
      <c r="F315" s="81"/>
      <c r="G315" s="81"/>
      <c r="H315" s="56">
        <v>5</v>
      </c>
      <c r="I315" s="58">
        <v>10691.2</v>
      </c>
      <c r="J315" s="58">
        <f t="shared" si="4"/>
        <v>8178.7680000000009</v>
      </c>
      <c r="K315" s="58">
        <v>1</v>
      </c>
      <c r="L315" s="58">
        <v>2000</v>
      </c>
    </row>
    <row r="316" spans="1:12" ht="22.5" x14ac:dyDescent="0.25">
      <c r="A316" s="62" t="s">
        <v>3293</v>
      </c>
      <c r="B316" s="57" t="s">
        <v>6347</v>
      </c>
      <c r="C316" s="57" t="s">
        <v>6977</v>
      </c>
      <c r="D316" s="57" t="s">
        <v>12</v>
      </c>
      <c r="E316" s="57" t="s">
        <v>6978</v>
      </c>
      <c r="F316" s="57" t="s">
        <v>14</v>
      </c>
      <c r="G316" s="57" t="s">
        <v>6979</v>
      </c>
      <c r="H316" s="56">
        <v>0</v>
      </c>
      <c r="I316" s="58">
        <v>0</v>
      </c>
      <c r="J316" s="58">
        <f t="shared" si="4"/>
        <v>0</v>
      </c>
      <c r="K316" s="58">
        <v>0</v>
      </c>
      <c r="L316" s="58">
        <v>0</v>
      </c>
    </row>
    <row r="317" spans="1:12" ht="22.5" x14ac:dyDescent="0.25">
      <c r="A317" s="62">
        <v>212</v>
      </c>
      <c r="B317" s="57" t="s">
        <v>6347</v>
      </c>
      <c r="C317" s="57" t="s">
        <v>6980</v>
      </c>
      <c r="D317" s="57" t="s">
        <v>12</v>
      </c>
      <c r="E317" s="57" t="s">
        <v>6981</v>
      </c>
      <c r="F317" s="57" t="s">
        <v>14</v>
      </c>
      <c r="G317" s="57" t="s">
        <v>6982</v>
      </c>
      <c r="H317" s="57" t="s">
        <v>86</v>
      </c>
      <c r="I317" s="68">
        <v>0</v>
      </c>
      <c r="J317" s="58">
        <f t="shared" si="4"/>
        <v>0</v>
      </c>
      <c r="K317" s="58">
        <v>0</v>
      </c>
      <c r="L317" s="58">
        <v>0</v>
      </c>
    </row>
    <row r="318" spans="1:12" ht="22.5" x14ac:dyDescent="0.25">
      <c r="A318" s="62" t="s">
        <v>2629</v>
      </c>
      <c r="B318" s="57" t="s">
        <v>6625</v>
      </c>
      <c r="C318" s="57" t="s">
        <v>6983</v>
      </c>
      <c r="D318" s="57" t="s">
        <v>12</v>
      </c>
      <c r="E318" s="57" t="s">
        <v>6984</v>
      </c>
      <c r="F318" s="57" t="s">
        <v>14</v>
      </c>
      <c r="G318" s="57" t="s">
        <v>6985</v>
      </c>
      <c r="H318" s="56">
        <v>0</v>
      </c>
      <c r="I318" s="58">
        <v>0</v>
      </c>
      <c r="J318" s="58">
        <f t="shared" si="4"/>
        <v>0</v>
      </c>
      <c r="K318" s="58">
        <v>0</v>
      </c>
      <c r="L318" s="58">
        <v>0</v>
      </c>
    </row>
    <row r="319" spans="1:12" ht="22.5" x14ac:dyDescent="0.25">
      <c r="A319" s="62" t="s">
        <v>3303</v>
      </c>
      <c r="B319" s="57" t="s">
        <v>6499</v>
      </c>
      <c r="C319" s="57" t="s">
        <v>1134</v>
      </c>
      <c r="D319" s="57" t="s">
        <v>38</v>
      </c>
      <c r="E319" s="57" t="s">
        <v>6986</v>
      </c>
      <c r="F319" s="57" t="s">
        <v>14</v>
      </c>
      <c r="G319" s="57" t="s">
        <v>6987</v>
      </c>
      <c r="H319" s="56">
        <v>1</v>
      </c>
      <c r="I319" s="58">
        <v>0</v>
      </c>
      <c r="J319" s="58">
        <f t="shared" si="4"/>
        <v>0</v>
      </c>
      <c r="K319" s="58">
        <v>0</v>
      </c>
      <c r="L319" s="58">
        <v>0</v>
      </c>
    </row>
    <row r="320" spans="1:12" ht="22.5" x14ac:dyDescent="0.25">
      <c r="A320" s="62" t="s">
        <v>3307</v>
      </c>
      <c r="B320" s="57" t="s">
        <v>224</v>
      </c>
      <c r="C320" s="57" t="s">
        <v>6988</v>
      </c>
      <c r="D320" s="57" t="s">
        <v>38</v>
      </c>
      <c r="E320" s="57" t="s">
        <v>6989</v>
      </c>
      <c r="F320" s="57" t="s">
        <v>14</v>
      </c>
      <c r="G320" s="57" t="s">
        <v>6990</v>
      </c>
      <c r="H320" s="56">
        <v>1</v>
      </c>
      <c r="I320" s="58">
        <v>10745.18</v>
      </c>
      <c r="J320" s="58">
        <f t="shared" si="4"/>
        <v>8220.0627000000004</v>
      </c>
      <c r="K320" s="58">
        <v>1</v>
      </c>
      <c r="L320" s="58">
        <v>2000</v>
      </c>
    </row>
    <row r="321" spans="1:12" ht="22.5" x14ac:dyDescent="0.25">
      <c r="A321" s="62" t="s">
        <v>3311</v>
      </c>
      <c r="B321" s="57" t="s">
        <v>6618</v>
      </c>
      <c r="C321" s="57" t="s">
        <v>6991</v>
      </c>
      <c r="D321" s="57" t="s">
        <v>12</v>
      </c>
      <c r="E321" s="57" t="s">
        <v>6992</v>
      </c>
      <c r="F321" s="57" t="s">
        <v>14</v>
      </c>
      <c r="G321" s="57" t="s">
        <v>6993</v>
      </c>
      <c r="H321" s="56">
        <v>1</v>
      </c>
      <c r="I321" s="58">
        <v>10625.61</v>
      </c>
      <c r="J321" s="58">
        <f t="shared" si="4"/>
        <v>8128.5916500000003</v>
      </c>
      <c r="K321" s="58">
        <v>1</v>
      </c>
      <c r="L321" s="58">
        <v>2000</v>
      </c>
    </row>
    <row r="322" spans="1:12" ht="22.5" x14ac:dyDescent="0.25">
      <c r="A322" s="62" t="s">
        <v>3315</v>
      </c>
      <c r="B322" s="57" t="s">
        <v>6541</v>
      </c>
      <c r="C322" s="57" t="s">
        <v>1918</v>
      </c>
      <c r="D322" s="57" t="s">
        <v>12</v>
      </c>
      <c r="E322" s="57" t="s">
        <v>6994</v>
      </c>
      <c r="F322" s="57" t="s">
        <v>14</v>
      </c>
      <c r="G322" s="57" t="s">
        <v>6995</v>
      </c>
      <c r="H322" s="56">
        <v>1</v>
      </c>
      <c r="I322" s="58">
        <v>11108</v>
      </c>
      <c r="J322" s="58">
        <f t="shared" si="4"/>
        <v>8497.6200000000008</v>
      </c>
      <c r="K322" s="58">
        <v>1</v>
      </c>
      <c r="L322" s="58">
        <v>2000</v>
      </c>
    </row>
    <row r="323" spans="1:12" ht="22.5" x14ac:dyDescent="0.25">
      <c r="A323" s="62">
        <v>218</v>
      </c>
      <c r="B323" s="57" t="s">
        <v>6499</v>
      </c>
      <c r="C323" s="57" t="s">
        <v>6996</v>
      </c>
      <c r="D323" s="57" t="s">
        <v>19</v>
      </c>
      <c r="E323" s="57" t="s">
        <v>6997</v>
      </c>
      <c r="F323" s="57" t="s">
        <v>14</v>
      </c>
      <c r="G323" s="57" t="s">
        <v>6998</v>
      </c>
      <c r="H323" s="57" t="s">
        <v>86</v>
      </c>
      <c r="I323" s="68">
        <v>0</v>
      </c>
      <c r="J323" s="58">
        <f t="shared" si="4"/>
        <v>0</v>
      </c>
      <c r="K323" s="58">
        <v>0</v>
      </c>
      <c r="L323" s="58">
        <v>0</v>
      </c>
    </row>
    <row r="324" spans="1:12" ht="22.5" x14ac:dyDescent="0.25">
      <c r="A324" s="62" t="s">
        <v>3323</v>
      </c>
      <c r="B324" s="57" t="s">
        <v>6499</v>
      </c>
      <c r="C324" s="57" t="s">
        <v>6996</v>
      </c>
      <c r="D324" s="57" t="s">
        <v>38</v>
      </c>
      <c r="E324" s="57" t="s">
        <v>6999</v>
      </c>
      <c r="F324" s="57" t="s">
        <v>14</v>
      </c>
      <c r="G324" s="57" t="s">
        <v>7000</v>
      </c>
      <c r="H324" s="56">
        <v>1</v>
      </c>
      <c r="I324" s="58">
        <v>4925.18</v>
      </c>
      <c r="J324" s="58">
        <f t="shared" ref="J324:J341" si="5">I324*76.5%</f>
        <v>3767.7627000000002</v>
      </c>
      <c r="K324" s="58">
        <v>0.5</v>
      </c>
      <c r="L324" s="58">
        <v>1000</v>
      </c>
    </row>
    <row r="325" spans="1:12" ht="22.5" x14ac:dyDescent="0.25">
      <c r="A325" s="62" t="s">
        <v>3327</v>
      </c>
      <c r="B325" s="57" t="s">
        <v>6351</v>
      </c>
      <c r="C325" s="57" t="s">
        <v>7001</v>
      </c>
      <c r="D325" s="57" t="s">
        <v>38</v>
      </c>
      <c r="E325" s="57" t="s">
        <v>7002</v>
      </c>
      <c r="F325" s="57" t="s">
        <v>14</v>
      </c>
      <c r="G325" s="57" t="s">
        <v>7003</v>
      </c>
      <c r="H325" s="56">
        <v>1</v>
      </c>
      <c r="I325" s="58">
        <v>11896.16</v>
      </c>
      <c r="J325" s="58">
        <f t="shared" si="5"/>
        <v>9100.5624000000007</v>
      </c>
      <c r="K325" s="58">
        <v>1</v>
      </c>
      <c r="L325" s="58">
        <v>2000</v>
      </c>
    </row>
    <row r="326" spans="1:12" ht="22.5" x14ac:dyDescent="0.25">
      <c r="A326" s="62" t="s">
        <v>3331</v>
      </c>
      <c r="B326" s="57" t="s">
        <v>6493</v>
      </c>
      <c r="C326" s="57" t="s">
        <v>7004</v>
      </c>
      <c r="D326" s="57" t="s">
        <v>12</v>
      </c>
      <c r="E326" s="57" t="s">
        <v>7005</v>
      </c>
      <c r="F326" s="57" t="s">
        <v>14</v>
      </c>
      <c r="G326" s="57" t="s">
        <v>7006</v>
      </c>
      <c r="H326" s="56">
        <v>0</v>
      </c>
      <c r="I326" s="58">
        <v>0</v>
      </c>
      <c r="J326" s="58">
        <f t="shared" si="5"/>
        <v>0</v>
      </c>
      <c r="K326" s="58">
        <v>0</v>
      </c>
      <c r="L326" s="58">
        <v>0</v>
      </c>
    </row>
    <row r="327" spans="1:12" x14ac:dyDescent="0.25">
      <c r="A327" s="82" t="s">
        <v>3335</v>
      </c>
      <c r="B327" s="81" t="s">
        <v>6386</v>
      </c>
      <c r="C327" s="81" t="s">
        <v>7007</v>
      </c>
      <c r="D327" s="81" t="s">
        <v>12</v>
      </c>
      <c r="E327" s="81" t="s">
        <v>7008</v>
      </c>
      <c r="F327" s="81" t="s">
        <v>14</v>
      </c>
      <c r="G327" s="81" t="s">
        <v>7009</v>
      </c>
      <c r="H327" s="56">
        <v>1</v>
      </c>
      <c r="I327" s="58">
        <v>10597.98</v>
      </c>
      <c r="J327" s="58">
        <f t="shared" si="5"/>
        <v>8107.4547000000002</v>
      </c>
      <c r="K327" s="58">
        <v>1</v>
      </c>
      <c r="L327" s="58">
        <v>2000</v>
      </c>
    </row>
    <row r="328" spans="1:12" x14ac:dyDescent="0.25">
      <c r="A328" s="82"/>
      <c r="B328" s="81"/>
      <c r="C328" s="81"/>
      <c r="D328" s="81"/>
      <c r="E328" s="81"/>
      <c r="F328" s="81"/>
      <c r="G328" s="81"/>
      <c r="H328" s="56">
        <v>2</v>
      </c>
      <c r="I328" s="58">
        <v>9891.82</v>
      </c>
      <c r="J328" s="58">
        <f t="shared" si="5"/>
        <v>7567.2422999999999</v>
      </c>
      <c r="K328" s="58">
        <v>1</v>
      </c>
      <c r="L328" s="58">
        <v>2000</v>
      </c>
    </row>
    <row r="329" spans="1:12" ht="22.5" x14ac:dyDescent="0.25">
      <c r="A329" s="62" t="s">
        <v>3339</v>
      </c>
      <c r="B329" s="57" t="s">
        <v>6359</v>
      </c>
      <c r="C329" s="57" t="s">
        <v>7010</v>
      </c>
      <c r="D329" s="57" t="s">
        <v>12</v>
      </c>
      <c r="E329" s="57" t="s">
        <v>7011</v>
      </c>
      <c r="F329" s="57" t="s">
        <v>14</v>
      </c>
      <c r="G329" s="57" t="s">
        <v>7012</v>
      </c>
      <c r="H329" s="56">
        <v>1</v>
      </c>
      <c r="I329" s="58">
        <v>13285.95</v>
      </c>
      <c r="J329" s="58">
        <f t="shared" si="5"/>
        <v>10163.751750000001</v>
      </c>
      <c r="K329" s="58">
        <v>1</v>
      </c>
      <c r="L329" s="58">
        <v>2000</v>
      </c>
    </row>
    <row r="330" spans="1:12" x14ac:dyDescent="0.25">
      <c r="A330" s="82" t="s">
        <v>3343</v>
      </c>
      <c r="B330" s="81" t="s">
        <v>6375</v>
      </c>
      <c r="C330" s="81" t="s">
        <v>6393</v>
      </c>
      <c r="D330" s="81" t="s">
        <v>19</v>
      </c>
      <c r="E330" s="81" t="s">
        <v>7013</v>
      </c>
      <c r="F330" s="81" t="s">
        <v>14</v>
      </c>
      <c r="G330" s="81" t="s">
        <v>7014</v>
      </c>
      <c r="H330" s="56">
        <v>1</v>
      </c>
      <c r="I330" s="58">
        <v>11783.44</v>
      </c>
      <c r="J330" s="58">
        <f t="shared" si="5"/>
        <v>9014.3316000000013</v>
      </c>
      <c r="K330" s="58">
        <v>1</v>
      </c>
      <c r="L330" s="58">
        <v>2000</v>
      </c>
    </row>
    <row r="331" spans="1:12" x14ac:dyDescent="0.25">
      <c r="A331" s="82"/>
      <c r="B331" s="81"/>
      <c r="C331" s="81"/>
      <c r="D331" s="81"/>
      <c r="E331" s="81"/>
      <c r="F331" s="81"/>
      <c r="G331" s="81"/>
      <c r="H331" s="56">
        <v>2</v>
      </c>
      <c r="I331" s="58">
        <v>11534.45</v>
      </c>
      <c r="J331" s="58">
        <f t="shared" si="5"/>
        <v>8823.8542500000003</v>
      </c>
      <c r="K331" s="58">
        <v>1</v>
      </c>
      <c r="L331" s="58">
        <v>2000</v>
      </c>
    </row>
    <row r="332" spans="1:12" x14ac:dyDescent="0.25">
      <c r="A332" s="82"/>
      <c r="B332" s="81"/>
      <c r="C332" s="81"/>
      <c r="D332" s="81"/>
      <c r="E332" s="81"/>
      <c r="F332" s="81"/>
      <c r="G332" s="81"/>
      <c r="H332" s="56">
        <v>3</v>
      </c>
      <c r="I332" s="58">
        <v>9812.94</v>
      </c>
      <c r="J332" s="58">
        <f t="shared" si="5"/>
        <v>7506.8991000000005</v>
      </c>
      <c r="K332" s="58">
        <v>1</v>
      </c>
      <c r="L332" s="58">
        <v>2000</v>
      </c>
    </row>
    <row r="333" spans="1:12" x14ac:dyDescent="0.25">
      <c r="A333" s="82" t="s">
        <v>3347</v>
      </c>
      <c r="B333" s="81" t="s">
        <v>7015</v>
      </c>
      <c r="C333" s="81" t="s">
        <v>7016</v>
      </c>
      <c r="D333" s="81" t="s">
        <v>19</v>
      </c>
      <c r="E333" s="81" t="s">
        <v>7017</v>
      </c>
      <c r="F333" s="81" t="s">
        <v>174</v>
      </c>
      <c r="G333" s="81" t="s">
        <v>7018</v>
      </c>
      <c r="H333" s="56">
        <v>1</v>
      </c>
      <c r="I333" s="58">
        <v>5229.32</v>
      </c>
      <c r="J333" s="58">
        <f t="shared" si="5"/>
        <v>4000.4297999999999</v>
      </c>
      <c r="K333" s="58">
        <v>0.5</v>
      </c>
      <c r="L333" s="58">
        <v>1000</v>
      </c>
    </row>
    <row r="334" spans="1:12" x14ac:dyDescent="0.25">
      <c r="A334" s="82"/>
      <c r="B334" s="81"/>
      <c r="C334" s="81"/>
      <c r="D334" s="81"/>
      <c r="E334" s="81"/>
      <c r="F334" s="81"/>
      <c r="G334" s="81"/>
      <c r="H334" s="56">
        <v>2</v>
      </c>
      <c r="I334" s="58">
        <v>9932.42</v>
      </c>
      <c r="J334" s="58">
        <f t="shared" si="5"/>
        <v>7598.3013000000001</v>
      </c>
      <c r="K334" s="58">
        <v>1</v>
      </c>
      <c r="L334" s="58">
        <v>2000</v>
      </c>
    </row>
    <row r="335" spans="1:12" x14ac:dyDescent="0.25">
      <c r="A335" s="82"/>
      <c r="B335" s="81"/>
      <c r="C335" s="81"/>
      <c r="D335" s="81"/>
      <c r="E335" s="81"/>
      <c r="F335" s="81"/>
      <c r="G335" s="81"/>
      <c r="H335" s="56">
        <v>3</v>
      </c>
      <c r="I335" s="58">
        <v>10557.31</v>
      </c>
      <c r="J335" s="58">
        <f t="shared" si="5"/>
        <v>8076.3421499999995</v>
      </c>
      <c r="K335" s="58">
        <v>1</v>
      </c>
      <c r="L335" s="58">
        <v>2000</v>
      </c>
    </row>
    <row r="336" spans="1:12" x14ac:dyDescent="0.25">
      <c r="A336" s="82"/>
      <c r="B336" s="81"/>
      <c r="C336" s="81"/>
      <c r="D336" s="81"/>
      <c r="E336" s="81"/>
      <c r="F336" s="81"/>
      <c r="G336" s="81"/>
      <c r="H336" s="56">
        <v>4</v>
      </c>
      <c r="I336" s="58">
        <v>11076.48</v>
      </c>
      <c r="J336" s="58">
        <f t="shared" si="5"/>
        <v>8473.5072</v>
      </c>
      <c r="K336" s="58">
        <v>1</v>
      </c>
      <c r="L336" s="58">
        <v>2000</v>
      </c>
    </row>
    <row r="337" spans="1:12" x14ac:dyDescent="0.25">
      <c r="A337" s="82"/>
      <c r="B337" s="81"/>
      <c r="C337" s="81"/>
      <c r="D337" s="81"/>
      <c r="E337" s="81"/>
      <c r="F337" s="81"/>
      <c r="G337" s="81"/>
      <c r="H337" s="56">
        <v>5</v>
      </c>
      <c r="I337" s="58">
        <v>8786.01</v>
      </c>
      <c r="J337" s="58">
        <f t="shared" si="5"/>
        <v>6721.2976500000004</v>
      </c>
      <c r="K337" s="58">
        <v>1</v>
      </c>
      <c r="L337" s="58">
        <v>2000</v>
      </c>
    </row>
    <row r="338" spans="1:12" x14ac:dyDescent="0.25">
      <c r="A338" s="82"/>
      <c r="B338" s="81"/>
      <c r="C338" s="81"/>
      <c r="D338" s="81"/>
      <c r="E338" s="81"/>
      <c r="F338" s="81"/>
      <c r="G338" s="81"/>
      <c r="H338" s="56">
        <v>6</v>
      </c>
      <c r="I338" s="58">
        <v>10771.08</v>
      </c>
      <c r="J338" s="58">
        <f t="shared" si="5"/>
        <v>8239.8762000000006</v>
      </c>
      <c r="K338" s="58">
        <v>1</v>
      </c>
      <c r="L338" s="58">
        <v>2000</v>
      </c>
    </row>
    <row r="339" spans="1:12" x14ac:dyDescent="0.25">
      <c r="A339" s="82"/>
      <c r="B339" s="81"/>
      <c r="C339" s="81"/>
      <c r="D339" s="81"/>
      <c r="E339" s="81"/>
      <c r="F339" s="81"/>
      <c r="G339" s="81"/>
      <c r="H339" s="56">
        <v>7</v>
      </c>
      <c r="I339" s="58">
        <v>11839.97</v>
      </c>
      <c r="J339" s="58">
        <f t="shared" si="5"/>
        <v>9057.5770499999999</v>
      </c>
      <c r="K339" s="58">
        <v>1</v>
      </c>
      <c r="L339" s="58">
        <v>2000</v>
      </c>
    </row>
    <row r="340" spans="1:12" x14ac:dyDescent="0.25">
      <c r="A340" s="82"/>
      <c r="B340" s="81"/>
      <c r="C340" s="81"/>
      <c r="D340" s="81"/>
      <c r="E340" s="81"/>
      <c r="F340" s="81"/>
      <c r="G340" s="81"/>
      <c r="H340" s="56">
        <v>8</v>
      </c>
      <c r="I340" s="58">
        <v>10305.94</v>
      </c>
      <c r="J340" s="58">
        <f t="shared" si="5"/>
        <v>7884.044100000001</v>
      </c>
      <c r="K340" s="58">
        <v>1</v>
      </c>
      <c r="L340" s="58">
        <v>2000</v>
      </c>
    </row>
    <row r="341" spans="1:12" ht="22.5" x14ac:dyDescent="0.25">
      <c r="A341" s="62" t="s">
        <v>3351</v>
      </c>
      <c r="B341" s="59" t="s">
        <v>6416</v>
      </c>
      <c r="C341" s="59" t="s">
        <v>7019</v>
      </c>
      <c r="D341" s="59" t="s">
        <v>12</v>
      </c>
      <c r="E341" s="59" t="s">
        <v>7020</v>
      </c>
      <c r="F341" s="59" t="s">
        <v>14</v>
      </c>
      <c r="G341" s="59" t="s">
        <v>7021</v>
      </c>
      <c r="H341" s="56">
        <v>1</v>
      </c>
      <c r="I341" s="58">
        <v>9847.65</v>
      </c>
      <c r="J341" s="58">
        <f t="shared" si="5"/>
        <v>7533.4522500000003</v>
      </c>
      <c r="K341" s="58">
        <v>1</v>
      </c>
      <c r="L341" s="58">
        <v>2000</v>
      </c>
    </row>
    <row r="342" spans="1:12" ht="15.75" thickBot="1" x14ac:dyDescent="0.3">
      <c r="A342" s="35" t="s">
        <v>698</v>
      </c>
      <c r="B342" s="36"/>
      <c r="C342" s="36"/>
      <c r="D342" s="36"/>
      <c r="E342" s="36"/>
      <c r="F342" s="36"/>
      <c r="G342" s="36"/>
      <c r="H342" s="36"/>
      <c r="I342" s="37">
        <f>SUM(I3:I341)</f>
        <v>2775941.0299999984</v>
      </c>
      <c r="J342" s="37">
        <f t="shared" ref="J342:L342" si="6">SUM(J3:J341)</f>
        <v>2123594.8879500004</v>
      </c>
      <c r="K342" s="37">
        <f t="shared" si="6"/>
        <v>249.01000000000002</v>
      </c>
      <c r="L342" s="37">
        <f t="shared" si="6"/>
        <v>498020</v>
      </c>
    </row>
  </sheetData>
  <autoFilter ref="A2:L342" xr:uid="{D726A5CA-D968-42A7-998C-47F025B0FB4D}"/>
  <mergeCells count="364">
    <mergeCell ref="G330:G332"/>
    <mergeCell ref="A333:A340"/>
    <mergeCell ref="B333:B340"/>
    <mergeCell ref="C333:C340"/>
    <mergeCell ref="D333:D340"/>
    <mergeCell ref="E333:E340"/>
    <mergeCell ref="F333:F340"/>
    <mergeCell ref="G333:G340"/>
    <mergeCell ref="A330:A332"/>
    <mergeCell ref="B330:B332"/>
    <mergeCell ref="C330:C332"/>
    <mergeCell ref="D330:D332"/>
    <mergeCell ref="E330:E332"/>
    <mergeCell ref="F330:F332"/>
    <mergeCell ref="G311:G315"/>
    <mergeCell ref="A327:A328"/>
    <mergeCell ref="B327:B328"/>
    <mergeCell ref="C327:C328"/>
    <mergeCell ref="D327:D328"/>
    <mergeCell ref="E327:E328"/>
    <mergeCell ref="F327:F328"/>
    <mergeCell ref="G327:G328"/>
    <mergeCell ref="A311:A315"/>
    <mergeCell ref="B311:B315"/>
    <mergeCell ref="C311:C315"/>
    <mergeCell ref="D311:D315"/>
    <mergeCell ref="E311:E315"/>
    <mergeCell ref="F311:F315"/>
    <mergeCell ref="G307:G308"/>
    <mergeCell ref="A309:A310"/>
    <mergeCell ref="B309:B310"/>
    <mergeCell ref="C309:C310"/>
    <mergeCell ref="D309:D310"/>
    <mergeCell ref="E309:E310"/>
    <mergeCell ref="F309:F310"/>
    <mergeCell ref="G309:G310"/>
    <mergeCell ref="A307:A308"/>
    <mergeCell ref="B307:B308"/>
    <mergeCell ref="C307:C308"/>
    <mergeCell ref="D307:D308"/>
    <mergeCell ref="E307:E308"/>
    <mergeCell ref="F307:F308"/>
    <mergeCell ref="G297:G298"/>
    <mergeCell ref="A303:A304"/>
    <mergeCell ref="B303:B304"/>
    <mergeCell ref="C303:C304"/>
    <mergeCell ref="D303:D304"/>
    <mergeCell ref="E303:E304"/>
    <mergeCell ref="F303:F304"/>
    <mergeCell ref="G303:G304"/>
    <mergeCell ref="A297:A298"/>
    <mergeCell ref="B297:B298"/>
    <mergeCell ref="C297:C298"/>
    <mergeCell ref="D297:D298"/>
    <mergeCell ref="E297:E298"/>
    <mergeCell ref="F297:F298"/>
    <mergeCell ref="G293:G294"/>
    <mergeCell ref="A295:A296"/>
    <mergeCell ref="B295:B296"/>
    <mergeCell ref="C295:C296"/>
    <mergeCell ref="D295:D296"/>
    <mergeCell ref="E295:E296"/>
    <mergeCell ref="F295:F296"/>
    <mergeCell ref="G295:G296"/>
    <mergeCell ref="A293:A294"/>
    <mergeCell ref="B293:B294"/>
    <mergeCell ref="C293:C294"/>
    <mergeCell ref="D293:D294"/>
    <mergeCell ref="E293:E294"/>
    <mergeCell ref="F293:F294"/>
    <mergeCell ref="G285:G286"/>
    <mergeCell ref="A287:A289"/>
    <mergeCell ref="B287:B289"/>
    <mergeCell ref="C287:C289"/>
    <mergeCell ref="D287:D289"/>
    <mergeCell ref="E287:E289"/>
    <mergeCell ref="F287:F289"/>
    <mergeCell ref="G287:G289"/>
    <mergeCell ref="A285:A286"/>
    <mergeCell ref="B285:B286"/>
    <mergeCell ref="C285:C286"/>
    <mergeCell ref="D285:D286"/>
    <mergeCell ref="E285:E286"/>
    <mergeCell ref="F285:F286"/>
    <mergeCell ref="G278:G279"/>
    <mergeCell ref="A281:A282"/>
    <mergeCell ref="B281:B282"/>
    <mergeCell ref="C281:C282"/>
    <mergeCell ref="D281:D282"/>
    <mergeCell ref="E281:E282"/>
    <mergeCell ref="F281:F282"/>
    <mergeCell ref="G281:G282"/>
    <mergeCell ref="A278:A279"/>
    <mergeCell ref="B278:B279"/>
    <mergeCell ref="C278:C279"/>
    <mergeCell ref="D278:D279"/>
    <mergeCell ref="E278:E279"/>
    <mergeCell ref="F278:F279"/>
    <mergeCell ref="G267:G269"/>
    <mergeCell ref="A270:A276"/>
    <mergeCell ref="B270:B276"/>
    <mergeCell ref="C270:C276"/>
    <mergeCell ref="D270:D276"/>
    <mergeCell ref="E270:E276"/>
    <mergeCell ref="F270:F276"/>
    <mergeCell ref="G270:G276"/>
    <mergeCell ref="A267:A269"/>
    <mergeCell ref="B267:B269"/>
    <mergeCell ref="C267:C269"/>
    <mergeCell ref="D267:D269"/>
    <mergeCell ref="E267:E269"/>
    <mergeCell ref="F267:F269"/>
    <mergeCell ref="G263:G264"/>
    <mergeCell ref="A265:A266"/>
    <mergeCell ref="B265:B266"/>
    <mergeCell ref="C265:C266"/>
    <mergeCell ref="D265:D266"/>
    <mergeCell ref="E265:E266"/>
    <mergeCell ref="F265:F266"/>
    <mergeCell ref="G265:G266"/>
    <mergeCell ref="A263:A264"/>
    <mergeCell ref="B263:B264"/>
    <mergeCell ref="C263:C264"/>
    <mergeCell ref="D263:D264"/>
    <mergeCell ref="E263:E264"/>
    <mergeCell ref="F263:F264"/>
    <mergeCell ref="G247:G249"/>
    <mergeCell ref="A254:A258"/>
    <mergeCell ref="B254:B258"/>
    <mergeCell ref="C254:C258"/>
    <mergeCell ref="D254:D258"/>
    <mergeCell ref="E254:E258"/>
    <mergeCell ref="F254:F258"/>
    <mergeCell ref="G254:G258"/>
    <mergeCell ref="A247:A249"/>
    <mergeCell ref="B247:B249"/>
    <mergeCell ref="C247:C249"/>
    <mergeCell ref="D247:D249"/>
    <mergeCell ref="E247:E249"/>
    <mergeCell ref="F247:F249"/>
    <mergeCell ref="G237:G238"/>
    <mergeCell ref="A240:A241"/>
    <mergeCell ref="B240:B241"/>
    <mergeCell ref="C240:C241"/>
    <mergeCell ref="D240:D241"/>
    <mergeCell ref="E240:E241"/>
    <mergeCell ref="F240:F241"/>
    <mergeCell ref="G240:G241"/>
    <mergeCell ref="A237:A238"/>
    <mergeCell ref="B237:B238"/>
    <mergeCell ref="C237:C238"/>
    <mergeCell ref="D237:D238"/>
    <mergeCell ref="E237:E238"/>
    <mergeCell ref="F237:F238"/>
    <mergeCell ref="G224:G226"/>
    <mergeCell ref="A227:A229"/>
    <mergeCell ref="B227:B229"/>
    <mergeCell ref="C227:C229"/>
    <mergeCell ref="D227:D229"/>
    <mergeCell ref="E227:E229"/>
    <mergeCell ref="F227:F229"/>
    <mergeCell ref="G227:G229"/>
    <mergeCell ref="A224:A226"/>
    <mergeCell ref="B224:B226"/>
    <mergeCell ref="C224:C226"/>
    <mergeCell ref="D224:D226"/>
    <mergeCell ref="E224:E226"/>
    <mergeCell ref="F224:F226"/>
    <mergeCell ref="G196:G213"/>
    <mergeCell ref="A218:A219"/>
    <mergeCell ref="B218:B219"/>
    <mergeCell ref="C218:C219"/>
    <mergeCell ref="D218:D219"/>
    <mergeCell ref="E218:E219"/>
    <mergeCell ref="F218:F219"/>
    <mergeCell ref="G218:G219"/>
    <mergeCell ref="A196:A213"/>
    <mergeCell ref="B196:B213"/>
    <mergeCell ref="C196:C213"/>
    <mergeCell ref="D196:D213"/>
    <mergeCell ref="E196:E213"/>
    <mergeCell ref="F196:F213"/>
    <mergeCell ref="G173:G175"/>
    <mergeCell ref="A180:A190"/>
    <mergeCell ref="B180:B190"/>
    <mergeCell ref="C180:C190"/>
    <mergeCell ref="D180:D190"/>
    <mergeCell ref="E180:E190"/>
    <mergeCell ref="F180:F190"/>
    <mergeCell ref="G180:G190"/>
    <mergeCell ref="A173:A175"/>
    <mergeCell ref="B173:B175"/>
    <mergeCell ref="C173:C175"/>
    <mergeCell ref="D173:D175"/>
    <mergeCell ref="E173:E175"/>
    <mergeCell ref="F173:F175"/>
    <mergeCell ref="G157:G158"/>
    <mergeCell ref="A168:A171"/>
    <mergeCell ref="B168:B171"/>
    <mergeCell ref="C168:C171"/>
    <mergeCell ref="D168:D171"/>
    <mergeCell ref="E168:E171"/>
    <mergeCell ref="F168:F171"/>
    <mergeCell ref="G168:G171"/>
    <mergeCell ref="A157:A158"/>
    <mergeCell ref="B157:B158"/>
    <mergeCell ref="C157:C158"/>
    <mergeCell ref="D157:D158"/>
    <mergeCell ref="E157:E158"/>
    <mergeCell ref="F157:F158"/>
    <mergeCell ref="G150:G151"/>
    <mergeCell ref="A152:A154"/>
    <mergeCell ref="B152:B154"/>
    <mergeCell ref="C152:C154"/>
    <mergeCell ref="D152:D154"/>
    <mergeCell ref="E152:E154"/>
    <mergeCell ref="F152:F154"/>
    <mergeCell ref="G152:G154"/>
    <mergeCell ref="A150:A151"/>
    <mergeCell ref="B150:B151"/>
    <mergeCell ref="C150:C151"/>
    <mergeCell ref="D150:D151"/>
    <mergeCell ref="E150:E151"/>
    <mergeCell ref="F150:F151"/>
    <mergeCell ref="G141:G142"/>
    <mergeCell ref="A147:A149"/>
    <mergeCell ref="B147:B149"/>
    <mergeCell ref="C147:C149"/>
    <mergeCell ref="D147:D149"/>
    <mergeCell ref="E147:E149"/>
    <mergeCell ref="F147:F149"/>
    <mergeCell ref="G147:G149"/>
    <mergeCell ref="A141:A142"/>
    <mergeCell ref="B141:B142"/>
    <mergeCell ref="C141:C142"/>
    <mergeCell ref="D141:D142"/>
    <mergeCell ref="E141:E142"/>
    <mergeCell ref="F141:F142"/>
    <mergeCell ref="G135:G136"/>
    <mergeCell ref="A137:A138"/>
    <mergeCell ref="B137:B138"/>
    <mergeCell ref="C137:C138"/>
    <mergeCell ref="D137:D138"/>
    <mergeCell ref="E137:E138"/>
    <mergeCell ref="F137:F138"/>
    <mergeCell ref="G137:G138"/>
    <mergeCell ref="A135:A136"/>
    <mergeCell ref="B135:B136"/>
    <mergeCell ref="C135:C136"/>
    <mergeCell ref="D135:D136"/>
    <mergeCell ref="E135:E136"/>
    <mergeCell ref="F135:F136"/>
    <mergeCell ref="G103:G105"/>
    <mergeCell ref="A115:A118"/>
    <mergeCell ref="B115:B118"/>
    <mergeCell ref="C115:C118"/>
    <mergeCell ref="D115:D118"/>
    <mergeCell ref="E115:E118"/>
    <mergeCell ref="F115:F118"/>
    <mergeCell ref="G115:G118"/>
    <mergeCell ref="A103:A105"/>
    <mergeCell ref="B103:B105"/>
    <mergeCell ref="C103:C105"/>
    <mergeCell ref="D103:D105"/>
    <mergeCell ref="E103:E105"/>
    <mergeCell ref="F103:F105"/>
    <mergeCell ref="G91:G92"/>
    <mergeCell ref="A97:A98"/>
    <mergeCell ref="B97:B98"/>
    <mergeCell ref="C97:C98"/>
    <mergeCell ref="D97:D98"/>
    <mergeCell ref="E97:E98"/>
    <mergeCell ref="F97:F98"/>
    <mergeCell ref="G97:G98"/>
    <mergeCell ref="A91:A92"/>
    <mergeCell ref="B91:B92"/>
    <mergeCell ref="C91:C92"/>
    <mergeCell ref="D91:D92"/>
    <mergeCell ref="E91:E92"/>
    <mergeCell ref="F91:F92"/>
    <mergeCell ref="G83:G87"/>
    <mergeCell ref="A89:A90"/>
    <mergeCell ref="B89:B90"/>
    <mergeCell ref="C89:C90"/>
    <mergeCell ref="D89:D90"/>
    <mergeCell ref="E89:E90"/>
    <mergeCell ref="F89:F90"/>
    <mergeCell ref="G89:G90"/>
    <mergeCell ref="A83:A87"/>
    <mergeCell ref="B83:B87"/>
    <mergeCell ref="C83:C87"/>
    <mergeCell ref="D83:D87"/>
    <mergeCell ref="E83:E87"/>
    <mergeCell ref="F83:F87"/>
    <mergeCell ref="G69:G71"/>
    <mergeCell ref="A79:A80"/>
    <mergeCell ref="B79:B80"/>
    <mergeCell ref="C79:C80"/>
    <mergeCell ref="D79:D80"/>
    <mergeCell ref="E79:E80"/>
    <mergeCell ref="F79:F80"/>
    <mergeCell ref="G79:G80"/>
    <mergeCell ref="A69:A71"/>
    <mergeCell ref="B69:B71"/>
    <mergeCell ref="C69:C71"/>
    <mergeCell ref="D69:D71"/>
    <mergeCell ref="E69:E71"/>
    <mergeCell ref="F69:F71"/>
    <mergeCell ref="G57:G59"/>
    <mergeCell ref="A60:A61"/>
    <mergeCell ref="B60:B61"/>
    <mergeCell ref="C60:C61"/>
    <mergeCell ref="D60:D61"/>
    <mergeCell ref="E60:E61"/>
    <mergeCell ref="F60:F61"/>
    <mergeCell ref="G60:G61"/>
    <mergeCell ref="A57:A59"/>
    <mergeCell ref="B57:B59"/>
    <mergeCell ref="C57:C59"/>
    <mergeCell ref="D57:D59"/>
    <mergeCell ref="E57:E59"/>
    <mergeCell ref="F57:F59"/>
    <mergeCell ref="G51:G52"/>
    <mergeCell ref="A53:A54"/>
    <mergeCell ref="B53:B54"/>
    <mergeCell ref="C53:C54"/>
    <mergeCell ref="D53:D54"/>
    <mergeCell ref="E53:E54"/>
    <mergeCell ref="F53:F54"/>
    <mergeCell ref="G53:G54"/>
    <mergeCell ref="A51:A52"/>
    <mergeCell ref="B51:B52"/>
    <mergeCell ref="C51:C52"/>
    <mergeCell ref="D51:D52"/>
    <mergeCell ref="E51:E52"/>
    <mergeCell ref="F51:F52"/>
    <mergeCell ref="G46:G47"/>
    <mergeCell ref="A48:A49"/>
    <mergeCell ref="B48:B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G8:G9"/>
    <mergeCell ref="A39:A40"/>
    <mergeCell ref="B39:B40"/>
    <mergeCell ref="C39:C40"/>
    <mergeCell ref="D39:D40"/>
    <mergeCell ref="E39:E40"/>
    <mergeCell ref="F39:F40"/>
    <mergeCell ref="G39:G40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0A57-1F60-4D4C-8498-1CBF2D38F3DE}">
  <dimension ref="A1:L192"/>
  <sheetViews>
    <sheetView topLeftCell="A170" workbookViewId="0">
      <selection activeCell="K192" sqref="K192:L192"/>
    </sheetView>
  </sheetViews>
  <sheetFormatPr defaultRowHeight="15" x14ac:dyDescent="0.25"/>
  <cols>
    <col min="9" max="12" width="30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7025</v>
      </c>
      <c r="C3" s="57" t="s">
        <v>7026</v>
      </c>
      <c r="D3" s="57" t="s">
        <v>38</v>
      </c>
      <c r="E3" s="57" t="s">
        <v>7027</v>
      </c>
      <c r="F3" s="57" t="s">
        <v>14</v>
      </c>
      <c r="G3" s="57" t="s">
        <v>7028</v>
      </c>
      <c r="H3" s="56">
        <v>0</v>
      </c>
      <c r="I3" s="58">
        <v>0</v>
      </c>
      <c r="J3" s="58">
        <f>I3*76.5%</f>
        <v>0</v>
      </c>
      <c r="K3" s="58">
        <v>0</v>
      </c>
      <c r="L3" s="58">
        <v>0</v>
      </c>
    </row>
    <row r="4" spans="1:12" x14ac:dyDescent="0.25">
      <c r="A4" s="82" t="s">
        <v>16</v>
      </c>
      <c r="B4" s="81" t="s">
        <v>7029</v>
      </c>
      <c r="C4" s="81" t="s">
        <v>7030</v>
      </c>
      <c r="D4" s="81" t="s">
        <v>12</v>
      </c>
      <c r="E4" s="81" t="s">
        <v>7031</v>
      </c>
      <c r="F4" s="81" t="s">
        <v>14</v>
      </c>
      <c r="G4" s="81" t="s">
        <v>7032</v>
      </c>
      <c r="H4" s="56">
        <v>1</v>
      </c>
      <c r="I4" s="58">
        <v>11057.5</v>
      </c>
      <c r="J4" s="58">
        <f t="shared" ref="J4:J67" si="0">I4*76.5%</f>
        <v>8458.9874999999993</v>
      </c>
      <c r="K4" s="58">
        <v>1</v>
      </c>
      <c r="L4" s="58">
        <v>2000</v>
      </c>
    </row>
    <row r="5" spans="1:12" x14ac:dyDescent="0.25">
      <c r="A5" s="82"/>
      <c r="B5" s="81"/>
      <c r="C5" s="81"/>
      <c r="D5" s="81"/>
      <c r="E5" s="81"/>
      <c r="F5" s="81"/>
      <c r="G5" s="81"/>
      <c r="H5" s="56">
        <v>2</v>
      </c>
      <c r="I5" s="58">
        <v>11861.7</v>
      </c>
      <c r="J5" s="58">
        <f t="shared" si="0"/>
        <v>9074.2005000000008</v>
      </c>
      <c r="K5" s="58">
        <v>1</v>
      </c>
      <c r="L5" s="58">
        <v>2000</v>
      </c>
    </row>
    <row r="6" spans="1:12" x14ac:dyDescent="0.25">
      <c r="A6" s="82" t="s">
        <v>22</v>
      </c>
      <c r="B6" s="81" t="s">
        <v>7033</v>
      </c>
      <c r="C6" s="81" t="s">
        <v>7034</v>
      </c>
      <c r="D6" s="81" t="s">
        <v>12</v>
      </c>
      <c r="E6" s="81" t="s">
        <v>7035</v>
      </c>
      <c r="F6" s="81" t="s">
        <v>14</v>
      </c>
      <c r="G6" s="81" t="s">
        <v>7036</v>
      </c>
      <c r="H6" s="56">
        <v>1</v>
      </c>
      <c r="I6" s="58">
        <v>2000</v>
      </c>
      <c r="J6" s="58">
        <f t="shared" si="0"/>
        <v>1530</v>
      </c>
      <c r="K6" s="58">
        <v>1</v>
      </c>
      <c r="L6" s="58">
        <v>2000</v>
      </c>
    </row>
    <row r="7" spans="1:12" x14ac:dyDescent="0.25">
      <c r="A7" s="82"/>
      <c r="B7" s="81"/>
      <c r="C7" s="81"/>
      <c r="D7" s="81"/>
      <c r="E7" s="81"/>
      <c r="F7" s="81"/>
      <c r="G7" s="81"/>
      <c r="H7" s="56">
        <v>1</v>
      </c>
      <c r="I7" s="58">
        <v>2000</v>
      </c>
      <c r="J7" s="58">
        <f t="shared" si="0"/>
        <v>1530</v>
      </c>
      <c r="K7" s="58">
        <v>1</v>
      </c>
      <c r="L7" s="58">
        <v>2000</v>
      </c>
    </row>
    <row r="8" spans="1:12" ht="22.5" x14ac:dyDescent="0.25">
      <c r="A8" s="62" t="s">
        <v>27</v>
      </c>
      <c r="B8" s="57" t="s">
        <v>7037</v>
      </c>
      <c r="C8" s="57" t="s">
        <v>7038</v>
      </c>
      <c r="D8" s="57" t="s">
        <v>38</v>
      </c>
      <c r="E8" s="57" t="s">
        <v>7039</v>
      </c>
      <c r="F8" s="57" t="s">
        <v>14</v>
      </c>
      <c r="G8" s="57" t="s">
        <v>7040</v>
      </c>
      <c r="H8" s="56">
        <v>1</v>
      </c>
      <c r="I8" s="58">
        <v>10292</v>
      </c>
      <c r="J8" s="58">
        <f t="shared" si="0"/>
        <v>7873.38</v>
      </c>
      <c r="K8" s="58">
        <v>1</v>
      </c>
      <c r="L8" s="58">
        <v>2000</v>
      </c>
    </row>
    <row r="9" spans="1:12" x14ac:dyDescent="0.25">
      <c r="A9" s="82" t="s">
        <v>32</v>
      </c>
      <c r="B9" s="81" t="s">
        <v>7041</v>
      </c>
      <c r="C9" s="81" t="s">
        <v>7042</v>
      </c>
      <c r="D9" s="81" t="s">
        <v>19</v>
      </c>
      <c r="E9" s="81" t="s">
        <v>7043</v>
      </c>
      <c r="F9" s="81" t="s">
        <v>14</v>
      </c>
      <c r="G9" s="81" t="s">
        <v>7044</v>
      </c>
      <c r="H9" s="56">
        <v>1</v>
      </c>
      <c r="I9" s="58">
        <v>8810.0400000000009</v>
      </c>
      <c r="J9" s="58">
        <f t="shared" si="0"/>
        <v>6739.6806000000006</v>
      </c>
      <c r="K9" s="58">
        <v>1</v>
      </c>
      <c r="L9" s="58">
        <v>2000</v>
      </c>
    </row>
    <row r="10" spans="1:12" x14ac:dyDescent="0.25">
      <c r="A10" s="82"/>
      <c r="B10" s="81"/>
      <c r="C10" s="81"/>
      <c r="D10" s="81"/>
      <c r="E10" s="81"/>
      <c r="F10" s="81"/>
      <c r="G10" s="81"/>
      <c r="H10" s="56">
        <v>2</v>
      </c>
      <c r="I10" s="58">
        <v>8810.0400000000009</v>
      </c>
      <c r="J10" s="58">
        <f t="shared" si="0"/>
        <v>6739.6806000000006</v>
      </c>
      <c r="K10" s="58">
        <v>1</v>
      </c>
      <c r="L10" s="58">
        <v>2000</v>
      </c>
    </row>
    <row r="11" spans="1:12" x14ac:dyDescent="0.25">
      <c r="A11" s="82"/>
      <c r="B11" s="81"/>
      <c r="C11" s="81"/>
      <c r="D11" s="81"/>
      <c r="E11" s="81"/>
      <c r="F11" s="81"/>
      <c r="G11" s="81"/>
      <c r="H11" s="56">
        <v>3</v>
      </c>
      <c r="I11" s="58">
        <v>8338.07</v>
      </c>
      <c r="J11" s="58">
        <f t="shared" si="0"/>
        <v>6378.6235500000003</v>
      </c>
      <c r="K11" s="58">
        <v>1</v>
      </c>
      <c r="L11" s="58">
        <v>2000</v>
      </c>
    </row>
    <row r="12" spans="1:12" ht="22.5" x14ac:dyDescent="0.25">
      <c r="A12" s="62" t="s">
        <v>37</v>
      </c>
      <c r="B12" s="57" t="s">
        <v>7041</v>
      </c>
      <c r="C12" s="57" t="s">
        <v>7042</v>
      </c>
      <c r="D12" s="57" t="s">
        <v>38</v>
      </c>
      <c r="E12" s="57" t="s">
        <v>7045</v>
      </c>
      <c r="F12" s="57" t="s">
        <v>14</v>
      </c>
      <c r="G12" s="57" t="s">
        <v>7046</v>
      </c>
      <c r="H12" s="56">
        <v>1</v>
      </c>
      <c r="I12" s="58">
        <v>10856.46</v>
      </c>
      <c r="J12" s="58">
        <f t="shared" si="0"/>
        <v>8305.1918999999998</v>
      </c>
      <c r="K12" s="58">
        <v>1</v>
      </c>
      <c r="L12" s="58">
        <v>2000</v>
      </c>
    </row>
    <row r="13" spans="1:12" x14ac:dyDescent="0.25">
      <c r="A13" s="82" t="s">
        <v>41</v>
      </c>
      <c r="B13" s="81" t="s">
        <v>7033</v>
      </c>
      <c r="C13" s="81" t="s">
        <v>7047</v>
      </c>
      <c r="D13" s="81" t="s">
        <v>12</v>
      </c>
      <c r="E13" s="81" t="s">
        <v>7048</v>
      </c>
      <c r="F13" s="81" t="s">
        <v>14</v>
      </c>
      <c r="G13" s="81" t="s">
        <v>7049</v>
      </c>
      <c r="H13" s="56">
        <v>1</v>
      </c>
      <c r="I13" s="58">
        <v>12572.06</v>
      </c>
      <c r="J13" s="58">
        <f t="shared" si="0"/>
        <v>9617.6258999999991</v>
      </c>
      <c r="K13" s="58">
        <v>1</v>
      </c>
      <c r="L13" s="58">
        <v>2000</v>
      </c>
    </row>
    <row r="14" spans="1:12" x14ac:dyDescent="0.25">
      <c r="A14" s="82"/>
      <c r="B14" s="81"/>
      <c r="C14" s="81"/>
      <c r="D14" s="81"/>
      <c r="E14" s="81"/>
      <c r="F14" s="81"/>
      <c r="G14" s="81"/>
      <c r="H14" s="56">
        <v>2</v>
      </c>
      <c r="I14" s="58">
        <v>5386.49</v>
      </c>
      <c r="J14" s="58">
        <f t="shared" si="0"/>
        <v>4120.6648500000001</v>
      </c>
      <c r="K14" s="58">
        <v>0.5</v>
      </c>
      <c r="L14" s="58">
        <v>1000</v>
      </c>
    </row>
    <row r="15" spans="1:12" ht="22.5" x14ac:dyDescent="0.25">
      <c r="A15" s="62" t="s">
        <v>46</v>
      </c>
      <c r="B15" s="57" t="s">
        <v>7050</v>
      </c>
      <c r="C15" s="57" t="s">
        <v>7051</v>
      </c>
      <c r="D15" s="57" t="s">
        <v>38</v>
      </c>
      <c r="E15" s="57" t="s">
        <v>7052</v>
      </c>
      <c r="F15" s="57" t="s">
        <v>14</v>
      </c>
      <c r="G15" s="57" t="s">
        <v>7053</v>
      </c>
      <c r="H15" s="56">
        <v>1</v>
      </c>
      <c r="I15" s="58">
        <v>11353.08</v>
      </c>
      <c r="J15" s="58">
        <f t="shared" si="0"/>
        <v>8685.1062000000002</v>
      </c>
      <c r="K15" s="58">
        <v>1</v>
      </c>
      <c r="L15" s="58">
        <v>2000</v>
      </c>
    </row>
    <row r="16" spans="1:12" ht="22.5" x14ac:dyDescent="0.25">
      <c r="A16" s="62" t="s">
        <v>51</v>
      </c>
      <c r="B16" s="57" t="s">
        <v>7054</v>
      </c>
      <c r="C16" s="57" t="s">
        <v>7055</v>
      </c>
      <c r="D16" s="57" t="s">
        <v>38</v>
      </c>
      <c r="E16" s="57" t="s">
        <v>7056</v>
      </c>
      <c r="F16" s="57" t="s">
        <v>14</v>
      </c>
      <c r="G16" s="57" t="s">
        <v>7057</v>
      </c>
      <c r="H16" s="56">
        <v>1</v>
      </c>
      <c r="I16" s="58">
        <v>9553</v>
      </c>
      <c r="J16" s="58">
        <f t="shared" si="0"/>
        <v>7308.0450000000001</v>
      </c>
      <c r="K16" s="58">
        <v>1</v>
      </c>
      <c r="L16" s="58">
        <v>2000</v>
      </c>
    </row>
    <row r="17" spans="1:12" ht="22.5" x14ac:dyDescent="0.25">
      <c r="A17" s="62" t="s">
        <v>56</v>
      </c>
      <c r="B17" s="57" t="s">
        <v>7037</v>
      </c>
      <c r="C17" s="57" t="s">
        <v>7058</v>
      </c>
      <c r="D17" s="57" t="s">
        <v>38</v>
      </c>
      <c r="E17" s="57" t="s">
        <v>7059</v>
      </c>
      <c r="F17" s="57" t="s">
        <v>14</v>
      </c>
      <c r="G17" s="57" t="s">
        <v>7060</v>
      </c>
      <c r="H17" s="56">
        <v>1</v>
      </c>
      <c r="I17" s="58">
        <v>4352</v>
      </c>
      <c r="J17" s="58">
        <f t="shared" si="0"/>
        <v>3329.28</v>
      </c>
      <c r="K17" s="58">
        <v>0.4</v>
      </c>
      <c r="L17" s="58">
        <v>800</v>
      </c>
    </row>
    <row r="18" spans="1:12" x14ac:dyDescent="0.25">
      <c r="A18" s="82" t="s">
        <v>61</v>
      </c>
      <c r="B18" s="81" t="s">
        <v>7037</v>
      </c>
      <c r="C18" s="81" t="s">
        <v>7061</v>
      </c>
      <c r="D18" s="81" t="s">
        <v>12</v>
      </c>
      <c r="E18" s="81" t="s">
        <v>7062</v>
      </c>
      <c r="F18" s="81" t="s">
        <v>14</v>
      </c>
      <c r="G18" s="81" t="s">
        <v>7063</v>
      </c>
      <c r="H18" s="56">
        <v>1</v>
      </c>
      <c r="I18" s="58">
        <v>11775.53</v>
      </c>
      <c r="J18" s="58">
        <f t="shared" si="0"/>
        <v>9008.2804500000002</v>
      </c>
      <c r="K18" s="58">
        <v>1</v>
      </c>
      <c r="L18" s="58">
        <v>2000</v>
      </c>
    </row>
    <row r="19" spans="1:12" x14ac:dyDescent="0.25">
      <c r="A19" s="82"/>
      <c r="B19" s="81"/>
      <c r="C19" s="81"/>
      <c r="D19" s="81"/>
      <c r="E19" s="81"/>
      <c r="F19" s="81"/>
      <c r="G19" s="81"/>
      <c r="H19" s="56">
        <v>2</v>
      </c>
      <c r="I19" s="58">
        <v>4317.49</v>
      </c>
      <c r="J19" s="58">
        <f t="shared" si="0"/>
        <v>3302.8798499999998</v>
      </c>
      <c r="K19" s="58">
        <v>0.5</v>
      </c>
      <c r="L19" s="58">
        <v>1000</v>
      </c>
    </row>
    <row r="20" spans="1:12" ht="22.5" x14ac:dyDescent="0.25">
      <c r="A20" s="62" t="s">
        <v>66</v>
      </c>
      <c r="B20" s="57" t="s">
        <v>7029</v>
      </c>
      <c r="C20" s="57" t="s">
        <v>7064</v>
      </c>
      <c r="D20" s="57" t="s">
        <v>38</v>
      </c>
      <c r="E20" s="57" t="s">
        <v>7065</v>
      </c>
      <c r="F20" s="57" t="s">
        <v>14</v>
      </c>
      <c r="G20" s="57" t="s">
        <v>7066</v>
      </c>
      <c r="H20" s="56">
        <v>1</v>
      </c>
      <c r="I20" s="58">
        <v>3953.12</v>
      </c>
      <c r="J20" s="58">
        <f t="shared" si="0"/>
        <v>3024.1367999999998</v>
      </c>
      <c r="K20" s="58">
        <v>0.5</v>
      </c>
      <c r="L20" s="58">
        <v>1000</v>
      </c>
    </row>
    <row r="21" spans="1:12" ht="22.5" x14ac:dyDescent="0.25">
      <c r="A21" s="62" t="s">
        <v>71</v>
      </c>
      <c r="B21" s="57" t="s">
        <v>7033</v>
      </c>
      <c r="C21" s="57" t="s">
        <v>7067</v>
      </c>
      <c r="D21" s="57" t="s">
        <v>12</v>
      </c>
      <c r="E21" s="57" t="s">
        <v>7068</v>
      </c>
      <c r="F21" s="57" t="s">
        <v>14</v>
      </c>
      <c r="G21" s="57" t="s">
        <v>7069</v>
      </c>
      <c r="H21" s="56">
        <v>1</v>
      </c>
      <c r="I21" s="58">
        <v>10717.56</v>
      </c>
      <c r="J21" s="58">
        <f t="shared" si="0"/>
        <v>8198.9333999999999</v>
      </c>
      <c r="K21" s="58">
        <v>1</v>
      </c>
      <c r="L21" s="58">
        <v>2000</v>
      </c>
    </row>
    <row r="22" spans="1:12" x14ac:dyDescent="0.25">
      <c r="A22" s="82" t="s">
        <v>74</v>
      </c>
      <c r="B22" s="81" t="s">
        <v>7070</v>
      </c>
      <c r="C22" s="81" t="s">
        <v>7071</v>
      </c>
      <c r="D22" s="81" t="s">
        <v>38</v>
      </c>
      <c r="E22" s="81" t="s">
        <v>7072</v>
      </c>
      <c r="F22" s="81" t="s">
        <v>14</v>
      </c>
      <c r="G22" s="81" t="s">
        <v>7073</v>
      </c>
      <c r="H22" s="56">
        <v>1</v>
      </c>
      <c r="I22" s="58">
        <v>4737.74</v>
      </c>
      <c r="J22" s="58">
        <f t="shared" si="0"/>
        <v>3624.3710999999998</v>
      </c>
      <c r="K22" s="58">
        <v>0.5</v>
      </c>
      <c r="L22" s="58">
        <v>1000</v>
      </c>
    </row>
    <row r="23" spans="1:12" x14ac:dyDescent="0.25">
      <c r="A23" s="82"/>
      <c r="B23" s="81"/>
      <c r="C23" s="81"/>
      <c r="D23" s="81"/>
      <c r="E23" s="81"/>
      <c r="F23" s="81"/>
      <c r="G23" s="81"/>
      <c r="H23" s="56">
        <v>2</v>
      </c>
      <c r="I23" s="58">
        <v>4361.62</v>
      </c>
      <c r="J23" s="58">
        <f t="shared" si="0"/>
        <v>3336.6392999999998</v>
      </c>
      <c r="K23" s="58">
        <v>0.5</v>
      </c>
      <c r="L23" s="58">
        <v>1000</v>
      </c>
    </row>
    <row r="24" spans="1:12" ht="22.5" x14ac:dyDescent="0.25">
      <c r="A24" s="62" t="s">
        <v>78</v>
      </c>
      <c r="B24" s="57" t="s">
        <v>7074</v>
      </c>
      <c r="C24" s="57" t="s">
        <v>7075</v>
      </c>
      <c r="D24" s="57" t="s">
        <v>38</v>
      </c>
      <c r="E24" s="57" t="s">
        <v>7076</v>
      </c>
      <c r="F24" s="57" t="s">
        <v>14</v>
      </c>
      <c r="G24" s="57" t="s">
        <v>7077</v>
      </c>
      <c r="H24" s="56">
        <v>1</v>
      </c>
      <c r="I24" s="58">
        <v>9072</v>
      </c>
      <c r="J24" s="58">
        <f t="shared" si="0"/>
        <v>6940.08</v>
      </c>
      <c r="K24" s="58">
        <v>0</v>
      </c>
      <c r="L24" s="58">
        <v>0</v>
      </c>
    </row>
    <row r="25" spans="1:12" ht="22.5" x14ac:dyDescent="0.25">
      <c r="A25" s="62" t="s">
        <v>750</v>
      </c>
      <c r="B25" s="57" t="s">
        <v>7025</v>
      </c>
      <c r="C25" s="57" t="s">
        <v>7078</v>
      </c>
      <c r="D25" s="57" t="s">
        <v>12</v>
      </c>
      <c r="E25" s="57" t="s">
        <v>7079</v>
      </c>
      <c r="F25" s="57" t="s">
        <v>14</v>
      </c>
      <c r="G25" s="57" t="s">
        <v>7080</v>
      </c>
      <c r="H25" s="56">
        <v>1</v>
      </c>
      <c r="I25" s="58">
        <v>12084.28</v>
      </c>
      <c r="J25" s="58">
        <f t="shared" si="0"/>
        <v>9244.4742000000006</v>
      </c>
      <c r="K25" s="58">
        <v>1</v>
      </c>
      <c r="L25" s="58">
        <v>2000</v>
      </c>
    </row>
    <row r="26" spans="1:12" ht="22.5" x14ac:dyDescent="0.25">
      <c r="A26" s="62" t="s">
        <v>87</v>
      </c>
      <c r="B26" s="57" t="s">
        <v>7081</v>
      </c>
      <c r="C26" s="57" t="s">
        <v>7082</v>
      </c>
      <c r="D26" s="57" t="s">
        <v>12</v>
      </c>
      <c r="E26" s="57" t="s">
        <v>7083</v>
      </c>
      <c r="F26" s="57" t="s">
        <v>14</v>
      </c>
      <c r="G26" s="57" t="s">
        <v>7084</v>
      </c>
      <c r="H26" s="56">
        <v>1</v>
      </c>
      <c r="I26" s="58">
        <v>11321.87</v>
      </c>
      <c r="J26" s="58">
        <f t="shared" si="0"/>
        <v>8661.2305500000002</v>
      </c>
      <c r="K26" s="58">
        <v>1</v>
      </c>
      <c r="L26" s="58">
        <v>2000</v>
      </c>
    </row>
    <row r="27" spans="1:12" ht="22.5" x14ac:dyDescent="0.25">
      <c r="A27" s="62" t="s">
        <v>92</v>
      </c>
      <c r="B27" s="57" t="s">
        <v>7025</v>
      </c>
      <c r="C27" s="57" t="s">
        <v>7085</v>
      </c>
      <c r="D27" s="57" t="s">
        <v>12</v>
      </c>
      <c r="E27" s="57" t="s">
        <v>7086</v>
      </c>
      <c r="F27" s="57" t="s">
        <v>14</v>
      </c>
      <c r="G27" s="57" t="s">
        <v>7087</v>
      </c>
      <c r="H27" s="56">
        <v>1</v>
      </c>
      <c r="I27" s="58">
        <v>6849.25</v>
      </c>
      <c r="J27" s="58">
        <f t="shared" si="0"/>
        <v>5239.6762500000004</v>
      </c>
      <c r="K27" s="58">
        <v>1</v>
      </c>
      <c r="L27" s="58">
        <v>2000</v>
      </c>
    </row>
    <row r="28" spans="1:12" x14ac:dyDescent="0.25">
      <c r="A28" s="82" t="s">
        <v>96</v>
      </c>
      <c r="B28" s="81" t="s">
        <v>7054</v>
      </c>
      <c r="C28" s="81" t="s">
        <v>7088</v>
      </c>
      <c r="D28" s="81" t="s">
        <v>12</v>
      </c>
      <c r="E28" s="81" t="s">
        <v>7089</v>
      </c>
      <c r="F28" s="81" t="s">
        <v>14</v>
      </c>
      <c r="G28" s="81" t="s">
        <v>7090</v>
      </c>
      <c r="H28" s="56">
        <v>1</v>
      </c>
      <c r="I28" s="58">
        <v>9461.2999999999993</v>
      </c>
      <c r="J28" s="58">
        <f t="shared" si="0"/>
        <v>7237.8944999999994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2</v>
      </c>
      <c r="I29" s="58">
        <v>11284.88</v>
      </c>
      <c r="J29" s="58">
        <f t="shared" si="0"/>
        <v>8632.9331999999995</v>
      </c>
      <c r="K29" s="58">
        <v>1</v>
      </c>
      <c r="L29" s="58">
        <v>2000</v>
      </c>
    </row>
    <row r="30" spans="1:12" ht="22.5" x14ac:dyDescent="0.25">
      <c r="A30" s="62" t="s">
        <v>101</v>
      </c>
      <c r="B30" s="57" t="s">
        <v>7091</v>
      </c>
      <c r="C30" s="57" t="s">
        <v>7092</v>
      </c>
      <c r="D30" s="57" t="s">
        <v>12</v>
      </c>
      <c r="E30" s="57" t="s">
        <v>7093</v>
      </c>
      <c r="F30" s="57" t="s">
        <v>14</v>
      </c>
      <c r="G30" s="57" t="s">
        <v>7094</v>
      </c>
      <c r="H30" s="56">
        <v>1</v>
      </c>
      <c r="I30" s="58">
        <v>12989.12</v>
      </c>
      <c r="J30" s="58">
        <f t="shared" si="0"/>
        <v>9936.6768000000011</v>
      </c>
      <c r="K30" s="58">
        <v>1</v>
      </c>
      <c r="L30" s="58">
        <v>2000</v>
      </c>
    </row>
    <row r="31" spans="1:12" ht="22.5" x14ac:dyDescent="0.25">
      <c r="A31" s="62" t="s">
        <v>771</v>
      </c>
      <c r="B31" s="57" t="s">
        <v>7095</v>
      </c>
      <c r="C31" s="57" t="s">
        <v>7096</v>
      </c>
      <c r="D31" s="57" t="s">
        <v>12</v>
      </c>
      <c r="E31" s="57" t="s">
        <v>7097</v>
      </c>
      <c r="F31" s="57" t="s">
        <v>14</v>
      </c>
      <c r="G31" s="57" t="s">
        <v>7098</v>
      </c>
      <c r="H31" s="56">
        <v>1</v>
      </c>
      <c r="I31" s="58">
        <v>12531.84</v>
      </c>
      <c r="J31" s="58">
        <f t="shared" si="0"/>
        <v>9586.8576000000012</v>
      </c>
      <c r="K31" s="58">
        <v>1</v>
      </c>
      <c r="L31" s="58">
        <v>2000</v>
      </c>
    </row>
    <row r="32" spans="1:12" x14ac:dyDescent="0.25">
      <c r="A32" s="82" t="s">
        <v>109</v>
      </c>
      <c r="B32" s="81" t="s">
        <v>7099</v>
      </c>
      <c r="C32" s="81" t="s">
        <v>7100</v>
      </c>
      <c r="D32" s="81" t="s">
        <v>19</v>
      </c>
      <c r="E32" s="81" t="s">
        <v>7101</v>
      </c>
      <c r="F32" s="81" t="s">
        <v>14</v>
      </c>
      <c r="G32" s="81" t="s">
        <v>7102</v>
      </c>
      <c r="H32" s="56">
        <v>1</v>
      </c>
      <c r="I32" s="58">
        <v>11777.56</v>
      </c>
      <c r="J32" s="58">
        <f t="shared" si="0"/>
        <v>9009.8333999999995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11367.92</v>
      </c>
      <c r="J33" s="58">
        <f t="shared" si="0"/>
        <v>8696.4588000000003</v>
      </c>
      <c r="K33" s="58">
        <v>1</v>
      </c>
      <c r="L33" s="58">
        <v>2000</v>
      </c>
    </row>
    <row r="34" spans="1:12" ht="22.5" x14ac:dyDescent="0.25">
      <c r="A34" s="62" t="s">
        <v>113</v>
      </c>
      <c r="B34" s="57" t="s">
        <v>7099</v>
      </c>
      <c r="C34" s="57" t="s">
        <v>7100</v>
      </c>
      <c r="D34" s="57" t="s">
        <v>38</v>
      </c>
      <c r="E34" s="57" t="s">
        <v>7103</v>
      </c>
      <c r="F34" s="57" t="s">
        <v>14</v>
      </c>
      <c r="G34" s="57" t="s">
        <v>7104</v>
      </c>
      <c r="H34" s="56">
        <v>1</v>
      </c>
      <c r="I34" s="58">
        <v>10530.96</v>
      </c>
      <c r="J34" s="58">
        <f t="shared" si="0"/>
        <v>8056.1843999999992</v>
      </c>
      <c r="K34" s="58">
        <v>1</v>
      </c>
      <c r="L34" s="58">
        <v>2000</v>
      </c>
    </row>
    <row r="35" spans="1:12" x14ac:dyDescent="0.25">
      <c r="A35" s="82" t="s">
        <v>117</v>
      </c>
      <c r="B35" s="81" t="s">
        <v>7029</v>
      </c>
      <c r="C35" s="81" t="s">
        <v>7105</v>
      </c>
      <c r="D35" s="81" t="s">
        <v>12</v>
      </c>
      <c r="E35" s="81" t="s">
        <v>7106</v>
      </c>
      <c r="F35" s="81" t="s">
        <v>14</v>
      </c>
      <c r="G35" s="81" t="s">
        <v>7107</v>
      </c>
      <c r="H35" s="56">
        <v>1</v>
      </c>
      <c r="I35" s="58">
        <v>10991</v>
      </c>
      <c r="J35" s="58">
        <f t="shared" si="0"/>
        <v>8408.1149999999998</v>
      </c>
      <c r="K35" s="58">
        <v>1</v>
      </c>
      <c r="L35" s="58">
        <v>2000</v>
      </c>
    </row>
    <row r="36" spans="1:12" x14ac:dyDescent="0.25">
      <c r="A36" s="82"/>
      <c r="B36" s="81"/>
      <c r="C36" s="81"/>
      <c r="D36" s="81"/>
      <c r="E36" s="81"/>
      <c r="F36" s="81"/>
      <c r="G36" s="81"/>
      <c r="H36" s="56">
        <v>2</v>
      </c>
      <c r="I36" s="58">
        <v>4000</v>
      </c>
      <c r="J36" s="58">
        <f t="shared" si="0"/>
        <v>3060</v>
      </c>
      <c r="K36" s="58">
        <v>0.5</v>
      </c>
      <c r="L36" s="58">
        <v>1000</v>
      </c>
    </row>
    <row r="37" spans="1:12" ht="22.5" x14ac:dyDescent="0.25">
      <c r="A37" s="62" t="s">
        <v>121</v>
      </c>
      <c r="B37" s="57" t="s">
        <v>7108</v>
      </c>
      <c r="C37" s="57" t="s">
        <v>6429</v>
      </c>
      <c r="D37" s="57" t="s">
        <v>12</v>
      </c>
      <c r="E37" s="57" t="s">
        <v>7109</v>
      </c>
      <c r="F37" s="57" t="s">
        <v>14</v>
      </c>
      <c r="G37" s="57" t="s">
        <v>7110</v>
      </c>
      <c r="H37" s="56">
        <v>1</v>
      </c>
      <c r="I37" s="58">
        <v>2359.5500000000002</v>
      </c>
      <c r="J37" s="58">
        <f t="shared" si="0"/>
        <v>1805.0557500000002</v>
      </c>
      <c r="K37" s="58">
        <v>0.31</v>
      </c>
      <c r="L37" s="58">
        <v>620</v>
      </c>
    </row>
    <row r="38" spans="1:12" ht="33.75" x14ac:dyDescent="0.25">
      <c r="A38" s="62" t="s">
        <v>124</v>
      </c>
      <c r="B38" s="57" t="s">
        <v>7111</v>
      </c>
      <c r="C38" s="57" t="s">
        <v>7112</v>
      </c>
      <c r="D38" s="57" t="s">
        <v>38</v>
      </c>
      <c r="E38" s="57" t="s">
        <v>7113</v>
      </c>
      <c r="F38" s="57" t="s">
        <v>14</v>
      </c>
      <c r="G38" s="57" t="s">
        <v>7114</v>
      </c>
      <c r="H38" s="56">
        <v>1</v>
      </c>
      <c r="I38" s="58">
        <v>12808.78</v>
      </c>
      <c r="J38" s="58">
        <f t="shared" si="0"/>
        <v>9798.7167000000009</v>
      </c>
      <c r="K38" s="58">
        <v>1</v>
      </c>
      <c r="L38" s="58">
        <v>2000</v>
      </c>
    </row>
    <row r="39" spans="1:12" ht="22.5" x14ac:dyDescent="0.25">
      <c r="A39" s="62" t="s">
        <v>128</v>
      </c>
      <c r="B39" s="57" t="s">
        <v>7081</v>
      </c>
      <c r="C39" s="57" t="s">
        <v>7115</v>
      </c>
      <c r="D39" s="57" t="s">
        <v>12</v>
      </c>
      <c r="E39" s="57" t="s">
        <v>7116</v>
      </c>
      <c r="F39" s="57" t="s">
        <v>14</v>
      </c>
      <c r="G39" s="57" t="s">
        <v>7117</v>
      </c>
      <c r="H39" s="56">
        <v>1</v>
      </c>
      <c r="I39" s="58">
        <v>11088.62</v>
      </c>
      <c r="J39" s="58">
        <f t="shared" si="0"/>
        <v>8482.7943000000014</v>
      </c>
      <c r="K39" s="58">
        <v>1</v>
      </c>
      <c r="L39" s="58">
        <v>2000</v>
      </c>
    </row>
    <row r="40" spans="1:12" x14ac:dyDescent="0.25">
      <c r="A40" s="82" t="s">
        <v>133</v>
      </c>
      <c r="B40" s="81" t="s">
        <v>7081</v>
      </c>
      <c r="C40" s="81" t="s">
        <v>7118</v>
      </c>
      <c r="D40" s="81" t="s">
        <v>38</v>
      </c>
      <c r="E40" s="81" t="s">
        <v>7119</v>
      </c>
      <c r="F40" s="81" t="s">
        <v>14</v>
      </c>
      <c r="G40" s="81" t="s">
        <v>7120</v>
      </c>
      <c r="H40" s="56">
        <v>1</v>
      </c>
      <c r="I40" s="58">
        <v>9812.94</v>
      </c>
      <c r="J40" s="58">
        <f t="shared" si="0"/>
        <v>7506.8991000000005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2</v>
      </c>
      <c r="I41" s="58">
        <v>1471.95</v>
      </c>
      <c r="J41" s="58">
        <f t="shared" si="0"/>
        <v>1126.0417500000001</v>
      </c>
      <c r="K41" s="58">
        <v>0</v>
      </c>
      <c r="L41" s="58">
        <v>0</v>
      </c>
    </row>
    <row r="42" spans="1:12" ht="22.5" x14ac:dyDescent="0.25">
      <c r="A42" s="62" t="s">
        <v>137</v>
      </c>
      <c r="B42" s="57" t="s">
        <v>7054</v>
      </c>
      <c r="C42" s="57" t="s">
        <v>7121</v>
      </c>
      <c r="D42" s="57" t="s">
        <v>12</v>
      </c>
      <c r="E42" s="57" t="s">
        <v>7122</v>
      </c>
      <c r="F42" s="57" t="s">
        <v>14</v>
      </c>
      <c r="G42" s="57" t="s">
        <v>7123</v>
      </c>
      <c r="H42" s="56">
        <v>1</v>
      </c>
      <c r="I42" s="58">
        <v>11815.76</v>
      </c>
      <c r="J42" s="58">
        <f t="shared" si="0"/>
        <v>9039.0563999999995</v>
      </c>
      <c r="K42" s="58">
        <v>1</v>
      </c>
      <c r="L42" s="58">
        <v>2000</v>
      </c>
    </row>
    <row r="43" spans="1:12" x14ac:dyDescent="0.25">
      <c r="A43" s="82" t="s">
        <v>141</v>
      </c>
      <c r="B43" s="81" t="s">
        <v>7091</v>
      </c>
      <c r="C43" s="81" t="s">
        <v>7124</v>
      </c>
      <c r="D43" s="81" t="s">
        <v>12</v>
      </c>
      <c r="E43" s="81" t="s">
        <v>7125</v>
      </c>
      <c r="F43" s="81" t="s">
        <v>14</v>
      </c>
      <c r="G43" s="81" t="s">
        <v>7126</v>
      </c>
      <c r="H43" s="56">
        <v>1</v>
      </c>
      <c r="I43" s="58">
        <v>13908.84</v>
      </c>
      <c r="J43" s="58">
        <f t="shared" si="0"/>
        <v>10640.2626</v>
      </c>
      <c r="K43" s="58">
        <v>1</v>
      </c>
      <c r="L43" s="58">
        <v>2000</v>
      </c>
    </row>
    <row r="44" spans="1:12" x14ac:dyDescent="0.25">
      <c r="A44" s="82"/>
      <c r="B44" s="81"/>
      <c r="C44" s="81"/>
      <c r="D44" s="81"/>
      <c r="E44" s="81"/>
      <c r="F44" s="81"/>
      <c r="G44" s="81"/>
      <c r="H44" s="56">
        <v>2</v>
      </c>
      <c r="I44" s="58">
        <v>1818.65</v>
      </c>
      <c r="J44" s="58">
        <f t="shared" si="0"/>
        <v>1391.2672500000001</v>
      </c>
      <c r="K44" s="58">
        <v>1</v>
      </c>
      <c r="L44" s="58">
        <v>2000</v>
      </c>
    </row>
    <row r="45" spans="1:12" ht="22.5" x14ac:dyDescent="0.25">
      <c r="A45" s="62" t="s">
        <v>803</v>
      </c>
      <c r="B45" s="57" t="s">
        <v>7127</v>
      </c>
      <c r="C45" s="57" t="s">
        <v>7128</v>
      </c>
      <c r="D45" s="57" t="s">
        <v>38</v>
      </c>
      <c r="E45" s="57" t="s">
        <v>7129</v>
      </c>
      <c r="F45" s="57" t="s">
        <v>14</v>
      </c>
      <c r="G45" s="57" t="s">
        <v>7130</v>
      </c>
      <c r="H45" s="56">
        <v>0</v>
      </c>
      <c r="I45" s="58">
        <v>0</v>
      </c>
      <c r="J45" s="58">
        <f t="shared" si="0"/>
        <v>0</v>
      </c>
      <c r="K45" s="58">
        <v>0</v>
      </c>
      <c r="L45" s="58">
        <v>0</v>
      </c>
    </row>
    <row r="46" spans="1:12" ht="22.5" x14ac:dyDescent="0.25">
      <c r="A46" s="62" t="s">
        <v>149</v>
      </c>
      <c r="B46" s="57" t="s">
        <v>7131</v>
      </c>
      <c r="C46" s="57" t="s">
        <v>7132</v>
      </c>
      <c r="D46" s="57" t="s">
        <v>12</v>
      </c>
      <c r="E46" s="57" t="s">
        <v>7133</v>
      </c>
      <c r="F46" s="57" t="s">
        <v>14</v>
      </c>
      <c r="G46" s="57" t="s">
        <v>7134</v>
      </c>
      <c r="H46" s="56">
        <v>0</v>
      </c>
      <c r="I46" s="58">
        <v>0</v>
      </c>
      <c r="J46" s="58">
        <f t="shared" si="0"/>
        <v>0</v>
      </c>
      <c r="K46" s="58">
        <v>0</v>
      </c>
      <c r="L46" s="58">
        <v>0</v>
      </c>
    </row>
    <row r="47" spans="1:12" ht="22.5" x14ac:dyDescent="0.25">
      <c r="A47" s="62" t="s">
        <v>154</v>
      </c>
      <c r="B47" s="57" t="s">
        <v>7131</v>
      </c>
      <c r="C47" s="57" t="s">
        <v>7135</v>
      </c>
      <c r="D47" s="57" t="s">
        <v>12</v>
      </c>
      <c r="E47" s="57" t="s">
        <v>7136</v>
      </c>
      <c r="F47" s="57" t="s">
        <v>14</v>
      </c>
      <c r="G47" s="57" t="s">
        <v>7137</v>
      </c>
      <c r="H47" s="56">
        <v>1</v>
      </c>
      <c r="I47" s="58">
        <v>11439.67</v>
      </c>
      <c r="J47" s="58">
        <f t="shared" si="0"/>
        <v>8751.3475500000004</v>
      </c>
      <c r="K47" s="58">
        <v>1</v>
      </c>
      <c r="L47" s="58">
        <v>2000</v>
      </c>
    </row>
    <row r="48" spans="1:12" x14ac:dyDescent="0.25">
      <c r="A48" s="82" t="s">
        <v>158</v>
      </c>
      <c r="B48" s="81" t="s">
        <v>7138</v>
      </c>
      <c r="C48" s="81" t="s">
        <v>7139</v>
      </c>
      <c r="D48" s="81" t="s">
        <v>12</v>
      </c>
      <c r="E48" s="81" t="s">
        <v>7140</v>
      </c>
      <c r="F48" s="81" t="s">
        <v>14</v>
      </c>
      <c r="G48" s="81" t="s">
        <v>7141</v>
      </c>
      <c r="H48" s="56">
        <v>1</v>
      </c>
      <c r="I48" s="58">
        <v>14493.4</v>
      </c>
      <c r="J48" s="58">
        <f t="shared" si="0"/>
        <v>11087.450999999999</v>
      </c>
      <c r="K48" s="58">
        <v>1</v>
      </c>
      <c r="L48" s="58">
        <v>2000</v>
      </c>
    </row>
    <row r="49" spans="1:12" x14ac:dyDescent="0.25">
      <c r="A49" s="82"/>
      <c r="B49" s="81"/>
      <c r="C49" s="81"/>
      <c r="D49" s="81"/>
      <c r="E49" s="81"/>
      <c r="F49" s="81"/>
      <c r="G49" s="81"/>
      <c r="H49" s="56">
        <v>2</v>
      </c>
      <c r="I49" s="58">
        <v>14682.42</v>
      </c>
      <c r="J49" s="58">
        <f t="shared" si="0"/>
        <v>11232.051300000001</v>
      </c>
      <c r="K49" s="58">
        <v>1</v>
      </c>
      <c r="L49" s="58">
        <v>2000</v>
      </c>
    </row>
    <row r="50" spans="1:12" x14ac:dyDescent="0.25">
      <c r="A50" s="82"/>
      <c r="B50" s="81"/>
      <c r="C50" s="81"/>
      <c r="D50" s="81"/>
      <c r="E50" s="81"/>
      <c r="F50" s="81"/>
      <c r="G50" s="81"/>
      <c r="H50" s="56">
        <v>3</v>
      </c>
      <c r="I50" s="58">
        <v>12434.2</v>
      </c>
      <c r="J50" s="58">
        <f t="shared" si="0"/>
        <v>9512.1630000000005</v>
      </c>
      <c r="K50" s="58">
        <v>1</v>
      </c>
      <c r="L50" s="58">
        <v>2000</v>
      </c>
    </row>
    <row r="51" spans="1:12" ht="22.5" x14ac:dyDescent="0.25">
      <c r="A51" s="62" t="s">
        <v>162</v>
      </c>
      <c r="B51" s="57" t="s">
        <v>7127</v>
      </c>
      <c r="C51" s="57" t="s">
        <v>7142</v>
      </c>
      <c r="D51" s="57" t="s">
        <v>12</v>
      </c>
      <c r="E51" s="57" t="s">
        <v>7143</v>
      </c>
      <c r="F51" s="57" t="s">
        <v>14</v>
      </c>
      <c r="G51" s="57" t="s">
        <v>7144</v>
      </c>
      <c r="H51" s="56">
        <v>1</v>
      </c>
      <c r="I51" s="58">
        <v>12376.36</v>
      </c>
      <c r="J51" s="58">
        <f t="shared" si="0"/>
        <v>9467.9153999999999</v>
      </c>
      <c r="K51" s="58">
        <v>1</v>
      </c>
      <c r="L51" s="58">
        <v>2000</v>
      </c>
    </row>
    <row r="52" spans="1:12" x14ac:dyDescent="0.25">
      <c r="A52" s="82" t="s">
        <v>166</v>
      </c>
      <c r="B52" s="81" t="s">
        <v>7070</v>
      </c>
      <c r="C52" s="81" t="s">
        <v>7145</v>
      </c>
      <c r="D52" s="81" t="s">
        <v>12</v>
      </c>
      <c r="E52" s="81" t="s">
        <v>7146</v>
      </c>
      <c r="F52" s="81" t="s">
        <v>14</v>
      </c>
      <c r="G52" s="81" t="s">
        <v>7147</v>
      </c>
      <c r="H52" s="56">
        <v>1</v>
      </c>
      <c r="I52" s="58">
        <v>11381.86</v>
      </c>
      <c r="J52" s="58">
        <f t="shared" si="0"/>
        <v>8707.1229000000003</v>
      </c>
      <c r="K52" s="58">
        <v>1</v>
      </c>
      <c r="L52" s="58">
        <v>2000</v>
      </c>
    </row>
    <row r="53" spans="1:12" x14ac:dyDescent="0.25">
      <c r="A53" s="82"/>
      <c r="B53" s="81"/>
      <c r="C53" s="81"/>
      <c r="D53" s="81"/>
      <c r="E53" s="81"/>
      <c r="F53" s="81"/>
      <c r="G53" s="81"/>
      <c r="H53" s="56">
        <v>2</v>
      </c>
      <c r="I53" s="58">
        <v>10777.5</v>
      </c>
      <c r="J53" s="58">
        <f t="shared" si="0"/>
        <v>8244.7875000000004</v>
      </c>
      <c r="K53" s="58">
        <v>1</v>
      </c>
      <c r="L53" s="58">
        <v>2000</v>
      </c>
    </row>
    <row r="54" spans="1:12" x14ac:dyDescent="0.25">
      <c r="A54" s="82" t="s">
        <v>170</v>
      </c>
      <c r="B54" s="81" t="s">
        <v>7025</v>
      </c>
      <c r="C54" s="81" t="s">
        <v>7148</v>
      </c>
      <c r="D54" s="81" t="s">
        <v>12</v>
      </c>
      <c r="E54" s="81" t="s">
        <v>7149</v>
      </c>
      <c r="F54" s="81" t="s">
        <v>14</v>
      </c>
      <c r="G54" s="81" t="s">
        <v>7150</v>
      </c>
      <c r="H54" s="56">
        <v>1</v>
      </c>
      <c r="I54" s="58">
        <v>6561.66</v>
      </c>
      <c r="J54" s="58">
        <f t="shared" si="0"/>
        <v>5019.6698999999999</v>
      </c>
      <c r="K54" s="58">
        <v>0.5</v>
      </c>
      <c r="L54" s="58">
        <v>1000</v>
      </c>
    </row>
    <row r="55" spans="1:12" x14ac:dyDescent="0.25">
      <c r="A55" s="82"/>
      <c r="B55" s="81"/>
      <c r="C55" s="81"/>
      <c r="D55" s="81"/>
      <c r="E55" s="81"/>
      <c r="F55" s="81"/>
      <c r="G55" s="81"/>
      <c r="H55" s="56">
        <v>2</v>
      </c>
      <c r="I55" s="58">
        <v>9848.65</v>
      </c>
      <c r="J55" s="58">
        <f t="shared" si="0"/>
        <v>7534.2172499999997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3</v>
      </c>
      <c r="I56" s="58">
        <v>12597.12</v>
      </c>
      <c r="J56" s="58">
        <f t="shared" si="0"/>
        <v>9636.7968000000001</v>
      </c>
      <c r="K56" s="58">
        <v>1</v>
      </c>
      <c r="L56" s="58">
        <v>2000</v>
      </c>
    </row>
    <row r="57" spans="1:12" ht="22.5" x14ac:dyDescent="0.25">
      <c r="A57" s="62" t="s">
        <v>176</v>
      </c>
      <c r="B57" s="57" t="s">
        <v>7033</v>
      </c>
      <c r="C57" s="57" t="s">
        <v>7151</v>
      </c>
      <c r="D57" s="57" t="s">
        <v>38</v>
      </c>
      <c r="E57" s="57" t="s">
        <v>7152</v>
      </c>
      <c r="F57" s="57" t="s">
        <v>14</v>
      </c>
      <c r="G57" s="57" t="s">
        <v>7153</v>
      </c>
      <c r="H57" s="56">
        <v>1</v>
      </c>
      <c r="I57" s="58">
        <v>5249.92</v>
      </c>
      <c r="J57" s="58">
        <f t="shared" si="0"/>
        <v>4016.1887999999999</v>
      </c>
      <c r="K57" s="58">
        <v>0.5</v>
      </c>
      <c r="L57" s="58">
        <v>1000</v>
      </c>
    </row>
    <row r="58" spans="1:12" ht="22.5" x14ac:dyDescent="0.25">
      <c r="A58" s="62" t="s">
        <v>181</v>
      </c>
      <c r="B58" s="57" t="s">
        <v>7081</v>
      </c>
      <c r="C58" s="57" t="s">
        <v>7154</v>
      </c>
      <c r="D58" s="57" t="s">
        <v>12</v>
      </c>
      <c r="E58" s="57" t="s">
        <v>7155</v>
      </c>
      <c r="F58" s="57" t="s">
        <v>14</v>
      </c>
      <c r="G58" s="57" t="s">
        <v>7156</v>
      </c>
      <c r="H58" s="56">
        <v>1</v>
      </c>
      <c r="I58" s="58">
        <v>9528.26</v>
      </c>
      <c r="J58" s="58">
        <f t="shared" si="0"/>
        <v>7289.1189000000004</v>
      </c>
      <c r="K58" s="58">
        <v>1</v>
      </c>
      <c r="L58" s="58">
        <v>2000</v>
      </c>
    </row>
    <row r="59" spans="1:12" x14ac:dyDescent="0.25">
      <c r="A59" s="82" t="s">
        <v>185</v>
      </c>
      <c r="B59" s="81" t="s">
        <v>7091</v>
      </c>
      <c r="C59" s="81" t="s">
        <v>7157</v>
      </c>
      <c r="D59" s="81" t="s">
        <v>12</v>
      </c>
      <c r="E59" s="81" t="s">
        <v>7158</v>
      </c>
      <c r="F59" s="81" t="s">
        <v>14</v>
      </c>
      <c r="G59" s="81" t="s">
        <v>7159</v>
      </c>
      <c r="H59" s="56">
        <v>1</v>
      </c>
      <c r="I59" s="58">
        <v>10312.26</v>
      </c>
      <c r="J59" s="58">
        <f t="shared" si="0"/>
        <v>7888.8789000000006</v>
      </c>
      <c r="K59" s="58">
        <v>1</v>
      </c>
      <c r="L59" s="58">
        <v>2000</v>
      </c>
    </row>
    <row r="60" spans="1:12" x14ac:dyDescent="0.25">
      <c r="A60" s="82"/>
      <c r="B60" s="81"/>
      <c r="C60" s="81"/>
      <c r="D60" s="81"/>
      <c r="E60" s="81"/>
      <c r="F60" s="81"/>
      <c r="G60" s="81"/>
      <c r="H60" s="56">
        <v>2</v>
      </c>
      <c r="I60" s="58">
        <v>5827.64</v>
      </c>
      <c r="J60" s="58">
        <f t="shared" si="0"/>
        <v>4458.1446000000005</v>
      </c>
      <c r="K60" s="58">
        <v>0.5</v>
      </c>
      <c r="L60" s="58">
        <v>1000</v>
      </c>
    </row>
    <row r="61" spans="1:12" x14ac:dyDescent="0.25">
      <c r="A61" s="82" t="s">
        <v>189</v>
      </c>
      <c r="B61" s="81" t="s">
        <v>7131</v>
      </c>
      <c r="C61" s="81" t="s">
        <v>7160</v>
      </c>
      <c r="D61" s="81" t="s">
        <v>12</v>
      </c>
      <c r="E61" s="81" t="s">
        <v>7161</v>
      </c>
      <c r="F61" s="81" t="s">
        <v>14</v>
      </c>
      <c r="G61" s="81" t="s">
        <v>7162</v>
      </c>
      <c r="H61" s="56">
        <v>1</v>
      </c>
      <c r="I61" s="58">
        <v>13414.34</v>
      </c>
      <c r="J61" s="58">
        <f t="shared" si="0"/>
        <v>10261.9701</v>
      </c>
      <c r="K61" s="58">
        <v>1</v>
      </c>
      <c r="L61" s="58">
        <v>2000</v>
      </c>
    </row>
    <row r="62" spans="1:12" x14ac:dyDescent="0.25">
      <c r="A62" s="82"/>
      <c r="B62" s="81"/>
      <c r="C62" s="81"/>
      <c r="D62" s="81"/>
      <c r="E62" s="81"/>
      <c r="F62" s="81"/>
      <c r="G62" s="81"/>
      <c r="H62" s="56">
        <v>2</v>
      </c>
      <c r="I62" s="58">
        <v>12243.04</v>
      </c>
      <c r="J62" s="58">
        <f t="shared" si="0"/>
        <v>9365.9256000000005</v>
      </c>
      <c r="K62" s="58">
        <v>1</v>
      </c>
      <c r="L62" s="58">
        <v>2000</v>
      </c>
    </row>
    <row r="63" spans="1:12" x14ac:dyDescent="0.25">
      <c r="A63" s="82" t="s">
        <v>839</v>
      </c>
      <c r="B63" s="81" t="s">
        <v>7041</v>
      </c>
      <c r="C63" s="81" t="s">
        <v>7163</v>
      </c>
      <c r="D63" s="81" t="s">
        <v>12</v>
      </c>
      <c r="E63" s="81" t="s">
        <v>7164</v>
      </c>
      <c r="F63" s="81" t="s">
        <v>14</v>
      </c>
      <c r="G63" s="81" t="s">
        <v>7165</v>
      </c>
      <c r="H63" s="56">
        <v>1</v>
      </c>
      <c r="I63" s="58">
        <v>8713.9</v>
      </c>
      <c r="J63" s="58">
        <f t="shared" si="0"/>
        <v>6666.1334999999999</v>
      </c>
      <c r="K63" s="58">
        <v>0</v>
      </c>
      <c r="L63" s="58">
        <v>0</v>
      </c>
    </row>
    <row r="64" spans="1:12" x14ac:dyDescent="0.25">
      <c r="A64" s="82"/>
      <c r="B64" s="81"/>
      <c r="C64" s="81"/>
      <c r="D64" s="81"/>
      <c r="E64" s="81"/>
      <c r="F64" s="81"/>
      <c r="G64" s="81"/>
      <c r="H64" s="56">
        <v>2</v>
      </c>
      <c r="I64" s="58">
        <v>8635.41</v>
      </c>
      <c r="J64" s="58">
        <f t="shared" si="0"/>
        <v>6606.0886499999997</v>
      </c>
      <c r="K64" s="58">
        <v>0</v>
      </c>
      <c r="L64" s="58">
        <v>0</v>
      </c>
    </row>
    <row r="65" spans="1:12" ht="22.5" x14ac:dyDescent="0.25">
      <c r="A65" s="62" t="s">
        <v>196</v>
      </c>
      <c r="B65" s="57" t="s">
        <v>7070</v>
      </c>
      <c r="C65" s="57" t="s">
        <v>7166</v>
      </c>
      <c r="D65" s="57" t="s">
        <v>38</v>
      </c>
      <c r="E65" s="57" t="s">
        <v>7167</v>
      </c>
      <c r="F65" s="57" t="s">
        <v>14</v>
      </c>
      <c r="G65" s="57" t="s">
        <v>7168</v>
      </c>
      <c r="H65" s="56">
        <v>1</v>
      </c>
      <c r="I65" s="58">
        <v>3600</v>
      </c>
      <c r="J65" s="58">
        <f t="shared" si="0"/>
        <v>2754</v>
      </c>
      <c r="K65" s="58">
        <v>0.63</v>
      </c>
      <c r="L65" s="58">
        <v>1260</v>
      </c>
    </row>
    <row r="66" spans="1:12" ht="22.5" x14ac:dyDescent="0.25">
      <c r="A66" s="62" t="s">
        <v>201</v>
      </c>
      <c r="B66" s="57" t="s">
        <v>7081</v>
      </c>
      <c r="C66" s="57" t="s">
        <v>7169</v>
      </c>
      <c r="D66" s="57" t="s">
        <v>38</v>
      </c>
      <c r="E66" s="57" t="s">
        <v>7170</v>
      </c>
      <c r="F66" s="57" t="s">
        <v>14</v>
      </c>
      <c r="G66" s="57" t="s">
        <v>7171</v>
      </c>
      <c r="H66" s="56">
        <v>0</v>
      </c>
      <c r="I66" s="58">
        <v>0</v>
      </c>
      <c r="J66" s="58">
        <f t="shared" si="0"/>
        <v>0</v>
      </c>
      <c r="K66" s="58">
        <v>0</v>
      </c>
      <c r="L66" s="58">
        <v>0</v>
      </c>
    </row>
    <row r="67" spans="1:12" x14ac:dyDescent="0.25">
      <c r="A67" s="82" t="s">
        <v>204</v>
      </c>
      <c r="B67" s="81" t="s">
        <v>7111</v>
      </c>
      <c r="C67" s="81" t="s">
        <v>7172</v>
      </c>
      <c r="D67" s="81" t="s">
        <v>38</v>
      </c>
      <c r="E67" s="81" t="s">
        <v>7173</v>
      </c>
      <c r="F67" s="81" t="s">
        <v>14</v>
      </c>
      <c r="G67" s="81" t="s">
        <v>7174</v>
      </c>
      <c r="H67" s="56">
        <v>1</v>
      </c>
      <c r="I67" s="58">
        <v>10856.46</v>
      </c>
      <c r="J67" s="58">
        <f t="shared" si="0"/>
        <v>8305.1918999999998</v>
      </c>
      <c r="K67" s="58">
        <v>1</v>
      </c>
      <c r="L67" s="58">
        <v>2000</v>
      </c>
    </row>
    <row r="68" spans="1:12" x14ac:dyDescent="0.25">
      <c r="A68" s="82"/>
      <c r="B68" s="81"/>
      <c r="C68" s="81"/>
      <c r="D68" s="81"/>
      <c r="E68" s="81"/>
      <c r="F68" s="81"/>
      <c r="G68" s="81"/>
      <c r="H68" s="56">
        <v>2</v>
      </c>
      <c r="I68" s="58">
        <v>10655.42</v>
      </c>
      <c r="J68" s="58">
        <f t="shared" ref="J68:J131" si="1">I68*76.5%</f>
        <v>8151.3963000000003</v>
      </c>
      <c r="K68" s="58">
        <v>1</v>
      </c>
      <c r="L68" s="58">
        <v>2000</v>
      </c>
    </row>
    <row r="69" spans="1:12" x14ac:dyDescent="0.25">
      <c r="A69" s="82" t="s">
        <v>208</v>
      </c>
      <c r="B69" s="81" t="s">
        <v>7127</v>
      </c>
      <c r="C69" s="81" t="s">
        <v>7175</v>
      </c>
      <c r="D69" s="81" t="s">
        <v>19</v>
      </c>
      <c r="E69" s="81" t="s">
        <v>7176</v>
      </c>
      <c r="F69" s="81" t="s">
        <v>14</v>
      </c>
      <c r="G69" s="81" t="s">
        <v>7177</v>
      </c>
      <c r="H69" s="56">
        <v>1</v>
      </c>
      <c r="I69" s="58">
        <v>15374.82</v>
      </c>
      <c r="J69" s="58">
        <f t="shared" si="1"/>
        <v>11761.737300000001</v>
      </c>
      <c r="K69" s="58">
        <v>1</v>
      </c>
      <c r="L69" s="58">
        <v>2000</v>
      </c>
    </row>
    <row r="70" spans="1:12" x14ac:dyDescent="0.25">
      <c r="A70" s="82"/>
      <c r="B70" s="81"/>
      <c r="C70" s="81"/>
      <c r="D70" s="81"/>
      <c r="E70" s="81"/>
      <c r="F70" s="81"/>
      <c r="G70" s="81"/>
      <c r="H70" s="56">
        <v>2</v>
      </c>
      <c r="I70" s="58">
        <v>15708</v>
      </c>
      <c r="J70" s="58">
        <f t="shared" si="1"/>
        <v>12016.62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3</v>
      </c>
      <c r="I71" s="58">
        <v>14955.5</v>
      </c>
      <c r="J71" s="58">
        <f t="shared" si="1"/>
        <v>11440.9575</v>
      </c>
      <c r="K71" s="58">
        <v>1</v>
      </c>
      <c r="L71" s="58">
        <v>2000</v>
      </c>
    </row>
    <row r="72" spans="1:12" ht="22.5" x14ac:dyDescent="0.25">
      <c r="A72" s="62" t="s">
        <v>212</v>
      </c>
      <c r="B72" s="57" t="s">
        <v>7127</v>
      </c>
      <c r="C72" s="57" t="s">
        <v>7175</v>
      </c>
      <c r="D72" s="57" t="s">
        <v>38</v>
      </c>
      <c r="E72" s="57" t="s">
        <v>7178</v>
      </c>
      <c r="F72" s="57" t="s">
        <v>14</v>
      </c>
      <c r="G72" s="57" t="s">
        <v>7179</v>
      </c>
      <c r="H72" s="56">
        <v>1</v>
      </c>
      <c r="I72" s="58">
        <v>12551</v>
      </c>
      <c r="J72" s="58">
        <f t="shared" si="1"/>
        <v>9601.5149999999994</v>
      </c>
      <c r="K72" s="58">
        <v>0.75</v>
      </c>
      <c r="L72" s="58">
        <v>1500</v>
      </c>
    </row>
    <row r="73" spans="1:12" x14ac:dyDescent="0.25">
      <c r="A73" s="82" t="s">
        <v>216</v>
      </c>
      <c r="B73" s="81" t="s">
        <v>7180</v>
      </c>
      <c r="C73" s="81" t="s">
        <v>7181</v>
      </c>
      <c r="D73" s="81" t="s">
        <v>19</v>
      </c>
      <c r="E73" s="81" t="s">
        <v>7182</v>
      </c>
      <c r="F73" s="81" t="s">
        <v>174</v>
      </c>
      <c r="G73" s="81" t="s">
        <v>7183</v>
      </c>
      <c r="H73" s="56">
        <v>1</v>
      </c>
      <c r="I73" s="58">
        <v>12330.1</v>
      </c>
      <c r="J73" s="58">
        <f t="shared" si="1"/>
        <v>9432.5264999999999</v>
      </c>
      <c r="K73" s="58">
        <v>1</v>
      </c>
      <c r="L73" s="58">
        <v>2000</v>
      </c>
    </row>
    <row r="74" spans="1:12" x14ac:dyDescent="0.25">
      <c r="A74" s="82"/>
      <c r="B74" s="81"/>
      <c r="C74" s="81"/>
      <c r="D74" s="81"/>
      <c r="E74" s="81"/>
      <c r="F74" s="81"/>
      <c r="G74" s="81"/>
      <c r="H74" s="56">
        <v>2</v>
      </c>
      <c r="I74" s="58">
        <v>12762.74</v>
      </c>
      <c r="J74" s="58">
        <f t="shared" si="1"/>
        <v>9763.4961000000003</v>
      </c>
      <c r="K74" s="58">
        <v>1</v>
      </c>
      <c r="L74" s="58">
        <v>2000</v>
      </c>
    </row>
    <row r="75" spans="1:12" x14ac:dyDescent="0.25">
      <c r="A75" s="82"/>
      <c r="B75" s="81"/>
      <c r="C75" s="81"/>
      <c r="D75" s="81"/>
      <c r="E75" s="81"/>
      <c r="F75" s="81"/>
      <c r="G75" s="81"/>
      <c r="H75" s="56">
        <v>3</v>
      </c>
      <c r="I75" s="58">
        <v>14648.22</v>
      </c>
      <c r="J75" s="58">
        <f t="shared" si="1"/>
        <v>11205.888300000001</v>
      </c>
      <c r="K75" s="58">
        <v>1</v>
      </c>
      <c r="L75" s="58">
        <v>2000</v>
      </c>
    </row>
    <row r="76" spans="1:12" x14ac:dyDescent="0.25">
      <c r="A76" s="82"/>
      <c r="B76" s="81"/>
      <c r="C76" s="81"/>
      <c r="D76" s="81"/>
      <c r="E76" s="81"/>
      <c r="F76" s="81"/>
      <c r="G76" s="81"/>
      <c r="H76" s="56">
        <v>4</v>
      </c>
      <c r="I76" s="58">
        <v>10247.02</v>
      </c>
      <c r="J76" s="58">
        <f t="shared" si="1"/>
        <v>7838.9703000000009</v>
      </c>
      <c r="K76" s="58">
        <v>1</v>
      </c>
      <c r="L76" s="58">
        <v>2000</v>
      </c>
    </row>
    <row r="77" spans="1:12" x14ac:dyDescent="0.25">
      <c r="A77" s="82"/>
      <c r="B77" s="81"/>
      <c r="C77" s="81"/>
      <c r="D77" s="81"/>
      <c r="E77" s="81"/>
      <c r="F77" s="81"/>
      <c r="G77" s="81"/>
      <c r="H77" s="56">
        <v>5</v>
      </c>
      <c r="I77" s="58">
        <v>14648.22</v>
      </c>
      <c r="J77" s="58">
        <f t="shared" si="1"/>
        <v>11205.888300000001</v>
      </c>
      <c r="K77" s="58">
        <v>1</v>
      </c>
      <c r="L77" s="58">
        <v>2000</v>
      </c>
    </row>
    <row r="78" spans="1:12" x14ac:dyDescent="0.25">
      <c r="A78" s="82"/>
      <c r="B78" s="81"/>
      <c r="C78" s="81"/>
      <c r="D78" s="81"/>
      <c r="E78" s="81"/>
      <c r="F78" s="81"/>
      <c r="G78" s="81"/>
      <c r="H78" s="56">
        <v>6</v>
      </c>
      <c r="I78" s="58">
        <v>13094.18</v>
      </c>
      <c r="J78" s="58">
        <f t="shared" si="1"/>
        <v>10017.047700000001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7</v>
      </c>
      <c r="I79" s="58">
        <v>11031.72</v>
      </c>
      <c r="J79" s="58">
        <f t="shared" si="1"/>
        <v>8439.2657999999992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8</v>
      </c>
      <c r="I80" s="58">
        <v>12979.06</v>
      </c>
      <c r="J80" s="58">
        <f t="shared" si="1"/>
        <v>9928.9809000000005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9</v>
      </c>
      <c r="I81" s="58">
        <v>12791.04</v>
      </c>
      <c r="J81" s="58">
        <f t="shared" si="1"/>
        <v>9785.1456000000017</v>
      </c>
      <c r="K81" s="58">
        <v>1</v>
      </c>
      <c r="L81" s="58">
        <v>2000</v>
      </c>
    </row>
    <row r="82" spans="1:12" ht="22.5" x14ac:dyDescent="0.25">
      <c r="A82" s="62" t="s">
        <v>219</v>
      </c>
      <c r="B82" s="57" t="s">
        <v>7050</v>
      </c>
      <c r="C82" s="57" t="s">
        <v>7184</v>
      </c>
      <c r="D82" s="57" t="s">
        <v>38</v>
      </c>
      <c r="E82" s="57" t="s">
        <v>7185</v>
      </c>
      <c r="F82" s="57" t="s">
        <v>14</v>
      </c>
      <c r="G82" s="57" t="s">
        <v>7186</v>
      </c>
      <c r="H82" s="56">
        <v>1</v>
      </c>
      <c r="I82" s="58">
        <v>11192.52</v>
      </c>
      <c r="J82" s="58">
        <f t="shared" si="1"/>
        <v>8562.2777999999998</v>
      </c>
      <c r="K82" s="58">
        <v>1</v>
      </c>
      <c r="L82" s="58">
        <v>2000</v>
      </c>
    </row>
    <row r="83" spans="1:12" ht="22.5" x14ac:dyDescent="0.25">
      <c r="A83" s="62" t="s">
        <v>223</v>
      </c>
      <c r="B83" s="57" t="s">
        <v>7054</v>
      </c>
      <c r="C83" s="57" t="s">
        <v>7187</v>
      </c>
      <c r="D83" s="57" t="s">
        <v>38</v>
      </c>
      <c r="E83" s="57" t="s">
        <v>7188</v>
      </c>
      <c r="F83" s="57" t="s">
        <v>14</v>
      </c>
      <c r="G83" s="57" t="s">
        <v>7189</v>
      </c>
      <c r="H83" s="56">
        <v>1</v>
      </c>
      <c r="I83" s="58">
        <v>10092.129999999999</v>
      </c>
      <c r="J83" s="58">
        <f t="shared" si="1"/>
        <v>7720.4794499999998</v>
      </c>
      <c r="K83" s="58">
        <v>1</v>
      </c>
      <c r="L83" s="58">
        <v>2000</v>
      </c>
    </row>
    <row r="84" spans="1:12" ht="22.5" x14ac:dyDescent="0.25">
      <c r="A84" s="62" t="s">
        <v>228</v>
      </c>
      <c r="B84" s="57" t="s">
        <v>7050</v>
      </c>
      <c r="C84" s="57" t="s">
        <v>7190</v>
      </c>
      <c r="D84" s="57" t="s">
        <v>12</v>
      </c>
      <c r="E84" s="57" t="s">
        <v>7191</v>
      </c>
      <c r="F84" s="57" t="s">
        <v>14</v>
      </c>
      <c r="G84" s="57" t="s">
        <v>7192</v>
      </c>
      <c r="H84" s="56">
        <v>1</v>
      </c>
      <c r="I84" s="58">
        <v>7400</v>
      </c>
      <c r="J84" s="58">
        <f t="shared" si="1"/>
        <v>5661</v>
      </c>
      <c r="K84" s="58">
        <v>0.63</v>
      </c>
      <c r="L84" s="58">
        <v>1260</v>
      </c>
    </row>
    <row r="85" spans="1:12" ht="22.5" x14ac:dyDescent="0.25">
      <c r="A85" s="62" t="s">
        <v>232</v>
      </c>
      <c r="B85" s="57" t="s">
        <v>7108</v>
      </c>
      <c r="C85" s="57" t="s">
        <v>7193</v>
      </c>
      <c r="D85" s="57" t="s">
        <v>12</v>
      </c>
      <c r="E85" s="57" t="s">
        <v>7194</v>
      </c>
      <c r="F85" s="57" t="s">
        <v>14</v>
      </c>
      <c r="G85" s="57" t="s">
        <v>7195</v>
      </c>
      <c r="H85" s="56">
        <v>0</v>
      </c>
      <c r="I85" s="58">
        <v>0</v>
      </c>
      <c r="J85" s="58">
        <f t="shared" si="1"/>
        <v>0</v>
      </c>
      <c r="K85" s="58">
        <v>0</v>
      </c>
      <c r="L85" s="58">
        <v>0</v>
      </c>
    </row>
    <row r="86" spans="1:12" ht="22.5" x14ac:dyDescent="0.25">
      <c r="A86" s="62" t="s">
        <v>236</v>
      </c>
      <c r="B86" s="57" t="s">
        <v>7099</v>
      </c>
      <c r="C86" s="57" t="s">
        <v>7196</v>
      </c>
      <c r="D86" s="57" t="s">
        <v>38</v>
      </c>
      <c r="E86" s="57" t="s">
        <v>7197</v>
      </c>
      <c r="F86" s="57" t="s">
        <v>14</v>
      </c>
      <c r="G86" s="57" t="s">
        <v>7198</v>
      </c>
      <c r="H86" s="56">
        <v>1</v>
      </c>
      <c r="I86" s="58">
        <v>11763.18</v>
      </c>
      <c r="J86" s="58">
        <f t="shared" si="1"/>
        <v>8998.8327000000008</v>
      </c>
      <c r="K86" s="58">
        <v>1</v>
      </c>
      <c r="L86" s="58">
        <v>2000</v>
      </c>
    </row>
    <row r="87" spans="1:12" ht="22.5" x14ac:dyDescent="0.25">
      <c r="A87" s="62" t="s">
        <v>240</v>
      </c>
      <c r="B87" s="57" t="s">
        <v>7037</v>
      </c>
      <c r="C87" s="57" t="s">
        <v>7199</v>
      </c>
      <c r="D87" s="57" t="s">
        <v>38</v>
      </c>
      <c r="E87" s="57" t="s">
        <v>7200</v>
      </c>
      <c r="F87" s="57" t="s">
        <v>14</v>
      </c>
      <c r="G87" s="57" t="s">
        <v>7201</v>
      </c>
      <c r="H87" s="56">
        <v>1</v>
      </c>
      <c r="I87" s="58">
        <v>5973</v>
      </c>
      <c r="J87" s="58">
        <f t="shared" si="1"/>
        <v>4569.3450000000003</v>
      </c>
      <c r="K87" s="58">
        <v>0.5</v>
      </c>
      <c r="L87" s="58">
        <v>1000</v>
      </c>
    </row>
    <row r="88" spans="1:12" ht="22.5" x14ac:dyDescent="0.25">
      <c r="A88" s="62" t="s">
        <v>879</v>
      </c>
      <c r="B88" s="57" t="s">
        <v>7081</v>
      </c>
      <c r="C88" s="57" t="s">
        <v>7202</v>
      </c>
      <c r="D88" s="57" t="s">
        <v>38</v>
      </c>
      <c r="E88" s="57" t="s">
        <v>7203</v>
      </c>
      <c r="F88" s="57" t="s">
        <v>14</v>
      </c>
      <c r="G88" s="57" t="s">
        <v>7204</v>
      </c>
      <c r="H88" s="56">
        <v>1</v>
      </c>
      <c r="I88" s="58">
        <v>11861.68</v>
      </c>
      <c r="J88" s="58">
        <f t="shared" si="1"/>
        <v>9074.1851999999999</v>
      </c>
      <c r="K88" s="58">
        <v>1</v>
      </c>
      <c r="L88" s="58">
        <v>2000</v>
      </c>
    </row>
    <row r="89" spans="1:12" ht="22.5" x14ac:dyDescent="0.25">
      <c r="A89" s="62" t="s">
        <v>247</v>
      </c>
      <c r="B89" s="57" t="s">
        <v>7138</v>
      </c>
      <c r="C89" s="57" t="s">
        <v>1276</v>
      </c>
      <c r="D89" s="57" t="s">
        <v>12</v>
      </c>
      <c r="E89" s="57" t="s">
        <v>7205</v>
      </c>
      <c r="F89" s="57" t="s">
        <v>14</v>
      </c>
      <c r="G89" s="57" t="s">
        <v>7206</v>
      </c>
      <c r="H89" s="56">
        <v>1</v>
      </c>
      <c r="I89" s="58">
        <v>13288</v>
      </c>
      <c r="J89" s="58">
        <f t="shared" si="1"/>
        <v>10165.32</v>
      </c>
      <c r="K89" s="58">
        <v>1</v>
      </c>
      <c r="L89" s="58">
        <v>2000</v>
      </c>
    </row>
    <row r="90" spans="1:12" ht="22.5" x14ac:dyDescent="0.25">
      <c r="A90" s="62" t="s">
        <v>251</v>
      </c>
      <c r="B90" s="57" t="s">
        <v>7037</v>
      </c>
      <c r="C90" s="57" t="s">
        <v>7207</v>
      </c>
      <c r="D90" s="57" t="s">
        <v>12</v>
      </c>
      <c r="E90" s="57" t="s">
        <v>7208</v>
      </c>
      <c r="F90" s="57" t="s">
        <v>14</v>
      </c>
      <c r="G90" s="57" t="s">
        <v>7209</v>
      </c>
      <c r="H90" s="56">
        <v>1</v>
      </c>
      <c r="I90" s="58">
        <v>12076.14</v>
      </c>
      <c r="J90" s="58">
        <f t="shared" si="1"/>
        <v>9238.2471000000005</v>
      </c>
      <c r="K90" s="58">
        <v>1</v>
      </c>
      <c r="L90" s="58">
        <v>2000</v>
      </c>
    </row>
    <row r="91" spans="1:12" ht="22.5" x14ac:dyDescent="0.25">
      <c r="A91" s="62" t="s">
        <v>255</v>
      </c>
      <c r="B91" s="57" t="s">
        <v>7025</v>
      </c>
      <c r="C91" s="57" t="s">
        <v>7210</v>
      </c>
      <c r="D91" s="57" t="s">
        <v>12</v>
      </c>
      <c r="E91" s="57" t="s">
        <v>7211</v>
      </c>
      <c r="F91" s="57" t="s">
        <v>14</v>
      </c>
      <c r="G91" s="57" t="s">
        <v>7212</v>
      </c>
      <c r="H91" s="56">
        <v>1</v>
      </c>
      <c r="I91" s="58">
        <v>13512.6</v>
      </c>
      <c r="J91" s="58">
        <f t="shared" si="1"/>
        <v>10337.139000000001</v>
      </c>
      <c r="K91" s="58">
        <v>1</v>
      </c>
      <c r="L91" s="58">
        <v>2000</v>
      </c>
    </row>
    <row r="92" spans="1:12" x14ac:dyDescent="0.25">
      <c r="A92" s="82" t="s">
        <v>260</v>
      </c>
      <c r="B92" s="81" t="s">
        <v>7131</v>
      </c>
      <c r="C92" s="81" t="s">
        <v>7213</v>
      </c>
      <c r="D92" s="81" t="s">
        <v>12</v>
      </c>
      <c r="E92" s="81" t="s">
        <v>7214</v>
      </c>
      <c r="F92" s="81" t="s">
        <v>14</v>
      </c>
      <c r="G92" s="81" t="s">
        <v>7215</v>
      </c>
      <c r="H92" s="56">
        <v>1</v>
      </c>
      <c r="I92" s="58">
        <v>14456.32</v>
      </c>
      <c r="J92" s="58">
        <f t="shared" si="1"/>
        <v>11059.084800000001</v>
      </c>
      <c r="K92" s="58">
        <v>1</v>
      </c>
      <c r="L92" s="58">
        <v>2000</v>
      </c>
    </row>
    <row r="93" spans="1:12" x14ac:dyDescent="0.25">
      <c r="A93" s="82"/>
      <c r="B93" s="81"/>
      <c r="C93" s="81"/>
      <c r="D93" s="81"/>
      <c r="E93" s="81"/>
      <c r="F93" s="81"/>
      <c r="G93" s="81"/>
      <c r="H93" s="56">
        <v>2</v>
      </c>
      <c r="I93" s="58">
        <v>3460.32</v>
      </c>
      <c r="J93" s="58">
        <f t="shared" si="1"/>
        <v>2647.1448</v>
      </c>
      <c r="K93" s="58">
        <v>0.25</v>
      </c>
      <c r="L93" s="58">
        <v>500</v>
      </c>
    </row>
    <row r="94" spans="1:12" x14ac:dyDescent="0.25">
      <c r="A94" s="82"/>
      <c r="B94" s="81"/>
      <c r="C94" s="81"/>
      <c r="D94" s="81"/>
      <c r="E94" s="81"/>
      <c r="F94" s="81"/>
      <c r="G94" s="81"/>
      <c r="H94" s="56">
        <v>3</v>
      </c>
      <c r="I94" s="58">
        <v>3631.81</v>
      </c>
      <c r="J94" s="58">
        <f t="shared" si="1"/>
        <v>2778.3346499999998</v>
      </c>
      <c r="K94" s="58">
        <v>0.25</v>
      </c>
      <c r="L94" s="58">
        <v>500</v>
      </c>
    </row>
    <row r="95" spans="1:12" ht="22.5" x14ac:dyDescent="0.25">
      <c r="A95" s="62" t="s">
        <v>264</v>
      </c>
      <c r="B95" s="57" t="s">
        <v>7095</v>
      </c>
      <c r="C95" s="57" t="s">
        <v>7216</v>
      </c>
      <c r="D95" s="57" t="s">
        <v>12</v>
      </c>
      <c r="E95" s="57" t="s">
        <v>7217</v>
      </c>
      <c r="F95" s="57" t="s">
        <v>14</v>
      </c>
      <c r="G95" s="57" t="s">
        <v>7218</v>
      </c>
      <c r="H95" s="56">
        <v>1</v>
      </c>
      <c r="I95" s="58">
        <v>10547.72</v>
      </c>
      <c r="J95" s="58">
        <f t="shared" si="1"/>
        <v>8069.0057999999999</v>
      </c>
      <c r="K95" s="58">
        <v>1</v>
      </c>
      <c r="L95" s="58">
        <v>2000</v>
      </c>
    </row>
    <row r="96" spans="1:12" ht="22.5" x14ac:dyDescent="0.25">
      <c r="A96" s="62" t="s">
        <v>268</v>
      </c>
      <c r="B96" s="57" t="s">
        <v>7025</v>
      </c>
      <c r="C96" s="57" t="s">
        <v>7219</v>
      </c>
      <c r="D96" s="57" t="s">
        <v>12</v>
      </c>
      <c r="E96" s="57" t="s">
        <v>7220</v>
      </c>
      <c r="F96" s="57" t="s">
        <v>14</v>
      </c>
      <c r="G96" s="57" t="s">
        <v>7221</v>
      </c>
      <c r="H96" s="56">
        <v>1</v>
      </c>
      <c r="I96" s="58">
        <v>12096</v>
      </c>
      <c r="J96" s="58">
        <f t="shared" si="1"/>
        <v>9253.44</v>
      </c>
      <c r="K96" s="58">
        <v>1</v>
      </c>
      <c r="L96" s="58">
        <v>2000</v>
      </c>
    </row>
    <row r="97" spans="1:12" ht="22.5" x14ac:dyDescent="0.25">
      <c r="A97" s="62" t="s">
        <v>273</v>
      </c>
      <c r="B97" s="57" t="s">
        <v>7029</v>
      </c>
      <c r="C97" s="57" t="s">
        <v>7222</v>
      </c>
      <c r="D97" s="57" t="s">
        <v>12</v>
      </c>
      <c r="E97" s="57" t="s">
        <v>7223</v>
      </c>
      <c r="F97" s="57" t="s">
        <v>14</v>
      </c>
      <c r="G97" s="57" t="s">
        <v>7224</v>
      </c>
      <c r="H97" s="56">
        <v>1</v>
      </c>
      <c r="I97" s="58">
        <v>10990.48</v>
      </c>
      <c r="J97" s="58">
        <f t="shared" si="1"/>
        <v>8407.7171999999991</v>
      </c>
      <c r="K97" s="58">
        <v>1</v>
      </c>
      <c r="L97" s="58">
        <v>2000</v>
      </c>
    </row>
    <row r="98" spans="1:12" ht="22.5" x14ac:dyDescent="0.25">
      <c r="A98" s="62" t="s">
        <v>276</v>
      </c>
      <c r="B98" s="57" t="s">
        <v>7111</v>
      </c>
      <c r="C98" s="57" t="s">
        <v>7225</v>
      </c>
      <c r="D98" s="57" t="s">
        <v>12</v>
      </c>
      <c r="E98" s="57" t="s">
        <v>7226</v>
      </c>
      <c r="F98" s="57" t="s">
        <v>14</v>
      </c>
      <c r="G98" s="57" t="s">
        <v>7227</v>
      </c>
      <c r="H98" s="56">
        <v>0</v>
      </c>
      <c r="I98" s="58">
        <v>0</v>
      </c>
      <c r="J98" s="58">
        <f t="shared" si="1"/>
        <v>0</v>
      </c>
      <c r="K98" s="58">
        <v>0</v>
      </c>
      <c r="L98" s="58">
        <v>0</v>
      </c>
    </row>
    <row r="99" spans="1:12" x14ac:dyDescent="0.25">
      <c r="A99" s="82" t="s">
        <v>280</v>
      </c>
      <c r="B99" s="81" t="s">
        <v>7138</v>
      </c>
      <c r="C99" s="81" t="s">
        <v>7228</v>
      </c>
      <c r="D99" s="81" t="s">
        <v>12</v>
      </c>
      <c r="E99" s="81" t="s">
        <v>7229</v>
      </c>
      <c r="F99" s="81" t="s">
        <v>14</v>
      </c>
      <c r="G99" s="81" t="s">
        <v>7230</v>
      </c>
      <c r="H99" s="56">
        <v>1</v>
      </c>
      <c r="I99" s="58">
        <v>15150.16</v>
      </c>
      <c r="J99" s="58">
        <f t="shared" si="1"/>
        <v>11589.8724</v>
      </c>
      <c r="K99" s="58">
        <v>1</v>
      </c>
      <c r="L99" s="58">
        <v>2000</v>
      </c>
    </row>
    <row r="100" spans="1:12" x14ac:dyDescent="0.25">
      <c r="A100" s="82"/>
      <c r="B100" s="81"/>
      <c r="C100" s="81"/>
      <c r="D100" s="81"/>
      <c r="E100" s="81"/>
      <c r="F100" s="81"/>
      <c r="G100" s="81"/>
      <c r="H100" s="56">
        <v>2</v>
      </c>
      <c r="I100" s="58">
        <v>3744</v>
      </c>
      <c r="J100" s="58">
        <f t="shared" si="1"/>
        <v>2864.16</v>
      </c>
      <c r="K100" s="58">
        <v>0.5</v>
      </c>
      <c r="L100" s="58">
        <v>1000</v>
      </c>
    </row>
    <row r="101" spans="1:12" ht="22.5" x14ac:dyDescent="0.25">
      <c r="A101" s="62" t="s">
        <v>285</v>
      </c>
      <c r="B101" s="57" t="s">
        <v>7029</v>
      </c>
      <c r="C101" s="57" t="s">
        <v>7231</v>
      </c>
      <c r="D101" s="57" t="s">
        <v>38</v>
      </c>
      <c r="E101" s="57" t="s">
        <v>7232</v>
      </c>
      <c r="F101" s="57" t="s">
        <v>14</v>
      </c>
      <c r="G101" s="57" t="s">
        <v>7233</v>
      </c>
      <c r="H101" s="56">
        <v>1</v>
      </c>
      <c r="I101" s="58">
        <v>9255.84</v>
      </c>
      <c r="J101" s="58">
        <f t="shared" si="1"/>
        <v>7080.7175999999999</v>
      </c>
      <c r="K101" s="58">
        <v>0.75</v>
      </c>
      <c r="L101" s="58">
        <v>1500</v>
      </c>
    </row>
    <row r="102" spans="1:12" ht="22.5" x14ac:dyDescent="0.25">
      <c r="A102" s="62" t="s">
        <v>288</v>
      </c>
      <c r="B102" s="57" t="s">
        <v>7138</v>
      </c>
      <c r="C102" s="57" t="s">
        <v>7234</v>
      </c>
      <c r="D102" s="57" t="s">
        <v>38</v>
      </c>
      <c r="E102" s="57" t="s">
        <v>7235</v>
      </c>
      <c r="F102" s="57" t="s">
        <v>14</v>
      </c>
      <c r="G102" s="57" t="s">
        <v>7236</v>
      </c>
      <c r="H102" s="56">
        <v>1</v>
      </c>
      <c r="I102" s="58">
        <v>12448.68</v>
      </c>
      <c r="J102" s="58">
        <f t="shared" si="1"/>
        <v>9523.2402000000002</v>
      </c>
      <c r="K102" s="58">
        <v>1</v>
      </c>
      <c r="L102" s="58">
        <v>2000</v>
      </c>
    </row>
    <row r="103" spans="1:12" ht="22.5" x14ac:dyDescent="0.25">
      <c r="A103" s="62" t="s">
        <v>292</v>
      </c>
      <c r="B103" s="57" t="s">
        <v>7054</v>
      </c>
      <c r="C103" s="57" t="s">
        <v>7237</v>
      </c>
      <c r="D103" s="57" t="s">
        <v>12</v>
      </c>
      <c r="E103" s="57" t="s">
        <v>7238</v>
      </c>
      <c r="F103" s="57" t="s">
        <v>14</v>
      </c>
      <c r="G103" s="57" t="s">
        <v>7239</v>
      </c>
      <c r="H103" s="56">
        <v>1</v>
      </c>
      <c r="I103" s="58">
        <v>11879.96</v>
      </c>
      <c r="J103" s="58">
        <f t="shared" si="1"/>
        <v>9088.1693999999989</v>
      </c>
      <c r="K103" s="58">
        <v>1</v>
      </c>
      <c r="L103" s="58">
        <v>2000</v>
      </c>
    </row>
    <row r="104" spans="1:12" ht="22.5" x14ac:dyDescent="0.25">
      <c r="A104" s="62" t="s">
        <v>296</v>
      </c>
      <c r="B104" s="57" t="s">
        <v>7070</v>
      </c>
      <c r="C104" s="57" t="s">
        <v>7240</v>
      </c>
      <c r="D104" s="57" t="s">
        <v>12</v>
      </c>
      <c r="E104" s="57" t="s">
        <v>7241</v>
      </c>
      <c r="F104" s="57" t="s">
        <v>14</v>
      </c>
      <c r="G104" s="57" t="s">
        <v>7242</v>
      </c>
      <c r="H104" s="56">
        <v>0</v>
      </c>
      <c r="I104" s="58">
        <v>0</v>
      </c>
      <c r="J104" s="58">
        <f t="shared" si="1"/>
        <v>0</v>
      </c>
      <c r="K104" s="58">
        <v>0</v>
      </c>
      <c r="L104" s="58">
        <v>0</v>
      </c>
    </row>
    <row r="105" spans="1:12" ht="22.5" x14ac:dyDescent="0.25">
      <c r="A105" s="62" t="s">
        <v>300</v>
      </c>
      <c r="B105" s="57" t="s">
        <v>7037</v>
      </c>
      <c r="C105" s="57" t="s">
        <v>7243</v>
      </c>
      <c r="D105" s="57" t="s">
        <v>12</v>
      </c>
      <c r="E105" s="57" t="s">
        <v>7244</v>
      </c>
      <c r="F105" s="57" t="s">
        <v>14</v>
      </c>
      <c r="G105" s="57" t="s">
        <v>7245</v>
      </c>
      <c r="H105" s="56">
        <v>1</v>
      </c>
      <c r="I105" s="58">
        <v>10699.27</v>
      </c>
      <c r="J105" s="58">
        <f t="shared" si="1"/>
        <v>8184.9415500000005</v>
      </c>
      <c r="K105" s="58">
        <v>1</v>
      </c>
      <c r="L105" s="58">
        <v>2000</v>
      </c>
    </row>
    <row r="106" spans="1:12" x14ac:dyDescent="0.25">
      <c r="A106" s="82" t="s">
        <v>304</v>
      </c>
      <c r="B106" s="81" t="s">
        <v>7111</v>
      </c>
      <c r="C106" s="81" t="s">
        <v>7246</v>
      </c>
      <c r="D106" s="81" t="s">
        <v>12</v>
      </c>
      <c r="E106" s="81" t="s">
        <v>7247</v>
      </c>
      <c r="F106" s="81" t="s">
        <v>14</v>
      </c>
      <c r="G106" s="81" t="s">
        <v>7248</v>
      </c>
      <c r="H106" s="56">
        <v>1</v>
      </c>
      <c r="I106" s="58">
        <v>13567.52</v>
      </c>
      <c r="J106" s="58">
        <f t="shared" si="1"/>
        <v>10379.1528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2</v>
      </c>
      <c r="I107" s="58">
        <v>12874.32</v>
      </c>
      <c r="J107" s="58">
        <f t="shared" si="1"/>
        <v>9848.8547999999992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3</v>
      </c>
      <c r="I108" s="58">
        <v>0</v>
      </c>
      <c r="J108" s="58">
        <f t="shared" si="1"/>
        <v>0</v>
      </c>
      <c r="K108" s="58">
        <v>1</v>
      </c>
      <c r="L108" s="58">
        <v>2000</v>
      </c>
    </row>
    <row r="109" spans="1:12" x14ac:dyDescent="0.25">
      <c r="A109" s="82"/>
      <c r="B109" s="81"/>
      <c r="C109" s="81"/>
      <c r="D109" s="81"/>
      <c r="E109" s="81"/>
      <c r="F109" s="81"/>
      <c r="G109" s="81"/>
      <c r="H109" s="56">
        <v>4</v>
      </c>
      <c r="I109" s="58">
        <v>6612.42</v>
      </c>
      <c r="J109" s="58">
        <f t="shared" si="1"/>
        <v>5058.5012999999999</v>
      </c>
      <c r="K109" s="58">
        <v>0.5</v>
      </c>
      <c r="L109" s="58">
        <v>1000</v>
      </c>
    </row>
    <row r="110" spans="1:12" x14ac:dyDescent="0.25">
      <c r="A110" s="82"/>
      <c r="B110" s="81"/>
      <c r="C110" s="81"/>
      <c r="D110" s="81"/>
      <c r="E110" s="81"/>
      <c r="F110" s="81"/>
      <c r="G110" s="81"/>
      <c r="H110" s="56">
        <v>5</v>
      </c>
      <c r="I110" s="58">
        <v>13710.48</v>
      </c>
      <c r="J110" s="58">
        <f t="shared" si="1"/>
        <v>10488.5172</v>
      </c>
      <c r="K110" s="58">
        <v>1</v>
      </c>
      <c r="L110" s="58">
        <v>2000</v>
      </c>
    </row>
    <row r="111" spans="1:12" x14ac:dyDescent="0.25">
      <c r="A111" s="82" t="s">
        <v>308</v>
      </c>
      <c r="B111" s="81" t="s">
        <v>7074</v>
      </c>
      <c r="C111" s="81" t="s">
        <v>7249</v>
      </c>
      <c r="D111" s="81" t="s">
        <v>12</v>
      </c>
      <c r="E111" s="81" t="s">
        <v>7250</v>
      </c>
      <c r="F111" s="81" t="s">
        <v>14</v>
      </c>
      <c r="G111" s="81" t="s">
        <v>7251</v>
      </c>
      <c r="H111" s="56">
        <v>1</v>
      </c>
      <c r="I111" s="58">
        <v>11755.98</v>
      </c>
      <c r="J111" s="58">
        <f t="shared" si="1"/>
        <v>8993.3246999999992</v>
      </c>
      <c r="K111" s="58">
        <v>1</v>
      </c>
      <c r="L111" s="58">
        <v>2000</v>
      </c>
    </row>
    <row r="112" spans="1:12" x14ac:dyDescent="0.25">
      <c r="A112" s="82"/>
      <c r="B112" s="81"/>
      <c r="C112" s="81"/>
      <c r="D112" s="81"/>
      <c r="E112" s="81"/>
      <c r="F112" s="81"/>
      <c r="G112" s="81"/>
      <c r="H112" s="56">
        <v>2</v>
      </c>
      <c r="I112" s="58">
        <v>0</v>
      </c>
      <c r="J112" s="58">
        <f t="shared" si="1"/>
        <v>0</v>
      </c>
      <c r="K112" s="58">
        <v>0.5</v>
      </c>
      <c r="L112" s="58">
        <v>1000</v>
      </c>
    </row>
    <row r="113" spans="1:12" x14ac:dyDescent="0.25">
      <c r="A113" s="82" t="s">
        <v>312</v>
      </c>
      <c r="B113" s="81" t="s">
        <v>7099</v>
      </c>
      <c r="C113" s="81" t="s">
        <v>7252</v>
      </c>
      <c r="D113" s="81" t="s">
        <v>38</v>
      </c>
      <c r="E113" s="81" t="s">
        <v>7253</v>
      </c>
      <c r="F113" s="81" t="s">
        <v>14</v>
      </c>
      <c r="G113" s="81" t="s">
        <v>7254</v>
      </c>
      <c r="H113" s="56">
        <v>1</v>
      </c>
      <c r="I113" s="58">
        <v>11815.78</v>
      </c>
      <c r="J113" s="58">
        <f t="shared" si="1"/>
        <v>9039.0717000000004</v>
      </c>
      <c r="K113" s="58">
        <v>1</v>
      </c>
      <c r="L113" s="58">
        <v>2000</v>
      </c>
    </row>
    <row r="114" spans="1:12" x14ac:dyDescent="0.25">
      <c r="A114" s="82"/>
      <c r="B114" s="81"/>
      <c r="C114" s="81"/>
      <c r="D114" s="81"/>
      <c r="E114" s="81"/>
      <c r="F114" s="81"/>
      <c r="G114" s="81"/>
      <c r="H114" s="56">
        <v>2</v>
      </c>
      <c r="I114" s="58">
        <v>11432.08</v>
      </c>
      <c r="J114" s="58">
        <f t="shared" si="1"/>
        <v>8745.5411999999997</v>
      </c>
      <c r="K114" s="58">
        <v>1</v>
      </c>
      <c r="L114" s="58">
        <v>2000</v>
      </c>
    </row>
    <row r="115" spans="1:12" ht="22.5" x14ac:dyDescent="0.25">
      <c r="A115" s="62" t="s">
        <v>316</v>
      </c>
      <c r="B115" s="57" t="s">
        <v>7050</v>
      </c>
      <c r="C115" s="57" t="s">
        <v>7255</v>
      </c>
      <c r="D115" s="57" t="s">
        <v>38</v>
      </c>
      <c r="E115" s="57" t="s">
        <v>7256</v>
      </c>
      <c r="F115" s="57" t="s">
        <v>14</v>
      </c>
      <c r="G115" s="57" t="s">
        <v>7257</v>
      </c>
      <c r="H115" s="56">
        <v>1</v>
      </c>
      <c r="I115" s="58">
        <v>12959.34</v>
      </c>
      <c r="J115" s="58">
        <f t="shared" si="1"/>
        <v>9913.8950999999997</v>
      </c>
      <c r="K115" s="58">
        <v>1</v>
      </c>
      <c r="L115" s="58">
        <v>2000</v>
      </c>
    </row>
    <row r="116" spans="1:12" ht="22.5" x14ac:dyDescent="0.25">
      <c r="A116" s="62" t="s">
        <v>320</v>
      </c>
      <c r="B116" s="57" t="s">
        <v>7138</v>
      </c>
      <c r="C116" s="57" t="s">
        <v>7258</v>
      </c>
      <c r="D116" s="57" t="s">
        <v>38</v>
      </c>
      <c r="E116" s="57" t="s">
        <v>7259</v>
      </c>
      <c r="F116" s="57" t="s">
        <v>14</v>
      </c>
      <c r="G116" s="57" t="s">
        <v>7260</v>
      </c>
      <c r="H116" s="56">
        <v>1</v>
      </c>
      <c r="I116" s="58">
        <v>7230.46</v>
      </c>
      <c r="J116" s="58">
        <f t="shared" si="1"/>
        <v>5531.3019000000004</v>
      </c>
      <c r="K116" s="58">
        <v>0.5</v>
      </c>
      <c r="L116" s="58">
        <v>1000</v>
      </c>
    </row>
    <row r="117" spans="1:12" x14ac:dyDescent="0.25">
      <c r="A117" s="82" t="s">
        <v>324</v>
      </c>
      <c r="B117" s="81" t="s">
        <v>7050</v>
      </c>
      <c r="C117" s="81" t="s">
        <v>7261</v>
      </c>
      <c r="D117" s="81" t="s">
        <v>12</v>
      </c>
      <c r="E117" s="81" t="s">
        <v>7262</v>
      </c>
      <c r="F117" s="81" t="s">
        <v>14</v>
      </c>
      <c r="G117" s="81" t="s">
        <v>7263</v>
      </c>
      <c r="H117" s="56">
        <v>1</v>
      </c>
      <c r="I117" s="58">
        <v>10914.22</v>
      </c>
      <c r="J117" s="58">
        <f t="shared" si="1"/>
        <v>8349.3783000000003</v>
      </c>
      <c r="K117" s="58">
        <v>1</v>
      </c>
      <c r="L117" s="58">
        <v>2000</v>
      </c>
    </row>
    <row r="118" spans="1:12" x14ac:dyDescent="0.25">
      <c r="A118" s="82"/>
      <c r="B118" s="81"/>
      <c r="C118" s="81"/>
      <c r="D118" s="81"/>
      <c r="E118" s="81"/>
      <c r="F118" s="81"/>
      <c r="G118" s="81"/>
      <c r="H118" s="56">
        <v>2</v>
      </c>
      <c r="I118" s="58">
        <v>11180.4</v>
      </c>
      <c r="J118" s="58">
        <f t="shared" si="1"/>
        <v>8553.0059999999994</v>
      </c>
      <c r="K118" s="58">
        <v>1</v>
      </c>
      <c r="L118" s="58">
        <v>2000</v>
      </c>
    </row>
    <row r="119" spans="1:12" ht="22.5" x14ac:dyDescent="0.25">
      <c r="A119" s="62" t="s">
        <v>328</v>
      </c>
      <c r="B119" s="57" t="s">
        <v>7108</v>
      </c>
      <c r="C119" s="57" t="s">
        <v>7264</v>
      </c>
      <c r="D119" s="57" t="s">
        <v>38</v>
      </c>
      <c r="E119" s="57" t="s">
        <v>7265</v>
      </c>
      <c r="F119" s="57" t="s">
        <v>14</v>
      </c>
      <c r="G119" s="57" t="s">
        <v>7266</v>
      </c>
      <c r="H119" s="56">
        <v>1</v>
      </c>
      <c r="I119" s="58">
        <v>5931.34</v>
      </c>
      <c r="J119" s="58">
        <f t="shared" si="1"/>
        <v>4537.4751000000006</v>
      </c>
      <c r="K119" s="58">
        <v>0.5</v>
      </c>
      <c r="L119" s="58">
        <v>1000</v>
      </c>
    </row>
    <row r="120" spans="1:12" ht="22.5" x14ac:dyDescent="0.25">
      <c r="A120" s="62" t="s">
        <v>946</v>
      </c>
      <c r="B120" s="57" t="s">
        <v>7074</v>
      </c>
      <c r="C120" s="57" t="s">
        <v>7267</v>
      </c>
      <c r="D120" s="57" t="s">
        <v>38</v>
      </c>
      <c r="E120" s="57" t="s">
        <v>7268</v>
      </c>
      <c r="F120" s="57" t="s">
        <v>14</v>
      </c>
      <c r="G120" s="57" t="s">
        <v>7269</v>
      </c>
      <c r="H120" s="56">
        <v>1</v>
      </c>
      <c r="I120" s="58">
        <v>11981.73</v>
      </c>
      <c r="J120" s="58">
        <f t="shared" si="1"/>
        <v>9166.0234500000006</v>
      </c>
      <c r="K120" s="58">
        <v>1</v>
      </c>
      <c r="L120" s="58">
        <v>2000</v>
      </c>
    </row>
    <row r="121" spans="1:12" ht="22.5" x14ac:dyDescent="0.25">
      <c r="A121" s="62" t="s">
        <v>335</v>
      </c>
      <c r="B121" s="57" t="s">
        <v>7054</v>
      </c>
      <c r="C121" s="57" t="s">
        <v>7270</v>
      </c>
      <c r="D121" s="57" t="s">
        <v>12</v>
      </c>
      <c r="E121" s="57" t="s">
        <v>7271</v>
      </c>
      <c r="F121" s="57" t="s">
        <v>14</v>
      </c>
      <c r="G121" s="57" t="s">
        <v>7272</v>
      </c>
      <c r="H121" s="56">
        <v>1</v>
      </c>
      <c r="I121" s="58">
        <v>12204.43</v>
      </c>
      <c r="J121" s="58">
        <f t="shared" si="1"/>
        <v>9336.3889500000005</v>
      </c>
      <c r="K121" s="58">
        <v>1</v>
      </c>
      <c r="L121" s="58">
        <v>2000</v>
      </c>
    </row>
    <row r="122" spans="1:12" ht="22.5" x14ac:dyDescent="0.25">
      <c r="A122" s="62" t="s">
        <v>339</v>
      </c>
      <c r="B122" s="57" t="s">
        <v>7108</v>
      </c>
      <c r="C122" s="57" t="s">
        <v>7273</v>
      </c>
      <c r="D122" s="57" t="s">
        <v>12</v>
      </c>
      <c r="E122" s="57" t="s">
        <v>7274</v>
      </c>
      <c r="F122" s="57" t="s">
        <v>14</v>
      </c>
      <c r="G122" s="57" t="s">
        <v>7275</v>
      </c>
      <c r="H122" s="56">
        <v>1</v>
      </c>
      <c r="I122" s="58">
        <v>11012.54</v>
      </c>
      <c r="J122" s="58">
        <f t="shared" si="1"/>
        <v>8424.5931</v>
      </c>
      <c r="K122" s="58">
        <v>1</v>
      </c>
      <c r="L122" s="58">
        <v>2000</v>
      </c>
    </row>
    <row r="123" spans="1:12" ht="22.5" x14ac:dyDescent="0.25">
      <c r="A123" s="62" t="s">
        <v>343</v>
      </c>
      <c r="B123" s="57" t="s">
        <v>7070</v>
      </c>
      <c r="C123" s="57" t="s">
        <v>7276</v>
      </c>
      <c r="D123" s="57" t="s">
        <v>38</v>
      </c>
      <c r="E123" s="57" t="s">
        <v>7277</v>
      </c>
      <c r="F123" s="57" t="s">
        <v>14</v>
      </c>
      <c r="G123" s="57" t="s">
        <v>7278</v>
      </c>
      <c r="H123" s="56">
        <v>1</v>
      </c>
      <c r="I123" s="58">
        <v>3600</v>
      </c>
      <c r="J123" s="58">
        <f t="shared" si="1"/>
        <v>2754</v>
      </c>
      <c r="K123" s="58">
        <v>0.3</v>
      </c>
      <c r="L123" s="58">
        <v>600</v>
      </c>
    </row>
    <row r="124" spans="1:12" ht="22.5" x14ac:dyDescent="0.25">
      <c r="A124" s="62" t="s">
        <v>347</v>
      </c>
      <c r="B124" s="57" t="s">
        <v>7127</v>
      </c>
      <c r="C124" s="57" t="s">
        <v>7279</v>
      </c>
      <c r="D124" s="57" t="s">
        <v>38</v>
      </c>
      <c r="E124" s="57" t="s">
        <v>7280</v>
      </c>
      <c r="F124" s="57" t="s">
        <v>14</v>
      </c>
      <c r="G124" s="57" t="s">
        <v>7281</v>
      </c>
      <c r="H124" s="56">
        <v>1</v>
      </c>
      <c r="I124" s="58">
        <v>10052.280000000001</v>
      </c>
      <c r="J124" s="58">
        <f t="shared" si="1"/>
        <v>7689.994200000001</v>
      </c>
      <c r="K124" s="58">
        <v>1</v>
      </c>
      <c r="L124" s="58">
        <v>2000</v>
      </c>
    </row>
    <row r="125" spans="1:12" x14ac:dyDescent="0.25">
      <c r="A125" s="82" t="s">
        <v>351</v>
      </c>
      <c r="B125" s="81" t="s">
        <v>7037</v>
      </c>
      <c r="C125" s="81" t="s">
        <v>7282</v>
      </c>
      <c r="D125" s="81" t="s">
        <v>12</v>
      </c>
      <c r="E125" s="81" t="s">
        <v>7283</v>
      </c>
      <c r="F125" s="81" t="s">
        <v>14</v>
      </c>
      <c r="G125" s="81" t="s">
        <v>7284</v>
      </c>
      <c r="H125" s="56">
        <v>1</v>
      </c>
      <c r="I125" s="58">
        <v>5846.82</v>
      </c>
      <c r="J125" s="58">
        <f t="shared" si="1"/>
        <v>4472.8172999999997</v>
      </c>
      <c r="K125" s="58">
        <v>1</v>
      </c>
      <c r="L125" s="58">
        <v>2000</v>
      </c>
    </row>
    <row r="126" spans="1:12" x14ac:dyDescent="0.25">
      <c r="A126" s="82"/>
      <c r="B126" s="81"/>
      <c r="C126" s="81"/>
      <c r="D126" s="81"/>
      <c r="E126" s="81"/>
      <c r="F126" s="81"/>
      <c r="G126" s="81"/>
      <c r="H126" s="56">
        <v>2</v>
      </c>
      <c r="I126" s="58">
        <v>5828.56</v>
      </c>
      <c r="J126" s="58">
        <f t="shared" si="1"/>
        <v>4458.8484000000008</v>
      </c>
      <c r="K126" s="58">
        <v>0.5</v>
      </c>
      <c r="L126" s="58">
        <v>1000</v>
      </c>
    </row>
    <row r="127" spans="1:12" ht="22.5" x14ac:dyDescent="0.25">
      <c r="A127" s="62" t="s">
        <v>355</v>
      </c>
      <c r="B127" s="57" t="s">
        <v>7127</v>
      </c>
      <c r="C127" s="57" t="s">
        <v>7285</v>
      </c>
      <c r="D127" s="57" t="s">
        <v>38</v>
      </c>
      <c r="E127" s="57" t="s">
        <v>7286</v>
      </c>
      <c r="F127" s="57" t="s">
        <v>14</v>
      </c>
      <c r="G127" s="57" t="s">
        <v>7287</v>
      </c>
      <c r="H127" s="56">
        <v>1</v>
      </c>
      <c r="I127" s="58">
        <v>1800</v>
      </c>
      <c r="J127" s="58">
        <f t="shared" si="1"/>
        <v>1377</v>
      </c>
      <c r="K127" s="58">
        <v>0.06</v>
      </c>
      <c r="L127" s="58">
        <v>120</v>
      </c>
    </row>
    <row r="128" spans="1:12" ht="22.5" x14ac:dyDescent="0.25">
      <c r="A128" s="62" t="s">
        <v>359</v>
      </c>
      <c r="B128" s="57" t="s">
        <v>7099</v>
      </c>
      <c r="C128" s="57" t="s">
        <v>1831</v>
      </c>
      <c r="D128" s="57" t="s">
        <v>19</v>
      </c>
      <c r="E128" s="57" t="s">
        <v>7288</v>
      </c>
      <c r="F128" s="57" t="s">
        <v>14</v>
      </c>
      <c r="G128" s="57" t="s">
        <v>7289</v>
      </c>
      <c r="H128" s="56">
        <v>1</v>
      </c>
      <c r="I128" s="58">
        <v>10706.84</v>
      </c>
      <c r="J128" s="58">
        <f t="shared" si="1"/>
        <v>8190.7326000000003</v>
      </c>
      <c r="K128" s="58">
        <v>1</v>
      </c>
      <c r="L128" s="58">
        <v>2000</v>
      </c>
    </row>
    <row r="129" spans="1:12" x14ac:dyDescent="0.25">
      <c r="A129" s="82" t="s">
        <v>363</v>
      </c>
      <c r="B129" s="81" t="s">
        <v>7099</v>
      </c>
      <c r="C129" s="81" t="s">
        <v>1831</v>
      </c>
      <c r="D129" s="81" t="s">
        <v>38</v>
      </c>
      <c r="E129" s="81" t="s">
        <v>7290</v>
      </c>
      <c r="F129" s="81" t="s">
        <v>14</v>
      </c>
      <c r="G129" s="81" t="s">
        <v>7291</v>
      </c>
      <c r="H129" s="56">
        <v>1</v>
      </c>
      <c r="I129" s="58">
        <v>11372.56</v>
      </c>
      <c r="J129" s="58">
        <f t="shared" si="1"/>
        <v>8700.0084000000006</v>
      </c>
      <c r="K129" s="58">
        <v>1</v>
      </c>
      <c r="L129" s="58">
        <v>2000</v>
      </c>
    </row>
    <row r="130" spans="1:12" x14ac:dyDescent="0.25">
      <c r="A130" s="82"/>
      <c r="B130" s="81"/>
      <c r="C130" s="81"/>
      <c r="D130" s="81"/>
      <c r="E130" s="81"/>
      <c r="F130" s="81"/>
      <c r="G130" s="81"/>
      <c r="H130" s="56">
        <v>2</v>
      </c>
      <c r="I130" s="58">
        <v>10149.48</v>
      </c>
      <c r="J130" s="58">
        <f t="shared" si="1"/>
        <v>7764.3521999999994</v>
      </c>
      <c r="K130" s="58">
        <v>1</v>
      </c>
      <c r="L130" s="58">
        <v>2000</v>
      </c>
    </row>
    <row r="131" spans="1:12" ht="22.5" x14ac:dyDescent="0.25">
      <c r="A131" s="62" t="s">
        <v>367</v>
      </c>
      <c r="B131" s="57" t="s">
        <v>7074</v>
      </c>
      <c r="C131" s="57" t="s">
        <v>7292</v>
      </c>
      <c r="D131" s="57" t="s">
        <v>38</v>
      </c>
      <c r="E131" s="57" t="s">
        <v>7293</v>
      </c>
      <c r="F131" s="57" t="s">
        <v>14</v>
      </c>
      <c r="G131" s="57" t="s">
        <v>7294</v>
      </c>
      <c r="H131" s="56">
        <v>1</v>
      </c>
      <c r="I131" s="58">
        <v>10696.1</v>
      </c>
      <c r="J131" s="58">
        <f t="shared" si="1"/>
        <v>8182.5165000000006</v>
      </c>
      <c r="K131" s="58">
        <v>1</v>
      </c>
      <c r="L131" s="58">
        <v>2000</v>
      </c>
    </row>
    <row r="132" spans="1:12" x14ac:dyDescent="0.25">
      <c r="A132" s="82" t="s">
        <v>370</v>
      </c>
      <c r="B132" s="81" t="s">
        <v>7081</v>
      </c>
      <c r="C132" s="81" t="s">
        <v>7295</v>
      </c>
      <c r="D132" s="81" t="s">
        <v>38</v>
      </c>
      <c r="E132" s="81" t="s">
        <v>7296</v>
      </c>
      <c r="F132" s="81" t="s">
        <v>14</v>
      </c>
      <c r="G132" s="81" t="s">
        <v>7297</v>
      </c>
      <c r="H132" s="56">
        <v>1</v>
      </c>
      <c r="I132" s="58">
        <v>720</v>
      </c>
      <c r="J132" s="58">
        <f t="shared" ref="J132:J191" si="2">I132*76.5%</f>
        <v>550.79999999999995</v>
      </c>
      <c r="K132" s="58">
        <v>1</v>
      </c>
      <c r="L132" s="58">
        <v>2000</v>
      </c>
    </row>
    <row r="133" spans="1:12" x14ac:dyDescent="0.25">
      <c r="A133" s="82"/>
      <c r="B133" s="81"/>
      <c r="C133" s="81"/>
      <c r="D133" s="81"/>
      <c r="E133" s="81"/>
      <c r="F133" s="81"/>
      <c r="G133" s="81"/>
      <c r="H133" s="56">
        <v>1</v>
      </c>
      <c r="I133" s="58">
        <v>5364.16</v>
      </c>
      <c r="J133" s="58">
        <f t="shared" si="2"/>
        <v>4103.5824000000002</v>
      </c>
      <c r="K133" s="58">
        <v>0.5</v>
      </c>
      <c r="L133" s="58">
        <v>1000</v>
      </c>
    </row>
    <row r="134" spans="1:12" ht="22.5" x14ac:dyDescent="0.25">
      <c r="A134" s="62" t="s">
        <v>374</v>
      </c>
      <c r="B134" s="57" t="s">
        <v>7025</v>
      </c>
      <c r="C134" s="57" t="s">
        <v>7298</v>
      </c>
      <c r="D134" s="57" t="s">
        <v>38</v>
      </c>
      <c r="E134" s="57" t="s">
        <v>7299</v>
      </c>
      <c r="F134" s="57" t="s">
        <v>14</v>
      </c>
      <c r="G134" s="57" t="s">
        <v>7300</v>
      </c>
      <c r="H134" s="56">
        <v>1</v>
      </c>
      <c r="I134" s="58">
        <v>12293.22</v>
      </c>
      <c r="J134" s="58">
        <f t="shared" si="2"/>
        <v>9404.3132999999998</v>
      </c>
      <c r="K134" s="58">
        <v>1</v>
      </c>
      <c r="L134" s="58">
        <v>2000</v>
      </c>
    </row>
    <row r="135" spans="1:12" x14ac:dyDescent="0.25">
      <c r="A135" s="82" t="s">
        <v>379</v>
      </c>
      <c r="B135" s="81" t="s">
        <v>7081</v>
      </c>
      <c r="C135" s="81" t="s">
        <v>7301</v>
      </c>
      <c r="D135" s="81" t="s">
        <v>19</v>
      </c>
      <c r="E135" s="81" t="s">
        <v>7302</v>
      </c>
      <c r="F135" s="81" t="s">
        <v>14</v>
      </c>
      <c r="G135" s="81" t="s">
        <v>7303</v>
      </c>
      <c r="H135" s="56">
        <v>1</v>
      </c>
      <c r="I135" s="58">
        <v>12704.22</v>
      </c>
      <c r="J135" s="58">
        <f t="shared" si="2"/>
        <v>9718.7282999999989</v>
      </c>
      <c r="K135" s="58">
        <v>1</v>
      </c>
      <c r="L135" s="58">
        <v>2000</v>
      </c>
    </row>
    <row r="136" spans="1:12" x14ac:dyDescent="0.25">
      <c r="A136" s="82"/>
      <c r="B136" s="81"/>
      <c r="C136" s="81"/>
      <c r="D136" s="81"/>
      <c r="E136" s="81"/>
      <c r="F136" s="81"/>
      <c r="G136" s="81"/>
      <c r="H136" s="56">
        <v>2</v>
      </c>
      <c r="I136" s="58">
        <v>13986.3</v>
      </c>
      <c r="J136" s="58">
        <f t="shared" si="2"/>
        <v>10699.5195</v>
      </c>
      <c r="K136" s="58">
        <v>1</v>
      </c>
      <c r="L136" s="58">
        <v>2000</v>
      </c>
    </row>
    <row r="137" spans="1:12" x14ac:dyDescent="0.25">
      <c r="A137" s="82"/>
      <c r="B137" s="81"/>
      <c r="C137" s="81"/>
      <c r="D137" s="81"/>
      <c r="E137" s="81"/>
      <c r="F137" s="81"/>
      <c r="G137" s="81"/>
      <c r="H137" s="56">
        <v>3</v>
      </c>
      <c r="I137" s="58">
        <v>12470.94</v>
      </c>
      <c r="J137" s="58">
        <f t="shared" si="2"/>
        <v>9540.2691000000013</v>
      </c>
      <c r="K137" s="58">
        <v>1</v>
      </c>
      <c r="L137" s="58">
        <v>2000</v>
      </c>
    </row>
    <row r="138" spans="1:12" ht="22.5" x14ac:dyDescent="0.25">
      <c r="A138" s="62" t="s">
        <v>383</v>
      </c>
      <c r="B138" s="57" t="s">
        <v>7081</v>
      </c>
      <c r="C138" s="57" t="s">
        <v>7301</v>
      </c>
      <c r="D138" s="57" t="s">
        <v>38</v>
      </c>
      <c r="E138" s="57" t="s">
        <v>7304</v>
      </c>
      <c r="F138" s="57" t="s">
        <v>14</v>
      </c>
      <c r="G138" s="57" t="s">
        <v>7305</v>
      </c>
      <c r="H138" s="56">
        <v>1</v>
      </c>
      <c r="I138" s="58">
        <v>11186.76</v>
      </c>
      <c r="J138" s="58">
        <f t="shared" si="2"/>
        <v>8557.8714</v>
      </c>
      <c r="K138" s="58">
        <v>1</v>
      </c>
      <c r="L138" s="58">
        <v>2000</v>
      </c>
    </row>
    <row r="139" spans="1:12" ht="22.5" x14ac:dyDescent="0.25">
      <c r="A139" s="62" t="s">
        <v>386</v>
      </c>
      <c r="B139" s="57" t="s">
        <v>7138</v>
      </c>
      <c r="C139" s="57" t="s">
        <v>7306</v>
      </c>
      <c r="D139" s="57" t="s">
        <v>12</v>
      </c>
      <c r="E139" s="57" t="s">
        <v>7307</v>
      </c>
      <c r="F139" s="57" t="s">
        <v>14</v>
      </c>
      <c r="G139" s="57" t="s">
        <v>7308</v>
      </c>
      <c r="H139" s="56">
        <v>1</v>
      </c>
      <c r="I139" s="58">
        <v>10696</v>
      </c>
      <c r="J139" s="58">
        <f t="shared" si="2"/>
        <v>8182.4400000000005</v>
      </c>
      <c r="K139" s="58">
        <v>1</v>
      </c>
      <c r="L139" s="58">
        <v>2000</v>
      </c>
    </row>
    <row r="140" spans="1:12" ht="22.5" x14ac:dyDescent="0.25">
      <c r="A140" s="62" t="s">
        <v>390</v>
      </c>
      <c r="B140" s="57" t="s">
        <v>7081</v>
      </c>
      <c r="C140" s="57" t="s">
        <v>7309</v>
      </c>
      <c r="D140" s="57" t="s">
        <v>12</v>
      </c>
      <c r="E140" s="57" t="s">
        <v>7310</v>
      </c>
      <c r="F140" s="57" t="s">
        <v>14</v>
      </c>
      <c r="G140" s="57" t="s">
        <v>7311</v>
      </c>
      <c r="H140" s="56">
        <v>1</v>
      </c>
      <c r="I140" s="58">
        <v>10860</v>
      </c>
      <c r="J140" s="58">
        <f t="shared" si="2"/>
        <v>8307.9</v>
      </c>
      <c r="K140" s="58">
        <v>1</v>
      </c>
      <c r="L140" s="58">
        <v>2000</v>
      </c>
    </row>
    <row r="141" spans="1:12" x14ac:dyDescent="0.25">
      <c r="A141" s="82" t="s">
        <v>393</v>
      </c>
      <c r="B141" s="81" t="s">
        <v>7312</v>
      </c>
      <c r="C141" s="81" t="s">
        <v>7313</v>
      </c>
      <c r="D141" s="81" t="s">
        <v>19</v>
      </c>
      <c r="E141" s="81" t="s">
        <v>7314</v>
      </c>
      <c r="F141" s="81" t="s">
        <v>174</v>
      </c>
      <c r="G141" s="81" t="s">
        <v>7315</v>
      </c>
      <c r="H141" s="56">
        <v>1</v>
      </c>
      <c r="I141" s="58">
        <v>12230.82</v>
      </c>
      <c r="J141" s="58">
        <f t="shared" si="2"/>
        <v>9356.5773000000008</v>
      </c>
      <c r="K141" s="58">
        <v>1</v>
      </c>
      <c r="L141" s="58">
        <v>2000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12128.9</v>
      </c>
      <c r="J142" s="58">
        <f t="shared" si="2"/>
        <v>9278.6085000000003</v>
      </c>
      <c r="K142" s="58">
        <v>1</v>
      </c>
      <c r="L142" s="58">
        <v>2000</v>
      </c>
    </row>
    <row r="143" spans="1:12" x14ac:dyDescent="0.25">
      <c r="A143" s="82"/>
      <c r="B143" s="81"/>
      <c r="C143" s="81"/>
      <c r="D143" s="81"/>
      <c r="E143" s="81"/>
      <c r="F143" s="81"/>
      <c r="G143" s="81"/>
      <c r="H143" s="56">
        <v>3</v>
      </c>
      <c r="I143" s="58">
        <v>9000.36</v>
      </c>
      <c r="J143" s="58">
        <f t="shared" si="2"/>
        <v>6885.2754000000004</v>
      </c>
      <c r="K143" s="58">
        <v>1</v>
      </c>
      <c r="L143" s="58">
        <v>2000</v>
      </c>
    </row>
    <row r="144" spans="1:12" x14ac:dyDescent="0.25">
      <c r="A144" s="82"/>
      <c r="B144" s="81"/>
      <c r="C144" s="81"/>
      <c r="D144" s="81"/>
      <c r="E144" s="81"/>
      <c r="F144" s="81"/>
      <c r="G144" s="81"/>
      <c r="H144" s="56">
        <v>4</v>
      </c>
      <c r="I144" s="58">
        <v>12609.56</v>
      </c>
      <c r="J144" s="58">
        <f t="shared" si="2"/>
        <v>9646.3133999999991</v>
      </c>
      <c r="K144" s="58">
        <v>1</v>
      </c>
      <c r="L144" s="58">
        <v>2000</v>
      </c>
    </row>
    <row r="145" spans="1:12" x14ac:dyDescent="0.25">
      <c r="A145" s="82"/>
      <c r="B145" s="81"/>
      <c r="C145" s="81"/>
      <c r="D145" s="81"/>
      <c r="E145" s="81"/>
      <c r="F145" s="81"/>
      <c r="G145" s="81"/>
      <c r="H145" s="56">
        <v>5</v>
      </c>
      <c r="I145" s="58">
        <v>11799.14</v>
      </c>
      <c r="J145" s="58">
        <f t="shared" si="2"/>
        <v>9026.3420999999998</v>
      </c>
      <c r="K145" s="58">
        <v>1</v>
      </c>
      <c r="L145" s="58">
        <v>2000</v>
      </c>
    </row>
    <row r="146" spans="1:12" x14ac:dyDescent="0.25">
      <c r="A146" s="82"/>
      <c r="B146" s="81"/>
      <c r="C146" s="81"/>
      <c r="D146" s="81"/>
      <c r="E146" s="81"/>
      <c r="F146" s="81"/>
      <c r="G146" s="81"/>
      <c r="H146" s="56">
        <v>6</v>
      </c>
      <c r="I146" s="58">
        <v>12026.98</v>
      </c>
      <c r="J146" s="58">
        <f t="shared" si="2"/>
        <v>9200.6396999999997</v>
      </c>
      <c r="K146" s="58">
        <v>1</v>
      </c>
      <c r="L146" s="58">
        <v>2000</v>
      </c>
    </row>
    <row r="147" spans="1:12" x14ac:dyDescent="0.25">
      <c r="A147" s="82"/>
      <c r="B147" s="81"/>
      <c r="C147" s="81"/>
      <c r="D147" s="81"/>
      <c r="E147" s="81"/>
      <c r="F147" s="81"/>
      <c r="G147" s="81"/>
      <c r="H147" s="56">
        <v>7</v>
      </c>
      <c r="I147" s="58">
        <v>10706.12</v>
      </c>
      <c r="J147" s="58">
        <f t="shared" si="2"/>
        <v>8190.1818000000012</v>
      </c>
      <c r="K147" s="58">
        <v>1</v>
      </c>
      <c r="L147" s="58">
        <v>2000</v>
      </c>
    </row>
    <row r="148" spans="1:12" x14ac:dyDescent="0.25">
      <c r="A148" s="82"/>
      <c r="B148" s="81"/>
      <c r="C148" s="81"/>
      <c r="D148" s="81"/>
      <c r="E148" s="81"/>
      <c r="F148" s="81"/>
      <c r="G148" s="81"/>
      <c r="H148" s="56">
        <v>8</v>
      </c>
      <c r="I148" s="58">
        <v>0</v>
      </c>
      <c r="J148" s="58">
        <f t="shared" si="2"/>
        <v>0</v>
      </c>
      <c r="K148" s="58">
        <v>1</v>
      </c>
      <c r="L148" s="58">
        <v>2000</v>
      </c>
    </row>
    <row r="149" spans="1:12" x14ac:dyDescent="0.25">
      <c r="A149" s="82"/>
      <c r="B149" s="81"/>
      <c r="C149" s="81"/>
      <c r="D149" s="81"/>
      <c r="E149" s="81"/>
      <c r="F149" s="81"/>
      <c r="G149" s="81"/>
      <c r="H149" s="56">
        <v>9</v>
      </c>
      <c r="I149" s="58">
        <v>8846.15</v>
      </c>
      <c r="J149" s="58">
        <f t="shared" si="2"/>
        <v>6767.3047500000002</v>
      </c>
      <c r="K149" s="58">
        <v>1</v>
      </c>
      <c r="L149" s="58">
        <v>2000</v>
      </c>
    </row>
    <row r="150" spans="1:12" x14ac:dyDescent="0.25">
      <c r="A150" s="82"/>
      <c r="B150" s="81"/>
      <c r="C150" s="81"/>
      <c r="D150" s="81"/>
      <c r="E150" s="81"/>
      <c r="F150" s="81"/>
      <c r="G150" s="81"/>
      <c r="H150" s="56">
        <v>10</v>
      </c>
      <c r="I150" s="58">
        <v>10378.92</v>
      </c>
      <c r="J150" s="58">
        <f t="shared" si="2"/>
        <v>7939.8738000000003</v>
      </c>
      <c r="K150" s="58">
        <v>1</v>
      </c>
      <c r="L150" s="58">
        <v>2000</v>
      </c>
    </row>
    <row r="151" spans="1:12" x14ac:dyDescent="0.25">
      <c r="A151" s="82"/>
      <c r="B151" s="81"/>
      <c r="C151" s="81"/>
      <c r="D151" s="81"/>
      <c r="E151" s="81"/>
      <c r="F151" s="81"/>
      <c r="G151" s="81"/>
      <c r="H151" s="56">
        <v>11</v>
      </c>
      <c r="I151" s="58">
        <v>9711.6</v>
      </c>
      <c r="J151" s="58">
        <f t="shared" si="2"/>
        <v>7429.3740000000007</v>
      </c>
      <c r="K151" s="58">
        <v>1</v>
      </c>
      <c r="L151" s="58">
        <v>2000</v>
      </c>
    </row>
    <row r="152" spans="1:12" x14ac:dyDescent="0.25">
      <c r="A152" s="82"/>
      <c r="B152" s="81"/>
      <c r="C152" s="81"/>
      <c r="D152" s="81"/>
      <c r="E152" s="81"/>
      <c r="F152" s="81"/>
      <c r="G152" s="81"/>
      <c r="H152" s="56">
        <v>12</v>
      </c>
      <c r="I152" s="58">
        <v>10422.58</v>
      </c>
      <c r="J152" s="58">
        <f t="shared" si="2"/>
        <v>7973.2736999999997</v>
      </c>
      <c r="K152" s="58">
        <v>1</v>
      </c>
      <c r="L152" s="58">
        <v>2000</v>
      </c>
    </row>
    <row r="153" spans="1:12" x14ac:dyDescent="0.25">
      <c r="A153" s="82"/>
      <c r="B153" s="81"/>
      <c r="C153" s="81"/>
      <c r="D153" s="81"/>
      <c r="E153" s="81"/>
      <c r="F153" s="81"/>
      <c r="G153" s="81"/>
      <c r="H153" s="56">
        <v>13</v>
      </c>
      <c r="I153" s="58">
        <v>0</v>
      </c>
      <c r="J153" s="58">
        <f t="shared" si="2"/>
        <v>0</v>
      </c>
      <c r="K153" s="58">
        <v>1</v>
      </c>
      <c r="L153" s="58">
        <v>2000</v>
      </c>
    </row>
    <row r="154" spans="1:12" x14ac:dyDescent="0.25">
      <c r="A154" s="82"/>
      <c r="B154" s="81"/>
      <c r="C154" s="81"/>
      <c r="D154" s="81"/>
      <c r="E154" s="81"/>
      <c r="F154" s="81"/>
      <c r="G154" s="81"/>
      <c r="H154" s="56">
        <v>14</v>
      </c>
      <c r="I154" s="58">
        <v>8611.6200000000008</v>
      </c>
      <c r="J154" s="58">
        <f t="shared" si="2"/>
        <v>6587.8893000000007</v>
      </c>
      <c r="K154" s="58">
        <v>1</v>
      </c>
      <c r="L154" s="58">
        <v>2000</v>
      </c>
    </row>
    <row r="155" spans="1:12" x14ac:dyDescent="0.25">
      <c r="A155" s="82"/>
      <c r="B155" s="81"/>
      <c r="C155" s="81"/>
      <c r="D155" s="81"/>
      <c r="E155" s="81"/>
      <c r="F155" s="81"/>
      <c r="G155" s="81"/>
      <c r="H155" s="56">
        <v>15</v>
      </c>
      <c r="I155" s="58">
        <v>11907.14</v>
      </c>
      <c r="J155" s="58">
        <f t="shared" si="2"/>
        <v>9108.9620999999988</v>
      </c>
      <c r="K155" s="58">
        <v>1</v>
      </c>
      <c r="L155" s="58">
        <v>2000</v>
      </c>
    </row>
    <row r="156" spans="1:12" x14ac:dyDescent="0.25">
      <c r="A156" s="82"/>
      <c r="B156" s="81"/>
      <c r="C156" s="81"/>
      <c r="D156" s="81"/>
      <c r="E156" s="81"/>
      <c r="F156" s="81"/>
      <c r="G156" s="81"/>
      <c r="H156" s="56">
        <v>16</v>
      </c>
      <c r="I156" s="58">
        <v>11935.84</v>
      </c>
      <c r="J156" s="58">
        <f t="shared" si="2"/>
        <v>9130.9176000000007</v>
      </c>
      <c r="K156" s="58">
        <v>1</v>
      </c>
      <c r="L156" s="58">
        <v>2000</v>
      </c>
    </row>
    <row r="157" spans="1:12" x14ac:dyDescent="0.25">
      <c r="A157" s="82"/>
      <c r="B157" s="81"/>
      <c r="C157" s="81"/>
      <c r="D157" s="81"/>
      <c r="E157" s="81"/>
      <c r="F157" s="81"/>
      <c r="G157" s="81"/>
      <c r="H157" s="56">
        <v>17</v>
      </c>
      <c r="I157" s="58">
        <v>8298.3700000000008</v>
      </c>
      <c r="J157" s="58">
        <f t="shared" si="2"/>
        <v>6348.2530500000012</v>
      </c>
      <c r="K157" s="58">
        <v>1</v>
      </c>
      <c r="L157" s="58">
        <v>2000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18</v>
      </c>
      <c r="I158" s="58">
        <v>11313.5</v>
      </c>
      <c r="J158" s="58">
        <f t="shared" si="2"/>
        <v>8654.8274999999994</v>
      </c>
      <c r="K158" s="58">
        <v>1</v>
      </c>
      <c r="L158" s="58">
        <v>2000</v>
      </c>
    </row>
    <row r="159" spans="1:12" x14ac:dyDescent="0.25">
      <c r="A159" s="82"/>
      <c r="B159" s="81"/>
      <c r="C159" s="81"/>
      <c r="D159" s="81"/>
      <c r="E159" s="81"/>
      <c r="F159" s="81"/>
      <c r="G159" s="81"/>
      <c r="H159" s="56">
        <v>19</v>
      </c>
      <c r="I159" s="58">
        <v>10194.74</v>
      </c>
      <c r="J159" s="58">
        <f t="shared" si="2"/>
        <v>7798.9760999999999</v>
      </c>
      <c r="K159" s="58">
        <v>1</v>
      </c>
      <c r="L159" s="58">
        <v>2000</v>
      </c>
    </row>
    <row r="160" spans="1:12" x14ac:dyDescent="0.25">
      <c r="A160" s="82"/>
      <c r="B160" s="81"/>
      <c r="C160" s="81"/>
      <c r="D160" s="81"/>
      <c r="E160" s="81"/>
      <c r="F160" s="81"/>
      <c r="G160" s="81"/>
      <c r="H160" s="56">
        <v>20</v>
      </c>
      <c r="I160" s="58">
        <v>11109.66</v>
      </c>
      <c r="J160" s="58">
        <f t="shared" si="2"/>
        <v>8498.8899000000001</v>
      </c>
      <c r="K160" s="58">
        <v>1</v>
      </c>
      <c r="L160" s="58">
        <v>2000</v>
      </c>
    </row>
    <row r="161" spans="1:12" x14ac:dyDescent="0.25">
      <c r="A161" s="82"/>
      <c r="B161" s="81"/>
      <c r="C161" s="81"/>
      <c r="D161" s="81"/>
      <c r="E161" s="81"/>
      <c r="F161" s="81"/>
      <c r="G161" s="81"/>
      <c r="H161" s="56">
        <v>21</v>
      </c>
      <c r="I161" s="58">
        <v>0</v>
      </c>
      <c r="J161" s="58">
        <f t="shared" si="2"/>
        <v>0</v>
      </c>
      <c r="K161" s="58">
        <v>1</v>
      </c>
      <c r="L161" s="58">
        <v>2000</v>
      </c>
    </row>
    <row r="162" spans="1:12" x14ac:dyDescent="0.25">
      <c r="A162" s="82"/>
      <c r="B162" s="81"/>
      <c r="C162" s="81"/>
      <c r="D162" s="81"/>
      <c r="E162" s="81"/>
      <c r="F162" s="81"/>
      <c r="G162" s="81"/>
      <c r="H162" s="56">
        <v>22</v>
      </c>
      <c r="I162" s="58">
        <v>0</v>
      </c>
      <c r="J162" s="58">
        <f t="shared" si="2"/>
        <v>0</v>
      </c>
      <c r="K162" s="58">
        <v>1</v>
      </c>
      <c r="L162" s="58">
        <v>2000</v>
      </c>
    </row>
    <row r="163" spans="1:12" x14ac:dyDescent="0.25">
      <c r="A163" s="82" t="s">
        <v>397</v>
      </c>
      <c r="B163" s="81" t="s">
        <v>7033</v>
      </c>
      <c r="C163" s="81" t="s">
        <v>7316</v>
      </c>
      <c r="D163" s="81" t="s">
        <v>19</v>
      </c>
      <c r="E163" s="81" t="s">
        <v>7317</v>
      </c>
      <c r="F163" s="81" t="s">
        <v>14</v>
      </c>
      <c r="G163" s="81" t="s">
        <v>7318</v>
      </c>
      <c r="H163" s="56">
        <v>1</v>
      </c>
      <c r="I163" s="58">
        <v>14326.88</v>
      </c>
      <c r="J163" s="58">
        <f t="shared" si="2"/>
        <v>10960.063199999999</v>
      </c>
      <c r="K163" s="58">
        <v>1</v>
      </c>
      <c r="L163" s="58">
        <v>2000</v>
      </c>
    </row>
    <row r="164" spans="1:12" x14ac:dyDescent="0.25">
      <c r="A164" s="82"/>
      <c r="B164" s="81"/>
      <c r="C164" s="81"/>
      <c r="D164" s="81"/>
      <c r="E164" s="81"/>
      <c r="F164" s="81"/>
      <c r="G164" s="81"/>
      <c r="H164" s="56">
        <v>2</v>
      </c>
      <c r="I164" s="58">
        <v>14964.92</v>
      </c>
      <c r="J164" s="58">
        <f t="shared" si="2"/>
        <v>11448.1638</v>
      </c>
      <c r="K164" s="58">
        <v>1</v>
      </c>
      <c r="L164" s="58">
        <v>2000</v>
      </c>
    </row>
    <row r="165" spans="1:12" x14ac:dyDescent="0.25">
      <c r="A165" s="82"/>
      <c r="B165" s="81"/>
      <c r="C165" s="81"/>
      <c r="D165" s="81"/>
      <c r="E165" s="81"/>
      <c r="F165" s="81"/>
      <c r="G165" s="81"/>
      <c r="H165" s="56">
        <v>3</v>
      </c>
      <c r="I165" s="58">
        <v>12768.94</v>
      </c>
      <c r="J165" s="58">
        <f t="shared" si="2"/>
        <v>9768.2391000000007</v>
      </c>
      <c r="K165" s="58">
        <v>1</v>
      </c>
      <c r="L165" s="58">
        <v>2000</v>
      </c>
    </row>
    <row r="166" spans="1:12" x14ac:dyDescent="0.25">
      <c r="A166" s="82"/>
      <c r="B166" s="81"/>
      <c r="C166" s="81"/>
      <c r="D166" s="81"/>
      <c r="E166" s="81"/>
      <c r="F166" s="81"/>
      <c r="G166" s="81"/>
      <c r="H166" s="56">
        <v>4</v>
      </c>
      <c r="I166" s="58">
        <v>0</v>
      </c>
      <c r="J166" s="58">
        <f t="shared" si="2"/>
        <v>0</v>
      </c>
      <c r="K166" s="58">
        <v>0</v>
      </c>
      <c r="L166" s="58">
        <v>0</v>
      </c>
    </row>
    <row r="167" spans="1:12" ht="22.5" x14ac:dyDescent="0.25">
      <c r="A167" s="62" t="s">
        <v>401</v>
      </c>
      <c r="B167" s="57" t="s">
        <v>7033</v>
      </c>
      <c r="C167" s="57" t="s">
        <v>7316</v>
      </c>
      <c r="D167" s="57" t="s">
        <v>38</v>
      </c>
      <c r="E167" s="57" t="s">
        <v>7319</v>
      </c>
      <c r="F167" s="57" t="s">
        <v>14</v>
      </c>
      <c r="G167" s="57" t="s">
        <v>7320</v>
      </c>
      <c r="H167" s="56">
        <v>1</v>
      </c>
      <c r="I167" s="58">
        <v>11952.64</v>
      </c>
      <c r="J167" s="58">
        <f t="shared" si="2"/>
        <v>9143.7695999999996</v>
      </c>
      <c r="K167" s="58">
        <v>1</v>
      </c>
      <c r="L167" s="58">
        <v>2000</v>
      </c>
    </row>
    <row r="168" spans="1:12" ht="22.5" x14ac:dyDescent="0.25">
      <c r="A168" s="62" t="s">
        <v>405</v>
      </c>
      <c r="B168" s="57" t="s">
        <v>7074</v>
      </c>
      <c r="C168" s="57" t="s">
        <v>7321</v>
      </c>
      <c r="D168" s="57" t="s">
        <v>19</v>
      </c>
      <c r="E168" s="57" t="s">
        <v>7322</v>
      </c>
      <c r="F168" s="57" t="s">
        <v>14</v>
      </c>
      <c r="G168" s="57" t="s">
        <v>7323</v>
      </c>
      <c r="H168" s="56">
        <v>1</v>
      </c>
      <c r="I168" s="58">
        <v>9516.86</v>
      </c>
      <c r="J168" s="58">
        <f t="shared" si="2"/>
        <v>7280.3979000000008</v>
      </c>
      <c r="K168" s="58">
        <v>1</v>
      </c>
      <c r="L168" s="58">
        <v>2000</v>
      </c>
    </row>
    <row r="169" spans="1:12" ht="22.5" x14ac:dyDescent="0.25">
      <c r="A169" s="62" t="s">
        <v>409</v>
      </c>
      <c r="B169" s="57" t="s">
        <v>7074</v>
      </c>
      <c r="C169" s="57" t="s">
        <v>7321</v>
      </c>
      <c r="D169" s="57" t="s">
        <v>38</v>
      </c>
      <c r="E169" s="57" t="s">
        <v>7324</v>
      </c>
      <c r="F169" s="57" t="s">
        <v>14</v>
      </c>
      <c r="G169" s="57" t="s">
        <v>7325</v>
      </c>
      <c r="H169" s="56">
        <v>1</v>
      </c>
      <c r="I169" s="58">
        <v>11629.56</v>
      </c>
      <c r="J169" s="58">
        <f t="shared" si="2"/>
        <v>8896.6134000000002</v>
      </c>
      <c r="K169" s="58">
        <v>1</v>
      </c>
      <c r="L169" s="58">
        <v>2000</v>
      </c>
    </row>
    <row r="170" spans="1:12" ht="22.5" x14ac:dyDescent="0.25">
      <c r="A170" s="62" t="s">
        <v>414</v>
      </c>
      <c r="B170" s="57" t="s">
        <v>7131</v>
      </c>
      <c r="C170" s="57" t="s">
        <v>7326</v>
      </c>
      <c r="D170" s="57" t="s">
        <v>38</v>
      </c>
      <c r="E170" s="57" t="s">
        <v>7327</v>
      </c>
      <c r="F170" s="57" t="s">
        <v>14</v>
      </c>
      <c r="G170" s="57" t="s">
        <v>7328</v>
      </c>
      <c r="H170" s="56">
        <v>1</v>
      </c>
      <c r="I170" s="58">
        <v>5744.16</v>
      </c>
      <c r="J170" s="58">
        <f t="shared" si="2"/>
        <v>4394.2824000000001</v>
      </c>
      <c r="K170" s="58">
        <v>1</v>
      </c>
      <c r="L170" s="58">
        <v>2000</v>
      </c>
    </row>
    <row r="171" spans="1:12" ht="22.5" x14ac:dyDescent="0.25">
      <c r="A171" s="62" t="s">
        <v>419</v>
      </c>
      <c r="B171" s="57" t="s">
        <v>7037</v>
      </c>
      <c r="C171" s="57" t="s">
        <v>7329</v>
      </c>
      <c r="D171" s="57" t="s">
        <v>38</v>
      </c>
      <c r="E171" s="57" t="s">
        <v>7330</v>
      </c>
      <c r="F171" s="57" t="s">
        <v>14</v>
      </c>
      <c r="G171" s="57" t="s">
        <v>7331</v>
      </c>
      <c r="H171" s="56">
        <v>1</v>
      </c>
      <c r="I171" s="58">
        <v>11847.34</v>
      </c>
      <c r="J171" s="58">
        <f t="shared" si="2"/>
        <v>9063.2150999999994</v>
      </c>
      <c r="K171" s="58">
        <v>1</v>
      </c>
      <c r="L171" s="58">
        <v>2000</v>
      </c>
    </row>
    <row r="172" spans="1:12" x14ac:dyDescent="0.25">
      <c r="A172" s="82" t="s">
        <v>423</v>
      </c>
      <c r="B172" s="81" t="s">
        <v>7332</v>
      </c>
      <c r="C172" s="81" t="s">
        <v>7333</v>
      </c>
      <c r="D172" s="81" t="s">
        <v>19</v>
      </c>
      <c r="E172" s="81" t="s">
        <v>7334</v>
      </c>
      <c r="F172" s="81" t="s">
        <v>174</v>
      </c>
      <c r="G172" s="81" t="s">
        <v>7335</v>
      </c>
      <c r="H172" s="56">
        <v>1</v>
      </c>
      <c r="I172" s="58">
        <v>12892.72</v>
      </c>
      <c r="J172" s="58">
        <f t="shared" si="2"/>
        <v>9862.9308000000001</v>
      </c>
      <c r="K172" s="58">
        <v>1</v>
      </c>
      <c r="L172" s="58">
        <v>2000</v>
      </c>
    </row>
    <row r="173" spans="1:12" x14ac:dyDescent="0.25">
      <c r="A173" s="82"/>
      <c r="B173" s="81"/>
      <c r="C173" s="81"/>
      <c r="D173" s="81"/>
      <c r="E173" s="81"/>
      <c r="F173" s="81"/>
      <c r="G173" s="81"/>
      <c r="H173" s="56">
        <v>2</v>
      </c>
      <c r="I173" s="58">
        <v>12518.6</v>
      </c>
      <c r="J173" s="58">
        <f t="shared" si="2"/>
        <v>9576.7290000000012</v>
      </c>
      <c r="K173" s="58">
        <v>1</v>
      </c>
      <c r="L173" s="58">
        <v>2000</v>
      </c>
    </row>
    <row r="174" spans="1:12" x14ac:dyDescent="0.25">
      <c r="A174" s="82"/>
      <c r="B174" s="81"/>
      <c r="C174" s="81"/>
      <c r="D174" s="81"/>
      <c r="E174" s="81"/>
      <c r="F174" s="81"/>
      <c r="G174" s="81"/>
      <c r="H174" s="56">
        <v>3</v>
      </c>
      <c r="I174" s="58">
        <v>12461.05</v>
      </c>
      <c r="J174" s="58">
        <f t="shared" si="2"/>
        <v>9532.7032500000005</v>
      </c>
      <c r="K174" s="58">
        <v>1</v>
      </c>
      <c r="L174" s="58">
        <v>2000</v>
      </c>
    </row>
    <row r="175" spans="1:12" x14ac:dyDescent="0.25">
      <c r="A175" s="82"/>
      <c r="B175" s="81"/>
      <c r="C175" s="81"/>
      <c r="D175" s="81"/>
      <c r="E175" s="81"/>
      <c r="F175" s="81"/>
      <c r="G175" s="81"/>
      <c r="H175" s="56">
        <v>4</v>
      </c>
      <c r="I175" s="58">
        <v>11415.43</v>
      </c>
      <c r="J175" s="58">
        <f t="shared" si="2"/>
        <v>8732.8039499999995</v>
      </c>
      <c r="K175" s="58">
        <v>1</v>
      </c>
      <c r="L175" s="58">
        <v>2000</v>
      </c>
    </row>
    <row r="176" spans="1:12" ht="22.5" x14ac:dyDescent="0.25">
      <c r="A176" s="62" t="s">
        <v>427</v>
      </c>
      <c r="B176" s="57" t="s">
        <v>7025</v>
      </c>
      <c r="C176" s="57" t="s">
        <v>7336</v>
      </c>
      <c r="D176" s="57" t="s">
        <v>12</v>
      </c>
      <c r="E176" s="57" t="s">
        <v>7337</v>
      </c>
      <c r="F176" s="57" t="s">
        <v>14</v>
      </c>
      <c r="G176" s="57" t="s">
        <v>7338</v>
      </c>
      <c r="H176" s="56">
        <v>1</v>
      </c>
      <c r="I176" s="58">
        <v>5098.04</v>
      </c>
      <c r="J176" s="58">
        <f t="shared" si="2"/>
        <v>3900.0005999999998</v>
      </c>
      <c r="K176" s="58">
        <v>0.5</v>
      </c>
      <c r="L176" s="58">
        <v>1000</v>
      </c>
    </row>
    <row r="177" spans="1:12" ht="22.5" x14ac:dyDescent="0.25">
      <c r="A177" s="62" t="s">
        <v>431</v>
      </c>
      <c r="B177" s="57" t="s">
        <v>7070</v>
      </c>
      <c r="C177" s="57" t="s">
        <v>7339</v>
      </c>
      <c r="D177" s="57" t="s">
        <v>12</v>
      </c>
      <c r="E177" s="57" t="s">
        <v>7340</v>
      </c>
      <c r="F177" s="57" t="s">
        <v>14</v>
      </c>
      <c r="G177" s="57" t="s">
        <v>7341</v>
      </c>
      <c r="H177" s="56">
        <v>1</v>
      </c>
      <c r="I177" s="58">
        <v>5600</v>
      </c>
      <c r="J177" s="58">
        <f t="shared" si="2"/>
        <v>4284</v>
      </c>
      <c r="K177" s="58">
        <v>1</v>
      </c>
      <c r="L177" s="58">
        <v>2000</v>
      </c>
    </row>
    <row r="178" spans="1:12" ht="22.5" x14ac:dyDescent="0.25">
      <c r="A178" s="62" t="s">
        <v>435</v>
      </c>
      <c r="B178" s="57" t="s">
        <v>7095</v>
      </c>
      <c r="C178" s="57" t="s">
        <v>7342</v>
      </c>
      <c r="D178" s="57" t="s">
        <v>12</v>
      </c>
      <c r="E178" s="57" t="s">
        <v>7343</v>
      </c>
      <c r="F178" s="57" t="s">
        <v>14</v>
      </c>
      <c r="G178" s="57" t="s">
        <v>7344</v>
      </c>
      <c r="H178" s="56">
        <v>1</v>
      </c>
      <c r="I178" s="58">
        <v>10910.88</v>
      </c>
      <c r="J178" s="58">
        <f t="shared" si="2"/>
        <v>8346.8231999999989</v>
      </c>
      <c r="K178" s="58">
        <v>1</v>
      </c>
      <c r="L178" s="58">
        <v>2000</v>
      </c>
    </row>
    <row r="179" spans="1:12" ht="22.5" x14ac:dyDescent="0.25">
      <c r="A179" s="62" t="s">
        <v>439</v>
      </c>
      <c r="B179" s="57" t="s">
        <v>7041</v>
      </c>
      <c r="C179" s="57" t="s">
        <v>7345</v>
      </c>
      <c r="D179" s="57" t="s">
        <v>12</v>
      </c>
      <c r="E179" s="57" t="s">
        <v>7346</v>
      </c>
      <c r="F179" s="57" t="s">
        <v>14</v>
      </c>
      <c r="G179" s="57" t="s">
        <v>7347</v>
      </c>
      <c r="H179" s="56">
        <v>1</v>
      </c>
      <c r="I179" s="58">
        <v>7600</v>
      </c>
      <c r="J179" s="58">
        <f t="shared" si="2"/>
        <v>5814</v>
      </c>
      <c r="K179" s="58">
        <v>1</v>
      </c>
      <c r="L179" s="58">
        <v>2000</v>
      </c>
    </row>
    <row r="180" spans="1:12" ht="22.5" x14ac:dyDescent="0.25">
      <c r="A180" s="62" t="s">
        <v>443</v>
      </c>
      <c r="B180" s="57" t="s">
        <v>7127</v>
      </c>
      <c r="C180" s="57" t="s">
        <v>7348</v>
      </c>
      <c r="D180" s="57" t="s">
        <v>38</v>
      </c>
      <c r="E180" s="57" t="s">
        <v>7349</v>
      </c>
      <c r="F180" s="57" t="s">
        <v>14</v>
      </c>
      <c r="G180" s="57" t="s">
        <v>7350</v>
      </c>
      <c r="H180" s="56">
        <v>1</v>
      </c>
      <c r="I180" s="58">
        <v>7314.52</v>
      </c>
      <c r="J180" s="58">
        <f t="shared" si="2"/>
        <v>5595.6078000000007</v>
      </c>
      <c r="K180" s="58">
        <v>0.5</v>
      </c>
      <c r="L180" s="58">
        <v>1000</v>
      </c>
    </row>
    <row r="181" spans="1:12" x14ac:dyDescent="0.25">
      <c r="A181" s="82" t="s">
        <v>447</v>
      </c>
      <c r="B181" s="81" t="s">
        <v>7095</v>
      </c>
      <c r="C181" s="81" t="s">
        <v>7351</v>
      </c>
      <c r="D181" s="81" t="s">
        <v>19</v>
      </c>
      <c r="E181" s="81" t="s">
        <v>7352</v>
      </c>
      <c r="F181" s="81" t="s">
        <v>14</v>
      </c>
      <c r="G181" s="81" t="s">
        <v>7353</v>
      </c>
      <c r="H181" s="56">
        <v>1</v>
      </c>
      <c r="I181" s="58">
        <v>13799.81</v>
      </c>
      <c r="J181" s="58">
        <f t="shared" si="2"/>
        <v>10556.854649999999</v>
      </c>
      <c r="K181" s="58">
        <v>1</v>
      </c>
      <c r="L181" s="58">
        <v>2000</v>
      </c>
    </row>
    <row r="182" spans="1:12" x14ac:dyDescent="0.25">
      <c r="A182" s="82"/>
      <c r="B182" s="81"/>
      <c r="C182" s="81"/>
      <c r="D182" s="81"/>
      <c r="E182" s="81"/>
      <c r="F182" s="81"/>
      <c r="G182" s="81"/>
      <c r="H182" s="56">
        <v>2</v>
      </c>
      <c r="I182" s="58">
        <v>11260.26</v>
      </c>
      <c r="J182" s="58">
        <f t="shared" si="2"/>
        <v>8614.0989000000009</v>
      </c>
      <c r="K182" s="58">
        <v>1</v>
      </c>
      <c r="L182" s="58">
        <v>2000</v>
      </c>
    </row>
    <row r="183" spans="1:12" ht="22.5" x14ac:dyDescent="0.25">
      <c r="A183" s="62" t="s">
        <v>1035</v>
      </c>
      <c r="B183" s="57" t="s">
        <v>7095</v>
      </c>
      <c r="C183" s="57" t="s">
        <v>7351</v>
      </c>
      <c r="D183" s="57" t="s">
        <v>38</v>
      </c>
      <c r="E183" s="57" t="s">
        <v>7354</v>
      </c>
      <c r="F183" s="57" t="s">
        <v>14</v>
      </c>
      <c r="G183" s="57" t="s">
        <v>7355</v>
      </c>
      <c r="H183" s="56">
        <v>1</v>
      </c>
      <c r="I183" s="58">
        <v>9812.94</v>
      </c>
      <c r="J183" s="58">
        <f t="shared" si="2"/>
        <v>7506.8991000000005</v>
      </c>
      <c r="K183" s="58">
        <v>1</v>
      </c>
      <c r="L183" s="58">
        <v>2000</v>
      </c>
    </row>
    <row r="184" spans="1:12" x14ac:dyDescent="0.25">
      <c r="A184" s="82" t="s">
        <v>454</v>
      </c>
      <c r="B184" s="81" t="s">
        <v>7050</v>
      </c>
      <c r="C184" s="81" t="s">
        <v>7356</v>
      </c>
      <c r="D184" s="81" t="s">
        <v>38</v>
      </c>
      <c r="E184" s="81" t="s">
        <v>7357</v>
      </c>
      <c r="F184" s="81" t="s">
        <v>14</v>
      </c>
      <c r="G184" s="81" t="s">
        <v>7358</v>
      </c>
      <c r="H184" s="56">
        <v>1</v>
      </c>
      <c r="I184" s="58">
        <v>10481.51</v>
      </c>
      <c r="J184" s="58">
        <f t="shared" si="2"/>
        <v>8018.3551500000003</v>
      </c>
      <c r="K184" s="58">
        <v>1</v>
      </c>
      <c r="L184" s="58">
        <v>2000</v>
      </c>
    </row>
    <row r="185" spans="1:12" x14ac:dyDescent="0.25">
      <c r="A185" s="82"/>
      <c r="B185" s="81"/>
      <c r="C185" s="81"/>
      <c r="D185" s="81"/>
      <c r="E185" s="81"/>
      <c r="F185" s="81"/>
      <c r="G185" s="81"/>
      <c r="H185" s="56">
        <v>2</v>
      </c>
      <c r="I185" s="58">
        <v>0</v>
      </c>
      <c r="J185" s="58">
        <f t="shared" si="2"/>
        <v>0</v>
      </c>
      <c r="K185" s="58">
        <v>1</v>
      </c>
      <c r="L185" s="58">
        <v>2000</v>
      </c>
    </row>
    <row r="186" spans="1:12" ht="22.5" x14ac:dyDescent="0.25">
      <c r="A186" s="62" t="s">
        <v>458</v>
      </c>
      <c r="B186" s="57" t="s">
        <v>7108</v>
      </c>
      <c r="C186" s="57" t="s">
        <v>7359</v>
      </c>
      <c r="D186" s="57" t="s">
        <v>12</v>
      </c>
      <c r="E186" s="57" t="s">
        <v>7360</v>
      </c>
      <c r="F186" s="57" t="s">
        <v>14</v>
      </c>
      <c r="G186" s="57" t="s">
        <v>7361</v>
      </c>
      <c r="H186" s="56">
        <v>1</v>
      </c>
      <c r="I186" s="58">
        <v>10401.719999999999</v>
      </c>
      <c r="J186" s="58">
        <f t="shared" si="2"/>
        <v>7957.3157999999994</v>
      </c>
      <c r="K186" s="58">
        <v>1</v>
      </c>
      <c r="L186" s="58">
        <v>2000</v>
      </c>
    </row>
    <row r="187" spans="1:12" ht="22.5" x14ac:dyDescent="0.25">
      <c r="A187" s="62" t="s">
        <v>462</v>
      </c>
      <c r="B187" s="57" t="s">
        <v>7025</v>
      </c>
      <c r="C187" s="57" t="s">
        <v>7362</v>
      </c>
      <c r="D187" s="57" t="s">
        <v>38</v>
      </c>
      <c r="E187" s="57" t="s">
        <v>7363</v>
      </c>
      <c r="F187" s="57" t="s">
        <v>14</v>
      </c>
      <c r="G187" s="57" t="s">
        <v>7364</v>
      </c>
      <c r="H187" s="56">
        <v>1</v>
      </c>
      <c r="I187" s="58">
        <v>11534.44</v>
      </c>
      <c r="J187" s="58">
        <f t="shared" si="2"/>
        <v>8823.8466000000008</v>
      </c>
      <c r="K187" s="58">
        <v>1</v>
      </c>
      <c r="L187" s="58">
        <v>2000</v>
      </c>
    </row>
    <row r="188" spans="1:12" ht="22.5" x14ac:dyDescent="0.25">
      <c r="A188" s="62" t="s">
        <v>466</v>
      </c>
      <c r="B188" s="57" t="s">
        <v>7091</v>
      </c>
      <c r="C188" s="57" t="s">
        <v>7365</v>
      </c>
      <c r="D188" s="57" t="s">
        <v>38</v>
      </c>
      <c r="E188" s="57" t="s">
        <v>7366</v>
      </c>
      <c r="F188" s="57" t="s">
        <v>14</v>
      </c>
      <c r="G188" s="57" t="s">
        <v>7367</v>
      </c>
      <c r="H188" s="56">
        <v>1</v>
      </c>
      <c r="I188" s="58">
        <v>10530.96</v>
      </c>
      <c r="J188" s="58">
        <f t="shared" si="2"/>
        <v>8056.1843999999992</v>
      </c>
      <c r="K188" s="58">
        <v>1</v>
      </c>
      <c r="L188" s="58">
        <v>2000</v>
      </c>
    </row>
    <row r="189" spans="1:12" x14ac:dyDescent="0.25">
      <c r="A189" s="82" t="s">
        <v>470</v>
      </c>
      <c r="B189" s="81" t="s">
        <v>7091</v>
      </c>
      <c r="C189" s="81" t="s">
        <v>7368</v>
      </c>
      <c r="D189" s="81" t="s">
        <v>12</v>
      </c>
      <c r="E189" s="81" t="s">
        <v>7369</v>
      </c>
      <c r="F189" s="81" t="s">
        <v>14</v>
      </c>
      <c r="G189" s="81" t="s">
        <v>7370</v>
      </c>
      <c r="H189" s="56">
        <v>1</v>
      </c>
      <c r="I189" s="58">
        <v>8085</v>
      </c>
      <c r="J189" s="58">
        <f t="shared" si="2"/>
        <v>6185.0250000000005</v>
      </c>
      <c r="K189" s="58">
        <v>1</v>
      </c>
      <c r="L189" s="58">
        <v>2000</v>
      </c>
    </row>
    <row r="190" spans="1:12" x14ac:dyDescent="0.25">
      <c r="A190" s="82"/>
      <c r="B190" s="81"/>
      <c r="C190" s="81"/>
      <c r="D190" s="81"/>
      <c r="E190" s="81"/>
      <c r="F190" s="81"/>
      <c r="G190" s="81"/>
      <c r="H190" s="56">
        <v>2</v>
      </c>
      <c r="I190" s="58">
        <v>8448</v>
      </c>
      <c r="J190" s="58">
        <f t="shared" si="2"/>
        <v>6462.72</v>
      </c>
      <c r="K190" s="58">
        <v>1</v>
      </c>
      <c r="L190" s="58">
        <v>2000</v>
      </c>
    </row>
    <row r="191" spans="1:12" ht="22.5" x14ac:dyDescent="0.25">
      <c r="A191" s="62" t="s">
        <v>474</v>
      </c>
      <c r="B191" s="59" t="s">
        <v>7131</v>
      </c>
      <c r="C191" s="59" t="s">
        <v>7371</v>
      </c>
      <c r="D191" s="59" t="s">
        <v>12</v>
      </c>
      <c r="E191" s="59" t="s">
        <v>7372</v>
      </c>
      <c r="F191" s="59" t="s">
        <v>14</v>
      </c>
      <c r="G191" s="59" t="s">
        <v>7373</v>
      </c>
      <c r="H191" s="56">
        <v>1</v>
      </c>
      <c r="I191" s="58">
        <v>11504.18</v>
      </c>
      <c r="J191" s="58">
        <f t="shared" si="2"/>
        <v>8800.6977000000006</v>
      </c>
      <c r="K191" s="58">
        <v>1</v>
      </c>
      <c r="L191" s="58">
        <v>2000</v>
      </c>
    </row>
    <row r="192" spans="1:12" ht="15.75" thickBot="1" x14ac:dyDescent="0.3">
      <c r="A192" s="35" t="s">
        <v>698</v>
      </c>
      <c r="B192" s="36"/>
      <c r="C192" s="36"/>
      <c r="D192" s="36"/>
      <c r="E192" s="36"/>
      <c r="F192" s="36"/>
      <c r="G192" s="36"/>
      <c r="H192" s="36"/>
      <c r="I192" s="37">
        <f>SUM(I3:I191)</f>
        <v>1763894.1300000001</v>
      </c>
      <c r="J192" s="37">
        <f>SUM(J3:J191)</f>
        <v>1349379.0094499993</v>
      </c>
      <c r="K192" s="37">
        <f>SUM(K3:K191)</f>
        <v>161.82999999999998</v>
      </c>
      <c r="L192" s="37">
        <f>SUM(L3:L191)</f>
        <v>323660</v>
      </c>
    </row>
  </sheetData>
  <autoFilter ref="A2:L191" xr:uid="{0A0EE1BC-58BB-428C-A29C-9ABBC80D01AD}"/>
  <mergeCells count="252">
    <mergeCell ref="G4:G5"/>
    <mergeCell ref="A6:A7"/>
    <mergeCell ref="B6:B7"/>
    <mergeCell ref="C6:C7"/>
    <mergeCell ref="D6:D7"/>
    <mergeCell ref="E6:E7"/>
    <mergeCell ref="F6:F7"/>
    <mergeCell ref="G6:G7"/>
    <mergeCell ref="A4:A5"/>
    <mergeCell ref="B4:B5"/>
    <mergeCell ref="C4:C5"/>
    <mergeCell ref="D4:D5"/>
    <mergeCell ref="E4:E5"/>
    <mergeCell ref="F4:F5"/>
    <mergeCell ref="G9:G11"/>
    <mergeCell ref="A13:A14"/>
    <mergeCell ref="B13:B14"/>
    <mergeCell ref="C13:C14"/>
    <mergeCell ref="D13:D14"/>
    <mergeCell ref="E13:E14"/>
    <mergeCell ref="F13:F14"/>
    <mergeCell ref="G13:G14"/>
    <mergeCell ref="A9:A11"/>
    <mergeCell ref="B9:B11"/>
    <mergeCell ref="C9:C11"/>
    <mergeCell ref="D9:D11"/>
    <mergeCell ref="E9:E11"/>
    <mergeCell ref="F9:F11"/>
    <mergeCell ref="G18:G19"/>
    <mergeCell ref="A22:A23"/>
    <mergeCell ref="B22:B23"/>
    <mergeCell ref="C22:C23"/>
    <mergeCell ref="D22:D23"/>
    <mergeCell ref="E22:E23"/>
    <mergeCell ref="F22:F23"/>
    <mergeCell ref="G22:G23"/>
    <mergeCell ref="A18:A19"/>
    <mergeCell ref="B18:B19"/>
    <mergeCell ref="C18:C19"/>
    <mergeCell ref="D18:D19"/>
    <mergeCell ref="E18:E19"/>
    <mergeCell ref="F18:F19"/>
    <mergeCell ref="G28:G29"/>
    <mergeCell ref="A32:A33"/>
    <mergeCell ref="B32:B33"/>
    <mergeCell ref="C32:C33"/>
    <mergeCell ref="D32:D33"/>
    <mergeCell ref="E32:E33"/>
    <mergeCell ref="F32:F33"/>
    <mergeCell ref="G32:G33"/>
    <mergeCell ref="A28:A29"/>
    <mergeCell ref="B28:B29"/>
    <mergeCell ref="C28:C29"/>
    <mergeCell ref="D28:D29"/>
    <mergeCell ref="E28:E29"/>
    <mergeCell ref="F28:F29"/>
    <mergeCell ref="G35:G36"/>
    <mergeCell ref="A40:A41"/>
    <mergeCell ref="B40:B41"/>
    <mergeCell ref="C40:C41"/>
    <mergeCell ref="D40:D41"/>
    <mergeCell ref="E40:E41"/>
    <mergeCell ref="F40:F41"/>
    <mergeCell ref="G40:G41"/>
    <mergeCell ref="A35:A36"/>
    <mergeCell ref="B35:B36"/>
    <mergeCell ref="C35:C36"/>
    <mergeCell ref="D35:D36"/>
    <mergeCell ref="E35:E36"/>
    <mergeCell ref="F35:F36"/>
    <mergeCell ref="G43:G44"/>
    <mergeCell ref="A48:A50"/>
    <mergeCell ref="B48:B50"/>
    <mergeCell ref="C48:C50"/>
    <mergeCell ref="D48:D50"/>
    <mergeCell ref="E48:E50"/>
    <mergeCell ref="F48:F50"/>
    <mergeCell ref="G48:G50"/>
    <mergeCell ref="A43:A44"/>
    <mergeCell ref="B43:B44"/>
    <mergeCell ref="C43:C44"/>
    <mergeCell ref="D43:D44"/>
    <mergeCell ref="E43:E44"/>
    <mergeCell ref="F43:F44"/>
    <mergeCell ref="G52:G53"/>
    <mergeCell ref="A54:A56"/>
    <mergeCell ref="B54:B56"/>
    <mergeCell ref="C54:C56"/>
    <mergeCell ref="D54:D56"/>
    <mergeCell ref="E54:E56"/>
    <mergeCell ref="F54:F56"/>
    <mergeCell ref="G54:G56"/>
    <mergeCell ref="A52:A53"/>
    <mergeCell ref="B52:B53"/>
    <mergeCell ref="C52:C53"/>
    <mergeCell ref="D52:D53"/>
    <mergeCell ref="E52:E53"/>
    <mergeCell ref="F52:F53"/>
    <mergeCell ref="G59:G60"/>
    <mergeCell ref="A61:A62"/>
    <mergeCell ref="B61:B62"/>
    <mergeCell ref="C61:C62"/>
    <mergeCell ref="D61:D62"/>
    <mergeCell ref="E61:E62"/>
    <mergeCell ref="F61:F62"/>
    <mergeCell ref="G61:G62"/>
    <mergeCell ref="A59:A60"/>
    <mergeCell ref="B59:B60"/>
    <mergeCell ref="C59:C60"/>
    <mergeCell ref="D59:D60"/>
    <mergeCell ref="E59:E60"/>
    <mergeCell ref="F59:F60"/>
    <mergeCell ref="G63:G64"/>
    <mergeCell ref="A67:A68"/>
    <mergeCell ref="B67:B68"/>
    <mergeCell ref="C67:C68"/>
    <mergeCell ref="D67:D68"/>
    <mergeCell ref="E67:E68"/>
    <mergeCell ref="F67:F68"/>
    <mergeCell ref="G67:G68"/>
    <mergeCell ref="A63:A64"/>
    <mergeCell ref="B63:B64"/>
    <mergeCell ref="C63:C64"/>
    <mergeCell ref="D63:D64"/>
    <mergeCell ref="E63:E64"/>
    <mergeCell ref="F63:F64"/>
    <mergeCell ref="G69:G71"/>
    <mergeCell ref="A73:A81"/>
    <mergeCell ref="B73:B81"/>
    <mergeCell ref="C73:C81"/>
    <mergeCell ref="D73:D81"/>
    <mergeCell ref="E73:E81"/>
    <mergeCell ref="F73:F81"/>
    <mergeCell ref="G73:G81"/>
    <mergeCell ref="A69:A71"/>
    <mergeCell ref="B69:B71"/>
    <mergeCell ref="C69:C71"/>
    <mergeCell ref="D69:D71"/>
    <mergeCell ref="E69:E71"/>
    <mergeCell ref="F69:F71"/>
    <mergeCell ref="G92:G94"/>
    <mergeCell ref="A99:A100"/>
    <mergeCell ref="B99:B100"/>
    <mergeCell ref="C99:C100"/>
    <mergeCell ref="D99:D100"/>
    <mergeCell ref="E99:E100"/>
    <mergeCell ref="F99:F100"/>
    <mergeCell ref="G99:G100"/>
    <mergeCell ref="A92:A94"/>
    <mergeCell ref="B92:B94"/>
    <mergeCell ref="C92:C94"/>
    <mergeCell ref="D92:D94"/>
    <mergeCell ref="E92:E94"/>
    <mergeCell ref="F92:F94"/>
    <mergeCell ref="G106:G110"/>
    <mergeCell ref="A111:A112"/>
    <mergeCell ref="B111:B112"/>
    <mergeCell ref="C111:C112"/>
    <mergeCell ref="D111:D112"/>
    <mergeCell ref="E111:E112"/>
    <mergeCell ref="F111:F112"/>
    <mergeCell ref="G111:G112"/>
    <mergeCell ref="A106:A110"/>
    <mergeCell ref="B106:B110"/>
    <mergeCell ref="C106:C110"/>
    <mergeCell ref="D106:D110"/>
    <mergeCell ref="E106:E110"/>
    <mergeCell ref="F106:F110"/>
    <mergeCell ref="G113:G114"/>
    <mergeCell ref="A117:A118"/>
    <mergeCell ref="B117:B118"/>
    <mergeCell ref="C117:C118"/>
    <mergeCell ref="D117:D118"/>
    <mergeCell ref="E117:E118"/>
    <mergeCell ref="F117:F118"/>
    <mergeCell ref="G117:G118"/>
    <mergeCell ref="A113:A114"/>
    <mergeCell ref="B113:B114"/>
    <mergeCell ref="C113:C114"/>
    <mergeCell ref="D113:D114"/>
    <mergeCell ref="E113:E114"/>
    <mergeCell ref="F113:F114"/>
    <mergeCell ref="G125:G126"/>
    <mergeCell ref="A129:A130"/>
    <mergeCell ref="B129:B130"/>
    <mergeCell ref="C129:C130"/>
    <mergeCell ref="D129:D130"/>
    <mergeCell ref="E129:E130"/>
    <mergeCell ref="F129:F130"/>
    <mergeCell ref="G129:G130"/>
    <mergeCell ref="A125:A126"/>
    <mergeCell ref="B125:B126"/>
    <mergeCell ref="C125:C126"/>
    <mergeCell ref="D125:D126"/>
    <mergeCell ref="E125:E126"/>
    <mergeCell ref="F125:F126"/>
    <mergeCell ref="G132:G133"/>
    <mergeCell ref="A135:A137"/>
    <mergeCell ref="B135:B137"/>
    <mergeCell ref="C135:C137"/>
    <mergeCell ref="D135:D137"/>
    <mergeCell ref="E135:E137"/>
    <mergeCell ref="F135:F137"/>
    <mergeCell ref="G135:G137"/>
    <mergeCell ref="A132:A133"/>
    <mergeCell ref="B132:B133"/>
    <mergeCell ref="C132:C133"/>
    <mergeCell ref="D132:D133"/>
    <mergeCell ref="E132:E133"/>
    <mergeCell ref="F132:F133"/>
    <mergeCell ref="G141:G162"/>
    <mergeCell ref="A163:A166"/>
    <mergeCell ref="B163:B166"/>
    <mergeCell ref="C163:C166"/>
    <mergeCell ref="D163:D166"/>
    <mergeCell ref="E163:E166"/>
    <mergeCell ref="F163:F166"/>
    <mergeCell ref="G163:G166"/>
    <mergeCell ref="A141:A162"/>
    <mergeCell ref="B141:B162"/>
    <mergeCell ref="C141:C162"/>
    <mergeCell ref="D141:D162"/>
    <mergeCell ref="E141:E162"/>
    <mergeCell ref="F141:F162"/>
    <mergeCell ref="G172:G175"/>
    <mergeCell ref="A181:A182"/>
    <mergeCell ref="B181:B182"/>
    <mergeCell ref="C181:C182"/>
    <mergeCell ref="D181:D182"/>
    <mergeCell ref="E181:E182"/>
    <mergeCell ref="F181:F182"/>
    <mergeCell ref="G181:G182"/>
    <mergeCell ref="A172:A175"/>
    <mergeCell ref="B172:B175"/>
    <mergeCell ref="C172:C175"/>
    <mergeCell ref="D172:D175"/>
    <mergeCell ref="E172:E175"/>
    <mergeCell ref="F172:F175"/>
    <mergeCell ref="G184:G185"/>
    <mergeCell ref="A189:A190"/>
    <mergeCell ref="B189:B190"/>
    <mergeCell ref="C189:C190"/>
    <mergeCell ref="D189:D190"/>
    <mergeCell ref="E189:E190"/>
    <mergeCell ref="F189:F190"/>
    <mergeCell ref="G189:G190"/>
    <mergeCell ref="A184:A185"/>
    <mergeCell ref="B184:B185"/>
    <mergeCell ref="C184:C185"/>
    <mergeCell ref="D184:D185"/>
    <mergeCell ref="E184:E185"/>
    <mergeCell ref="F184:F18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315F-9B88-4B1A-8755-2B09BCBEBDD5}">
  <dimension ref="A1:L286"/>
  <sheetViews>
    <sheetView topLeftCell="J263" workbookViewId="0">
      <selection activeCell="J286" sqref="J286:L286"/>
    </sheetView>
  </sheetViews>
  <sheetFormatPr defaultRowHeight="15" x14ac:dyDescent="0.25"/>
  <cols>
    <col min="9" max="12" width="31.28515625" customWidth="1"/>
  </cols>
  <sheetData>
    <row r="1" spans="1:12" ht="48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34" t="s">
        <v>9</v>
      </c>
      <c r="B3" s="26" t="s">
        <v>7374</v>
      </c>
      <c r="C3" s="26" t="s">
        <v>7375</v>
      </c>
      <c r="D3" s="26" t="s">
        <v>12</v>
      </c>
      <c r="E3" s="26" t="s">
        <v>7376</v>
      </c>
      <c r="F3" s="26" t="s">
        <v>14</v>
      </c>
      <c r="G3" s="26" t="s">
        <v>7377</v>
      </c>
      <c r="H3" s="25">
        <v>1</v>
      </c>
      <c r="I3" s="27">
        <v>11822.77</v>
      </c>
      <c r="J3" s="27">
        <f>I3*76.5%</f>
        <v>9044.4190500000004</v>
      </c>
      <c r="K3" s="27">
        <v>1</v>
      </c>
      <c r="L3" s="27">
        <v>2000</v>
      </c>
    </row>
    <row r="4" spans="1:12" x14ac:dyDescent="0.25">
      <c r="A4" s="75" t="s">
        <v>16</v>
      </c>
      <c r="B4" s="73" t="s">
        <v>7378</v>
      </c>
      <c r="C4" s="73" t="s">
        <v>7379</v>
      </c>
      <c r="D4" s="73" t="s">
        <v>12</v>
      </c>
      <c r="E4" s="73" t="s">
        <v>7380</v>
      </c>
      <c r="F4" s="73" t="s">
        <v>14</v>
      </c>
      <c r="G4" s="73" t="s">
        <v>7381</v>
      </c>
      <c r="H4" s="25">
        <v>1</v>
      </c>
      <c r="I4" s="27">
        <v>13382.94</v>
      </c>
      <c r="J4" s="27">
        <f t="shared" ref="J4:J67" si="0">I4*76.5%</f>
        <v>10237.9491</v>
      </c>
      <c r="K4" s="27">
        <v>1</v>
      </c>
      <c r="L4" s="27">
        <v>2000</v>
      </c>
    </row>
    <row r="5" spans="1:12" x14ac:dyDescent="0.25">
      <c r="A5" s="75"/>
      <c r="B5" s="73"/>
      <c r="C5" s="73"/>
      <c r="D5" s="73"/>
      <c r="E5" s="73"/>
      <c r="F5" s="73"/>
      <c r="G5" s="73"/>
      <c r="H5" s="25">
        <v>2</v>
      </c>
      <c r="I5" s="27">
        <v>13806.98</v>
      </c>
      <c r="J5" s="27">
        <f t="shared" si="0"/>
        <v>10562.3397</v>
      </c>
      <c r="K5" s="27">
        <v>1</v>
      </c>
      <c r="L5" s="27">
        <v>2000</v>
      </c>
    </row>
    <row r="6" spans="1:12" x14ac:dyDescent="0.25">
      <c r="A6" s="75"/>
      <c r="B6" s="73"/>
      <c r="C6" s="73"/>
      <c r="D6" s="73"/>
      <c r="E6" s="73"/>
      <c r="F6" s="73"/>
      <c r="G6" s="73"/>
      <c r="H6" s="25">
        <v>3</v>
      </c>
      <c r="I6" s="27">
        <v>13799.18</v>
      </c>
      <c r="J6" s="27">
        <f t="shared" si="0"/>
        <v>10556.3727</v>
      </c>
      <c r="K6" s="27">
        <v>1</v>
      </c>
      <c r="L6" s="27">
        <v>2000</v>
      </c>
    </row>
    <row r="7" spans="1:12" x14ac:dyDescent="0.25">
      <c r="A7" s="75"/>
      <c r="B7" s="73"/>
      <c r="C7" s="73"/>
      <c r="D7" s="73"/>
      <c r="E7" s="73"/>
      <c r="F7" s="73"/>
      <c r="G7" s="73"/>
      <c r="H7" s="25">
        <v>4</v>
      </c>
      <c r="I7" s="27">
        <v>9822.7800000000007</v>
      </c>
      <c r="J7" s="27">
        <f t="shared" si="0"/>
        <v>7514.4267000000009</v>
      </c>
      <c r="K7" s="27">
        <v>1</v>
      </c>
      <c r="L7" s="27">
        <v>2000</v>
      </c>
    </row>
    <row r="8" spans="1:12" ht="22.5" x14ac:dyDescent="0.25">
      <c r="A8" s="34" t="s">
        <v>22</v>
      </c>
      <c r="B8" s="26" t="s">
        <v>7374</v>
      </c>
      <c r="C8" s="26" t="s">
        <v>7382</v>
      </c>
      <c r="D8" s="26" t="s">
        <v>38</v>
      </c>
      <c r="E8" s="26" t="s">
        <v>7383</v>
      </c>
      <c r="F8" s="26" t="s">
        <v>14</v>
      </c>
      <c r="G8" s="26" t="s">
        <v>7384</v>
      </c>
      <c r="H8" s="25">
        <v>1</v>
      </c>
      <c r="I8" s="27">
        <v>9100</v>
      </c>
      <c r="J8" s="27">
        <f t="shared" si="0"/>
        <v>6961.5</v>
      </c>
      <c r="K8" s="27">
        <v>1</v>
      </c>
      <c r="L8" s="27">
        <v>2000</v>
      </c>
    </row>
    <row r="9" spans="1:12" ht="22.5" x14ac:dyDescent="0.25">
      <c r="A9" s="34" t="s">
        <v>27</v>
      </c>
      <c r="B9" s="26" t="s">
        <v>7385</v>
      </c>
      <c r="C9" s="26" t="s">
        <v>7386</v>
      </c>
      <c r="D9" s="26" t="s">
        <v>38</v>
      </c>
      <c r="E9" s="26" t="s">
        <v>7387</v>
      </c>
      <c r="F9" s="26" t="s">
        <v>14</v>
      </c>
      <c r="G9" s="26" t="s">
        <v>7388</v>
      </c>
      <c r="H9" s="25">
        <v>1</v>
      </c>
      <c r="I9" s="27">
        <v>11747.7</v>
      </c>
      <c r="J9" s="27">
        <f t="shared" si="0"/>
        <v>8986.9904999999999</v>
      </c>
      <c r="K9" s="27">
        <v>1</v>
      </c>
      <c r="L9" s="27">
        <v>2000</v>
      </c>
    </row>
    <row r="10" spans="1:12" x14ac:dyDescent="0.25">
      <c r="A10" s="75" t="s">
        <v>32</v>
      </c>
      <c r="B10" s="73" t="s">
        <v>7389</v>
      </c>
      <c r="C10" s="73" t="s">
        <v>7390</v>
      </c>
      <c r="D10" s="73" t="s">
        <v>12</v>
      </c>
      <c r="E10" s="73" t="s">
        <v>7391</v>
      </c>
      <c r="F10" s="73" t="s">
        <v>14</v>
      </c>
      <c r="G10" s="73" t="s">
        <v>7392</v>
      </c>
      <c r="H10" s="25">
        <v>1</v>
      </c>
      <c r="I10" s="27">
        <v>7484.54</v>
      </c>
      <c r="J10" s="27">
        <f t="shared" si="0"/>
        <v>5725.6731</v>
      </c>
      <c r="K10" s="27">
        <v>0.63</v>
      </c>
      <c r="L10" s="27">
        <v>1260</v>
      </c>
    </row>
    <row r="11" spans="1:12" x14ac:dyDescent="0.25">
      <c r="A11" s="75"/>
      <c r="B11" s="73"/>
      <c r="C11" s="73"/>
      <c r="D11" s="73"/>
      <c r="E11" s="73"/>
      <c r="F11" s="73"/>
      <c r="G11" s="73"/>
      <c r="H11" s="25">
        <v>2</v>
      </c>
      <c r="I11" s="27">
        <v>12374.72</v>
      </c>
      <c r="J11" s="27">
        <f t="shared" si="0"/>
        <v>9466.6607999999997</v>
      </c>
      <c r="K11" s="27">
        <v>1</v>
      </c>
      <c r="L11" s="27">
        <v>2000</v>
      </c>
    </row>
    <row r="12" spans="1:12" ht="22.5" x14ac:dyDescent="0.25">
      <c r="A12" s="34" t="s">
        <v>37</v>
      </c>
      <c r="B12" s="26" t="s">
        <v>7393</v>
      </c>
      <c r="C12" s="26" t="s">
        <v>7394</v>
      </c>
      <c r="D12" s="26" t="s">
        <v>38</v>
      </c>
      <c r="E12" s="26" t="s">
        <v>7395</v>
      </c>
      <c r="F12" s="26" t="s">
        <v>14</v>
      </c>
      <c r="G12" s="26" t="s">
        <v>7396</v>
      </c>
      <c r="H12" s="25">
        <v>1</v>
      </c>
      <c r="I12" s="27">
        <v>12192.16</v>
      </c>
      <c r="J12" s="27">
        <f t="shared" si="0"/>
        <v>9327.0023999999994</v>
      </c>
      <c r="K12" s="27">
        <v>1</v>
      </c>
      <c r="L12" s="27">
        <v>2000</v>
      </c>
    </row>
    <row r="13" spans="1:12" ht="22.5" x14ac:dyDescent="0.25">
      <c r="A13" s="34" t="s">
        <v>41</v>
      </c>
      <c r="B13" s="26" t="s">
        <v>7389</v>
      </c>
      <c r="C13" s="26" t="s">
        <v>7397</v>
      </c>
      <c r="D13" s="26" t="s">
        <v>12</v>
      </c>
      <c r="E13" s="26" t="s">
        <v>7398</v>
      </c>
      <c r="F13" s="26" t="s">
        <v>14</v>
      </c>
      <c r="G13" s="26" t="s">
        <v>7399</v>
      </c>
      <c r="H13" s="25">
        <v>1</v>
      </c>
      <c r="I13" s="27">
        <v>10360.219999999999</v>
      </c>
      <c r="J13" s="27">
        <f t="shared" si="0"/>
        <v>7925.5682999999999</v>
      </c>
      <c r="K13" s="27">
        <v>1</v>
      </c>
      <c r="L13" s="27">
        <v>2000</v>
      </c>
    </row>
    <row r="14" spans="1:12" x14ac:dyDescent="0.25">
      <c r="A14" s="75" t="s">
        <v>46</v>
      </c>
      <c r="B14" s="73" t="s">
        <v>7400</v>
      </c>
      <c r="C14" s="73" t="s">
        <v>7401</v>
      </c>
      <c r="D14" s="73" t="s">
        <v>19</v>
      </c>
      <c r="E14" s="73" t="s">
        <v>7402</v>
      </c>
      <c r="F14" s="73" t="s">
        <v>14</v>
      </c>
      <c r="G14" s="73" t="s">
        <v>7403</v>
      </c>
      <c r="H14" s="25">
        <v>1</v>
      </c>
      <c r="I14" s="27">
        <v>8980.66</v>
      </c>
      <c r="J14" s="27">
        <f t="shared" si="0"/>
        <v>6870.2048999999997</v>
      </c>
      <c r="K14" s="27">
        <v>1</v>
      </c>
      <c r="L14" s="27">
        <v>2000</v>
      </c>
    </row>
    <row r="15" spans="1:12" x14ac:dyDescent="0.25">
      <c r="A15" s="75"/>
      <c r="B15" s="73"/>
      <c r="C15" s="73"/>
      <c r="D15" s="73"/>
      <c r="E15" s="73"/>
      <c r="F15" s="73"/>
      <c r="G15" s="73"/>
      <c r="H15" s="25">
        <v>2</v>
      </c>
      <c r="I15" s="27">
        <v>11195.72</v>
      </c>
      <c r="J15" s="27">
        <f t="shared" si="0"/>
        <v>8564.7258000000002</v>
      </c>
      <c r="K15" s="27">
        <v>1</v>
      </c>
      <c r="L15" s="27">
        <v>2000</v>
      </c>
    </row>
    <row r="16" spans="1:12" x14ac:dyDescent="0.25">
      <c r="A16" s="75"/>
      <c r="B16" s="73"/>
      <c r="C16" s="73"/>
      <c r="D16" s="73"/>
      <c r="E16" s="73"/>
      <c r="F16" s="73"/>
      <c r="G16" s="73"/>
      <c r="H16" s="25">
        <v>3</v>
      </c>
      <c r="I16" s="27">
        <v>11591.84</v>
      </c>
      <c r="J16" s="27">
        <f t="shared" si="0"/>
        <v>8867.7576000000008</v>
      </c>
      <c r="K16" s="27">
        <v>1</v>
      </c>
      <c r="L16" s="27">
        <v>2000</v>
      </c>
    </row>
    <row r="17" spans="1:12" ht="22.5" x14ac:dyDescent="0.25">
      <c r="A17" s="34">
        <v>9</v>
      </c>
      <c r="B17" s="26" t="s">
        <v>7400</v>
      </c>
      <c r="C17" s="26" t="s">
        <v>7401</v>
      </c>
      <c r="D17" s="26" t="s">
        <v>38</v>
      </c>
      <c r="E17" s="26" t="s">
        <v>7404</v>
      </c>
      <c r="F17" s="26" t="s">
        <v>14</v>
      </c>
      <c r="G17" s="26" t="s">
        <v>7405</v>
      </c>
      <c r="H17" s="26" t="s">
        <v>86</v>
      </c>
      <c r="I17" s="29">
        <v>0</v>
      </c>
      <c r="J17" s="27">
        <f t="shared" si="0"/>
        <v>0</v>
      </c>
      <c r="K17" s="27">
        <v>0</v>
      </c>
      <c r="L17" s="27">
        <v>0</v>
      </c>
    </row>
    <row r="18" spans="1:12" ht="22.5" x14ac:dyDescent="0.25">
      <c r="A18" s="34" t="s">
        <v>56</v>
      </c>
      <c r="B18" s="26" t="s">
        <v>7406</v>
      </c>
      <c r="C18" s="26" t="s">
        <v>7407</v>
      </c>
      <c r="D18" s="26" t="s">
        <v>38</v>
      </c>
      <c r="E18" s="26" t="s">
        <v>7408</v>
      </c>
      <c r="F18" s="26" t="s">
        <v>14</v>
      </c>
      <c r="G18" s="26" t="s">
        <v>7409</v>
      </c>
      <c r="H18" s="25">
        <v>1</v>
      </c>
      <c r="I18" s="27">
        <v>11775.52</v>
      </c>
      <c r="J18" s="27">
        <f t="shared" si="0"/>
        <v>9008.2728000000006</v>
      </c>
      <c r="K18" s="27">
        <v>1</v>
      </c>
      <c r="L18" s="27">
        <v>2000</v>
      </c>
    </row>
    <row r="19" spans="1:12" ht="22.5" x14ac:dyDescent="0.25">
      <c r="A19" s="34" t="s">
        <v>61</v>
      </c>
      <c r="B19" s="26" t="s">
        <v>7410</v>
      </c>
      <c r="C19" s="26" t="s">
        <v>7407</v>
      </c>
      <c r="D19" s="26" t="s">
        <v>38</v>
      </c>
      <c r="E19" s="26" t="s">
        <v>7411</v>
      </c>
      <c r="F19" s="26" t="s">
        <v>14</v>
      </c>
      <c r="G19" s="26" t="s">
        <v>7412</v>
      </c>
      <c r="H19" s="25">
        <v>1</v>
      </c>
      <c r="I19" s="27">
        <v>2080</v>
      </c>
      <c r="J19" s="27">
        <f t="shared" si="0"/>
        <v>1591.2</v>
      </c>
      <c r="K19" s="27">
        <v>0</v>
      </c>
      <c r="L19" s="27">
        <v>0</v>
      </c>
    </row>
    <row r="20" spans="1:12" ht="22.5" x14ac:dyDescent="0.25">
      <c r="A20" s="34">
        <v>12</v>
      </c>
      <c r="B20" s="26" t="s">
        <v>3717</v>
      </c>
      <c r="C20" s="26" t="s">
        <v>7413</v>
      </c>
      <c r="D20" s="26" t="s">
        <v>38</v>
      </c>
      <c r="E20" s="26" t="s">
        <v>7414</v>
      </c>
      <c r="F20" s="26" t="s">
        <v>14</v>
      </c>
      <c r="G20" s="26" t="s">
        <v>7415</v>
      </c>
      <c r="H20" s="26" t="s">
        <v>86</v>
      </c>
      <c r="I20" s="29">
        <v>0</v>
      </c>
      <c r="J20" s="27">
        <f t="shared" si="0"/>
        <v>0</v>
      </c>
      <c r="K20" s="27">
        <v>0</v>
      </c>
      <c r="L20" s="27">
        <v>0</v>
      </c>
    </row>
    <row r="21" spans="1:12" x14ac:dyDescent="0.25">
      <c r="A21" s="75" t="s">
        <v>71</v>
      </c>
      <c r="B21" s="73" t="s">
        <v>3717</v>
      </c>
      <c r="C21" s="73" t="s">
        <v>7416</v>
      </c>
      <c r="D21" s="73" t="s">
        <v>12</v>
      </c>
      <c r="E21" s="73" t="s">
        <v>7417</v>
      </c>
      <c r="F21" s="73" t="s">
        <v>14</v>
      </c>
      <c r="G21" s="73" t="s">
        <v>7418</v>
      </c>
      <c r="H21" s="25">
        <v>1</v>
      </c>
      <c r="I21" s="27">
        <v>11218</v>
      </c>
      <c r="J21" s="27">
        <f t="shared" si="0"/>
        <v>8581.77</v>
      </c>
      <c r="K21" s="27">
        <v>0.65</v>
      </c>
      <c r="L21" s="27">
        <v>1300</v>
      </c>
    </row>
    <row r="22" spans="1:12" x14ac:dyDescent="0.25">
      <c r="A22" s="75"/>
      <c r="B22" s="73"/>
      <c r="C22" s="73"/>
      <c r="D22" s="73"/>
      <c r="E22" s="73"/>
      <c r="F22" s="73"/>
      <c r="G22" s="73"/>
      <c r="H22" s="25">
        <v>2</v>
      </c>
      <c r="I22" s="27">
        <v>5600</v>
      </c>
      <c r="J22" s="27">
        <f t="shared" si="0"/>
        <v>4284</v>
      </c>
      <c r="K22" s="27">
        <v>0.48</v>
      </c>
      <c r="L22" s="27">
        <v>960</v>
      </c>
    </row>
    <row r="23" spans="1:12" x14ac:dyDescent="0.25">
      <c r="A23" s="75" t="s">
        <v>74</v>
      </c>
      <c r="B23" s="73" t="s">
        <v>7419</v>
      </c>
      <c r="C23" s="73" t="s">
        <v>7420</v>
      </c>
      <c r="D23" s="73" t="s">
        <v>12</v>
      </c>
      <c r="E23" s="73" t="s">
        <v>7421</v>
      </c>
      <c r="F23" s="73" t="s">
        <v>14</v>
      </c>
      <c r="G23" s="73" t="s">
        <v>7422</v>
      </c>
      <c r="H23" s="25">
        <v>1</v>
      </c>
      <c r="I23" s="27">
        <v>12838.2</v>
      </c>
      <c r="J23" s="27">
        <f t="shared" si="0"/>
        <v>9821.223</v>
      </c>
      <c r="K23" s="27">
        <v>1</v>
      </c>
      <c r="L23" s="27">
        <v>2000</v>
      </c>
    </row>
    <row r="24" spans="1:12" x14ac:dyDescent="0.25">
      <c r="A24" s="75"/>
      <c r="B24" s="73"/>
      <c r="C24" s="73"/>
      <c r="D24" s="73"/>
      <c r="E24" s="73"/>
      <c r="F24" s="73"/>
      <c r="G24" s="73"/>
      <c r="H24" s="25">
        <v>2</v>
      </c>
      <c r="I24" s="27">
        <v>12687.9</v>
      </c>
      <c r="J24" s="27">
        <f t="shared" si="0"/>
        <v>9706.2435000000005</v>
      </c>
      <c r="K24" s="27">
        <v>1</v>
      </c>
      <c r="L24" s="27">
        <v>2000</v>
      </c>
    </row>
    <row r="25" spans="1:12" ht="22.5" x14ac:dyDescent="0.25">
      <c r="A25" s="34" t="s">
        <v>78</v>
      </c>
      <c r="B25" s="26" t="s">
        <v>7378</v>
      </c>
      <c r="C25" s="26" t="s">
        <v>1178</v>
      </c>
      <c r="D25" s="26" t="s">
        <v>38</v>
      </c>
      <c r="E25" s="26" t="s">
        <v>7423</v>
      </c>
      <c r="F25" s="26" t="s">
        <v>14</v>
      </c>
      <c r="G25" s="26" t="s">
        <v>7424</v>
      </c>
      <c r="H25" s="25">
        <v>0</v>
      </c>
      <c r="I25" s="27">
        <v>0</v>
      </c>
      <c r="J25" s="27">
        <f t="shared" si="0"/>
        <v>0</v>
      </c>
      <c r="K25" s="27">
        <v>0</v>
      </c>
      <c r="L25" s="27">
        <v>0</v>
      </c>
    </row>
    <row r="26" spans="1:12" x14ac:dyDescent="0.25">
      <c r="A26" s="75" t="s">
        <v>750</v>
      </c>
      <c r="B26" s="73" t="s">
        <v>7425</v>
      </c>
      <c r="C26" s="73" t="s">
        <v>7426</v>
      </c>
      <c r="D26" s="73" t="s">
        <v>38</v>
      </c>
      <c r="E26" s="73" t="s">
        <v>7427</v>
      </c>
      <c r="F26" s="73" t="s">
        <v>14</v>
      </c>
      <c r="G26" s="73" t="s">
        <v>7428</v>
      </c>
      <c r="H26" s="25">
        <v>1</v>
      </c>
      <c r="I26" s="27">
        <v>0</v>
      </c>
      <c r="J26" s="27">
        <f t="shared" si="0"/>
        <v>0</v>
      </c>
      <c r="K26" s="27">
        <v>0</v>
      </c>
      <c r="L26" s="27">
        <v>0</v>
      </c>
    </row>
    <row r="27" spans="1:12" x14ac:dyDescent="0.25">
      <c r="A27" s="75"/>
      <c r="B27" s="73"/>
      <c r="C27" s="73"/>
      <c r="D27" s="73"/>
      <c r="E27" s="73"/>
      <c r="F27" s="73"/>
      <c r="G27" s="73"/>
      <c r="H27" s="25">
        <v>2</v>
      </c>
      <c r="I27" s="27">
        <v>0</v>
      </c>
      <c r="J27" s="27">
        <f t="shared" si="0"/>
        <v>0</v>
      </c>
      <c r="K27" s="27">
        <v>0</v>
      </c>
      <c r="L27" s="27">
        <v>0</v>
      </c>
    </row>
    <row r="28" spans="1:12" ht="22.5" x14ac:dyDescent="0.25">
      <c r="A28" s="34" t="s">
        <v>87</v>
      </c>
      <c r="B28" s="26" t="s">
        <v>7385</v>
      </c>
      <c r="C28" s="26" t="s">
        <v>7429</v>
      </c>
      <c r="D28" s="26" t="s">
        <v>38</v>
      </c>
      <c r="E28" s="26" t="s">
        <v>7430</v>
      </c>
      <c r="F28" s="26" t="s">
        <v>14</v>
      </c>
      <c r="G28" s="26" t="s">
        <v>7431</v>
      </c>
      <c r="H28" s="25">
        <v>1</v>
      </c>
      <c r="I28" s="27">
        <v>11811.46</v>
      </c>
      <c r="J28" s="27">
        <f t="shared" si="0"/>
        <v>9035.7668999999987</v>
      </c>
      <c r="K28" s="27">
        <v>1</v>
      </c>
      <c r="L28" s="27">
        <v>2000</v>
      </c>
    </row>
    <row r="29" spans="1:12" ht="22.5" x14ac:dyDescent="0.25">
      <c r="A29" s="34" t="s">
        <v>92</v>
      </c>
      <c r="B29" s="26" t="s">
        <v>7406</v>
      </c>
      <c r="C29" s="26" t="s">
        <v>7432</v>
      </c>
      <c r="D29" s="26" t="s">
        <v>19</v>
      </c>
      <c r="E29" s="26" t="s">
        <v>7433</v>
      </c>
      <c r="F29" s="26" t="s">
        <v>14</v>
      </c>
      <c r="G29" s="26" t="s">
        <v>7434</v>
      </c>
      <c r="H29" s="25">
        <v>1</v>
      </c>
      <c r="I29" s="27">
        <v>11548.52</v>
      </c>
      <c r="J29" s="27">
        <f t="shared" si="0"/>
        <v>8834.6178</v>
      </c>
      <c r="K29" s="27">
        <v>1</v>
      </c>
      <c r="L29" s="27">
        <v>2000</v>
      </c>
    </row>
    <row r="30" spans="1:12" ht="22.5" x14ac:dyDescent="0.25">
      <c r="A30" s="34" t="s">
        <v>96</v>
      </c>
      <c r="B30" s="26" t="s">
        <v>7425</v>
      </c>
      <c r="C30" s="26" t="s">
        <v>7435</v>
      </c>
      <c r="D30" s="26" t="s">
        <v>38</v>
      </c>
      <c r="E30" s="26" t="s">
        <v>7436</v>
      </c>
      <c r="F30" s="26" t="s">
        <v>14</v>
      </c>
      <c r="G30" s="26" t="s">
        <v>7437</v>
      </c>
      <c r="H30" s="25">
        <v>1</v>
      </c>
      <c r="I30" s="27">
        <v>5983.5</v>
      </c>
      <c r="J30" s="27">
        <f t="shared" si="0"/>
        <v>4577.3775000000005</v>
      </c>
      <c r="K30" s="27">
        <v>0.5</v>
      </c>
      <c r="L30" s="27">
        <v>1000</v>
      </c>
    </row>
    <row r="31" spans="1:12" ht="22.5" x14ac:dyDescent="0.25">
      <c r="A31" s="34" t="s">
        <v>101</v>
      </c>
      <c r="B31" s="26" t="s">
        <v>7438</v>
      </c>
      <c r="C31" s="26" t="s">
        <v>7439</v>
      </c>
      <c r="D31" s="26" t="s">
        <v>38</v>
      </c>
      <c r="E31" s="26" t="s">
        <v>7440</v>
      </c>
      <c r="F31" s="26" t="s">
        <v>14</v>
      </c>
      <c r="G31" s="26" t="s">
        <v>7441</v>
      </c>
      <c r="H31" s="25">
        <v>1</v>
      </c>
      <c r="I31" s="27">
        <v>0</v>
      </c>
      <c r="J31" s="27">
        <f t="shared" si="0"/>
        <v>0</v>
      </c>
      <c r="K31" s="27">
        <v>0</v>
      </c>
      <c r="L31" s="27">
        <v>0</v>
      </c>
    </row>
    <row r="32" spans="1:12" ht="22.5" x14ac:dyDescent="0.25">
      <c r="A32" s="34" t="s">
        <v>771</v>
      </c>
      <c r="B32" s="26" t="s">
        <v>7419</v>
      </c>
      <c r="C32" s="26" t="s">
        <v>7442</v>
      </c>
      <c r="D32" s="26" t="s">
        <v>12</v>
      </c>
      <c r="E32" s="26" t="s">
        <v>7443</v>
      </c>
      <c r="F32" s="26" t="s">
        <v>14</v>
      </c>
      <c r="G32" s="26" t="s">
        <v>7444</v>
      </c>
      <c r="H32" s="25">
        <v>1</v>
      </c>
      <c r="I32" s="27">
        <v>11446.62</v>
      </c>
      <c r="J32" s="27">
        <f t="shared" si="0"/>
        <v>8756.6643000000004</v>
      </c>
      <c r="K32" s="27">
        <v>1</v>
      </c>
      <c r="L32" s="27">
        <v>2000</v>
      </c>
    </row>
    <row r="33" spans="1:12" x14ac:dyDescent="0.25">
      <c r="A33" s="75" t="s">
        <v>109</v>
      </c>
      <c r="B33" s="73" t="s">
        <v>7445</v>
      </c>
      <c r="C33" s="73" t="s">
        <v>7446</v>
      </c>
      <c r="D33" s="73" t="s">
        <v>12</v>
      </c>
      <c r="E33" s="73" t="s">
        <v>7447</v>
      </c>
      <c r="F33" s="73" t="s">
        <v>14</v>
      </c>
      <c r="G33" s="73" t="s">
        <v>7448</v>
      </c>
      <c r="H33" s="25">
        <v>1</v>
      </c>
      <c r="I33" s="27">
        <v>10930.89</v>
      </c>
      <c r="J33" s="27">
        <f t="shared" si="0"/>
        <v>8362.1308499999996</v>
      </c>
      <c r="K33" s="27">
        <v>1</v>
      </c>
      <c r="L33" s="27">
        <v>2000</v>
      </c>
    </row>
    <row r="34" spans="1:12" x14ac:dyDescent="0.25">
      <c r="A34" s="75"/>
      <c r="B34" s="73"/>
      <c r="C34" s="73"/>
      <c r="D34" s="73"/>
      <c r="E34" s="73"/>
      <c r="F34" s="73"/>
      <c r="G34" s="73"/>
      <c r="H34" s="25">
        <v>2</v>
      </c>
      <c r="I34" s="27">
        <v>4285.3599999999997</v>
      </c>
      <c r="J34" s="27">
        <f t="shared" si="0"/>
        <v>3278.3003999999996</v>
      </c>
      <c r="K34" s="27">
        <v>0.5</v>
      </c>
      <c r="L34" s="27">
        <v>1000</v>
      </c>
    </row>
    <row r="35" spans="1:12" x14ac:dyDescent="0.25">
      <c r="A35" s="75" t="s">
        <v>113</v>
      </c>
      <c r="B35" s="73" t="s">
        <v>7374</v>
      </c>
      <c r="C35" s="73" t="s">
        <v>2030</v>
      </c>
      <c r="D35" s="73" t="s">
        <v>12</v>
      </c>
      <c r="E35" s="73" t="s">
        <v>7449</v>
      </c>
      <c r="F35" s="73" t="s">
        <v>14</v>
      </c>
      <c r="G35" s="73" t="s">
        <v>7450</v>
      </c>
      <c r="H35" s="25">
        <v>1</v>
      </c>
      <c r="I35" s="27">
        <v>11660.64</v>
      </c>
      <c r="J35" s="27">
        <f t="shared" si="0"/>
        <v>8920.3896000000004</v>
      </c>
      <c r="K35" s="27">
        <v>1</v>
      </c>
      <c r="L35" s="27">
        <v>2000</v>
      </c>
    </row>
    <row r="36" spans="1:12" x14ac:dyDescent="0.25">
      <c r="A36" s="75"/>
      <c r="B36" s="73"/>
      <c r="C36" s="73"/>
      <c r="D36" s="73"/>
      <c r="E36" s="73"/>
      <c r="F36" s="73"/>
      <c r="G36" s="73"/>
      <c r="H36" s="25">
        <v>2</v>
      </c>
      <c r="I36" s="27">
        <v>12062.72</v>
      </c>
      <c r="J36" s="27">
        <f t="shared" si="0"/>
        <v>9227.9807999999994</v>
      </c>
      <c r="K36" s="27">
        <v>1</v>
      </c>
      <c r="L36" s="27">
        <v>2000</v>
      </c>
    </row>
    <row r="37" spans="1:12" x14ac:dyDescent="0.25">
      <c r="A37" s="75"/>
      <c r="B37" s="73"/>
      <c r="C37" s="73"/>
      <c r="D37" s="73"/>
      <c r="E37" s="73"/>
      <c r="F37" s="73"/>
      <c r="G37" s="73"/>
      <c r="H37" s="25">
        <v>3</v>
      </c>
      <c r="I37" s="27">
        <v>11359.08</v>
      </c>
      <c r="J37" s="27">
        <f t="shared" si="0"/>
        <v>8689.6962000000003</v>
      </c>
      <c r="K37" s="27">
        <v>1</v>
      </c>
      <c r="L37" s="27">
        <v>2000</v>
      </c>
    </row>
    <row r="38" spans="1:12" ht="22.5" x14ac:dyDescent="0.25">
      <c r="A38" s="34" t="s">
        <v>117</v>
      </c>
      <c r="B38" s="26" t="s">
        <v>7451</v>
      </c>
      <c r="C38" s="26" t="s">
        <v>7452</v>
      </c>
      <c r="D38" s="26" t="s">
        <v>12</v>
      </c>
      <c r="E38" s="26" t="s">
        <v>7453</v>
      </c>
      <c r="F38" s="26" t="s">
        <v>14</v>
      </c>
      <c r="G38" s="26" t="s">
        <v>7454</v>
      </c>
      <c r="H38" s="25">
        <v>1</v>
      </c>
      <c r="I38" s="27">
        <v>4900</v>
      </c>
      <c r="J38" s="27">
        <f t="shared" si="0"/>
        <v>3748.5</v>
      </c>
      <c r="K38" s="27">
        <v>0.5</v>
      </c>
      <c r="L38" s="27">
        <v>1000</v>
      </c>
    </row>
    <row r="39" spans="1:12" ht="22.5" x14ac:dyDescent="0.25">
      <c r="A39" s="34" t="s">
        <v>121</v>
      </c>
      <c r="B39" s="26" t="s">
        <v>7455</v>
      </c>
      <c r="C39" s="26" t="s">
        <v>7456</v>
      </c>
      <c r="D39" s="26" t="s">
        <v>38</v>
      </c>
      <c r="E39" s="26" t="s">
        <v>7457</v>
      </c>
      <c r="F39" s="26" t="s">
        <v>14</v>
      </c>
      <c r="G39" s="26" t="s">
        <v>7458</v>
      </c>
      <c r="H39" s="25">
        <v>1</v>
      </c>
      <c r="I39" s="27">
        <v>11114.94</v>
      </c>
      <c r="J39" s="27">
        <f t="shared" si="0"/>
        <v>8502.9291000000012</v>
      </c>
      <c r="K39" s="27">
        <v>1</v>
      </c>
      <c r="L39" s="27">
        <v>2000</v>
      </c>
    </row>
    <row r="40" spans="1:12" ht="22.5" x14ac:dyDescent="0.25">
      <c r="A40" s="34" t="s">
        <v>124</v>
      </c>
      <c r="B40" s="26" t="s">
        <v>3717</v>
      </c>
      <c r="C40" s="26" t="s">
        <v>7459</v>
      </c>
      <c r="D40" s="26" t="s">
        <v>12</v>
      </c>
      <c r="E40" s="26" t="s">
        <v>7460</v>
      </c>
      <c r="F40" s="26" t="s">
        <v>14</v>
      </c>
      <c r="G40" s="26" t="s">
        <v>7461</v>
      </c>
      <c r="H40" s="25">
        <v>1</v>
      </c>
      <c r="I40" s="27">
        <v>2813.28</v>
      </c>
      <c r="J40" s="27">
        <f t="shared" si="0"/>
        <v>2152.1592000000001</v>
      </c>
      <c r="K40" s="27">
        <v>0.25</v>
      </c>
      <c r="L40" s="27">
        <v>500</v>
      </c>
    </row>
    <row r="41" spans="1:12" x14ac:dyDescent="0.25">
      <c r="A41" s="75" t="s">
        <v>128</v>
      </c>
      <c r="B41" s="73" t="s">
        <v>7462</v>
      </c>
      <c r="C41" s="73" t="s">
        <v>5207</v>
      </c>
      <c r="D41" s="73" t="s">
        <v>38</v>
      </c>
      <c r="E41" s="73" t="s">
        <v>7463</v>
      </c>
      <c r="F41" s="73" t="s">
        <v>14</v>
      </c>
      <c r="G41" s="73" t="s">
        <v>7464</v>
      </c>
      <c r="H41" s="25">
        <v>1</v>
      </c>
      <c r="I41" s="27">
        <v>13758.95</v>
      </c>
      <c r="J41" s="27">
        <f t="shared" si="0"/>
        <v>10525.596750000001</v>
      </c>
      <c r="K41" s="27">
        <v>1</v>
      </c>
      <c r="L41" s="27">
        <v>2000</v>
      </c>
    </row>
    <row r="42" spans="1:12" x14ac:dyDescent="0.25">
      <c r="A42" s="75"/>
      <c r="B42" s="73"/>
      <c r="C42" s="73"/>
      <c r="D42" s="73"/>
      <c r="E42" s="73"/>
      <c r="F42" s="73"/>
      <c r="G42" s="73"/>
      <c r="H42" s="25">
        <v>2</v>
      </c>
      <c r="I42" s="27">
        <v>12497.72</v>
      </c>
      <c r="J42" s="27">
        <f t="shared" si="0"/>
        <v>9560.755799999999</v>
      </c>
      <c r="K42" s="27">
        <v>1</v>
      </c>
      <c r="L42" s="27">
        <v>2000</v>
      </c>
    </row>
    <row r="43" spans="1:12" ht="22.5" x14ac:dyDescent="0.25">
      <c r="A43" s="34" t="s">
        <v>133</v>
      </c>
      <c r="B43" s="26" t="s">
        <v>7455</v>
      </c>
      <c r="C43" s="26" t="s">
        <v>7465</v>
      </c>
      <c r="D43" s="26" t="s">
        <v>38</v>
      </c>
      <c r="E43" s="26" t="s">
        <v>7466</v>
      </c>
      <c r="F43" s="26" t="s">
        <v>14</v>
      </c>
      <c r="G43" s="26" t="s">
        <v>7467</v>
      </c>
      <c r="H43" s="25">
        <v>1</v>
      </c>
      <c r="I43" s="27">
        <v>6613.52</v>
      </c>
      <c r="J43" s="27">
        <f t="shared" si="0"/>
        <v>5059.3428000000004</v>
      </c>
      <c r="K43" s="27">
        <v>0.5</v>
      </c>
      <c r="L43" s="27">
        <v>1000</v>
      </c>
    </row>
    <row r="44" spans="1:12" x14ac:dyDescent="0.25">
      <c r="A44" s="75" t="s">
        <v>137</v>
      </c>
      <c r="B44" s="73" t="s">
        <v>7410</v>
      </c>
      <c r="C44" s="73" t="s">
        <v>7468</v>
      </c>
      <c r="D44" s="73" t="s">
        <v>12</v>
      </c>
      <c r="E44" s="73" t="s">
        <v>7469</v>
      </c>
      <c r="F44" s="73" t="s">
        <v>14</v>
      </c>
      <c r="G44" s="73" t="s">
        <v>7470</v>
      </c>
      <c r="H44" s="25">
        <v>1</v>
      </c>
      <c r="I44" s="27">
        <v>2400</v>
      </c>
      <c r="J44" s="27">
        <f t="shared" si="0"/>
        <v>1836</v>
      </c>
      <c r="K44" s="27">
        <v>0.25</v>
      </c>
      <c r="L44" s="27">
        <v>500</v>
      </c>
    </row>
    <row r="45" spans="1:12" x14ac:dyDescent="0.25">
      <c r="A45" s="75"/>
      <c r="B45" s="73"/>
      <c r="C45" s="73"/>
      <c r="D45" s="73"/>
      <c r="E45" s="73"/>
      <c r="F45" s="73"/>
      <c r="G45" s="73"/>
      <c r="H45" s="25">
        <v>2</v>
      </c>
      <c r="I45" s="27">
        <v>8644.74</v>
      </c>
      <c r="J45" s="27">
        <f t="shared" si="0"/>
        <v>6613.2260999999999</v>
      </c>
      <c r="K45" s="27">
        <v>1</v>
      </c>
      <c r="L45" s="27">
        <v>2000</v>
      </c>
    </row>
    <row r="46" spans="1:12" x14ac:dyDescent="0.25">
      <c r="A46" s="75"/>
      <c r="B46" s="73"/>
      <c r="C46" s="73"/>
      <c r="D46" s="73"/>
      <c r="E46" s="73"/>
      <c r="F46" s="73"/>
      <c r="G46" s="73"/>
      <c r="H46" s="25">
        <v>3</v>
      </c>
      <c r="I46" s="27">
        <v>5233.57</v>
      </c>
      <c r="J46" s="27">
        <f t="shared" si="0"/>
        <v>4003.6810499999997</v>
      </c>
      <c r="K46" s="27">
        <v>1</v>
      </c>
      <c r="L46" s="27">
        <v>2000</v>
      </c>
    </row>
    <row r="47" spans="1:12" ht="22.5" x14ac:dyDescent="0.25">
      <c r="A47" s="34" t="s">
        <v>141</v>
      </c>
      <c r="B47" s="26" t="s">
        <v>3717</v>
      </c>
      <c r="C47" s="26" t="s">
        <v>7105</v>
      </c>
      <c r="D47" s="26" t="s">
        <v>38</v>
      </c>
      <c r="E47" s="26" t="s">
        <v>7471</v>
      </c>
      <c r="F47" s="26" t="s">
        <v>14</v>
      </c>
      <c r="G47" s="26" t="s">
        <v>7472</v>
      </c>
      <c r="H47" s="25">
        <v>0</v>
      </c>
      <c r="I47" s="27">
        <v>0</v>
      </c>
      <c r="J47" s="27">
        <f t="shared" si="0"/>
        <v>0</v>
      </c>
      <c r="K47" s="27">
        <v>0</v>
      </c>
      <c r="L47" s="27">
        <v>0</v>
      </c>
    </row>
    <row r="48" spans="1:12" ht="22.5" x14ac:dyDescent="0.25">
      <c r="A48" s="34" t="s">
        <v>803</v>
      </c>
      <c r="B48" s="26" t="s">
        <v>7473</v>
      </c>
      <c r="C48" s="26" t="s">
        <v>7474</v>
      </c>
      <c r="D48" s="26" t="s">
        <v>12</v>
      </c>
      <c r="E48" s="26" t="s">
        <v>7475</v>
      </c>
      <c r="F48" s="26" t="s">
        <v>14</v>
      </c>
      <c r="G48" s="26" t="s">
        <v>7476</v>
      </c>
      <c r="H48" s="25">
        <v>1</v>
      </c>
      <c r="I48" s="27">
        <v>12155.28</v>
      </c>
      <c r="J48" s="27">
        <f t="shared" si="0"/>
        <v>9298.7892000000011</v>
      </c>
      <c r="K48" s="27">
        <v>1</v>
      </c>
      <c r="L48" s="27">
        <v>2000</v>
      </c>
    </row>
    <row r="49" spans="1:12" ht="22.5" x14ac:dyDescent="0.25">
      <c r="A49" s="34" t="s">
        <v>149</v>
      </c>
      <c r="B49" s="26" t="s">
        <v>7477</v>
      </c>
      <c r="C49" s="26" t="s">
        <v>6429</v>
      </c>
      <c r="D49" s="26" t="s">
        <v>38</v>
      </c>
      <c r="E49" s="26" t="s">
        <v>7478</v>
      </c>
      <c r="F49" s="26" t="s">
        <v>14</v>
      </c>
      <c r="G49" s="26" t="s">
        <v>7479</v>
      </c>
      <c r="H49" s="25">
        <v>1</v>
      </c>
      <c r="I49" s="27">
        <v>9812.94</v>
      </c>
      <c r="J49" s="27">
        <f t="shared" si="0"/>
        <v>7506.8991000000005</v>
      </c>
      <c r="K49" s="27">
        <v>0</v>
      </c>
      <c r="L49" s="27">
        <v>0</v>
      </c>
    </row>
    <row r="50" spans="1:12" ht="22.5" x14ac:dyDescent="0.25">
      <c r="A50" s="34" t="s">
        <v>154</v>
      </c>
      <c r="B50" s="26" t="s">
        <v>7400</v>
      </c>
      <c r="C50" s="26" t="s">
        <v>7480</v>
      </c>
      <c r="D50" s="26" t="s">
        <v>38</v>
      </c>
      <c r="E50" s="26" t="s">
        <v>7481</v>
      </c>
      <c r="F50" s="26" t="s">
        <v>14</v>
      </c>
      <c r="G50" s="26" t="s">
        <v>7482</v>
      </c>
      <c r="H50" s="25">
        <v>1</v>
      </c>
      <c r="I50" s="27">
        <v>7374.48</v>
      </c>
      <c r="J50" s="27">
        <f t="shared" si="0"/>
        <v>5641.4771999999994</v>
      </c>
      <c r="K50" s="27">
        <v>0.75</v>
      </c>
      <c r="L50" s="27">
        <v>1500</v>
      </c>
    </row>
    <row r="51" spans="1:12" ht="22.5" x14ac:dyDescent="0.25">
      <c r="A51" s="34" t="s">
        <v>158</v>
      </c>
      <c r="B51" s="26" t="s">
        <v>7393</v>
      </c>
      <c r="C51" s="26" t="s">
        <v>7483</v>
      </c>
      <c r="D51" s="26" t="s">
        <v>38</v>
      </c>
      <c r="E51" s="26" t="s">
        <v>7484</v>
      </c>
      <c r="F51" s="26" t="s">
        <v>14</v>
      </c>
      <c r="G51" s="26" t="s">
        <v>7485</v>
      </c>
      <c r="H51" s="25">
        <v>1</v>
      </c>
      <c r="I51" s="27">
        <v>11835.35</v>
      </c>
      <c r="J51" s="27">
        <f t="shared" si="0"/>
        <v>9054.0427500000005</v>
      </c>
      <c r="K51" s="27">
        <v>1</v>
      </c>
      <c r="L51" s="27">
        <v>2000</v>
      </c>
    </row>
    <row r="52" spans="1:12" ht="22.5" x14ac:dyDescent="0.25">
      <c r="A52" s="34" t="s">
        <v>162</v>
      </c>
      <c r="B52" s="26" t="s">
        <v>3717</v>
      </c>
      <c r="C52" s="26" t="s">
        <v>7486</v>
      </c>
      <c r="D52" s="26" t="s">
        <v>38</v>
      </c>
      <c r="E52" s="26" t="s">
        <v>7487</v>
      </c>
      <c r="F52" s="26" t="s">
        <v>14</v>
      </c>
      <c r="G52" s="26" t="s">
        <v>7488</v>
      </c>
      <c r="H52" s="25">
        <v>1</v>
      </c>
      <c r="I52" s="27">
        <v>4680</v>
      </c>
      <c r="J52" s="27">
        <f t="shared" si="0"/>
        <v>3580.2000000000003</v>
      </c>
      <c r="K52" s="27">
        <v>0.5</v>
      </c>
      <c r="L52" s="27">
        <v>1000</v>
      </c>
    </row>
    <row r="53" spans="1:12" ht="22.5" x14ac:dyDescent="0.25">
      <c r="A53" s="34" t="s">
        <v>166</v>
      </c>
      <c r="B53" s="26" t="s">
        <v>7438</v>
      </c>
      <c r="C53" s="26" t="s">
        <v>7489</v>
      </c>
      <c r="D53" s="26" t="s">
        <v>38</v>
      </c>
      <c r="E53" s="26" t="s">
        <v>7490</v>
      </c>
      <c r="F53" s="26" t="s">
        <v>14</v>
      </c>
      <c r="G53" s="26" t="s">
        <v>7491</v>
      </c>
      <c r="H53" s="25">
        <v>0</v>
      </c>
      <c r="I53" s="27">
        <v>0</v>
      </c>
      <c r="J53" s="27">
        <f t="shared" si="0"/>
        <v>0</v>
      </c>
      <c r="K53" s="27">
        <v>0</v>
      </c>
      <c r="L53" s="27">
        <v>0</v>
      </c>
    </row>
    <row r="54" spans="1:12" x14ac:dyDescent="0.25">
      <c r="A54" s="75" t="s">
        <v>170</v>
      </c>
      <c r="B54" s="73" t="s">
        <v>7389</v>
      </c>
      <c r="C54" s="73" t="s">
        <v>7492</v>
      </c>
      <c r="D54" s="73" t="s">
        <v>19</v>
      </c>
      <c r="E54" s="73" t="s">
        <v>7493</v>
      </c>
      <c r="F54" s="73" t="s">
        <v>14</v>
      </c>
      <c r="G54" s="73" t="s">
        <v>7494</v>
      </c>
      <c r="H54" s="25">
        <v>1</v>
      </c>
      <c r="I54" s="27">
        <v>11538.72</v>
      </c>
      <c r="J54" s="27">
        <f t="shared" si="0"/>
        <v>8827.1207999999988</v>
      </c>
      <c r="K54" s="27">
        <v>1</v>
      </c>
      <c r="L54" s="27">
        <v>2000</v>
      </c>
    </row>
    <row r="55" spans="1:12" x14ac:dyDescent="0.25">
      <c r="A55" s="75"/>
      <c r="B55" s="73"/>
      <c r="C55" s="73"/>
      <c r="D55" s="73"/>
      <c r="E55" s="73"/>
      <c r="F55" s="73"/>
      <c r="G55" s="73"/>
      <c r="H55" s="25">
        <v>2</v>
      </c>
      <c r="I55" s="27">
        <v>10037.74</v>
      </c>
      <c r="J55" s="27">
        <f t="shared" si="0"/>
        <v>7678.8711000000003</v>
      </c>
      <c r="K55" s="27">
        <v>1</v>
      </c>
      <c r="L55" s="27">
        <v>2000</v>
      </c>
    </row>
    <row r="56" spans="1:12" x14ac:dyDescent="0.25">
      <c r="A56" s="75" t="s">
        <v>176</v>
      </c>
      <c r="B56" s="73" t="s">
        <v>7389</v>
      </c>
      <c r="C56" s="73" t="s">
        <v>7492</v>
      </c>
      <c r="D56" s="73" t="s">
        <v>38</v>
      </c>
      <c r="E56" s="73" t="s">
        <v>7495</v>
      </c>
      <c r="F56" s="73" t="s">
        <v>14</v>
      </c>
      <c r="G56" s="73" t="s">
        <v>7496</v>
      </c>
      <c r="H56" s="25">
        <v>1</v>
      </c>
      <c r="I56" s="27">
        <v>11540.02</v>
      </c>
      <c r="J56" s="27">
        <f t="shared" si="0"/>
        <v>8828.1153000000013</v>
      </c>
      <c r="K56" s="27">
        <v>1</v>
      </c>
      <c r="L56" s="27">
        <v>2000</v>
      </c>
    </row>
    <row r="57" spans="1:12" x14ac:dyDescent="0.25">
      <c r="A57" s="75"/>
      <c r="B57" s="73"/>
      <c r="C57" s="73"/>
      <c r="D57" s="73"/>
      <c r="E57" s="73"/>
      <c r="F57" s="73"/>
      <c r="G57" s="73"/>
      <c r="H57" s="25">
        <v>2</v>
      </c>
      <c r="I57" s="27">
        <v>6079.28</v>
      </c>
      <c r="J57" s="27">
        <f t="shared" si="0"/>
        <v>4650.6491999999998</v>
      </c>
      <c r="K57" s="27">
        <v>0.5</v>
      </c>
      <c r="L57" s="27">
        <v>1000</v>
      </c>
    </row>
    <row r="58" spans="1:12" ht="22.5" x14ac:dyDescent="0.25">
      <c r="A58" s="34" t="s">
        <v>181</v>
      </c>
      <c r="B58" s="26" t="s">
        <v>7410</v>
      </c>
      <c r="C58" s="26" t="s">
        <v>7497</v>
      </c>
      <c r="D58" s="26" t="s">
        <v>38</v>
      </c>
      <c r="E58" s="26" t="s">
        <v>7498</v>
      </c>
      <c r="F58" s="26" t="s">
        <v>14</v>
      </c>
      <c r="G58" s="26" t="s">
        <v>7499</v>
      </c>
      <c r="H58" s="25">
        <v>1</v>
      </c>
      <c r="I58" s="27">
        <v>1152</v>
      </c>
      <c r="J58" s="27">
        <f t="shared" si="0"/>
        <v>881.28</v>
      </c>
      <c r="K58" s="27">
        <v>0.14000000000000001</v>
      </c>
      <c r="L58" s="27">
        <v>280</v>
      </c>
    </row>
    <row r="59" spans="1:12" ht="22.5" x14ac:dyDescent="0.25">
      <c r="A59" s="34" t="s">
        <v>185</v>
      </c>
      <c r="B59" s="26" t="s">
        <v>7451</v>
      </c>
      <c r="C59" s="26" t="s">
        <v>7500</v>
      </c>
      <c r="D59" s="26" t="s">
        <v>38</v>
      </c>
      <c r="E59" s="26" t="s">
        <v>7501</v>
      </c>
      <c r="F59" s="26" t="s">
        <v>14</v>
      </c>
      <c r="G59" s="26" t="s">
        <v>7502</v>
      </c>
      <c r="H59" s="25">
        <v>1</v>
      </c>
      <c r="I59" s="27">
        <v>6253.53</v>
      </c>
      <c r="J59" s="27">
        <f t="shared" si="0"/>
        <v>4783.9504500000003</v>
      </c>
      <c r="K59" s="27">
        <v>0.75</v>
      </c>
      <c r="L59" s="27">
        <v>1500</v>
      </c>
    </row>
    <row r="60" spans="1:12" ht="22.5" x14ac:dyDescent="0.25">
      <c r="A60" s="34" t="s">
        <v>189</v>
      </c>
      <c r="B60" s="26" t="s">
        <v>7445</v>
      </c>
      <c r="C60" s="26" t="s">
        <v>7503</v>
      </c>
      <c r="D60" s="26" t="s">
        <v>38</v>
      </c>
      <c r="E60" s="26" t="s">
        <v>7504</v>
      </c>
      <c r="F60" s="26" t="s">
        <v>14</v>
      </c>
      <c r="G60" s="26" t="s">
        <v>7505</v>
      </c>
      <c r="H60" s="25">
        <v>0</v>
      </c>
      <c r="I60" s="27">
        <v>0</v>
      </c>
      <c r="J60" s="27">
        <f t="shared" si="0"/>
        <v>0</v>
      </c>
      <c r="K60" s="27">
        <v>0</v>
      </c>
      <c r="L60" s="27">
        <v>0</v>
      </c>
    </row>
    <row r="61" spans="1:12" ht="22.5" x14ac:dyDescent="0.25">
      <c r="A61" s="34" t="s">
        <v>839</v>
      </c>
      <c r="B61" s="26" t="s">
        <v>7445</v>
      </c>
      <c r="C61" s="26" t="s">
        <v>7506</v>
      </c>
      <c r="D61" s="26" t="s">
        <v>19</v>
      </c>
      <c r="E61" s="26" t="s">
        <v>7507</v>
      </c>
      <c r="F61" s="26" t="s">
        <v>14</v>
      </c>
      <c r="G61" s="26" t="s">
        <v>7508</v>
      </c>
      <c r="H61" s="25">
        <v>1</v>
      </c>
      <c r="I61" s="27">
        <v>9434.7800000000007</v>
      </c>
      <c r="J61" s="27">
        <f t="shared" si="0"/>
        <v>7217.6067000000003</v>
      </c>
      <c r="K61" s="27">
        <v>1</v>
      </c>
      <c r="L61" s="27">
        <v>2000</v>
      </c>
    </row>
    <row r="62" spans="1:12" x14ac:dyDescent="0.25">
      <c r="A62" s="75" t="s">
        <v>196</v>
      </c>
      <c r="B62" s="73" t="s">
        <v>7445</v>
      </c>
      <c r="C62" s="73" t="s">
        <v>7506</v>
      </c>
      <c r="D62" s="73" t="s">
        <v>38</v>
      </c>
      <c r="E62" s="73" t="s">
        <v>7509</v>
      </c>
      <c r="F62" s="73" t="s">
        <v>14</v>
      </c>
      <c r="G62" s="73" t="s">
        <v>7510</v>
      </c>
      <c r="H62" s="25">
        <v>1</v>
      </c>
      <c r="I62" s="27">
        <v>11839.96</v>
      </c>
      <c r="J62" s="27">
        <f t="shared" si="0"/>
        <v>9057.5694000000003</v>
      </c>
      <c r="K62" s="27">
        <v>1</v>
      </c>
      <c r="L62" s="27">
        <v>2000</v>
      </c>
    </row>
    <row r="63" spans="1:12" x14ac:dyDescent="0.25">
      <c r="A63" s="75"/>
      <c r="B63" s="73"/>
      <c r="C63" s="73"/>
      <c r="D63" s="73"/>
      <c r="E63" s="73"/>
      <c r="F63" s="73"/>
      <c r="G63" s="73"/>
      <c r="H63" s="25">
        <v>2</v>
      </c>
      <c r="I63" s="27">
        <v>11307.52</v>
      </c>
      <c r="J63" s="27">
        <f t="shared" si="0"/>
        <v>8650.2528000000002</v>
      </c>
      <c r="K63" s="27">
        <v>1</v>
      </c>
      <c r="L63" s="27">
        <v>2000</v>
      </c>
    </row>
    <row r="64" spans="1:12" ht="33.75" x14ac:dyDescent="0.25">
      <c r="A64" s="34">
        <v>44</v>
      </c>
      <c r="B64" s="26" t="s">
        <v>7462</v>
      </c>
      <c r="C64" s="26" t="s">
        <v>7511</v>
      </c>
      <c r="D64" s="26" t="s">
        <v>38</v>
      </c>
      <c r="E64" s="26" t="s">
        <v>7512</v>
      </c>
      <c r="F64" s="26" t="s">
        <v>14</v>
      </c>
      <c r="G64" s="26" t="s">
        <v>7513</v>
      </c>
      <c r="H64" s="26" t="s">
        <v>86</v>
      </c>
      <c r="I64" s="29">
        <v>0</v>
      </c>
      <c r="J64" s="27">
        <f t="shared" si="0"/>
        <v>0</v>
      </c>
      <c r="K64" s="27">
        <v>0</v>
      </c>
      <c r="L64" s="27">
        <v>0</v>
      </c>
    </row>
    <row r="65" spans="1:12" ht="22.5" x14ac:dyDescent="0.25">
      <c r="A65" s="34" t="s">
        <v>204</v>
      </c>
      <c r="B65" s="26" t="s">
        <v>7462</v>
      </c>
      <c r="C65" s="26" t="s">
        <v>7514</v>
      </c>
      <c r="D65" s="26" t="s">
        <v>38</v>
      </c>
      <c r="E65" s="26" t="s">
        <v>7515</v>
      </c>
      <c r="F65" s="26" t="s">
        <v>14</v>
      </c>
      <c r="G65" s="26" t="s">
        <v>7516</v>
      </c>
      <c r="H65" s="25">
        <v>1</v>
      </c>
      <c r="I65" s="27">
        <v>9829.7000000000007</v>
      </c>
      <c r="J65" s="27">
        <f t="shared" si="0"/>
        <v>7519.7205000000004</v>
      </c>
      <c r="K65" s="27">
        <v>1</v>
      </c>
      <c r="L65" s="27">
        <v>2000</v>
      </c>
    </row>
    <row r="66" spans="1:12" ht="22.5" x14ac:dyDescent="0.25">
      <c r="A66" s="34" t="s">
        <v>208</v>
      </c>
      <c r="B66" s="26" t="s">
        <v>3717</v>
      </c>
      <c r="C66" s="26" t="s">
        <v>7517</v>
      </c>
      <c r="D66" s="26" t="s">
        <v>38</v>
      </c>
      <c r="E66" s="26" t="s">
        <v>7518</v>
      </c>
      <c r="F66" s="26" t="s">
        <v>14</v>
      </c>
      <c r="G66" s="26" t="s">
        <v>7519</v>
      </c>
      <c r="H66" s="25">
        <v>1</v>
      </c>
      <c r="I66" s="27">
        <v>4000</v>
      </c>
      <c r="J66" s="27">
        <f t="shared" si="0"/>
        <v>3060</v>
      </c>
      <c r="K66" s="27">
        <v>0.5</v>
      </c>
      <c r="L66" s="27">
        <v>1000</v>
      </c>
    </row>
    <row r="67" spans="1:12" ht="22.5" x14ac:dyDescent="0.25">
      <c r="A67" s="34" t="s">
        <v>212</v>
      </c>
      <c r="B67" s="26" t="s">
        <v>7455</v>
      </c>
      <c r="C67" s="26" t="s">
        <v>7520</v>
      </c>
      <c r="D67" s="26" t="s">
        <v>38</v>
      </c>
      <c r="E67" s="26" t="s">
        <v>7521</v>
      </c>
      <c r="F67" s="26" t="s">
        <v>14</v>
      </c>
      <c r="G67" s="26" t="s">
        <v>7522</v>
      </c>
      <c r="H67" s="25">
        <v>1</v>
      </c>
      <c r="I67" s="27">
        <v>10552.08</v>
      </c>
      <c r="J67" s="27">
        <f t="shared" si="0"/>
        <v>8072.3411999999998</v>
      </c>
      <c r="K67" s="27">
        <v>1</v>
      </c>
      <c r="L67" s="27">
        <v>2000</v>
      </c>
    </row>
    <row r="68" spans="1:12" ht="33.75" x14ac:dyDescent="0.25">
      <c r="A68" s="34" t="s">
        <v>216</v>
      </c>
      <c r="B68" s="26" t="s">
        <v>7462</v>
      </c>
      <c r="C68" s="26" t="s">
        <v>7523</v>
      </c>
      <c r="D68" s="26" t="s">
        <v>38</v>
      </c>
      <c r="E68" s="26" t="s">
        <v>7524</v>
      </c>
      <c r="F68" s="26" t="s">
        <v>14</v>
      </c>
      <c r="G68" s="26" t="s">
        <v>7525</v>
      </c>
      <c r="H68" s="25">
        <v>0</v>
      </c>
      <c r="I68" s="27">
        <v>0</v>
      </c>
      <c r="J68" s="27">
        <f t="shared" ref="J68:J131" si="1">I68*76.5%</f>
        <v>0</v>
      </c>
      <c r="K68" s="27">
        <v>0</v>
      </c>
      <c r="L68" s="27">
        <v>0</v>
      </c>
    </row>
    <row r="69" spans="1:12" ht="22.5" x14ac:dyDescent="0.25">
      <c r="A69" s="34" t="s">
        <v>219</v>
      </c>
      <c r="B69" s="26" t="s">
        <v>7477</v>
      </c>
      <c r="C69" s="26" t="s">
        <v>7526</v>
      </c>
      <c r="D69" s="26" t="s">
        <v>38</v>
      </c>
      <c r="E69" s="26" t="s">
        <v>7527</v>
      </c>
      <c r="F69" s="26" t="s">
        <v>14</v>
      </c>
      <c r="G69" s="26" t="s">
        <v>7528</v>
      </c>
      <c r="H69" s="25">
        <v>0</v>
      </c>
      <c r="I69" s="27">
        <v>0</v>
      </c>
      <c r="J69" s="27">
        <f t="shared" si="1"/>
        <v>0</v>
      </c>
      <c r="K69" s="27">
        <v>0</v>
      </c>
      <c r="L69" s="27">
        <v>0</v>
      </c>
    </row>
    <row r="70" spans="1:12" ht="22.5" x14ac:dyDescent="0.25">
      <c r="A70" s="34" t="s">
        <v>223</v>
      </c>
      <c r="B70" s="26" t="s">
        <v>7425</v>
      </c>
      <c r="C70" s="26" t="s">
        <v>7529</v>
      </c>
      <c r="D70" s="26" t="s">
        <v>19</v>
      </c>
      <c r="E70" s="26" t="s">
        <v>7530</v>
      </c>
      <c r="F70" s="26" t="s">
        <v>14</v>
      </c>
      <c r="G70" s="26" t="s">
        <v>7531</v>
      </c>
      <c r="H70" s="25">
        <v>1</v>
      </c>
      <c r="I70" s="27">
        <v>12349.94</v>
      </c>
      <c r="J70" s="27">
        <f t="shared" si="1"/>
        <v>9447.7041000000008</v>
      </c>
      <c r="K70" s="27">
        <v>1</v>
      </c>
      <c r="L70" s="27">
        <v>2000</v>
      </c>
    </row>
    <row r="71" spans="1:12" ht="22.5" x14ac:dyDescent="0.25">
      <c r="A71" s="34" t="s">
        <v>228</v>
      </c>
      <c r="B71" s="26" t="s">
        <v>7425</v>
      </c>
      <c r="C71" s="26" t="s">
        <v>7529</v>
      </c>
      <c r="D71" s="26" t="s">
        <v>38</v>
      </c>
      <c r="E71" s="26" t="s">
        <v>7532</v>
      </c>
      <c r="F71" s="26" t="s">
        <v>14</v>
      </c>
      <c r="G71" s="26" t="s">
        <v>7533</v>
      </c>
      <c r="H71" s="25">
        <v>1</v>
      </c>
      <c r="I71" s="27">
        <v>11421.92</v>
      </c>
      <c r="J71" s="27">
        <f t="shared" si="1"/>
        <v>8737.7687999999998</v>
      </c>
      <c r="K71" s="27">
        <v>1</v>
      </c>
      <c r="L71" s="27">
        <v>2000</v>
      </c>
    </row>
    <row r="72" spans="1:12" ht="33.75" x14ac:dyDescent="0.25">
      <c r="A72" s="34" t="s">
        <v>232</v>
      </c>
      <c r="B72" s="26" t="s">
        <v>7378</v>
      </c>
      <c r="C72" s="26" t="s">
        <v>7534</v>
      </c>
      <c r="D72" s="26" t="s">
        <v>12</v>
      </c>
      <c r="E72" s="26" t="s">
        <v>7535</v>
      </c>
      <c r="F72" s="26" t="s">
        <v>14</v>
      </c>
      <c r="G72" s="26" t="s">
        <v>7536</v>
      </c>
      <c r="H72" s="25">
        <v>1</v>
      </c>
      <c r="I72" s="27">
        <v>11923.67</v>
      </c>
      <c r="J72" s="27">
        <f t="shared" si="1"/>
        <v>9121.6075500000006</v>
      </c>
      <c r="K72" s="27">
        <v>1</v>
      </c>
      <c r="L72" s="27">
        <v>2000</v>
      </c>
    </row>
    <row r="73" spans="1:12" ht="22.5" x14ac:dyDescent="0.25">
      <c r="A73" s="34" t="s">
        <v>236</v>
      </c>
      <c r="B73" s="26" t="s">
        <v>7477</v>
      </c>
      <c r="C73" s="26" t="s">
        <v>7537</v>
      </c>
      <c r="D73" s="26" t="s">
        <v>38</v>
      </c>
      <c r="E73" s="26" t="s">
        <v>7538</v>
      </c>
      <c r="F73" s="26" t="s">
        <v>14</v>
      </c>
      <c r="G73" s="26" t="s">
        <v>7539</v>
      </c>
      <c r="H73" s="25">
        <v>0</v>
      </c>
      <c r="I73" s="27">
        <v>0</v>
      </c>
      <c r="J73" s="27">
        <f t="shared" si="1"/>
        <v>0</v>
      </c>
      <c r="K73" s="27">
        <v>0</v>
      </c>
      <c r="L73" s="27">
        <v>0</v>
      </c>
    </row>
    <row r="74" spans="1:12" ht="22.5" x14ac:dyDescent="0.25">
      <c r="A74" s="34">
        <v>54</v>
      </c>
      <c r="B74" s="26" t="s">
        <v>7445</v>
      </c>
      <c r="C74" s="26" t="s">
        <v>7540</v>
      </c>
      <c r="D74" s="26" t="s">
        <v>38</v>
      </c>
      <c r="E74" s="26" t="s">
        <v>7541</v>
      </c>
      <c r="F74" s="26" t="s">
        <v>14</v>
      </c>
      <c r="G74" s="26" t="s">
        <v>7542</v>
      </c>
      <c r="H74" s="26" t="s">
        <v>86</v>
      </c>
      <c r="I74" s="29">
        <v>0</v>
      </c>
      <c r="J74" s="27">
        <f t="shared" si="1"/>
        <v>0</v>
      </c>
      <c r="K74" s="27">
        <v>0</v>
      </c>
      <c r="L74" s="27">
        <v>0</v>
      </c>
    </row>
    <row r="75" spans="1:12" x14ac:dyDescent="0.25">
      <c r="A75" s="75" t="s">
        <v>879</v>
      </c>
      <c r="B75" s="73" t="s">
        <v>7419</v>
      </c>
      <c r="C75" s="73" t="s">
        <v>7543</v>
      </c>
      <c r="D75" s="73" t="s">
        <v>12</v>
      </c>
      <c r="E75" s="73" t="s">
        <v>7544</v>
      </c>
      <c r="F75" s="73" t="s">
        <v>14</v>
      </c>
      <c r="G75" s="73" t="s">
        <v>7545</v>
      </c>
      <c r="H75" s="25">
        <v>1</v>
      </c>
      <c r="I75" s="27">
        <v>12005.28</v>
      </c>
      <c r="J75" s="27">
        <f t="shared" si="1"/>
        <v>9184.0392000000011</v>
      </c>
      <c r="K75" s="27">
        <v>1</v>
      </c>
      <c r="L75" s="27">
        <v>2000</v>
      </c>
    </row>
    <row r="76" spans="1:12" x14ac:dyDescent="0.25">
      <c r="A76" s="75"/>
      <c r="B76" s="73"/>
      <c r="C76" s="73"/>
      <c r="D76" s="73"/>
      <c r="E76" s="73"/>
      <c r="F76" s="73"/>
      <c r="G76" s="73"/>
      <c r="H76" s="25">
        <v>2</v>
      </c>
      <c r="I76" s="27">
        <v>11531.34</v>
      </c>
      <c r="J76" s="27">
        <f t="shared" si="1"/>
        <v>8821.4750999999997</v>
      </c>
      <c r="K76" s="27">
        <v>1</v>
      </c>
      <c r="L76" s="27">
        <v>2000</v>
      </c>
    </row>
    <row r="77" spans="1:12" x14ac:dyDescent="0.25">
      <c r="A77" s="75"/>
      <c r="B77" s="73"/>
      <c r="C77" s="73"/>
      <c r="D77" s="73"/>
      <c r="E77" s="73"/>
      <c r="F77" s="73"/>
      <c r="G77" s="73"/>
      <c r="H77" s="25">
        <v>3</v>
      </c>
      <c r="I77" s="27">
        <v>6318.6</v>
      </c>
      <c r="J77" s="27">
        <f t="shared" si="1"/>
        <v>4833.7290000000003</v>
      </c>
      <c r="K77" s="27">
        <v>0.5</v>
      </c>
      <c r="L77" s="27">
        <v>1000</v>
      </c>
    </row>
    <row r="78" spans="1:12" ht="22.5" x14ac:dyDescent="0.25">
      <c r="A78" s="34" t="s">
        <v>247</v>
      </c>
      <c r="B78" s="26" t="s">
        <v>7406</v>
      </c>
      <c r="C78" s="26" t="s">
        <v>7546</v>
      </c>
      <c r="D78" s="26" t="s">
        <v>38</v>
      </c>
      <c r="E78" s="26" t="s">
        <v>7547</v>
      </c>
      <c r="F78" s="26" t="s">
        <v>14</v>
      </c>
      <c r="G78" s="26" t="s">
        <v>7548</v>
      </c>
      <c r="H78" s="25">
        <v>1</v>
      </c>
      <c r="I78" s="27">
        <v>11057.5</v>
      </c>
      <c r="J78" s="27">
        <f t="shared" si="1"/>
        <v>8458.9874999999993</v>
      </c>
      <c r="K78" s="27">
        <v>1</v>
      </c>
      <c r="L78" s="27">
        <v>2000</v>
      </c>
    </row>
    <row r="79" spans="1:12" x14ac:dyDescent="0.25">
      <c r="A79" s="75" t="s">
        <v>251</v>
      </c>
      <c r="B79" s="73" t="s">
        <v>7393</v>
      </c>
      <c r="C79" s="73" t="s">
        <v>7549</v>
      </c>
      <c r="D79" s="73" t="s">
        <v>38</v>
      </c>
      <c r="E79" s="73" t="s">
        <v>7550</v>
      </c>
      <c r="F79" s="73" t="s">
        <v>14</v>
      </c>
      <c r="G79" s="73" t="s">
        <v>7551</v>
      </c>
      <c r="H79" s="25">
        <v>1</v>
      </c>
      <c r="I79" s="27">
        <v>11200</v>
      </c>
      <c r="J79" s="27">
        <f t="shared" si="1"/>
        <v>8568</v>
      </c>
      <c r="K79" s="27">
        <v>0.9</v>
      </c>
      <c r="L79" s="27">
        <v>1800</v>
      </c>
    </row>
    <row r="80" spans="1:12" x14ac:dyDescent="0.25">
      <c r="A80" s="75"/>
      <c r="B80" s="73"/>
      <c r="C80" s="73"/>
      <c r="D80" s="73"/>
      <c r="E80" s="73"/>
      <c r="F80" s="73"/>
      <c r="G80" s="73"/>
      <c r="H80" s="25">
        <v>2</v>
      </c>
      <c r="I80" s="27">
        <v>11049</v>
      </c>
      <c r="J80" s="27">
        <f t="shared" si="1"/>
        <v>8452.4850000000006</v>
      </c>
      <c r="K80" s="27">
        <v>1</v>
      </c>
      <c r="L80" s="27">
        <v>2000</v>
      </c>
    </row>
    <row r="81" spans="1:12" x14ac:dyDescent="0.25">
      <c r="A81" s="75" t="s">
        <v>255</v>
      </c>
      <c r="B81" s="73" t="s">
        <v>7462</v>
      </c>
      <c r="C81" s="73" t="s">
        <v>7552</v>
      </c>
      <c r="D81" s="73" t="s">
        <v>38</v>
      </c>
      <c r="E81" s="73" t="s">
        <v>7553</v>
      </c>
      <c r="F81" s="73" t="s">
        <v>14</v>
      </c>
      <c r="G81" s="73" t="s">
        <v>7554</v>
      </c>
      <c r="H81" s="25">
        <v>1</v>
      </c>
      <c r="I81" s="27">
        <v>13541.26</v>
      </c>
      <c r="J81" s="27">
        <f t="shared" si="1"/>
        <v>10359.063900000001</v>
      </c>
      <c r="K81" s="27">
        <v>1</v>
      </c>
      <c r="L81" s="27">
        <v>2000</v>
      </c>
    </row>
    <row r="82" spans="1:12" x14ac:dyDescent="0.25">
      <c r="A82" s="75"/>
      <c r="B82" s="73"/>
      <c r="C82" s="73"/>
      <c r="D82" s="73"/>
      <c r="E82" s="73"/>
      <c r="F82" s="73"/>
      <c r="G82" s="73"/>
      <c r="H82" s="25">
        <v>2</v>
      </c>
      <c r="I82" s="27">
        <v>4900</v>
      </c>
      <c r="J82" s="27">
        <f t="shared" si="1"/>
        <v>3748.5</v>
      </c>
      <c r="K82" s="27">
        <v>0.5</v>
      </c>
      <c r="L82" s="27">
        <v>1000</v>
      </c>
    </row>
    <row r="83" spans="1:12" ht="22.5" x14ac:dyDescent="0.25">
      <c r="A83" s="34" t="s">
        <v>260</v>
      </c>
      <c r="B83" s="26" t="s">
        <v>7555</v>
      </c>
      <c r="C83" s="26" t="s">
        <v>7556</v>
      </c>
      <c r="D83" s="26" t="s">
        <v>38</v>
      </c>
      <c r="E83" s="26" t="s">
        <v>7557</v>
      </c>
      <c r="F83" s="26" t="s">
        <v>14</v>
      </c>
      <c r="G83" s="26" t="s">
        <v>7558</v>
      </c>
      <c r="H83" s="25">
        <v>1</v>
      </c>
      <c r="I83" s="27">
        <v>3400</v>
      </c>
      <c r="J83" s="27">
        <f t="shared" si="1"/>
        <v>2601</v>
      </c>
      <c r="K83" s="27">
        <v>0.39</v>
      </c>
      <c r="L83" s="27">
        <v>780</v>
      </c>
    </row>
    <row r="84" spans="1:12" ht="22.5" x14ac:dyDescent="0.25">
      <c r="A84" s="34" t="s">
        <v>264</v>
      </c>
      <c r="B84" s="26" t="s">
        <v>7445</v>
      </c>
      <c r="C84" s="26" t="s">
        <v>7559</v>
      </c>
      <c r="D84" s="26" t="s">
        <v>38</v>
      </c>
      <c r="E84" s="26" t="s">
        <v>7560</v>
      </c>
      <c r="F84" s="26" t="s">
        <v>14</v>
      </c>
      <c r="G84" s="26" t="s">
        <v>7561</v>
      </c>
      <c r="H84" s="25">
        <v>1</v>
      </c>
      <c r="I84" s="27">
        <v>9812.94</v>
      </c>
      <c r="J84" s="27">
        <f t="shared" si="1"/>
        <v>7506.8991000000005</v>
      </c>
      <c r="K84" s="27">
        <v>1</v>
      </c>
      <c r="L84" s="27">
        <v>2000</v>
      </c>
    </row>
    <row r="85" spans="1:12" ht="22.5" x14ac:dyDescent="0.25">
      <c r="A85" s="34" t="s">
        <v>268</v>
      </c>
      <c r="B85" s="26" t="s">
        <v>7555</v>
      </c>
      <c r="C85" s="26" t="s">
        <v>7562</v>
      </c>
      <c r="D85" s="26" t="s">
        <v>38</v>
      </c>
      <c r="E85" s="26" t="s">
        <v>7563</v>
      </c>
      <c r="F85" s="26" t="s">
        <v>14</v>
      </c>
      <c r="G85" s="26" t="s">
        <v>7564</v>
      </c>
      <c r="H85" s="25">
        <v>1</v>
      </c>
      <c r="I85" s="27">
        <v>6804.68</v>
      </c>
      <c r="J85" s="27">
        <f t="shared" si="1"/>
        <v>5205.5802000000003</v>
      </c>
      <c r="K85" s="27">
        <v>0.6</v>
      </c>
      <c r="L85" s="27">
        <v>1200</v>
      </c>
    </row>
    <row r="86" spans="1:12" ht="22.5" x14ac:dyDescent="0.25">
      <c r="A86" s="34" t="s">
        <v>273</v>
      </c>
      <c r="B86" s="26" t="s">
        <v>7385</v>
      </c>
      <c r="C86" s="26" t="s">
        <v>7565</v>
      </c>
      <c r="D86" s="26" t="s">
        <v>38</v>
      </c>
      <c r="E86" s="26" t="s">
        <v>7566</v>
      </c>
      <c r="F86" s="26" t="s">
        <v>14</v>
      </c>
      <c r="G86" s="26" t="s">
        <v>7567</v>
      </c>
      <c r="H86" s="25">
        <v>1</v>
      </c>
      <c r="I86" s="27">
        <v>13391.22</v>
      </c>
      <c r="J86" s="27">
        <f t="shared" si="1"/>
        <v>10244.283299999999</v>
      </c>
      <c r="K86" s="27">
        <v>1</v>
      </c>
      <c r="L86" s="27">
        <v>2000</v>
      </c>
    </row>
    <row r="87" spans="1:12" ht="22.5" x14ac:dyDescent="0.25">
      <c r="A87" s="34">
        <v>63</v>
      </c>
      <c r="B87" s="26" t="s">
        <v>7438</v>
      </c>
      <c r="C87" s="26" t="s">
        <v>7568</v>
      </c>
      <c r="D87" s="26" t="s">
        <v>38</v>
      </c>
      <c r="E87" s="26" t="s">
        <v>7569</v>
      </c>
      <c r="F87" s="26" t="s">
        <v>14</v>
      </c>
      <c r="G87" s="26" t="s">
        <v>7570</v>
      </c>
      <c r="H87" s="26" t="s">
        <v>86</v>
      </c>
      <c r="I87" s="29">
        <v>0</v>
      </c>
      <c r="J87" s="27">
        <f t="shared" si="1"/>
        <v>0</v>
      </c>
      <c r="K87" s="27">
        <v>0</v>
      </c>
      <c r="L87" s="27">
        <v>0</v>
      </c>
    </row>
    <row r="88" spans="1:12" x14ac:dyDescent="0.25">
      <c r="A88" s="75" t="s">
        <v>280</v>
      </c>
      <c r="B88" s="73" t="s">
        <v>7571</v>
      </c>
      <c r="C88" s="73" t="s">
        <v>7572</v>
      </c>
      <c r="D88" s="73" t="s">
        <v>19</v>
      </c>
      <c r="E88" s="73" t="s">
        <v>7573</v>
      </c>
      <c r="F88" s="73" t="s">
        <v>174</v>
      </c>
      <c r="G88" s="73" t="s">
        <v>7574</v>
      </c>
      <c r="H88" s="25">
        <v>1</v>
      </c>
      <c r="I88" s="27">
        <v>11005.35</v>
      </c>
      <c r="J88" s="27">
        <f t="shared" si="1"/>
        <v>8419.0927499999998</v>
      </c>
      <c r="K88" s="27">
        <v>1</v>
      </c>
      <c r="L88" s="27">
        <v>2000</v>
      </c>
    </row>
    <row r="89" spans="1:12" x14ac:dyDescent="0.25">
      <c r="A89" s="75"/>
      <c r="B89" s="73"/>
      <c r="C89" s="73"/>
      <c r="D89" s="73"/>
      <c r="E89" s="73"/>
      <c r="F89" s="73"/>
      <c r="G89" s="73"/>
      <c r="H89" s="25">
        <v>2</v>
      </c>
      <c r="I89" s="27">
        <v>12074.83</v>
      </c>
      <c r="J89" s="27">
        <f t="shared" si="1"/>
        <v>9237.2449500000002</v>
      </c>
      <c r="K89" s="27">
        <v>1</v>
      </c>
      <c r="L89" s="27">
        <v>2000</v>
      </c>
    </row>
    <row r="90" spans="1:12" x14ac:dyDescent="0.25">
      <c r="A90" s="75"/>
      <c r="B90" s="73"/>
      <c r="C90" s="73"/>
      <c r="D90" s="73"/>
      <c r="E90" s="73"/>
      <c r="F90" s="73"/>
      <c r="G90" s="73"/>
      <c r="H90" s="25">
        <v>3</v>
      </c>
      <c r="I90" s="27">
        <v>1186.98</v>
      </c>
      <c r="J90" s="27">
        <f t="shared" si="1"/>
        <v>908.03970000000004</v>
      </c>
      <c r="K90" s="27">
        <v>0.5</v>
      </c>
      <c r="L90" s="27">
        <v>1000</v>
      </c>
    </row>
    <row r="91" spans="1:12" x14ac:dyDescent="0.25">
      <c r="A91" s="75"/>
      <c r="B91" s="73"/>
      <c r="C91" s="73"/>
      <c r="D91" s="73"/>
      <c r="E91" s="73"/>
      <c r="F91" s="73"/>
      <c r="G91" s="73"/>
      <c r="H91" s="25">
        <v>4</v>
      </c>
      <c r="I91" s="27">
        <v>11848.99</v>
      </c>
      <c r="J91" s="27">
        <f t="shared" si="1"/>
        <v>9064.4773499999992</v>
      </c>
      <c r="K91" s="27">
        <v>1</v>
      </c>
      <c r="L91" s="27">
        <v>2000</v>
      </c>
    </row>
    <row r="92" spans="1:12" x14ac:dyDescent="0.25">
      <c r="A92" s="75"/>
      <c r="B92" s="73"/>
      <c r="C92" s="73"/>
      <c r="D92" s="73"/>
      <c r="E92" s="73"/>
      <c r="F92" s="73"/>
      <c r="G92" s="73"/>
      <c r="H92" s="25">
        <v>5</v>
      </c>
      <c r="I92" s="27">
        <v>11961.37</v>
      </c>
      <c r="J92" s="27">
        <f t="shared" si="1"/>
        <v>9150.4480500000009</v>
      </c>
      <c r="K92" s="27">
        <v>1</v>
      </c>
      <c r="L92" s="27">
        <v>2000</v>
      </c>
    </row>
    <row r="93" spans="1:12" x14ac:dyDescent="0.25">
      <c r="A93" s="75"/>
      <c r="B93" s="73"/>
      <c r="C93" s="73"/>
      <c r="D93" s="73"/>
      <c r="E93" s="73"/>
      <c r="F93" s="73"/>
      <c r="G93" s="73"/>
      <c r="H93" s="25">
        <v>6</v>
      </c>
      <c r="I93" s="27">
        <v>11763.47</v>
      </c>
      <c r="J93" s="27">
        <f t="shared" si="1"/>
        <v>8999.0545499999989</v>
      </c>
      <c r="K93" s="27">
        <v>1</v>
      </c>
      <c r="L93" s="27">
        <v>2000</v>
      </c>
    </row>
    <row r="94" spans="1:12" x14ac:dyDescent="0.25">
      <c r="A94" s="75"/>
      <c r="B94" s="73"/>
      <c r="C94" s="73"/>
      <c r="D94" s="73"/>
      <c r="E94" s="73"/>
      <c r="F94" s="73"/>
      <c r="G94" s="73"/>
      <c r="H94" s="25">
        <v>7</v>
      </c>
      <c r="I94" s="27">
        <v>0</v>
      </c>
      <c r="J94" s="27">
        <f t="shared" si="1"/>
        <v>0</v>
      </c>
      <c r="K94" s="27">
        <v>1</v>
      </c>
      <c r="L94" s="27">
        <v>2000</v>
      </c>
    </row>
    <row r="95" spans="1:12" x14ac:dyDescent="0.25">
      <c r="A95" s="75"/>
      <c r="B95" s="73"/>
      <c r="C95" s="73"/>
      <c r="D95" s="73"/>
      <c r="E95" s="73"/>
      <c r="F95" s="73"/>
      <c r="G95" s="73"/>
      <c r="H95" s="25">
        <v>8</v>
      </c>
      <c r="I95" s="27">
        <v>10781.1</v>
      </c>
      <c r="J95" s="27">
        <f t="shared" si="1"/>
        <v>8247.5415000000012</v>
      </c>
      <c r="K95" s="27">
        <v>1</v>
      </c>
      <c r="L95" s="27">
        <v>2000</v>
      </c>
    </row>
    <row r="96" spans="1:12" x14ac:dyDescent="0.25">
      <c r="A96" s="75"/>
      <c r="B96" s="73"/>
      <c r="C96" s="73"/>
      <c r="D96" s="73"/>
      <c r="E96" s="73"/>
      <c r="F96" s="73"/>
      <c r="G96" s="73"/>
      <c r="H96" s="25">
        <v>9</v>
      </c>
      <c r="I96" s="27">
        <v>9415.14</v>
      </c>
      <c r="J96" s="27">
        <f t="shared" si="1"/>
        <v>7202.5820999999996</v>
      </c>
      <c r="K96" s="27">
        <v>1</v>
      </c>
      <c r="L96" s="27">
        <v>2000</v>
      </c>
    </row>
    <row r="97" spans="1:12" x14ac:dyDescent="0.25">
      <c r="A97" s="75"/>
      <c r="B97" s="73"/>
      <c r="C97" s="73"/>
      <c r="D97" s="73"/>
      <c r="E97" s="73"/>
      <c r="F97" s="73"/>
      <c r="G97" s="73"/>
      <c r="H97" s="25">
        <v>10</v>
      </c>
      <c r="I97" s="27">
        <v>8962.84</v>
      </c>
      <c r="J97" s="27">
        <f t="shared" si="1"/>
        <v>6856.5726000000004</v>
      </c>
      <c r="K97" s="27">
        <v>1</v>
      </c>
      <c r="L97" s="27">
        <v>2000</v>
      </c>
    </row>
    <row r="98" spans="1:12" x14ac:dyDescent="0.25">
      <c r="A98" s="75"/>
      <c r="B98" s="73"/>
      <c r="C98" s="73"/>
      <c r="D98" s="73"/>
      <c r="E98" s="73"/>
      <c r="F98" s="73"/>
      <c r="G98" s="73"/>
      <c r="H98" s="25">
        <v>11</v>
      </c>
      <c r="I98" s="27">
        <v>10479.459999999999</v>
      </c>
      <c r="J98" s="27">
        <f t="shared" si="1"/>
        <v>8016.7868999999992</v>
      </c>
      <c r="K98" s="27">
        <v>1</v>
      </c>
      <c r="L98" s="27">
        <v>2000</v>
      </c>
    </row>
    <row r="99" spans="1:12" x14ac:dyDescent="0.25">
      <c r="A99" s="75"/>
      <c r="B99" s="73"/>
      <c r="C99" s="73"/>
      <c r="D99" s="73"/>
      <c r="E99" s="73"/>
      <c r="F99" s="73"/>
      <c r="G99" s="73"/>
      <c r="H99" s="25">
        <v>12</v>
      </c>
      <c r="I99" s="27">
        <v>11185.36</v>
      </c>
      <c r="J99" s="27">
        <f t="shared" si="1"/>
        <v>8556.8004000000001</v>
      </c>
      <c r="K99" s="27">
        <v>1</v>
      </c>
      <c r="L99" s="27">
        <v>2000</v>
      </c>
    </row>
    <row r="100" spans="1:12" x14ac:dyDescent="0.25">
      <c r="A100" s="75"/>
      <c r="B100" s="73"/>
      <c r="C100" s="73"/>
      <c r="D100" s="73"/>
      <c r="E100" s="73"/>
      <c r="F100" s="73"/>
      <c r="G100" s="73"/>
      <c r="H100" s="25">
        <v>13</v>
      </c>
      <c r="I100" s="27">
        <v>7587.9</v>
      </c>
      <c r="J100" s="27">
        <f t="shared" si="1"/>
        <v>5804.7434999999996</v>
      </c>
      <c r="K100" s="27">
        <v>1</v>
      </c>
      <c r="L100" s="27">
        <v>2000</v>
      </c>
    </row>
    <row r="101" spans="1:12" x14ac:dyDescent="0.25">
      <c r="A101" s="75"/>
      <c r="B101" s="73"/>
      <c r="C101" s="73"/>
      <c r="D101" s="73"/>
      <c r="E101" s="73"/>
      <c r="F101" s="73"/>
      <c r="G101" s="73"/>
      <c r="H101" s="25">
        <v>14</v>
      </c>
      <c r="I101" s="27">
        <v>11363.28</v>
      </c>
      <c r="J101" s="27">
        <f t="shared" si="1"/>
        <v>8692.9092000000001</v>
      </c>
      <c r="K101" s="27">
        <v>1</v>
      </c>
      <c r="L101" s="27">
        <v>2000</v>
      </c>
    </row>
    <row r="102" spans="1:12" x14ac:dyDescent="0.25">
      <c r="A102" s="75"/>
      <c r="B102" s="73"/>
      <c r="C102" s="73"/>
      <c r="D102" s="73"/>
      <c r="E102" s="73"/>
      <c r="F102" s="73"/>
      <c r="G102" s="73"/>
      <c r="H102" s="25">
        <v>15</v>
      </c>
      <c r="I102" s="27">
        <v>7603.63</v>
      </c>
      <c r="J102" s="27">
        <f t="shared" si="1"/>
        <v>5816.7769500000004</v>
      </c>
      <c r="K102" s="27">
        <v>0.5</v>
      </c>
      <c r="L102" s="27">
        <v>1000</v>
      </c>
    </row>
    <row r="103" spans="1:12" x14ac:dyDescent="0.25">
      <c r="A103" s="75"/>
      <c r="B103" s="73"/>
      <c r="C103" s="73"/>
      <c r="D103" s="73"/>
      <c r="E103" s="73"/>
      <c r="F103" s="73"/>
      <c r="G103" s="73"/>
      <c r="H103" s="25">
        <v>16</v>
      </c>
      <c r="I103" s="27">
        <v>8004.8</v>
      </c>
      <c r="J103" s="27">
        <f t="shared" si="1"/>
        <v>6123.6720000000005</v>
      </c>
      <c r="K103" s="27">
        <v>1</v>
      </c>
      <c r="L103" s="27">
        <v>2000</v>
      </c>
    </row>
    <row r="104" spans="1:12" x14ac:dyDescent="0.25">
      <c r="A104" s="75"/>
      <c r="B104" s="73"/>
      <c r="C104" s="73"/>
      <c r="D104" s="73"/>
      <c r="E104" s="73"/>
      <c r="F104" s="73"/>
      <c r="G104" s="73"/>
      <c r="H104" s="25">
        <v>17</v>
      </c>
      <c r="I104" s="27">
        <v>11929.41</v>
      </c>
      <c r="J104" s="27">
        <f t="shared" si="1"/>
        <v>9125.9986499999995</v>
      </c>
      <c r="K104" s="27">
        <v>1</v>
      </c>
      <c r="L104" s="27">
        <v>2000</v>
      </c>
    </row>
    <row r="105" spans="1:12" x14ac:dyDescent="0.25">
      <c r="A105" s="75"/>
      <c r="B105" s="73"/>
      <c r="C105" s="73"/>
      <c r="D105" s="73"/>
      <c r="E105" s="73"/>
      <c r="F105" s="73"/>
      <c r="G105" s="73"/>
      <c r="H105" s="25">
        <v>18</v>
      </c>
      <c r="I105" s="27">
        <v>11419.77</v>
      </c>
      <c r="J105" s="27">
        <f t="shared" si="1"/>
        <v>8736.1240500000004</v>
      </c>
      <c r="K105" s="27">
        <v>1</v>
      </c>
      <c r="L105" s="27">
        <v>2000</v>
      </c>
    </row>
    <row r="106" spans="1:12" x14ac:dyDescent="0.25">
      <c r="A106" s="75"/>
      <c r="B106" s="73"/>
      <c r="C106" s="73"/>
      <c r="D106" s="73"/>
      <c r="E106" s="73"/>
      <c r="F106" s="73"/>
      <c r="G106" s="73"/>
      <c r="H106" s="25">
        <v>19</v>
      </c>
      <c r="I106" s="27">
        <v>11378.85</v>
      </c>
      <c r="J106" s="27">
        <f t="shared" si="1"/>
        <v>8704.8202500000007</v>
      </c>
      <c r="K106" s="27">
        <v>1</v>
      </c>
      <c r="L106" s="27">
        <v>2000</v>
      </c>
    </row>
    <row r="107" spans="1:12" x14ac:dyDescent="0.25">
      <c r="A107" s="75"/>
      <c r="B107" s="73"/>
      <c r="C107" s="73"/>
      <c r="D107" s="73"/>
      <c r="E107" s="73"/>
      <c r="F107" s="73"/>
      <c r="G107" s="73"/>
      <c r="H107" s="25">
        <v>20</v>
      </c>
      <c r="I107" s="27">
        <v>10781.1</v>
      </c>
      <c r="J107" s="27">
        <f t="shared" si="1"/>
        <v>8247.5415000000012</v>
      </c>
      <c r="K107" s="27">
        <v>1</v>
      </c>
      <c r="L107" s="27">
        <v>2000</v>
      </c>
    </row>
    <row r="108" spans="1:12" x14ac:dyDescent="0.25">
      <c r="A108" s="75"/>
      <c r="B108" s="73"/>
      <c r="C108" s="73"/>
      <c r="D108" s="73"/>
      <c r="E108" s="73"/>
      <c r="F108" s="73"/>
      <c r="G108" s="73"/>
      <c r="H108" s="25">
        <v>21</v>
      </c>
      <c r="I108" s="27">
        <v>4695.7700000000004</v>
      </c>
      <c r="J108" s="27">
        <f t="shared" si="1"/>
        <v>3592.2640500000002</v>
      </c>
      <c r="K108" s="27">
        <v>0.7</v>
      </c>
      <c r="L108" s="27">
        <v>1400</v>
      </c>
    </row>
    <row r="109" spans="1:12" x14ac:dyDescent="0.25">
      <c r="A109" s="75"/>
      <c r="B109" s="73"/>
      <c r="C109" s="73"/>
      <c r="D109" s="73"/>
      <c r="E109" s="73"/>
      <c r="F109" s="73"/>
      <c r="G109" s="73"/>
      <c r="H109" s="25">
        <v>22</v>
      </c>
      <c r="I109" s="27">
        <v>8550.9500000000007</v>
      </c>
      <c r="J109" s="27">
        <f t="shared" si="1"/>
        <v>6541.4767500000007</v>
      </c>
      <c r="K109" s="27">
        <v>1</v>
      </c>
      <c r="L109" s="27">
        <v>2000</v>
      </c>
    </row>
    <row r="110" spans="1:12" x14ac:dyDescent="0.25">
      <c r="A110" s="75"/>
      <c r="B110" s="73"/>
      <c r="C110" s="73"/>
      <c r="D110" s="73"/>
      <c r="E110" s="73"/>
      <c r="F110" s="73"/>
      <c r="G110" s="73"/>
      <c r="H110" s="25">
        <v>23</v>
      </c>
      <c r="I110" s="27">
        <v>11943.96</v>
      </c>
      <c r="J110" s="27">
        <f t="shared" si="1"/>
        <v>9137.1293999999998</v>
      </c>
      <c r="K110" s="27">
        <v>1</v>
      </c>
      <c r="L110" s="27">
        <v>2000</v>
      </c>
    </row>
    <row r="111" spans="1:12" x14ac:dyDescent="0.25">
      <c r="A111" s="75"/>
      <c r="B111" s="73"/>
      <c r="C111" s="73"/>
      <c r="D111" s="73"/>
      <c r="E111" s="73"/>
      <c r="F111" s="73"/>
      <c r="G111" s="73"/>
      <c r="H111" s="25">
        <v>24</v>
      </c>
      <c r="I111" s="27">
        <v>8954.2999999999993</v>
      </c>
      <c r="J111" s="27">
        <f t="shared" si="1"/>
        <v>6850.0394999999999</v>
      </c>
      <c r="K111" s="27">
        <v>1</v>
      </c>
      <c r="L111" s="27">
        <v>2000</v>
      </c>
    </row>
    <row r="112" spans="1:12" x14ac:dyDescent="0.25">
      <c r="A112" s="75"/>
      <c r="B112" s="73"/>
      <c r="C112" s="73"/>
      <c r="D112" s="73"/>
      <c r="E112" s="73"/>
      <c r="F112" s="73"/>
      <c r="G112" s="73"/>
      <c r="H112" s="25">
        <v>25</v>
      </c>
      <c r="I112" s="27">
        <v>10040.86</v>
      </c>
      <c r="J112" s="27">
        <f t="shared" si="1"/>
        <v>7681.2579000000005</v>
      </c>
      <c r="K112" s="27">
        <v>1</v>
      </c>
      <c r="L112" s="27">
        <v>2000</v>
      </c>
    </row>
    <row r="113" spans="1:12" x14ac:dyDescent="0.25">
      <c r="A113" s="75"/>
      <c r="B113" s="73"/>
      <c r="C113" s="73"/>
      <c r="D113" s="73"/>
      <c r="E113" s="73"/>
      <c r="F113" s="73"/>
      <c r="G113" s="73"/>
      <c r="H113" s="25">
        <v>26</v>
      </c>
      <c r="I113" s="27">
        <v>10781.1</v>
      </c>
      <c r="J113" s="27">
        <f t="shared" si="1"/>
        <v>8247.5415000000012</v>
      </c>
      <c r="K113" s="27">
        <v>1</v>
      </c>
      <c r="L113" s="27">
        <v>2000</v>
      </c>
    </row>
    <row r="114" spans="1:12" x14ac:dyDescent="0.25">
      <c r="A114" s="75"/>
      <c r="B114" s="73"/>
      <c r="C114" s="73"/>
      <c r="D114" s="73"/>
      <c r="E114" s="73"/>
      <c r="F114" s="73"/>
      <c r="G114" s="73"/>
      <c r="H114" s="25">
        <v>27</v>
      </c>
      <c r="I114" s="27">
        <v>11736.99</v>
      </c>
      <c r="J114" s="27">
        <f t="shared" si="1"/>
        <v>8978.7973500000007</v>
      </c>
      <c r="K114" s="27">
        <v>1</v>
      </c>
      <c r="L114" s="27">
        <v>2000</v>
      </c>
    </row>
    <row r="115" spans="1:12" x14ac:dyDescent="0.25">
      <c r="A115" s="75"/>
      <c r="B115" s="73"/>
      <c r="C115" s="73"/>
      <c r="D115" s="73"/>
      <c r="E115" s="73"/>
      <c r="F115" s="73"/>
      <c r="G115" s="73"/>
      <c r="H115" s="25">
        <v>28</v>
      </c>
      <c r="I115" s="27">
        <v>10188.36</v>
      </c>
      <c r="J115" s="27">
        <f t="shared" si="1"/>
        <v>7794.0954000000002</v>
      </c>
      <c r="K115" s="27">
        <v>1</v>
      </c>
      <c r="L115" s="27">
        <v>2000</v>
      </c>
    </row>
    <row r="116" spans="1:12" x14ac:dyDescent="0.25">
      <c r="A116" s="75"/>
      <c r="B116" s="73"/>
      <c r="C116" s="73"/>
      <c r="D116" s="73"/>
      <c r="E116" s="73"/>
      <c r="F116" s="73"/>
      <c r="G116" s="73"/>
      <c r="H116" s="25">
        <v>29</v>
      </c>
      <c r="I116" s="27">
        <v>8732.8799999999992</v>
      </c>
      <c r="J116" s="27">
        <f t="shared" si="1"/>
        <v>6680.6531999999997</v>
      </c>
      <c r="K116" s="27">
        <v>1</v>
      </c>
      <c r="L116" s="27">
        <v>2000</v>
      </c>
    </row>
    <row r="117" spans="1:12" x14ac:dyDescent="0.25">
      <c r="A117" s="75"/>
      <c r="B117" s="73"/>
      <c r="C117" s="73"/>
      <c r="D117" s="73"/>
      <c r="E117" s="73"/>
      <c r="F117" s="73"/>
      <c r="G117" s="73"/>
      <c r="H117" s="25">
        <v>30</v>
      </c>
      <c r="I117" s="27">
        <v>9161.7000000000007</v>
      </c>
      <c r="J117" s="27">
        <f t="shared" si="1"/>
        <v>7008.7005000000008</v>
      </c>
      <c r="K117" s="27">
        <v>1</v>
      </c>
      <c r="L117" s="27">
        <v>2000</v>
      </c>
    </row>
    <row r="118" spans="1:12" x14ac:dyDescent="0.25">
      <c r="A118" s="75"/>
      <c r="B118" s="73"/>
      <c r="C118" s="73"/>
      <c r="D118" s="73"/>
      <c r="E118" s="73"/>
      <c r="F118" s="73"/>
      <c r="G118" s="73"/>
      <c r="H118" s="25">
        <v>31</v>
      </c>
      <c r="I118" s="27">
        <v>8624.8799999999992</v>
      </c>
      <c r="J118" s="27">
        <f t="shared" si="1"/>
        <v>6598.0331999999999</v>
      </c>
      <c r="K118" s="27">
        <v>1</v>
      </c>
      <c r="L118" s="27">
        <v>2000</v>
      </c>
    </row>
    <row r="119" spans="1:12" x14ac:dyDescent="0.25">
      <c r="A119" s="75"/>
      <c r="B119" s="73"/>
      <c r="C119" s="73"/>
      <c r="D119" s="73"/>
      <c r="E119" s="73"/>
      <c r="F119" s="73"/>
      <c r="G119" s="73"/>
      <c r="H119" s="25">
        <v>32</v>
      </c>
      <c r="I119" s="27">
        <v>0</v>
      </c>
      <c r="J119" s="27">
        <f t="shared" si="1"/>
        <v>0</v>
      </c>
      <c r="K119" s="27">
        <v>1</v>
      </c>
      <c r="L119" s="27">
        <v>2000</v>
      </c>
    </row>
    <row r="120" spans="1:12" ht="33.75" x14ac:dyDescent="0.25">
      <c r="A120" s="34" t="s">
        <v>285</v>
      </c>
      <c r="B120" s="26" t="s">
        <v>7455</v>
      </c>
      <c r="C120" s="26" t="s">
        <v>7575</v>
      </c>
      <c r="D120" s="26" t="s">
        <v>38</v>
      </c>
      <c r="E120" s="26" t="s">
        <v>7576</v>
      </c>
      <c r="F120" s="26" t="s">
        <v>14</v>
      </c>
      <c r="G120" s="26" t="s">
        <v>7577</v>
      </c>
      <c r="H120" s="25">
        <v>1</v>
      </c>
      <c r="I120" s="27">
        <v>4974.6899999999996</v>
      </c>
      <c r="J120" s="27">
        <f t="shared" si="1"/>
        <v>3805.6378499999996</v>
      </c>
      <c r="K120" s="27">
        <v>0.5</v>
      </c>
      <c r="L120" s="27">
        <v>1000</v>
      </c>
    </row>
    <row r="121" spans="1:12" ht="22.5" x14ac:dyDescent="0.25">
      <c r="A121" s="34" t="s">
        <v>288</v>
      </c>
      <c r="B121" s="26" t="s">
        <v>7445</v>
      </c>
      <c r="C121" s="26" t="s">
        <v>7578</v>
      </c>
      <c r="D121" s="26" t="s">
        <v>12</v>
      </c>
      <c r="E121" s="26" t="s">
        <v>7579</v>
      </c>
      <c r="F121" s="26" t="s">
        <v>14</v>
      </c>
      <c r="G121" s="26" t="s">
        <v>7580</v>
      </c>
      <c r="H121" s="25">
        <v>1</v>
      </c>
      <c r="I121" s="27">
        <v>12512.88</v>
      </c>
      <c r="J121" s="27">
        <f t="shared" si="1"/>
        <v>9572.3531999999996</v>
      </c>
      <c r="K121" s="27">
        <v>1</v>
      </c>
      <c r="L121" s="27">
        <v>2000</v>
      </c>
    </row>
    <row r="122" spans="1:12" x14ac:dyDescent="0.25">
      <c r="A122" s="75" t="s">
        <v>292</v>
      </c>
      <c r="B122" s="73" t="s">
        <v>7462</v>
      </c>
      <c r="C122" s="73" t="s">
        <v>7581</v>
      </c>
      <c r="D122" s="73" t="s">
        <v>12</v>
      </c>
      <c r="E122" s="73" t="s">
        <v>7582</v>
      </c>
      <c r="F122" s="73" t="s">
        <v>14</v>
      </c>
      <c r="G122" s="73" t="s">
        <v>7583</v>
      </c>
      <c r="H122" s="25">
        <v>1</v>
      </c>
      <c r="I122" s="27">
        <v>13326.45</v>
      </c>
      <c r="J122" s="27">
        <f t="shared" si="1"/>
        <v>10194.734250000001</v>
      </c>
      <c r="K122" s="27">
        <v>1</v>
      </c>
      <c r="L122" s="27">
        <v>2000</v>
      </c>
    </row>
    <row r="123" spans="1:12" x14ac:dyDescent="0.25">
      <c r="A123" s="75"/>
      <c r="B123" s="73"/>
      <c r="C123" s="73"/>
      <c r="D123" s="73"/>
      <c r="E123" s="73"/>
      <c r="F123" s="73"/>
      <c r="G123" s="73"/>
      <c r="H123" s="25">
        <v>2</v>
      </c>
      <c r="I123" s="27">
        <v>12771.18</v>
      </c>
      <c r="J123" s="27">
        <f t="shared" si="1"/>
        <v>9769.9526999999998</v>
      </c>
      <c r="K123" s="27">
        <v>1</v>
      </c>
      <c r="L123" s="27">
        <v>2000</v>
      </c>
    </row>
    <row r="124" spans="1:12" x14ac:dyDescent="0.25">
      <c r="A124" s="75"/>
      <c r="B124" s="73"/>
      <c r="C124" s="73"/>
      <c r="D124" s="73"/>
      <c r="E124" s="73"/>
      <c r="F124" s="73"/>
      <c r="G124" s="73"/>
      <c r="H124" s="25">
        <v>3</v>
      </c>
      <c r="I124" s="27">
        <v>11602.68</v>
      </c>
      <c r="J124" s="27">
        <f t="shared" si="1"/>
        <v>8876.0501999999997</v>
      </c>
      <c r="K124" s="27">
        <v>1</v>
      </c>
      <c r="L124" s="27">
        <v>2000</v>
      </c>
    </row>
    <row r="125" spans="1:12" x14ac:dyDescent="0.25">
      <c r="A125" s="75" t="s">
        <v>296</v>
      </c>
      <c r="B125" s="73" t="s">
        <v>7438</v>
      </c>
      <c r="C125" s="73" t="s">
        <v>7584</v>
      </c>
      <c r="D125" s="73" t="s">
        <v>38</v>
      </c>
      <c r="E125" s="73" t="s">
        <v>7585</v>
      </c>
      <c r="F125" s="73" t="s">
        <v>14</v>
      </c>
      <c r="G125" s="73" t="s">
        <v>7586</v>
      </c>
      <c r="H125" s="25">
        <v>0</v>
      </c>
      <c r="I125" s="27">
        <v>0</v>
      </c>
      <c r="J125" s="27">
        <f t="shared" si="1"/>
        <v>0</v>
      </c>
      <c r="K125" s="27">
        <v>0</v>
      </c>
      <c r="L125" s="27">
        <v>0</v>
      </c>
    </row>
    <row r="126" spans="1:12" x14ac:dyDescent="0.25">
      <c r="A126" s="75"/>
      <c r="B126" s="73"/>
      <c r="C126" s="73"/>
      <c r="D126" s="73"/>
      <c r="E126" s="73"/>
      <c r="F126" s="73"/>
      <c r="G126" s="73"/>
      <c r="H126" s="25">
        <v>0</v>
      </c>
      <c r="I126" s="27">
        <v>0</v>
      </c>
      <c r="J126" s="27">
        <f t="shared" si="1"/>
        <v>0</v>
      </c>
      <c r="K126" s="27">
        <v>0</v>
      </c>
      <c r="L126" s="27">
        <v>0</v>
      </c>
    </row>
    <row r="127" spans="1:12" ht="22.5" x14ac:dyDescent="0.25">
      <c r="A127" s="34">
        <v>69</v>
      </c>
      <c r="B127" s="26" t="s">
        <v>7378</v>
      </c>
      <c r="C127" s="26" t="s">
        <v>7587</v>
      </c>
      <c r="D127" s="26" t="s">
        <v>38</v>
      </c>
      <c r="E127" s="26" t="s">
        <v>7588</v>
      </c>
      <c r="F127" s="26" t="s">
        <v>14</v>
      </c>
      <c r="G127" s="26" t="s">
        <v>7589</v>
      </c>
      <c r="H127" s="26" t="s">
        <v>86</v>
      </c>
      <c r="I127" s="29">
        <v>0</v>
      </c>
      <c r="J127" s="27">
        <f t="shared" si="1"/>
        <v>0</v>
      </c>
      <c r="K127" s="27">
        <v>0</v>
      </c>
      <c r="L127" s="27">
        <v>0</v>
      </c>
    </row>
    <row r="128" spans="1:12" ht="22.5" x14ac:dyDescent="0.25">
      <c r="A128" s="34" t="s">
        <v>304</v>
      </c>
      <c r="B128" s="26" t="s">
        <v>7477</v>
      </c>
      <c r="C128" s="26" t="s">
        <v>7590</v>
      </c>
      <c r="D128" s="26" t="s">
        <v>38</v>
      </c>
      <c r="E128" s="26" t="s">
        <v>7591</v>
      </c>
      <c r="F128" s="26" t="s">
        <v>14</v>
      </c>
      <c r="G128" s="26" t="s">
        <v>7592</v>
      </c>
      <c r="H128" s="25">
        <v>1</v>
      </c>
      <c r="I128" s="27">
        <v>6845.14</v>
      </c>
      <c r="J128" s="27">
        <f t="shared" si="1"/>
        <v>5236.5321000000004</v>
      </c>
      <c r="K128" s="27">
        <v>0.5</v>
      </c>
      <c r="L128" s="27">
        <v>1000</v>
      </c>
    </row>
    <row r="129" spans="1:12" x14ac:dyDescent="0.25">
      <c r="A129" s="75" t="s">
        <v>308</v>
      </c>
      <c r="B129" s="73" t="s">
        <v>7374</v>
      </c>
      <c r="C129" s="73" t="s">
        <v>7593</v>
      </c>
      <c r="D129" s="73" t="s">
        <v>12</v>
      </c>
      <c r="E129" s="73" t="s">
        <v>7594</v>
      </c>
      <c r="F129" s="73" t="s">
        <v>14</v>
      </c>
      <c r="G129" s="73" t="s">
        <v>7595</v>
      </c>
      <c r="H129" s="25">
        <v>1</v>
      </c>
      <c r="I129" s="27">
        <v>12430.12</v>
      </c>
      <c r="J129" s="27">
        <f t="shared" si="1"/>
        <v>9509.0418000000009</v>
      </c>
      <c r="K129" s="27">
        <v>1</v>
      </c>
      <c r="L129" s="27">
        <v>2000</v>
      </c>
    </row>
    <row r="130" spans="1:12" x14ac:dyDescent="0.25">
      <c r="A130" s="75"/>
      <c r="B130" s="73"/>
      <c r="C130" s="73"/>
      <c r="D130" s="73"/>
      <c r="E130" s="73"/>
      <c r="F130" s="73"/>
      <c r="G130" s="73"/>
      <c r="H130" s="25">
        <v>2</v>
      </c>
      <c r="I130" s="27">
        <v>11580.19</v>
      </c>
      <c r="J130" s="27">
        <f t="shared" si="1"/>
        <v>8858.8453500000014</v>
      </c>
      <c r="K130" s="27">
        <v>1</v>
      </c>
      <c r="L130" s="27">
        <v>2000</v>
      </c>
    </row>
    <row r="131" spans="1:12" ht="22.5" x14ac:dyDescent="0.25">
      <c r="A131" s="34" t="s">
        <v>312</v>
      </c>
      <c r="B131" s="26" t="s">
        <v>7477</v>
      </c>
      <c r="C131" s="26" t="s">
        <v>7596</v>
      </c>
      <c r="D131" s="26" t="s">
        <v>19</v>
      </c>
      <c r="E131" s="26" t="s">
        <v>7597</v>
      </c>
      <c r="F131" s="26" t="s">
        <v>14</v>
      </c>
      <c r="G131" s="26" t="s">
        <v>7598</v>
      </c>
      <c r="H131" s="25">
        <v>1</v>
      </c>
      <c r="I131" s="27">
        <v>0</v>
      </c>
      <c r="J131" s="27">
        <f t="shared" si="1"/>
        <v>0</v>
      </c>
      <c r="K131" s="27">
        <v>1</v>
      </c>
      <c r="L131" s="27">
        <v>2000</v>
      </c>
    </row>
    <row r="132" spans="1:12" ht="22.5" x14ac:dyDescent="0.25">
      <c r="A132" s="34" t="s">
        <v>316</v>
      </c>
      <c r="B132" s="26" t="s">
        <v>7477</v>
      </c>
      <c r="C132" s="26" t="s">
        <v>7596</v>
      </c>
      <c r="D132" s="26" t="s">
        <v>38</v>
      </c>
      <c r="E132" s="26" t="s">
        <v>7599</v>
      </c>
      <c r="F132" s="26" t="s">
        <v>14</v>
      </c>
      <c r="G132" s="26" t="s">
        <v>7600</v>
      </c>
      <c r="H132" s="25">
        <v>1</v>
      </c>
      <c r="I132" s="27">
        <v>10573.24</v>
      </c>
      <c r="J132" s="27">
        <f t="shared" ref="J132:J195" si="2">I132*76.5%</f>
        <v>8088.5285999999996</v>
      </c>
      <c r="K132" s="27">
        <v>1</v>
      </c>
      <c r="L132" s="27">
        <v>2000</v>
      </c>
    </row>
    <row r="133" spans="1:12" ht="22.5" x14ac:dyDescent="0.25">
      <c r="A133" s="34" t="s">
        <v>320</v>
      </c>
      <c r="B133" s="26" t="s">
        <v>7389</v>
      </c>
      <c r="C133" s="26" t="s">
        <v>7601</v>
      </c>
      <c r="D133" s="26" t="s">
        <v>38</v>
      </c>
      <c r="E133" s="26" t="s">
        <v>7602</v>
      </c>
      <c r="F133" s="26" t="s">
        <v>14</v>
      </c>
      <c r="G133" s="26" t="s">
        <v>7603</v>
      </c>
      <c r="H133" s="25">
        <v>1</v>
      </c>
      <c r="I133" s="27">
        <v>11799.14</v>
      </c>
      <c r="J133" s="27">
        <f t="shared" si="2"/>
        <v>9026.3420999999998</v>
      </c>
      <c r="K133" s="27">
        <v>1</v>
      </c>
      <c r="L133" s="27">
        <v>2000</v>
      </c>
    </row>
    <row r="134" spans="1:12" ht="22.5" x14ac:dyDescent="0.25">
      <c r="A134" s="34" t="s">
        <v>324</v>
      </c>
      <c r="B134" s="26" t="s">
        <v>7400</v>
      </c>
      <c r="C134" s="26" t="s">
        <v>7604</v>
      </c>
      <c r="D134" s="26" t="s">
        <v>38</v>
      </c>
      <c r="E134" s="26" t="s">
        <v>7605</v>
      </c>
      <c r="F134" s="26" t="s">
        <v>14</v>
      </c>
      <c r="G134" s="26" t="s">
        <v>7606</v>
      </c>
      <c r="H134" s="25">
        <v>1</v>
      </c>
      <c r="I134" s="27">
        <v>10381</v>
      </c>
      <c r="J134" s="27">
        <f t="shared" si="2"/>
        <v>7941.4650000000001</v>
      </c>
      <c r="K134" s="27">
        <v>1</v>
      </c>
      <c r="L134" s="27">
        <v>2000</v>
      </c>
    </row>
    <row r="135" spans="1:12" ht="22.5" x14ac:dyDescent="0.25">
      <c r="A135" s="34" t="s">
        <v>328</v>
      </c>
      <c r="B135" s="26" t="s">
        <v>7455</v>
      </c>
      <c r="C135" s="26" t="s">
        <v>7607</v>
      </c>
      <c r="D135" s="26" t="s">
        <v>38</v>
      </c>
      <c r="E135" s="26" t="s">
        <v>7608</v>
      </c>
      <c r="F135" s="26" t="s">
        <v>14</v>
      </c>
      <c r="G135" s="26" t="s">
        <v>7609</v>
      </c>
      <c r="H135" s="25">
        <v>0</v>
      </c>
      <c r="I135" s="27">
        <v>0</v>
      </c>
      <c r="J135" s="27">
        <f t="shared" si="2"/>
        <v>0</v>
      </c>
      <c r="K135" s="27">
        <v>0</v>
      </c>
      <c r="L135" s="27">
        <v>0</v>
      </c>
    </row>
    <row r="136" spans="1:12" ht="22.5" x14ac:dyDescent="0.25">
      <c r="A136" s="34">
        <v>77</v>
      </c>
      <c r="B136" s="26" t="s">
        <v>7451</v>
      </c>
      <c r="C136" s="26" t="s">
        <v>7610</v>
      </c>
      <c r="D136" s="26" t="s">
        <v>38</v>
      </c>
      <c r="E136" s="26" t="s">
        <v>7611</v>
      </c>
      <c r="F136" s="26" t="s">
        <v>14</v>
      </c>
      <c r="G136" s="26" t="s">
        <v>7612</v>
      </c>
      <c r="H136" s="26" t="s">
        <v>86</v>
      </c>
      <c r="I136" s="29">
        <v>0</v>
      </c>
      <c r="J136" s="27">
        <f t="shared" si="2"/>
        <v>0</v>
      </c>
      <c r="K136" s="27">
        <v>0</v>
      </c>
      <c r="L136" s="27">
        <v>0</v>
      </c>
    </row>
    <row r="137" spans="1:12" ht="22.5" x14ac:dyDescent="0.25">
      <c r="A137" s="34" t="s">
        <v>335</v>
      </c>
      <c r="B137" s="26" t="s">
        <v>7462</v>
      </c>
      <c r="C137" s="26" t="s">
        <v>7613</v>
      </c>
      <c r="D137" s="26" t="s">
        <v>38</v>
      </c>
      <c r="E137" s="26" t="s">
        <v>7614</v>
      </c>
      <c r="F137" s="26" t="s">
        <v>14</v>
      </c>
      <c r="G137" s="26" t="s">
        <v>7615</v>
      </c>
      <c r="H137" s="25">
        <v>1</v>
      </c>
      <c r="I137" s="27">
        <v>11458</v>
      </c>
      <c r="J137" s="27">
        <f t="shared" si="2"/>
        <v>8765.3700000000008</v>
      </c>
      <c r="K137" s="27">
        <v>1</v>
      </c>
      <c r="L137" s="27">
        <v>2000</v>
      </c>
    </row>
    <row r="138" spans="1:12" ht="22.5" x14ac:dyDescent="0.25">
      <c r="A138" s="34" t="s">
        <v>339</v>
      </c>
      <c r="B138" s="26" t="s">
        <v>7473</v>
      </c>
      <c r="C138" s="26" t="s">
        <v>7616</v>
      </c>
      <c r="D138" s="26" t="s">
        <v>38</v>
      </c>
      <c r="E138" s="26" t="s">
        <v>7617</v>
      </c>
      <c r="F138" s="26" t="s">
        <v>14</v>
      </c>
      <c r="G138" s="26" t="s">
        <v>7618</v>
      </c>
      <c r="H138" s="25">
        <v>0</v>
      </c>
      <c r="I138" s="27">
        <v>0</v>
      </c>
      <c r="J138" s="27">
        <f t="shared" si="2"/>
        <v>0</v>
      </c>
      <c r="K138" s="27">
        <v>0</v>
      </c>
      <c r="L138" s="27">
        <v>0</v>
      </c>
    </row>
    <row r="139" spans="1:12" ht="22.5" x14ac:dyDescent="0.25">
      <c r="A139" s="34" t="s">
        <v>343</v>
      </c>
      <c r="B139" s="26" t="s">
        <v>7445</v>
      </c>
      <c r="C139" s="26" t="s">
        <v>7619</v>
      </c>
      <c r="D139" s="26" t="s">
        <v>38</v>
      </c>
      <c r="E139" s="26" t="s">
        <v>7620</v>
      </c>
      <c r="F139" s="26" t="s">
        <v>14</v>
      </c>
      <c r="G139" s="26" t="s">
        <v>7621</v>
      </c>
      <c r="H139" s="25">
        <v>1</v>
      </c>
      <c r="I139" s="27">
        <v>10477</v>
      </c>
      <c r="J139" s="27">
        <f t="shared" si="2"/>
        <v>8014.9049999999997</v>
      </c>
      <c r="K139" s="27">
        <v>1</v>
      </c>
      <c r="L139" s="27">
        <v>2000</v>
      </c>
    </row>
    <row r="140" spans="1:12" ht="22.5" x14ac:dyDescent="0.25">
      <c r="A140" s="34">
        <v>81</v>
      </c>
      <c r="B140" s="26" t="s">
        <v>7400</v>
      </c>
      <c r="C140" s="26" t="s">
        <v>7622</v>
      </c>
      <c r="D140" s="26" t="s">
        <v>38</v>
      </c>
      <c r="E140" s="26" t="s">
        <v>7623</v>
      </c>
      <c r="F140" s="26" t="s">
        <v>14</v>
      </c>
      <c r="G140" s="26" t="s">
        <v>7624</v>
      </c>
      <c r="H140" s="26" t="s">
        <v>86</v>
      </c>
      <c r="I140" s="29">
        <v>0</v>
      </c>
      <c r="J140" s="27">
        <f t="shared" si="2"/>
        <v>0</v>
      </c>
      <c r="K140" s="27">
        <v>0</v>
      </c>
      <c r="L140" s="27">
        <v>0</v>
      </c>
    </row>
    <row r="141" spans="1:12" ht="22.5" x14ac:dyDescent="0.25">
      <c r="A141" s="34" t="s">
        <v>351</v>
      </c>
      <c r="B141" s="26" t="s">
        <v>7455</v>
      </c>
      <c r="C141" s="26" t="s">
        <v>7625</v>
      </c>
      <c r="D141" s="26" t="s">
        <v>38</v>
      </c>
      <c r="E141" s="26" t="s">
        <v>7626</v>
      </c>
      <c r="F141" s="26" t="s">
        <v>14</v>
      </c>
      <c r="G141" s="26" t="s">
        <v>7627</v>
      </c>
      <c r="H141" s="25">
        <v>0</v>
      </c>
      <c r="I141" s="27">
        <v>0</v>
      </c>
      <c r="J141" s="27">
        <f t="shared" si="2"/>
        <v>0</v>
      </c>
      <c r="K141" s="27">
        <v>0</v>
      </c>
      <c r="L141" s="27">
        <v>0</v>
      </c>
    </row>
    <row r="142" spans="1:12" ht="22.5" x14ac:dyDescent="0.25">
      <c r="A142" s="34" t="s">
        <v>355</v>
      </c>
      <c r="B142" s="26" t="s">
        <v>7445</v>
      </c>
      <c r="C142" s="26" t="s">
        <v>7628</v>
      </c>
      <c r="D142" s="26" t="s">
        <v>38</v>
      </c>
      <c r="E142" s="26" t="s">
        <v>7629</v>
      </c>
      <c r="F142" s="26" t="s">
        <v>14</v>
      </c>
      <c r="G142" s="26" t="s">
        <v>7630</v>
      </c>
      <c r="H142" s="25">
        <v>1</v>
      </c>
      <c r="I142" s="27">
        <v>10554.92</v>
      </c>
      <c r="J142" s="27">
        <f t="shared" si="2"/>
        <v>8074.5138000000006</v>
      </c>
      <c r="K142" s="27">
        <v>1</v>
      </c>
      <c r="L142" s="27">
        <v>2000</v>
      </c>
    </row>
    <row r="143" spans="1:12" ht="22.5" x14ac:dyDescent="0.25">
      <c r="A143" s="34" t="s">
        <v>359</v>
      </c>
      <c r="B143" s="26" t="s">
        <v>7445</v>
      </c>
      <c r="C143" s="26" t="s">
        <v>7631</v>
      </c>
      <c r="D143" s="26" t="s">
        <v>38</v>
      </c>
      <c r="E143" s="26" t="s">
        <v>7632</v>
      </c>
      <c r="F143" s="26" t="s">
        <v>14</v>
      </c>
      <c r="G143" s="26" t="s">
        <v>7633</v>
      </c>
      <c r="H143" s="25">
        <v>0</v>
      </c>
      <c r="I143" s="27">
        <v>0</v>
      </c>
      <c r="J143" s="27">
        <f t="shared" si="2"/>
        <v>0</v>
      </c>
      <c r="K143" s="27">
        <v>0</v>
      </c>
      <c r="L143" s="27">
        <v>0</v>
      </c>
    </row>
    <row r="144" spans="1:12" ht="22.5" x14ac:dyDescent="0.25">
      <c r="A144" s="34" t="s">
        <v>363</v>
      </c>
      <c r="B144" s="26" t="s">
        <v>7389</v>
      </c>
      <c r="C144" s="26" t="s">
        <v>7634</v>
      </c>
      <c r="D144" s="26" t="s">
        <v>38</v>
      </c>
      <c r="E144" s="26" t="s">
        <v>7635</v>
      </c>
      <c r="F144" s="26" t="s">
        <v>14</v>
      </c>
      <c r="G144" s="26" t="s">
        <v>7636</v>
      </c>
      <c r="H144" s="25">
        <v>1</v>
      </c>
      <c r="I144" s="27">
        <v>12881.28</v>
      </c>
      <c r="J144" s="27">
        <f t="shared" si="2"/>
        <v>9854.1792000000005</v>
      </c>
      <c r="K144" s="27">
        <v>1</v>
      </c>
      <c r="L144" s="27">
        <v>2000</v>
      </c>
    </row>
    <row r="145" spans="1:12" ht="22.5" x14ac:dyDescent="0.25">
      <c r="A145" s="34" t="s">
        <v>367</v>
      </c>
      <c r="B145" s="26" t="s">
        <v>7425</v>
      </c>
      <c r="C145" s="26" t="s">
        <v>7637</v>
      </c>
      <c r="D145" s="26" t="s">
        <v>12</v>
      </c>
      <c r="E145" s="26" t="s">
        <v>7638</v>
      </c>
      <c r="F145" s="26" t="s">
        <v>14</v>
      </c>
      <c r="G145" s="26" t="s">
        <v>7639</v>
      </c>
      <c r="H145" s="25">
        <v>1</v>
      </c>
      <c r="I145" s="27">
        <v>10597.98</v>
      </c>
      <c r="J145" s="27">
        <f t="shared" si="2"/>
        <v>8107.4547000000002</v>
      </c>
      <c r="K145" s="27">
        <v>1</v>
      </c>
      <c r="L145" s="27">
        <v>2000</v>
      </c>
    </row>
    <row r="146" spans="1:12" ht="22.5" x14ac:dyDescent="0.25">
      <c r="A146" s="34">
        <v>87</v>
      </c>
      <c r="B146" s="26" t="s">
        <v>7410</v>
      </c>
      <c r="C146" s="26" t="s">
        <v>7640</v>
      </c>
      <c r="D146" s="26" t="s">
        <v>38</v>
      </c>
      <c r="E146" s="26" t="s">
        <v>7641</v>
      </c>
      <c r="F146" s="26" t="s">
        <v>14</v>
      </c>
      <c r="G146" s="26" t="s">
        <v>7642</v>
      </c>
      <c r="H146" s="26" t="s">
        <v>86</v>
      </c>
      <c r="I146" s="29">
        <v>0</v>
      </c>
      <c r="J146" s="27">
        <f t="shared" si="2"/>
        <v>0</v>
      </c>
      <c r="K146" s="27">
        <v>0</v>
      </c>
      <c r="L146" s="27">
        <v>0</v>
      </c>
    </row>
    <row r="147" spans="1:12" ht="22.5" x14ac:dyDescent="0.25">
      <c r="A147" s="34" t="s">
        <v>374</v>
      </c>
      <c r="B147" s="26" t="s">
        <v>7462</v>
      </c>
      <c r="C147" s="26" t="s">
        <v>3059</v>
      </c>
      <c r="D147" s="26" t="s">
        <v>38</v>
      </c>
      <c r="E147" s="26" t="s">
        <v>7643</v>
      </c>
      <c r="F147" s="26" t="s">
        <v>14</v>
      </c>
      <c r="G147" s="26" t="s">
        <v>7644</v>
      </c>
      <c r="H147" s="25">
        <v>1</v>
      </c>
      <c r="I147" s="27">
        <v>5899.92</v>
      </c>
      <c r="J147" s="27">
        <f t="shared" si="2"/>
        <v>4513.4387999999999</v>
      </c>
      <c r="K147" s="27">
        <v>0.5</v>
      </c>
      <c r="L147" s="27">
        <v>1000</v>
      </c>
    </row>
    <row r="148" spans="1:12" x14ac:dyDescent="0.25">
      <c r="A148" s="75" t="s">
        <v>379</v>
      </c>
      <c r="B148" s="73" t="s">
        <v>7438</v>
      </c>
      <c r="C148" s="73" t="s">
        <v>7645</v>
      </c>
      <c r="D148" s="73" t="s">
        <v>12</v>
      </c>
      <c r="E148" s="73" t="s">
        <v>7646</v>
      </c>
      <c r="F148" s="73" t="s">
        <v>14</v>
      </c>
      <c r="G148" s="73" t="s">
        <v>7647</v>
      </c>
      <c r="H148" s="25">
        <v>1</v>
      </c>
      <c r="I148" s="27">
        <v>5549.86</v>
      </c>
      <c r="J148" s="27">
        <f t="shared" si="2"/>
        <v>4245.6428999999998</v>
      </c>
      <c r="K148" s="27">
        <v>0.5</v>
      </c>
      <c r="L148" s="27">
        <v>1000</v>
      </c>
    </row>
    <row r="149" spans="1:12" x14ac:dyDescent="0.25">
      <c r="A149" s="75"/>
      <c r="B149" s="73"/>
      <c r="C149" s="73"/>
      <c r="D149" s="73"/>
      <c r="E149" s="73"/>
      <c r="F149" s="73"/>
      <c r="G149" s="73"/>
      <c r="H149" s="25">
        <v>2</v>
      </c>
      <c r="I149" s="27">
        <v>4003.15</v>
      </c>
      <c r="J149" s="27">
        <f t="shared" si="2"/>
        <v>3062.4097500000003</v>
      </c>
      <c r="K149" s="27">
        <v>0.38</v>
      </c>
      <c r="L149" s="27">
        <v>760</v>
      </c>
    </row>
    <row r="150" spans="1:12" x14ac:dyDescent="0.25">
      <c r="A150" s="75"/>
      <c r="B150" s="73"/>
      <c r="C150" s="73"/>
      <c r="D150" s="73"/>
      <c r="E150" s="73"/>
      <c r="F150" s="73"/>
      <c r="G150" s="73"/>
      <c r="H150" s="25">
        <v>3</v>
      </c>
      <c r="I150" s="27">
        <v>2836.33</v>
      </c>
      <c r="J150" s="27">
        <f t="shared" si="2"/>
        <v>2169.7924499999999</v>
      </c>
      <c r="K150" s="27">
        <v>0.25</v>
      </c>
      <c r="L150" s="27">
        <v>500</v>
      </c>
    </row>
    <row r="151" spans="1:12" ht="22.5" x14ac:dyDescent="0.25">
      <c r="A151" s="34" t="s">
        <v>383</v>
      </c>
      <c r="B151" s="26" t="s">
        <v>7462</v>
      </c>
      <c r="C151" s="26" t="s">
        <v>7648</v>
      </c>
      <c r="D151" s="26" t="s">
        <v>38</v>
      </c>
      <c r="E151" s="26" t="s">
        <v>7649</v>
      </c>
      <c r="F151" s="26" t="s">
        <v>14</v>
      </c>
      <c r="G151" s="26" t="s">
        <v>7650</v>
      </c>
      <c r="H151" s="25">
        <v>1</v>
      </c>
      <c r="I151" s="27">
        <v>0</v>
      </c>
      <c r="J151" s="27">
        <f t="shared" si="2"/>
        <v>0</v>
      </c>
      <c r="K151" s="27">
        <v>0.5</v>
      </c>
      <c r="L151" s="27">
        <v>1000</v>
      </c>
    </row>
    <row r="152" spans="1:12" ht="22.5" x14ac:dyDescent="0.25">
      <c r="A152" s="34" t="s">
        <v>386</v>
      </c>
      <c r="B152" s="26" t="s">
        <v>7389</v>
      </c>
      <c r="C152" s="26" t="s">
        <v>1699</v>
      </c>
      <c r="D152" s="26" t="s">
        <v>38</v>
      </c>
      <c r="E152" s="26" t="s">
        <v>7651</v>
      </c>
      <c r="F152" s="26" t="s">
        <v>14</v>
      </c>
      <c r="G152" s="26" t="s">
        <v>7652</v>
      </c>
      <c r="H152" s="25">
        <v>1</v>
      </c>
      <c r="I152" s="27">
        <v>4800</v>
      </c>
      <c r="J152" s="27">
        <f t="shared" si="2"/>
        <v>3672</v>
      </c>
      <c r="K152" s="27">
        <v>0</v>
      </c>
      <c r="L152" s="27">
        <v>0</v>
      </c>
    </row>
    <row r="153" spans="1:12" ht="22.5" x14ac:dyDescent="0.25">
      <c r="A153" s="34" t="s">
        <v>390</v>
      </c>
      <c r="B153" s="26" t="s">
        <v>7477</v>
      </c>
      <c r="C153" s="26" t="s">
        <v>7653</v>
      </c>
      <c r="D153" s="26" t="s">
        <v>19</v>
      </c>
      <c r="E153" s="26" t="s">
        <v>7654</v>
      </c>
      <c r="F153" s="26" t="s">
        <v>14</v>
      </c>
      <c r="G153" s="26" t="s">
        <v>7655</v>
      </c>
      <c r="H153" s="25">
        <v>1</v>
      </c>
      <c r="I153" s="27">
        <v>11185.5</v>
      </c>
      <c r="J153" s="27">
        <f t="shared" si="2"/>
        <v>8556.9074999999993</v>
      </c>
      <c r="K153" s="27">
        <v>1</v>
      </c>
      <c r="L153" s="27">
        <v>2000</v>
      </c>
    </row>
    <row r="154" spans="1:12" ht="22.5" x14ac:dyDescent="0.25">
      <c r="A154" s="34" t="s">
        <v>393</v>
      </c>
      <c r="B154" s="26" t="s">
        <v>7477</v>
      </c>
      <c r="C154" s="26" t="s">
        <v>7653</v>
      </c>
      <c r="D154" s="26" t="s">
        <v>38</v>
      </c>
      <c r="E154" s="26" t="s">
        <v>7656</v>
      </c>
      <c r="F154" s="26" t="s">
        <v>14</v>
      </c>
      <c r="G154" s="26" t="s">
        <v>7657</v>
      </c>
      <c r="H154" s="25">
        <v>1</v>
      </c>
      <c r="I154" s="27">
        <v>12791.85</v>
      </c>
      <c r="J154" s="27">
        <f t="shared" si="2"/>
        <v>9785.7652500000004</v>
      </c>
      <c r="K154" s="27">
        <v>1</v>
      </c>
      <c r="L154" s="27">
        <v>2000</v>
      </c>
    </row>
    <row r="155" spans="1:12" ht="22.5" x14ac:dyDescent="0.25">
      <c r="A155" s="34" t="s">
        <v>397</v>
      </c>
      <c r="B155" s="26" t="s">
        <v>7378</v>
      </c>
      <c r="C155" s="26" t="s">
        <v>7658</v>
      </c>
      <c r="D155" s="26" t="s">
        <v>38</v>
      </c>
      <c r="E155" s="26" t="s">
        <v>7659</v>
      </c>
      <c r="F155" s="26" t="s">
        <v>14</v>
      </c>
      <c r="G155" s="26" t="s">
        <v>7660</v>
      </c>
      <c r="H155" s="25">
        <v>0</v>
      </c>
      <c r="I155" s="27">
        <v>0</v>
      </c>
      <c r="J155" s="27">
        <f t="shared" si="2"/>
        <v>0</v>
      </c>
      <c r="K155" s="27">
        <v>0</v>
      </c>
      <c r="L155" s="27">
        <v>0</v>
      </c>
    </row>
    <row r="156" spans="1:12" ht="22.5" x14ac:dyDescent="0.25">
      <c r="A156" s="34" t="s">
        <v>401</v>
      </c>
      <c r="B156" s="26" t="s">
        <v>7445</v>
      </c>
      <c r="C156" s="26" t="s">
        <v>7661</v>
      </c>
      <c r="D156" s="26" t="s">
        <v>12</v>
      </c>
      <c r="E156" s="26" t="s">
        <v>7662</v>
      </c>
      <c r="F156" s="26" t="s">
        <v>14</v>
      </c>
      <c r="G156" s="26" t="s">
        <v>7663</v>
      </c>
      <c r="H156" s="25">
        <v>0</v>
      </c>
      <c r="I156" s="27">
        <v>0</v>
      </c>
      <c r="J156" s="27">
        <f t="shared" si="2"/>
        <v>0</v>
      </c>
      <c r="K156" s="27">
        <v>0</v>
      </c>
      <c r="L156" s="27">
        <v>0</v>
      </c>
    </row>
    <row r="157" spans="1:12" x14ac:dyDescent="0.25">
      <c r="A157" s="75" t="s">
        <v>405</v>
      </c>
      <c r="B157" s="73" t="s">
        <v>7473</v>
      </c>
      <c r="C157" s="73" t="s">
        <v>7664</v>
      </c>
      <c r="D157" s="73" t="s">
        <v>12</v>
      </c>
      <c r="E157" s="73" t="s">
        <v>7665</v>
      </c>
      <c r="F157" s="73" t="s">
        <v>14</v>
      </c>
      <c r="G157" s="73" t="s">
        <v>7666</v>
      </c>
      <c r="H157" s="25">
        <v>1</v>
      </c>
      <c r="I157" s="27">
        <v>13789.66</v>
      </c>
      <c r="J157" s="27">
        <f t="shared" si="2"/>
        <v>10549.089900000001</v>
      </c>
      <c r="K157" s="27">
        <v>1</v>
      </c>
      <c r="L157" s="27">
        <v>2000</v>
      </c>
    </row>
    <row r="158" spans="1:12" x14ac:dyDescent="0.25">
      <c r="A158" s="75"/>
      <c r="B158" s="73"/>
      <c r="C158" s="73"/>
      <c r="D158" s="73"/>
      <c r="E158" s="73"/>
      <c r="F158" s="73"/>
      <c r="G158" s="73"/>
      <c r="H158" s="25">
        <v>1</v>
      </c>
      <c r="I158" s="27">
        <v>11979.02</v>
      </c>
      <c r="J158" s="27">
        <f t="shared" si="2"/>
        <v>9163.9503000000004</v>
      </c>
      <c r="K158" s="27">
        <v>1</v>
      </c>
      <c r="L158" s="27">
        <v>2000</v>
      </c>
    </row>
    <row r="159" spans="1:12" ht="22.5" x14ac:dyDescent="0.25">
      <c r="A159" s="34" t="s">
        <v>409</v>
      </c>
      <c r="B159" s="26" t="s">
        <v>7445</v>
      </c>
      <c r="C159" s="26" t="s">
        <v>7667</v>
      </c>
      <c r="D159" s="26" t="s">
        <v>38</v>
      </c>
      <c r="E159" s="26" t="s">
        <v>7668</v>
      </c>
      <c r="F159" s="26" t="s">
        <v>14</v>
      </c>
      <c r="G159" s="26" t="s">
        <v>7669</v>
      </c>
      <c r="H159" s="25">
        <v>1</v>
      </c>
      <c r="I159" s="27">
        <v>5348.06</v>
      </c>
      <c r="J159" s="27">
        <f t="shared" si="2"/>
        <v>4091.2659000000003</v>
      </c>
      <c r="K159" s="27">
        <v>0.5</v>
      </c>
      <c r="L159" s="27">
        <v>1000</v>
      </c>
    </row>
    <row r="160" spans="1:12" ht="22.5" x14ac:dyDescent="0.25">
      <c r="A160" s="34" t="s">
        <v>414</v>
      </c>
      <c r="B160" s="26" t="s">
        <v>7477</v>
      </c>
      <c r="C160" s="26" t="s">
        <v>7670</v>
      </c>
      <c r="D160" s="26" t="s">
        <v>38</v>
      </c>
      <c r="E160" s="26" t="s">
        <v>7671</v>
      </c>
      <c r="F160" s="26" t="s">
        <v>14</v>
      </c>
      <c r="G160" s="26" t="s">
        <v>7672</v>
      </c>
      <c r="H160" s="25">
        <v>1</v>
      </c>
      <c r="I160" s="27">
        <v>12062</v>
      </c>
      <c r="J160" s="27">
        <f t="shared" si="2"/>
        <v>9227.43</v>
      </c>
      <c r="K160" s="27">
        <v>1</v>
      </c>
      <c r="L160" s="27">
        <v>2000</v>
      </c>
    </row>
    <row r="161" spans="1:12" x14ac:dyDescent="0.25">
      <c r="A161" s="75" t="s">
        <v>419</v>
      </c>
      <c r="B161" s="73" t="s">
        <v>7393</v>
      </c>
      <c r="C161" s="73" t="s">
        <v>7673</v>
      </c>
      <c r="D161" s="73" t="s">
        <v>12</v>
      </c>
      <c r="E161" s="73" t="s">
        <v>7674</v>
      </c>
      <c r="F161" s="73" t="s">
        <v>14</v>
      </c>
      <c r="G161" s="73" t="s">
        <v>7675</v>
      </c>
      <c r="H161" s="25">
        <v>1</v>
      </c>
      <c r="I161" s="27">
        <v>8336.9</v>
      </c>
      <c r="J161" s="27">
        <f t="shared" si="2"/>
        <v>6377.7285000000002</v>
      </c>
      <c r="K161" s="27">
        <v>0.75</v>
      </c>
      <c r="L161" s="27">
        <v>1500</v>
      </c>
    </row>
    <row r="162" spans="1:12" x14ac:dyDescent="0.25">
      <c r="A162" s="75"/>
      <c r="B162" s="73"/>
      <c r="C162" s="73"/>
      <c r="D162" s="73"/>
      <c r="E162" s="73"/>
      <c r="F162" s="73"/>
      <c r="G162" s="73"/>
      <c r="H162" s="25">
        <v>2</v>
      </c>
      <c r="I162" s="27">
        <v>10947.14</v>
      </c>
      <c r="J162" s="27">
        <f t="shared" si="2"/>
        <v>8374.5620999999992</v>
      </c>
      <c r="K162" s="27">
        <v>0.75</v>
      </c>
      <c r="L162" s="27">
        <v>1500</v>
      </c>
    </row>
    <row r="163" spans="1:12" ht="22.5" x14ac:dyDescent="0.25">
      <c r="A163" s="34" t="s">
        <v>423</v>
      </c>
      <c r="B163" s="26" t="s">
        <v>7555</v>
      </c>
      <c r="C163" s="26" t="s">
        <v>7676</v>
      </c>
      <c r="D163" s="26" t="s">
        <v>12</v>
      </c>
      <c r="E163" s="26" t="s">
        <v>7677</v>
      </c>
      <c r="F163" s="26" t="s">
        <v>14</v>
      </c>
      <c r="G163" s="26" t="s">
        <v>7678</v>
      </c>
      <c r="H163" s="25">
        <v>0</v>
      </c>
      <c r="I163" s="27">
        <v>0</v>
      </c>
      <c r="J163" s="27">
        <f t="shared" si="2"/>
        <v>0</v>
      </c>
      <c r="K163" s="27">
        <v>0</v>
      </c>
      <c r="L163" s="27">
        <v>0</v>
      </c>
    </row>
    <row r="164" spans="1:12" x14ac:dyDescent="0.25">
      <c r="A164" s="75" t="s">
        <v>427</v>
      </c>
      <c r="B164" s="73" t="s">
        <v>7679</v>
      </c>
      <c r="C164" s="73" t="s">
        <v>7680</v>
      </c>
      <c r="D164" s="73" t="s">
        <v>19</v>
      </c>
      <c r="E164" s="73" t="s">
        <v>7681</v>
      </c>
      <c r="F164" s="73" t="s">
        <v>174</v>
      </c>
      <c r="G164" s="73" t="s">
        <v>7682</v>
      </c>
      <c r="H164" s="25">
        <v>1</v>
      </c>
      <c r="I164" s="27">
        <v>10548.71</v>
      </c>
      <c r="J164" s="27">
        <f t="shared" si="2"/>
        <v>8069.7631499999998</v>
      </c>
      <c r="K164" s="27">
        <v>1</v>
      </c>
      <c r="L164" s="27">
        <v>2000</v>
      </c>
    </row>
    <row r="165" spans="1:12" x14ac:dyDescent="0.25">
      <c r="A165" s="75"/>
      <c r="B165" s="73"/>
      <c r="C165" s="73"/>
      <c r="D165" s="73"/>
      <c r="E165" s="73"/>
      <c r="F165" s="73"/>
      <c r="G165" s="73"/>
      <c r="H165" s="25">
        <v>2</v>
      </c>
      <c r="I165" s="27">
        <v>10160.049999999999</v>
      </c>
      <c r="J165" s="27">
        <f t="shared" si="2"/>
        <v>7772.4382499999992</v>
      </c>
      <c r="K165" s="27">
        <v>1</v>
      </c>
      <c r="L165" s="27">
        <v>2000</v>
      </c>
    </row>
    <row r="166" spans="1:12" x14ac:dyDescent="0.25">
      <c r="A166" s="75"/>
      <c r="B166" s="73"/>
      <c r="C166" s="73"/>
      <c r="D166" s="73"/>
      <c r="E166" s="73"/>
      <c r="F166" s="73"/>
      <c r="G166" s="73"/>
      <c r="H166" s="25">
        <v>3</v>
      </c>
      <c r="I166" s="27">
        <v>11358.51</v>
      </c>
      <c r="J166" s="27">
        <f t="shared" si="2"/>
        <v>8689.2601500000001</v>
      </c>
      <c r="K166" s="27">
        <v>1</v>
      </c>
      <c r="L166" s="27">
        <v>2000</v>
      </c>
    </row>
    <row r="167" spans="1:12" x14ac:dyDescent="0.25">
      <c r="A167" s="75"/>
      <c r="B167" s="73"/>
      <c r="C167" s="73"/>
      <c r="D167" s="73"/>
      <c r="E167" s="73"/>
      <c r="F167" s="73"/>
      <c r="G167" s="73"/>
      <c r="H167" s="25">
        <v>4</v>
      </c>
      <c r="I167" s="27">
        <v>9167.94</v>
      </c>
      <c r="J167" s="27">
        <f t="shared" si="2"/>
        <v>7013.4741000000004</v>
      </c>
      <c r="K167" s="27">
        <v>1</v>
      </c>
      <c r="L167" s="27">
        <v>2000</v>
      </c>
    </row>
    <row r="168" spans="1:12" x14ac:dyDescent="0.25">
      <c r="A168" s="75"/>
      <c r="B168" s="73"/>
      <c r="C168" s="73"/>
      <c r="D168" s="73"/>
      <c r="E168" s="73"/>
      <c r="F168" s="73"/>
      <c r="G168" s="73"/>
      <c r="H168" s="25">
        <v>5</v>
      </c>
      <c r="I168" s="27">
        <v>11787.34</v>
      </c>
      <c r="J168" s="27">
        <f t="shared" si="2"/>
        <v>9017.3150999999998</v>
      </c>
      <c r="K168" s="27">
        <v>1</v>
      </c>
      <c r="L168" s="27">
        <v>2000</v>
      </c>
    </row>
    <row r="169" spans="1:12" x14ac:dyDescent="0.25">
      <c r="A169" s="75" t="s">
        <v>431</v>
      </c>
      <c r="B169" s="73" t="s">
        <v>7455</v>
      </c>
      <c r="C169" s="73" t="s">
        <v>7683</v>
      </c>
      <c r="D169" s="73" t="s">
        <v>19</v>
      </c>
      <c r="E169" s="73" t="s">
        <v>7684</v>
      </c>
      <c r="F169" s="73" t="s">
        <v>14</v>
      </c>
      <c r="G169" s="73" t="s">
        <v>7685</v>
      </c>
      <c r="H169" s="25">
        <v>1</v>
      </c>
      <c r="I169" s="27">
        <v>11722.04</v>
      </c>
      <c r="J169" s="27">
        <f t="shared" si="2"/>
        <v>8967.3606</v>
      </c>
      <c r="K169" s="27">
        <v>1</v>
      </c>
      <c r="L169" s="27">
        <v>2000</v>
      </c>
    </row>
    <row r="170" spans="1:12" x14ac:dyDescent="0.25">
      <c r="A170" s="75"/>
      <c r="B170" s="73"/>
      <c r="C170" s="73"/>
      <c r="D170" s="73"/>
      <c r="E170" s="73"/>
      <c r="F170" s="73"/>
      <c r="G170" s="73"/>
      <c r="H170" s="25">
        <v>2</v>
      </c>
      <c r="I170" s="27">
        <v>12528.08</v>
      </c>
      <c r="J170" s="27">
        <f t="shared" si="2"/>
        <v>9583.9812000000002</v>
      </c>
      <c r="K170" s="27">
        <v>1</v>
      </c>
      <c r="L170" s="27">
        <v>2000</v>
      </c>
    </row>
    <row r="171" spans="1:12" ht="22.5" x14ac:dyDescent="0.25">
      <c r="A171" s="34" t="s">
        <v>435</v>
      </c>
      <c r="B171" s="26" t="s">
        <v>7455</v>
      </c>
      <c r="C171" s="26" t="s">
        <v>7683</v>
      </c>
      <c r="D171" s="26" t="s">
        <v>38</v>
      </c>
      <c r="E171" s="26" t="s">
        <v>7686</v>
      </c>
      <c r="F171" s="26" t="s">
        <v>14</v>
      </c>
      <c r="G171" s="26" t="s">
        <v>7687</v>
      </c>
      <c r="H171" s="25">
        <v>1</v>
      </c>
      <c r="I171" s="27">
        <v>10889.98</v>
      </c>
      <c r="J171" s="27">
        <f t="shared" si="2"/>
        <v>8330.8346999999994</v>
      </c>
      <c r="K171" s="27">
        <v>1</v>
      </c>
      <c r="L171" s="27">
        <v>2000</v>
      </c>
    </row>
    <row r="172" spans="1:12" ht="22.5" x14ac:dyDescent="0.25">
      <c r="A172" s="34" t="s">
        <v>439</v>
      </c>
      <c r="B172" s="26" t="s">
        <v>7400</v>
      </c>
      <c r="C172" s="26" t="s">
        <v>7688</v>
      </c>
      <c r="D172" s="26" t="s">
        <v>12</v>
      </c>
      <c r="E172" s="26" t="s">
        <v>7689</v>
      </c>
      <c r="F172" s="26" t="s">
        <v>14</v>
      </c>
      <c r="G172" s="26" t="s">
        <v>7690</v>
      </c>
      <c r="H172" s="25">
        <v>1</v>
      </c>
      <c r="I172" s="27">
        <v>0</v>
      </c>
      <c r="J172" s="27">
        <f t="shared" si="2"/>
        <v>0</v>
      </c>
      <c r="K172" s="27">
        <v>0</v>
      </c>
      <c r="L172" s="27">
        <v>0</v>
      </c>
    </row>
    <row r="173" spans="1:12" ht="22.5" x14ac:dyDescent="0.25">
      <c r="A173" s="34" t="s">
        <v>443</v>
      </c>
      <c r="B173" s="26" t="s">
        <v>7455</v>
      </c>
      <c r="C173" s="26" t="s">
        <v>7691</v>
      </c>
      <c r="D173" s="26" t="s">
        <v>38</v>
      </c>
      <c r="E173" s="26" t="s">
        <v>7692</v>
      </c>
      <c r="F173" s="26" t="s">
        <v>14</v>
      </c>
      <c r="G173" s="26" t="s">
        <v>7693</v>
      </c>
      <c r="H173" s="25">
        <v>1</v>
      </c>
      <c r="I173" s="27">
        <v>9094.92</v>
      </c>
      <c r="J173" s="27">
        <f t="shared" si="2"/>
        <v>6957.6138000000001</v>
      </c>
      <c r="K173" s="27">
        <v>1</v>
      </c>
      <c r="L173" s="27">
        <v>2000</v>
      </c>
    </row>
    <row r="174" spans="1:12" ht="22.5" x14ac:dyDescent="0.25">
      <c r="A174" s="34" t="s">
        <v>447</v>
      </c>
      <c r="B174" s="26" t="s">
        <v>7410</v>
      </c>
      <c r="C174" s="26" t="s">
        <v>3827</v>
      </c>
      <c r="D174" s="26" t="s">
        <v>38</v>
      </c>
      <c r="E174" s="26" t="s">
        <v>7694</v>
      </c>
      <c r="F174" s="26" t="s">
        <v>14</v>
      </c>
      <c r="G174" s="26" t="s">
        <v>7695</v>
      </c>
      <c r="H174" s="25">
        <v>0</v>
      </c>
      <c r="I174" s="27">
        <v>0</v>
      </c>
      <c r="J174" s="27">
        <f t="shared" si="2"/>
        <v>0</v>
      </c>
      <c r="K174" s="27">
        <v>0</v>
      </c>
      <c r="L174" s="27">
        <v>0</v>
      </c>
    </row>
    <row r="175" spans="1:12" x14ac:dyDescent="0.25">
      <c r="A175" s="75" t="s">
        <v>1035</v>
      </c>
      <c r="B175" s="73" t="s">
        <v>7406</v>
      </c>
      <c r="C175" s="73" t="s">
        <v>7696</v>
      </c>
      <c r="D175" s="73" t="s">
        <v>12</v>
      </c>
      <c r="E175" s="73" t="s">
        <v>7697</v>
      </c>
      <c r="F175" s="73" t="s">
        <v>14</v>
      </c>
      <c r="G175" s="73" t="s">
        <v>7698</v>
      </c>
      <c r="H175" s="25">
        <v>1</v>
      </c>
      <c r="I175" s="27">
        <v>4902.3900000000003</v>
      </c>
      <c r="J175" s="27">
        <f t="shared" si="2"/>
        <v>3750.3283500000002</v>
      </c>
      <c r="K175" s="27">
        <v>0.5</v>
      </c>
      <c r="L175" s="27">
        <v>1000</v>
      </c>
    </row>
    <row r="176" spans="1:12" x14ac:dyDescent="0.25">
      <c r="A176" s="75"/>
      <c r="B176" s="73"/>
      <c r="C176" s="73"/>
      <c r="D176" s="73"/>
      <c r="E176" s="73"/>
      <c r="F176" s="73"/>
      <c r="G176" s="73"/>
      <c r="H176" s="25">
        <v>2</v>
      </c>
      <c r="I176" s="27">
        <v>13211.56</v>
      </c>
      <c r="J176" s="27">
        <f t="shared" si="2"/>
        <v>10106.8434</v>
      </c>
      <c r="K176" s="27">
        <v>1</v>
      </c>
      <c r="L176" s="27">
        <v>2000</v>
      </c>
    </row>
    <row r="177" spans="1:12" ht="22.5" x14ac:dyDescent="0.25">
      <c r="A177" s="34" t="s">
        <v>454</v>
      </c>
      <c r="B177" s="26" t="s">
        <v>7419</v>
      </c>
      <c r="C177" s="26" t="s">
        <v>986</v>
      </c>
      <c r="D177" s="26" t="s">
        <v>38</v>
      </c>
      <c r="E177" s="26" t="s">
        <v>7699</v>
      </c>
      <c r="F177" s="26" t="s">
        <v>14</v>
      </c>
      <c r="G177" s="26" t="s">
        <v>7700</v>
      </c>
      <c r="H177" s="25">
        <v>1</v>
      </c>
      <c r="I177" s="27">
        <v>4110</v>
      </c>
      <c r="J177" s="27">
        <f t="shared" si="2"/>
        <v>3144.15</v>
      </c>
      <c r="K177" s="27">
        <v>0.39</v>
      </c>
      <c r="L177" s="27">
        <v>780</v>
      </c>
    </row>
    <row r="178" spans="1:12" x14ac:dyDescent="0.25">
      <c r="A178" s="75" t="s">
        <v>458</v>
      </c>
      <c r="B178" s="73" t="s">
        <v>7419</v>
      </c>
      <c r="C178" s="73" t="s">
        <v>7701</v>
      </c>
      <c r="D178" s="73" t="s">
        <v>19</v>
      </c>
      <c r="E178" s="73" t="s">
        <v>7702</v>
      </c>
      <c r="F178" s="73" t="s">
        <v>14</v>
      </c>
      <c r="G178" s="73" t="s">
        <v>7703</v>
      </c>
      <c r="H178" s="25">
        <v>1</v>
      </c>
      <c r="I178" s="27">
        <v>9955.6200000000008</v>
      </c>
      <c r="J178" s="27">
        <f t="shared" si="2"/>
        <v>7616.0493000000006</v>
      </c>
      <c r="K178" s="27">
        <v>1</v>
      </c>
      <c r="L178" s="27">
        <v>2000</v>
      </c>
    </row>
    <row r="179" spans="1:12" x14ac:dyDescent="0.25">
      <c r="A179" s="75"/>
      <c r="B179" s="73"/>
      <c r="C179" s="73"/>
      <c r="D179" s="73"/>
      <c r="E179" s="73"/>
      <c r="F179" s="73"/>
      <c r="G179" s="73"/>
      <c r="H179" s="25">
        <v>2</v>
      </c>
      <c r="I179" s="27">
        <v>11482.6</v>
      </c>
      <c r="J179" s="27">
        <f t="shared" si="2"/>
        <v>8784.1890000000003</v>
      </c>
      <c r="K179" s="27">
        <v>1</v>
      </c>
      <c r="L179" s="27">
        <v>2000</v>
      </c>
    </row>
    <row r="180" spans="1:12" x14ac:dyDescent="0.25">
      <c r="A180" s="75"/>
      <c r="B180" s="73"/>
      <c r="C180" s="73"/>
      <c r="D180" s="73"/>
      <c r="E180" s="73"/>
      <c r="F180" s="73"/>
      <c r="G180" s="73"/>
      <c r="H180" s="25">
        <v>3</v>
      </c>
      <c r="I180" s="27">
        <v>10044.879999999999</v>
      </c>
      <c r="J180" s="27">
        <f t="shared" si="2"/>
        <v>7684.3331999999991</v>
      </c>
      <c r="K180" s="27">
        <v>1</v>
      </c>
      <c r="L180" s="27">
        <v>2000</v>
      </c>
    </row>
    <row r="181" spans="1:12" x14ac:dyDescent="0.25">
      <c r="A181" s="75" t="s">
        <v>462</v>
      </c>
      <c r="B181" s="73" t="s">
        <v>7419</v>
      </c>
      <c r="C181" s="73" t="s">
        <v>7701</v>
      </c>
      <c r="D181" s="73" t="s">
        <v>38</v>
      </c>
      <c r="E181" s="73" t="s">
        <v>7704</v>
      </c>
      <c r="F181" s="73" t="s">
        <v>14</v>
      </c>
      <c r="G181" s="73" t="s">
        <v>7705</v>
      </c>
      <c r="H181" s="25">
        <v>1</v>
      </c>
      <c r="I181" s="27">
        <v>11625.76</v>
      </c>
      <c r="J181" s="27">
        <f t="shared" si="2"/>
        <v>8893.7064000000009</v>
      </c>
      <c r="K181" s="27">
        <v>1</v>
      </c>
      <c r="L181" s="27">
        <v>2000</v>
      </c>
    </row>
    <row r="182" spans="1:12" x14ac:dyDescent="0.25">
      <c r="A182" s="75"/>
      <c r="B182" s="73"/>
      <c r="C182" s="73"/>
      <c r="D182" s="73"/>
      <c r="E182" s="73"/>
      <c r="F182" s="73"/>
      <c r="G182" s="73"/>
      <c r="H182" s="25">
        <v>2</v>
      </c>
      <c r="I182" s="27">
        <v>5441.92</v>
      </c>
      <c r="J182" s="27">
        <f t="shared" si="2"/>
        <v>4163.0688</v>
      </c>
      <c r="K182" s="27">
        <v>0.5</v>
      </c>
      <c r="L182" s="27">
        <v>1000</v>
      </c>
    </row>
    <row r="183" spans="1:12" ht="22.5" x14ac:dyDescent="0.25">
      <c r="A183" s="34">
        <v>111</v>
      </c>
      <c r="B183" s="26" t="s">
        <v>7555</v>
      </c>
      <c r="C183" s="26" t="s">
        <v>7706</v>
      </c>
      <c r="D183" s="26" t="s">
        <v>38</v>
      </c>
      <c r="E183" s="26" t="s">
        <v>7707</v>
      </c>
      <c r="F183" s="26" t="s">
        <v>14</v>
      </c>
      <c r="G183" s="26" t="s">
        <v>7708</v>
      </c>
      <c r="H183" s="26" t="s">
        <v>86</v>
      </c>
      <c r="I183" s="29">
        <v>0</v>
      </c>
      <c r="J183" s="27">
        <f t="shared" si="2"/>
        <v>0</v>
      </c>
      <c r="K183" s="27">
        <v>0</v>
      </c>
      <c r="L183" s="27">
        <v>0</v>
      </c>
    </row>
    <row r="184" spans="1:12" ht="22.5" x14ac:dyDescent="0.25">
      <c r="A184" s="34" t="s">
        <v>470</v>
      </c>
      <c r="B184" s="26" t="s">
        <v>7473</v>
      </c>
      <c r="C184" s="26" t="s">
        <v>7709</v>
      </c>
      <c r="D184" s="26" t="s">
        <v>38</v>
      </c>
      <c r="E184" s="26" t="s">
        <v>7710</v>
      </c>
      <c r="F184" s="26" t="s">
        <v>14</v>
      </c>
      <c r="G184" s="26" t="s">
        <v>7711</v>
      </c>
      <c r="H184" s="25">
        <v>1</v>
      </c>
      <c r="I184" s="27">
        <v>3063.56</v>
      </c>
      <c r="J184" s="27">
        <f t="shared" si="2"/>
        <v>2343.6233999999999</v>
      </c>
      <c r="K184" s="27">
        <v>0.24</v>
      </c>
      <c r="L184" s="27">
        <v>480</v>
      </c>
    </row>
    <row r="185" spans="1:12" ht="22.5" x14ac:dyDescent="0.25">
      <c r="A185" s="34" t="s">
        <v>474</v>
      </c>
      <c r="B185" s="26" t="s">
        <v>7445</v>
      </c>
      <c r="C185" s="26" t="s">
        <v>7712</v>
      </c>
      <c r="D185" s="26" t="s">
        <v>12</v>
      </c>
      <c r="E185" s="26" t="s">
        <v>7713</v>
      </c>
      <c r="F185" s="26" t="s">
        <v>14</v>
      </c>
      <c r="G185" s="26" t="s">
        <v>7714</v>
      </c>
      <c r="H185" s="25">
        <v>1</v>
      </c>
      <c r="I185" s="27">
        <v>10824.56</v>
      </c>
      <c r="J185" s="27">
        <f t="shared" si="2"/>
        <v>8280.7883999999995</v>
      </c>
      <c r="K185" s="27">
        <v>1</v>
      </c>
      <c r="L185" s="27">
        <v>2000</v>
      </c>
    </row>
    <row r="186" spans="1:12" ht="22.5" x14ac:dyDescent="0.25">
      <c r="A186" s="34" t="s">
        <v>478</v>
      </c>
      <c r="B186" s="26" t="s">
        <v>7451</v>
      </c>
      <c r="C186" s="26" t="s">
        <v>7715</v>
      </c>
      <c r="D186" s="26" t="s">
        <v>38</v>
      </c>
      <c r="E186" s="26" t="s">
        <v>7716</v>
      </c>
      <c r="F186" s="26" t="s">
        <v>14</v>
      </c>
      <c r="G186" s="26" t="s">
        <v>7717</v>
      </c>
      <c r="H186" s="25">
        <v>1</v>
      </c>
      <c r="I186" s="27">
        <v>0</v>
      </c>
      <c r="J186" s="27">
        <f t="shared" si="2"/>
        <v>0</v>
      </c>
      <c r="K186" s="27">
        <v>0</v>
      </c>
      <c r="L186" s="27">
        <v>0</v>
      </c>
    </row>
    <row r="187" spans="1:12" ht="22.5" x14ac:dyDescent="0.25">
      <c r="A187" s="34" t="s">
        <v>482</v>
      </c>
      <c r="B187" s="26" t="s">
        <v>7445</v>
      </c>
      <c r="C187" s="26" t="s">
        <v>7718</v>
      </c>
      <c r="D187" s="26" t="s">
        <v>38</v>
      </c>
      <c r="E187" s="26" t="s">
        <v>7719</v>
      </c>
      <c r="F187" s="26" t="s">
        <v>14</v>
      </c>
      <c r="G187" s="26" t="s">
        <v>7720</v>
      </c>
      <c r="H187" s="25">
        <v>1</v>
      </c>
      <c r="I187" s="27">
        <v>12871.14</v>
      </c>
      <c r="J187" s="27">
        <f t="shared" si="2"/>
        <v>9846.4220999999998</v>
      </c>
      <c r="K187" s="27">
        <v>1</v>
      </c>
      <c r="L187" s="27">
        <v>2000</v>
      </c>
    </row>
    <row r="188" spans="1:12" ht="22.5" x14ac:dyDescent="0.25">
      <c r="A188" s="34">
        <v>116</v>
      </c>
      <c r="B188" s="26" t="s">
        <v>7419</v>
      </c>
      <c r="C188" s="26" t="s">
        <v>7721</v>
      </c>
      <c r="D188" s="26" t="s">
        <v>38</v>
      </c>
      <c r="E188" s="26" t="s">
        <v>7722</v>
      </c>
      <c r="F188" s="26" t="s">
        <v>14</v>
      </c>
      <c r="G188" s="26" t="s">
        <v>7723</v>
      </c>
      <c r="H188" s="26" t="s">
        <v>86</v>
      </c>
      <c r="I188" s="29">
        <v>0</v>
      </c>
      <c r="J188" s="27">
        <f t="shared" si="2"/>
        <v>0</v>
      </c>
      <c r="K188" s="27">
        <v>0</v>
      </c>
      <c r="L188" s="27">
        <v>0</v>
      </c>
    </row>
    <row r="189" spans="1:12" x14ac:dyDescent="0.25">
      <c r="A189" s="75" t="s">
        <v>490</v>
      </c>
      <c r="B189" s="73" t="s">
        <v>7385</v>
      </c>
      <c r="C189" s="73" t="s">
        <v>7724</v>
      </c>
      <c r="D189" s="73" t="s">
        <v>38</v>
      </c>
      <c r="E189" s="73" t="s">
        <v>7725</v>
      </c>
      <c r="F189" s="73" t="s">
        <v>14</v>
      </c>
      <c r="G189" s="73" t="s">
        <v>7726</v>
      </c>
      <c r="H189" s="25">
        <v>1</v>
      </c>
      <c r="I189" s="27">
        <v>13554.11</v>
      </c>
      <c r="J189" s="27">
        <f t="shared" si="2"/>
        <v>10368.89415</v>
      </c>
      <c r="K189" s="27">
        <v>1</v>
      </c>
      <c r="L189" s="27">
        <v>2000</v>
      </c>
    </row>
    <row r="190" spans="1:12" x14ac:dyDescent="0.25">
      <c r="A190" s="75"/>
      <c r="B190" s="73"/>
      <c r="C190" s="73"/>
      <c r="D190" s="73"/>
      <c r="E190" s="73"/>
      <c r="F190" s="73"/>
      <c r="G190" s="73"/>
      <c r="H190" s="25">
        <v>2</v>
      </c>
      <c r="I190" s="27">
        <v>12772.42</v>
      </c>
      <c r="J190" s="27">
        <f t="shared" si="2"/>
        <v>9770.9012999999995</v>
      </c>
      <c r="K190" s="27">
        <v>1</v>
      </c>
      <c r="L190" s="27">
        <v>2000</v>
      </c>
    </row>
    <row r="191" spans="1:12" x14ac:dyDescent="0.25">
      <c r="A191" s="75"/>
      <c r="B191" s="73"/>
      <c r="C191" s="73"/>
      <c r="D191" s="73"/>
      <c r="E191" s="73"/>
      <c r="F191" s="73"/>
      <c r="G191" s="73"/>
      <c r="H191" s="25">
        <v>3</v>
      </c>
      <c r="I191" s="27">
        <v>9812.94</v>
      </c>
      <c r="J191" s="27">
        <f t="shared" si="2"/>
        <v>7506.8991000000005</v>
      </c>
      <c r="K191" s="27">
        <v>1</v>
      </c>
      <c r="L191" s="27">
        <v>2000</v>
      </c>
    </row>
    <row r="192" spans="1:12" x14ac:dyDescent="0.25">
      <c r="A192" s="75" t="s">
        <v>1068</v>
      </c>
      <c r="B192" s="73" t="s">
        <v>7555</v>
      </c>
      <c r="C192" s="73" t="s">
        <v>7727</v>
      </c>
      <c r="D192" s="73" t="s">
        <v>12</v>
      </c>
      <c r="E192" s="73" t="s">
        <v>7728</v>
      </c>
      <c r="F192" s="73" t="s">
        <v>14</v>
      </c>
      <c r="G192" s="73" t="s">
        <v>7729</v>
      </c>
      <c r="H192" s="25">
        <v>1</v>
      </c>
      <c r="I192" s="27">
        <v>13872.14</v>
      </c>
      <c r="J192" s="27">
        <f t="shared" si="2"/>
        <v>10612.187099999999</v>
      </c>
      <c r="K192" s="27">
        <v>1</v>
      </c>
      <c r="L192" s="27">
        <v>2000</v>
      </c>
    </row>
    <row r="193" spans="1:12" x14ac:dyDescent="0.25">
      <c r="A193" s="75"/>
      <c r="B193" s="73"/>
      <c r="C193" s="73"/>
      <c r="D193" s="73"/>
      <c r="E193" s="73"/>
      <c r="F193" s="73"/>
      <c r="G193" s="73"/>
      <c r="H193" s="25">
        <v>2</v>
      </c>
      <c r="I193" s="27">
        <v>3600</v>
      </c>
      <c r="J193" s="27">
        <f t="shared" si="2"/>
        <v>2754</v>
      </c>
      <c r="K193" s="27">
        <v>0.5</v>
      </c>
      <c r="L193" s="27">
        <v>1000</v>
      </c>
    </row>
    <row r="194" spans="1:12" ht="22.5" x14ac:dyDescent="0.25">
      <c r="A194" s="34" t="s">
        <v>497</v>
      </c>
      <c r="B194" s="26" t="s">
        <v>7419</v>
      </c>
      <c r="C194" s="26" t="s">
        <v>7730</v>
      </c>
      <c r="D194" s="26" t="s">
        <v>38</v>
      </c>
      <c r="E194" s="26" t="s">
        <v>7731</v>
      </c>
      <c r="F194" s="26" t="s">
        <v>14</v>
      </c>
      <c r="G194" s="26" t="s">
        <v>7732</v>
      </c>
      <c r="H194" s="25">
        <v>1</v>
      </c>
      <c r="I194" s="27">
        <v>10892.38</v>
      </c>
      <c r="J194" s="27">
        <f t="shared" si="2"/>
        <v>8332.6706999999988</v>
      </c>
      <c r="K194" s="27">
        <v>1</v>
      </c>
      <c r="L194" s="27">
        <v>2000</v>
      </c>
    </row>
    <row r="195" spans="1:12" ht="22.5" x14ac:dyDescent="0.25">
      <c r="A195" s="34" t="s">
        <v>501</v>
      </c>
      <c r="B195" s="26" t="s">
        <v>7455</v>
      </c>
      <c r="C195" s="26" t="s">
        <v>7733</v>
      </c>
      <c r="D195" s="26" t="s">
        <v>38</v>
      </c>
      <c r="E195" s="26" t="s">
        <v>7734</v>
      </c>
      <c r="F195" s="26" t="s">
        <v>14</v>
      </c>
      <c r="G195" s="26" t="s">
        <v>7735</v>
      </c>
      <c r="H195" s="25">
        <v>1</v>
      </c>
      <c r="I195" s="27">
        <v>13529.12</v>
      </c>
      <c r="J195" s="27">
        <f t="shared" si="2"/>
        <v>10349.776800000001</v>
      </c>
      <c r="K195" s="27">
        <v>1</v>
      </c>
      <c r="L195" s="27">
        <v>2000</v>
      </c>
    </row>
    <row r="196" spans="1:12" ht="22.5" x14ac:dyDescent="0.25">
      <c r="A196" s="34" t="s">
        <v>505</v>
      </c>
      <c r="B196" s="26" t="s">
        <v>7455</v>
      </c>
      <c r="C196" s="26" t="s">
        <v>7736</v>
      </c>
      <c r="D196" s="26" t="s">
        <v>12</v>
      </c>
      <c r="E196" s="26" t="s">
        <v>7737</v>
      </c>
      <c r="F196" s="26" t="s">
        <v>14</v>
      </c>
      <c r="G196" s="26" t="s">
        <v>7738</v>
      </c>
      <c r="H196" s="25">
        <v>1</v>
      </c>
      <c r="I196" s="27">
        <v>11579.26</v>
      </c>
      <c r="J196" s="27">
        <f t="shared" ref="J196:J259" si="3">I196*76.5%</f>
        <v>8858.1339000000007</v>
      </c>
      <c r="K196" s="27">
        <v>1</v>
      </c>
      <c r="L196" s="27">
        <v>2000</v>
      </c>
    </row>
    <row r="197" spans="1:12" ht="22.5" x14ac:dyDescent="0.25">
      <c r="A197" s="34">
        <v>122</v>
      </c>
      <c r="B197" s="26" t="s">
        <v>7473</v>
      </c>
      <c r="C197" s="26" t="s">
        <v>7739</v>
      </c>
      <c r="D197" s="26" t="s">
        <v>38</v>
      </c>
      <c r="E197" s="26" t="s">
        <v>7740</v>
      </c>
      <c r="F197" s="26" t="s">
        <v>14</v>
      </c>
      <c r="G197" s="26" t="s">
        <v>7741</v>
      </c>
      <c r="H197" s="26" t="s">
        <v>86</v>
      </c>
      <c r="I197" s="29">
        <v>0</v>
      </c>
      <c r="J197" s="27">
        <f t="shared" si="3"/>
        <v>0</v>
      </c>
      <c r="K197" s="27">
        <v>0</v>
      </c>
      <c r="L197" s="27">
        <v>0</v>
      </c>
    </row>
    <row r="198" spans="1:12" ht="22.5" x14ac:dyDescent="0.25">
      <c r="A198" s="34">
        <v>123</v>
      </c>
      <c r="B198" s="26" t="s">
        <v>7438</v>
      </c>
      <c r="C198" s="26" t="s">
        <v>7742</v>
      </c>
      <c r="D198" s="26" t="s">
        <v>38</v>
      </c>
      <c r="E198" s="26" t="s">
        <v>7743</v>
      </c>
      <c r="F198" s="26" t="s">
        <v>14</v>
      </c>
      <c r="G198" s="26" t="s">
        <v>7744</v>
      </c>
      <c r="H198" s="26" t="s">
        <v>86</v>
      </c>
      <c r="I198" s="29">
        <v>0</v>
      </c>
      <c r="J198" s="27">
        <f t="shared" si="3"/>
        <v>0</v>
      </c>
      <c r="K198" s="27">
        <v>0</v>
      </c>
      <c r="L198" s="27">
        <v>0</v>
      </c>
    </row>
    <row r="199" spans="1:12" ht="22.5" x14ac:dyDescent="0.25">
      <c r="A199" s="34" t="s">
        <v>517</v>
      </c>
      <c r="B199" s="26" t="s">
        <v>7410</v>
      </c>
      <c r="C199" s="26" t="s">
        <v>7745</v>
      </c>
      <c r="D199" s="26" t="s">
        <v>38</v>
      </c>
      <c r="E199" s="26" t="s">
        <v>7746</v>
      </c>
      <c r="F199" s="26" t="s">
        <v>14</v>
      </c>
      <c r="G199" s="26" t="s">
        <v>7747</v>
      </c>
      <c r="H199" s="25">
        <v>1</v>
      </c>
      <c r="I199" s="27">
        <v>9812.94</v>
      </c>
      <c r="J199" s="27">
        <f t="shared" si="3"/>
        <v>7506.8991000000005</v>
      </c>
      <c r="K199" s="27">
        <v>0</v>
      </c>
      <c r="L199" s="27">
        <v>0</v>
      </c>
    </row>
    <row r="200" spans="1:12" ht="22.5" x14ac:dyDescent="0.25">
      <c r="A200" s="34" t="s">
        <v>521</v>
      </c>
      <c r="B200" s="26" t="s">
        <v>7451</v>
      </c>
      <c r="C200" s="26" t="s">
        <v>3869</v>
      </c>
      <c r="D200" s="26" t="s">
        <v>12</v>
      </c>
      <c r="E200" s="26" t="s">
        <v>7748</v>
      </c>
      <c r="F200" s="26" t="s">
        <v>14</v>
      </c>
      <c r="G200" s="26" t="s">
        <v>7749</v>
      </c>
      <c r="H200" s="25">
        <v>1</v>
      </c>
      <c r="I200" s="27">
        <v>10476.530000000001</v>
      </c>
      <c r="J200" s="27">
        <f t="shared" si="3"/>
        <v>8014.5454500000005</v>
      </c>
      <c r="K200" s="27">
        <v>1</v>
      </c>
      <c r="L200" s="27">
        <v>2000</v>
      </c>
    </row>
    <row r="201" spans="1:12" ht="22.5" x14ac:dyDescent="0.25">
      <c r="A201" s="34" t="s">
        <v>525</v>
      </c>
      <c r="B201" s="26" t="s">
        <v>7555</v>
      </c>
      <c r="C201" s="26" t="s">
        <v>7750</v>
      </c>
      <c r="D201" s="26" t="s">
        <v>38</v>
      </c>
      <c r="E201" s="26" t="s">
        <v>7751</v>
      </c>
      <c r="F201" s="26" t="s">
        <v>14</v>
      </c>
      <c r="G201" s="26" t="s">
        <v>7752</v>
      </c>
      <c r="H201" s="25">
        <v>0</v>
      </c>
      <c r="I201" s="27">
        <v>0</v>
      </c>
      <c r="J201" s="27">
        <f t="shared" si="3"/>
        <v>0</v>
      </c>
      <c r="K201" s="27">
        <v>0</v>
      </c>
      <c r="L201" s="27">
        <v>0</v>
      </c>
    </row>
    <row r="202" spans="1:12" ht="22.5" x14ac:dyDescent="0.25">
      <c r="A202" s="34" t="s">
        <v>529</v>
      </c>
      <c r="B202" s="26" t="s">
        <v>7389</v>
      </c>
      <c r="C202" s="26" t="s">
        <v>7753</v>
      </c>
      <c r="D202" s="26" t="s">
        <v>38</v>
      </c>
      <c r="E202" s="26" t="s">
        <v>7754</v>
      </c>
      <c r="F202" s="26" t="s">
        <v>14</v>
      </c>
      <c r="G202" s="26" t="s">
        <v>7755</v>
      </c>
      <c r="H202" s="25">
        <v>1</v>
      </c>
      <c r="I202" s="27">
        <v>11079.68</v>
      </c>
      <c r="J202" s="27">
        <f t="shared" si="3"/>
        <v>8475.9552000000003</v>
      </c>
      <c r="K202" s="27">
        <v>1</v>
      </c>
      <c r="L202" s="27">
        <v>2000</v>
      </c>
    </row>
    <row r="203" spans="1:12" ht="22.5" x14ac:dyDescent="0.25">
      <c r="A203" s="34" t="s">
        <v>533</v>
      </c>
      <c r="B203" s="26" t="s">
        <v>7445</v>
      </c>
      <c r="C203" s="26" t="s">
        <v>7756</v>
      </c>
      <c r="D203" s="26" t="s">
        <v>38</v>
      </c>
      <c r="E203" s="26" t="s">
        <v>7757</v>
      </c>
      <c r="F203" s="26" t="s">
        <v>14</v>
      </c>
      <c r="G203" s="26" t="s">
        <v>7758</v>
      </c>
      <c r="H203" s="25">
        <v>1</v>
      </c>
      <c r="I203" s="27">
        <v>4021.66</v>
      </c>
      <c r="J203" s="27">
        <f t="shared" si="3"/>
        <v>3076.5699</v>
      </c>
      <c r="K203" s="27">
        <v>0.33</v>
      </c>
      <c r="L203" s="27">
        <v>660</v>
      </c>
    </row>
    <row r="204" spans="1:12" ht="33.75" x14ac:dyDescent="0.25">
      <c r="A204" s="34" t="s">
        <v>537</v>
      </c>
      <c r="B204" s="26" t="s">
        <v>7451</v>
      </c>
      <c r="C204" s="26" t="s">
        <v>7759</v>
      </c>
      <c r="D204" s="26" t="s">
        <v>38</v>
      </c>
      <c r="E204" s="26" t="s">
        <v>7760</v>
      </c>
      <c r="F204" s="26" t="s">
        <v>14</v>
      </c>
      <c r="G204" s="26" t="s">
        <v>7761</v>
      </c>
      <c r="H204" s="25">
        <v>0</v>
      </c>
      <c r="I204" s="27">
        <v>0</v>
      </c>
      <c r="J204" s="27">
        <f t="shared" si="3"/>
        <v>0</v>
      </c>
      <c r="K204" s="27">
        <v>0</v>
      </c>
      <c r="L204" s="27">
        <v>0</v>
      </c>
    </row>
    <row r="205" spans="1:12" ht="22.5" x14ac:dyDescent="0.25">
      <c r="A205" s="34" t="s">
        <v>540</v>
      </c>
      <c r="B205" s="26" t="s">
        <v>7400</v>
      </c>
      <c r="C205" s="26" t="s">
        <v>7762</v>
      </c>
      <c r="D205" s="26" t="s">
        <v>38</v>
      </c>
      <c r="E205" s="26" t="s">
        <v>7763</v>
      </c>
      <c r="F205" s="26" t="s">
        <v>14</v>
      </c>
      <c r="G205" s="26" t="s">
        <v>7764</v>
      </c>
      <c r="H205" s="25">
        <v>1</v>
      </c>
      <c r="I205" s="27">
        <v>11794.68</v>
      </c>
      <c r="J205" s="27">
        <f t="shared" si="3"/>
        <v>9022.9302000000007</v>
      </c>
      <c r="K205" s="27">
        <v>1</v>
      </c>
      <c r="L205" s="27">
        <v>2000</v>
      </c>
    </row>
    <row r="206" spans="1:12" ht="22.5" x14ac:dyDescent="0.25">
      <c r="A206" s="34" t="s">
        <v>544</v>
      </c>
      <c r="B206" s="26" t="s">
        <v>7389</v>
      </c>
      <c r="C206" s="26" t="s">
        <v>7765</v>
      </c>
      <c r="D206" s="26" t="s">
        <v>38</v>
      </c>
      <c r="E206" s="26" t="s">
        <v>7766</v>
      </c>
      <c r="F206" s="26" t="s">
        <v>14</v>
      </c>
      <c r="G206" s="26" t="s">
        <v>7767</v>
      </c>
      <c r="H206" s="25">
        <v>1</v>
      </c>
      <c r="I206" s="27">
        <v>8183.86</v>
      </c>
      <c r="J206" s="27">
        <f t="shared" si="3"/>
        <v>6260.6529</v>
      </c>
      <c r="K206" s="27">
        <v>0.75</v>
      </c>
      <c r="L206" s="27">
        <v>1500</v>
      </c>
    </row>
    <row r="207" spans="1:12" ht="22.5" x14ac:dyDescent="0.25">
      <c r="A207" s="34" t="s">
        <v>548</v>
      </c>
      <c r="B207" s="26" t="s">
        <v>7473</v>
      </c>
      <c r="C207" s="26" t="s">
        <v>7768</v>
      </c>
      <c r="D207" s="26" t="s">
        <v>38</v>
      </c>
      <c r="E207" s="26" t="s">
        <v>7769</v>
      </c>
      <c r="F207" s="26" t="s">
        <v>14</v>
      </c>
      <c r="G207" s="26" t="s">
        <v>7770</v>
      </c>
      <c r="H207" s="25">
        <v>1</v>
      </c>
      <c r="I207" s="27">
        <v>6935.6</v>
      </c>
      <c r="J207" s="27">
        <f t="shared" si="3"/>
        <v>5305.7340000000004</v>
      </c>
      <c r="K207" s="27">
        <v>0.5</v>
      </c>
      <c r="L207" s="27">
        <v>1000</v>
      </c>
    </row>
    <row r="208" spans="1:12" ht="22.5" x14ac:dyDescent="0.25">
      <c r="A208" s="34" t="s">
        <v>552</v>
      </c>
      <c r="B208" s="26" t="s">
        <v>7462</v>
      </c>
      <c r="C208" s="26" t="s">
        <v>7771</v>
      </c>
      <c r="D208" s="26" t="s">
        <v>12</v>
      </c>
      <c r="E208" s="26" t="s">
        <v>7772</v>
      </c>
      <c r="F208" s="26" t="s">
        <v>14</v>
      </c>
      <c r="G208" s="26" t="s">
        <v>7773</v>
      </c>
      <c r="H208" s="25">
        <v>1</v>
      </c>
      <c r="I208" s="27">
        <v>11775.52</v>
      </c>
      <c r="J208" s="27">
        <f t="shared" si="3"/>
        <v>9008.2728000000006</v>
      </c>
      <c r="K208" s="27">
        <v>1</v>
      </c>
      <c r="L208" s="27">
        <v>2000</v>
      </c>
    </row>
    <row r="209" spans="1:12" x14ac:dyDescent="0.25">
      <c r="A209" s="75" t="s">
        <v>556</v>
      </c>
      <c r="B209" s="73" t="s">
        <v>7462</v>
      </c>
      <c r="C209" s="73" t="s">
        <v>7774</v>
      </c>
      <c r="D209" s="73" t="s">
        <v>12</v>
      </c>
      <c r="E209" s="73" t="s">
        <v>7775</v>
      </c>
      <c r="F209" s="73" t="s">
        <v>14</v>
      </c>
      <c r="G209" s="73" t="s">
        <v>7776</v>
      </c>
      <c r="H209" s="25">
        <v>1</v>
      </c>
      <c r="I209" s="27">
        <v>10478.790000000001</v>
      </c>
      <c r="J209" s="27">
        <f t="shared" si="3"/>
        <v>8016.2743500000006</v>
      </c>
      <c r="K209" s="27">
        <v>1</v>
      </c>
      <c r="L209" s="27">
        <v>2000</v>
      </c>
    </row>
    <row r="210" spans="1:12" x14ac:dyDescent="0.25">
      <c r="A210" s="75"/>
      <c r="B210" s="73"/>
      <c r="C210" s="73"/>
      <c r="D210" s="73"/>
      <c r="E210" s="73"/>
      <c r="F210" s="73"/>
      <c r="G210" s="73"/>
      <c r="H210" s="25">
        <v>2</v>
      </c>
      <c r="I210" s="27">
        <v>6215.82</v>
      </c>
      <c r="J210" s="27">
        <f t="shared" si="3"/>
        <v>4755.1022999999996</v>
      </c>
      <c r="K210" s="27">
        <v>0.5</v>
      </c>
      <c r="L210" s="27">
        <v>1000</v>
      </c>
    </row>
    <row r="211" spans="1:12" x14ac:dyDescent="0.25">
      <c r="A211" s="75"/>
      <c r="B211" s="73"/>
      <c r="C211" s="73"/>
      <c r="D211" s="73"/>
      <c r="E211" s="73"/>
      <c r="F211" s="73"/>
      <c r="G211" s="73"/>
      <c r="H211" s="25">
        <v>3</v>
      </c>
      <c r="I211" s="27">
        <v>12148.2</v>
      </c>
      <c r="J211" s="27">
        <f t="shared" si="3"/>
        <v>9293.3730000000014</v>
      </c>
      <c r="K211" s="27">
        <v>1</v>
      </c>
      <c r="L211" s="27">
        <v>2000</v>
      </c>
    </row>
    <row r="212" spans="1:12" x14ac:dyDescent="0.25">
      <c r="A212" s="75"/>
      <c r="B212" s="73"/>
      <c r="C212" s="73"/>
      <c r="D212" s="73"/>
      <c r="E212" s="73"/>
      <c r="F212" s="73"/>
      <c r="G212" s="73"/>
      <c r="H212" s="25">
        <v>4</v>
      </c>
      <c r="I212" s="27">
        <v>9683.4599999999991</v>
      </c>
      <c r="J212" s="27">
        <f t="shared" si="3"/>
        <v>7407.8468999999996</v>
      </c>
      <c r="K212" s="27">
        <v>1</v>
      </c>
      <c r="L212" s="27">
        <v>2000</v>
      </c>
    </row>
    <row r="213" spans="1:12" ht="22.5" x14ac:dyDescent="0.25">
      <c r="A213" s="34" t="s">
        <v>560</v>
      </c>
      <c r="B213" s="26" t="s">
        <v>7451</v>
      </c>
      <c r="C213" s="26" t="s">
        <v>7777</v>
      </c>
      <c r="D213" s="26" t="s">
        <v>38</v>
      </c>
      <c r="E213" s="26" t="s">
        <v>7778</v>
      </c>
      <c r="F213" s="26" t="s">
        <v>14</v>
      </c>
      <c r="G213" s="26" t="s">
        <v>7779</v>
      </c>
      <c r="H213" s="25">
        <v>1</v>
      </c>
      <c r="I213" s="27">
        <v>9573.6</v>
      </c>
      <c r="J213" s="27">
        <f t="shared" si="3"/>
        <v>7323.8040000000001</v>
      </c>
      <c r="K213" s="27">
        <v>1</v>
      </c>
      <c r="L213" s="27">
        <v>2000</v>
      </c>
    </row>
    <row r="214" spans="1:12" ht="22.5" x14ac:dyDescent="0.25">
      <c r="A214" s="34" t="s">
        <v>564</v>
      </c>
      <c r="B214" s="26" t="s">
        <v>7438</v>
      </c>
      <c r="C214" s="26" t="s">
        <v>7780</v>
      </c>
      <c r="D214" s="26" t="s">
        <v>38</v>
      </c>
      <c r="E214" s="26" t="s">
        <v>7781</v>
      </c>
      <c r="F214" s="26" t="s">
        <v>14</v>
      </c>
      <c r="G214" s="26" t="s">
        <v>7782</v>
      </c>
      <c r="H214" s="25">
        <v>0</v>
      </c>
      <c r="I214" s="27">
        <v>0</v>
      </c>
      <c r="J214" s="27">
        <f t="shared" si="3"/>
        <v>0</v>
      </c>
      <c r="K214" s="27">
        <v>0</v>
      </c>
      <c r="L214" s="27">
        <v>0</v>
      </c>
    </row>
    <row r="215" spans="1:12" x14ac:dyDescent="0.25">
      <c r="A215" s="75" t="s">
        <v>568</v>
      </c>
      <c r="B215" s="73" t="s">
        <v>7462</v>
      </c>
      <c r="C215" s="73" t="s">
        <v>7783</v>
      </c>
      <c r="D215" s="73" t="s">
        <v>12</v>
      </c>
      <c r="E215" s="73" t="s">
        <v>7784</v>
      </c>
      <c r="F215" s="73" t="s">
        <v>14</v>
      </c>
      <c r="G215" s="73" t="s">
        <v>7785</v>
      </c>
      <c r="H215" s="25">
        <v>1</v>
      </c>
      <c r="I215" s="27">
        <v>11815.76</v>
      </c>
      <c r="J215" s="27">
        <f t="shared" si="3"/>
        <v>9039.0563999999995</v>
      </c>
      <c r="K215" s="27">
        <v>1</v>
      </c>
      <c r="L215" s="27">
        <v>2000</v>
      </c>
    </row>
    <row r="216" spans="1:12" x14ac:dyDescent="0.25">
      <c r="A216" s="75"/>
      <c r="B216" s="73"/>
      <c r="C216" s="73"/>
      <c r="D216" s="73"/>
      <c r="E216" s="73"/>
      <c r="F216" s="73"/>
      <c r="G216" s="73"/>
      <c r="H216" s="25">
        <v>2</v>
      </c>
      <c r="I216" s="27">
        <v>1848.34</v>
      </c>
      <c r="J216" s="27">
        <f t="shared" si="3"/>
        <v>1413.9801</v>
      </c>
      <c r="K216" s="27">
        <v>0.2</v>
      </c>
      <c r="L216" s="27">
        <v>400</v>
      </c>
    </row>
    <row r="217" spans="1:12" ht="22.5" x14ac:dyDescent="0.25">
      <c r="A217" s="34" t="s">
        <v>573</v>
      </c>
      <c r="B217" s="26" t="s">
        <v>7477</v>
      </c>
      <c r="C217" s="26" t="s">
        <v>7786</v>
      </c>
      <c r="D217" s="26" t="s">
        <v>38</v>
      </c>
      <c r="E217" s="26" t="s">
        <v>7787</v>
      </c>
      <c r="F217" s="26" t="s">
        <v>14</v>
      </c>
      <c r="G217" s="26" t="s">
        <v>7788</v>
      </c>
      <c r="H217" s="25">
        <v>1</v>
      </c>
      <c r="I217" s="27">
        <v>4574.4399999999996</v>
      </c>
      <c r="J217" s="27">
        <f t="shared" si="3"/>
        <v>3499.4465999999998</v>
      </c>
      <c r="K217" s="27">
        <v>0.3</v>
      </c>
      <c r="L217" s="27">
        <v>600</v>
      </c>
    </row>
    <row r="218" spans="1:12" ht="22.5" x14ac:dyDescent="0.25">
      <c r="A218" s="34" t="s">
        <v>577</v>
      </c>
      <c r="B218" s="26" t="s">
        <v>7455</v>
      </c>
      <c r="C218" s="26" t="s">
        <v>7789</v>
      </c>
      <c r="D218" s="26" t="s">
        <v>38</v>
      </c>
      <c r="E218" s="26" t="s">
        <v>7790</v>
      </c>
      <c r="F218" s="26" t="s">
        <v>14</v>
      </c>
      <c r="G218" s="26" t="s">
        <v>7791</v>
      </c>
      <c r="H218" s="25">
        <v>1</v>
      </c>
      <c r="I218" s="27">
        <v>4938.3599999999997</v>
      </c>
      <c r="J218" s="27">
        <f t="shared" si="3"/>
        <v>3777.8453999999997</v>
      </c>
      <c r="K218" s="27">
        <v>0.5</v>
      </c>
      <c r="L218" s="27">
        <v>1000</v>
      </c>
    </row>
    <row r="219" spans="1:12" ht="22.5" x14ac:dyDescent="0.25">
      <c r="A219" s="34">
        <v>140</v>
      </c>
      <c r="B219" s="26" t="s">
        <v>7378</v>
      </c>
      <c r="C219" s="26" t="s">
        <v>7789</v>
      </c>
      <c r="D219" s="26" t="s">
        <v>38</v>
      </c>
      <c r="E219" s="26" t="s">
        <v>7792</v>
      </c>
      <c r="F219" s="26" t="s">
        <v>14</v>
      </c>
      <c r="G219" s="26" t="s">
        <v>7793</v>
      </c>
      <c r="H219" s="26" t="s">
        <v>86</v>
      </c>
      <c r="I219" s="29">
        <v>0</v>
      </c>
      <c r="J219" s="27">
        <f t="shared" si="3"/>
        <v>0</v>
      </c>
      <c r="K219" s="27">
        <v>0</v>
      </c>
      <c r="L219" s="27">
        <v>0</v>
      </c>
    </row>
    <row r="220" spans="1:12" x14ac:dyDescent="0.25">
      <c r="A220" s="75" t="s">
        <v>585</v>
      </c>
      <c r="B220" s="73" t="s">
        <v>7445</v>
      </c>
      <c r="C220" s="73" t="s">
        <v>7794</v>
      </c>
      <c r="D220" s="73" t="s">
        <v>12</v>
      </c>
      <c r="E220" s="73" t="s">
        <v>7795</v>
      </c>
      <c r="F220" s="73" t="s">
        <v>14</v>
      </c>
      <c r="G220" s="73" t="s">
        <v>7796</v>
      </c>
      <c r="H220" s="25">
        <v>1</v>
      </c>
      <c r="I220" s="27">
        <v>6283.86</v>
      </c>
      <c r="J220" s="27">
        <f t="shared" si="3"/>
        <v>4807.1529</v>
      </c>
      <c r="K220" s="27">
        <v>0.5</v>
      </c>
      <c r="L220" s="27">
        <v>1000</v>
      </c>
    </row>
    <row r="221" spans="1:12" x14ac:dyDescent="0.25">
      <c r="A221" s="75"/>
      <c r="B221" s="73"/>
      <c r="C221" s="73"/>
      <c r="D221" s="73"/>
      <c r="E221" s="73"/>
      <c r="F221" s="73"/>
      <c r="G221" s="73"/>
      <c r="H221" s="25">
        <v>2</v>
      </c>
      <c r="I221" s="27">
        <v>5655.46</v>
      </c>
      <c r="J221" s="27">
        <f t="shared" si="3"/>
        <v>4326.4269000000004</v>
      </c>
      <c r="K221" s="27">
        <v>0.5</v>
      </c>
      <c r="L221" s="27">
        <v>1000</v>
      </c>
    </row>
    <row r="222" spans="1:12" x14ac:dyDescent="0.25">
      <c r="A222" s="75"/>
      <c r="B222" s="73"/>
      <c r="C222" s="73"/>
      <c r="D222" s="73"/>
      <c r="E222" s="73"/>
      <c r="F222" s="73"/>
      <c r="G222" s="73"/>
      <c r="H222" s="25">
        <v>3</v>
      </c>
      <c r="I222" s="27">
        <v>5489.08</v>
      </c>
      <c r="J222" s="27">
        <f t="shared" si="3"/>
        <v>4199.1462000000001</v>
      </c>
      <c r="K222" s="27">
        <v>0.5</v>
      </c>
      <c r="L222" s="27">
        <v>1000</v>
      </c>
    </row>
    <row r="223" spans="1:12" x14ac:dyDescent="0.25">
      <c r="A223" s="75"/>
      <c r="B223" s="73"/>
      <c r="C223" s="73"/>
      <c r="D223" s="73"/>
      <c r="E223" s="73"/>
      <c r="F223" s="73"/>
      <c r="G223" s="73"/>
      <c r="H223" s="25">
        <v>4</v>
      </c>
      <c r="I223" s="27">
        <v>5944.98</v>
      </c>
      <c r="J223" s="27">
        <f t="shared" si="3"/>
        <v>4547.9097000000002</v>
      </c>
      <c r="K223" s="27">
        <v>0.5</v>
      </c>
      <c r="L223" s="27">
        <v>1000</v>
      </c>
    </row>
    <row r="224" spans="1:12" ht="22.5" x14ac:dyDescent="0.25">
      <c r="A224" s="34" t="s">
        <v>1143</v>
      </c>
      <c r="B224" s="26" t="s">
        <v>7425</v>
      </c>
      <c r="C224" s="26" t="s">
        <v>7797</v>
      </c>
      <c r="D224" s="26" t="s">
        <v>38</v>
      </c>
      <c r="E224" s="26" t="s">
        <v>7798</v>
      </c>
      <c r="F224" s="26" t="s">
        <v>14</v>
      </c>
      <c r="G224" s="26" t="s">
        <v>7799</v>
      </c>
      <c r="H224" s="25">
        <v>1</v>
      </c>
      <c r="I224" s="27">
        <v>12002.88</v>
      </c>
      <c r="J224" s="27">
        <f t="shared" si="3"/>
        <v>9182.2031999999999</v>
      </c>
      <c r="K224" s="27">
        <v>1</v>
      </c>
      <c r="L224" s="27">
        <v>2000</v>
      </c>
    </row>
    <row r="225" spans="1:12" ht="22.5" x14ac:dyDescent="0.25">
      <c r="A225" s="34" t="s">
        <v>592</v>
      </c>
      <c r="B225" s="26" t="s">
        <v>7378</v>
      </c>
      <c r="C225" s="26" t="s">
        <v>7800</v>
      </c>
      <c r="D225" s="26" t="s">
        <v>38</v>
      </c>
      <c r="E225" s="26" t="s">
        <v>7801</v>
      </c>
      <c r="F225" s="26" t="s">
        <v>14</v>
      </c>
      <c r="G225" s="26" t="s">
        <v>7802</v>
      </c>
      <c r="H225" s="25">
        <v>1</v>
      </c>
      <c r="I225" s="27">
        <v>7100</v>
      </c>
      <c r="J225" s="27">
        <f t="shared" si="3"/>
        <v>5431.5</v>
      </c>
      <c r="K225" s="27">
        <v>0.5</v>
      </c>
      <c r="L225" s="27">
        <v>1000</v>
      </c>
    </row>
    <row r="226" spans="1:12" ht="22.5" x14ac:dyDescent="0.25">
      <c r="A226" s="34" t="s">
        <v>596</v>
      </c>
      <c r="B226" s="26" t="s">
        <v>7425</v>
      </c>
      <c r="C226" s="26" t="s">
        <v>7803</v>
      </c>
      <c r="D226" s="26" t="s">
        <v>19</v>
      </c>
      <c r="E226" s="26" t="s">
        <v>7804</v>
      </c>
      <c r="F226" s="26" t="s">
        <v>14</v>
      </c>
      <c r="G226" s="26" t="s">
        <v>7805</v>
      </c>
      <c r="H226" s="25">
        <v>1</v>
      </c>
      <c r="I226" s="27">
        <v>11423.7</v>
      </c>
      <c r="J226" s="27">
        <f t="shared" si="3"/>
        <v>8739.1305000000011</v>
      </c>
      <c r="K226" s="27">
        <v>1</v>
      </c>
      <c r="L226" s="27">
        <v>2000</v>
      </c>
    </row>
    <row r="227" spans="1:12" ht="22.5" x14ac:dyDescent="0.25">
      <c r="A227" s="34" t="s">
        <v>600</v>
      </c>
      <c r="B227" s="26" t="s">
        <v>7473</v>
      </c>
      <c r="C227" s="26" t="s">
        <v>7806</v>
      </c>
      <c r="D227" s="26" t="s">
        <v>12</v>
      </c>
      <c r="E227" s="26" t="s">
        <v>7807</v>
      </c>
      <c r="F227" s="26" t="s">
        <v>14</v>
      </c>
      <c r="G227" s="26" t="s">
        <v>7808</v>
      </c>
      <c r="H227" s="25">
        <v>1</v>
      </c>
      <c r="I227" s="27">
        <v>13127.74</v>
      </c>
      <c r="J227" s="27">
        <f t="shared" si="3"/>
        <v>10042.721100000001</v>
      </c>
      <c r="K227" s="27">
        <v>1</v>
      </c>
      <c r="L227" s="27">
        <v>2000</v>
      </c>
    </row>
    <row r="228" spans="1:12" ht="22.5" x14ac:dyDescent="0.25">
      <c r="A228" s="34" t="s">
        <v>604</v>
      </c>
      <c r="B228" s="26" t="s">
        <v>7462</v>
      </c>
      <c r="C228" s="26" t="s">
        <v>7809</v>
      </c>
      <c r="D228" s="26" t="s">
        <v>38</v>
      </c>
      <c r="E228" s="26" t="s">
        <v>7810</v>
      </c>
      <c r="F228" s="26" t="s">
        <v>14</v>
      </c>
      <c r="G228" s="26" t="s">
        <v>7811</v>
      </c>
      <c r="H228" s="25">
        <v>1</v>
      </c>
      <c r="I228" s="27">
        <v>5040</v>
      </c>
      <c r="J228" s="27">
        <f t="shared" si="3"/>
        <v>3855.6</v>
      </c>
      <c r="K228" s="27">
        <v>0.52</v>
      </c>
      <c r="L228" s="27">
        <v>1040</v>
      </c>
    </row>
    <row r="229" spans="1:12" ht="22.5" x14ac:dyDescent="0.25">
      <c r="A229" s="34" t="s">
        <v>608</v>
      </c>
      <c r="B229" s="26" t="s">
        <v>7455</v>
      </c>
      <c r="C229" s="26" t="s">
        <v>7812</v>
      </c>
      <c r="D229" s="26" t="s">
        <v>38</v>
      </c>
      <c r="E229" s="26" t="s">
        <v>7813</v>
      </c>
      <c r="F229" s="26" t="s">
        <v>14</v>
      </c>
      <c r="G229" s="26" t="s">
        <v>7814</v>
      </c>
      <c r="H229" s="25">
        <v>1</v>
      </c>
      <c r="I229" s="27">
        <v>12660.14</v>
      </c>
      <c r="J229" s="27">
        <f t="shared" si="3"/>
        <v>9685.0070999999989</v>
      </c>
      <c r="K229" s="27">
        <v>1</v>
      </c>
      <c r="L229" s="27">
        <v>2000</v>
      </c>
    </row>
    <row r="230" spans="1:12" ht="22.5" x14ac:dyDescent="0.25">
      <c r="A230" s="34" t="s">
        <v>612</v>
      </c>
      <c r="B230" s="26" t="s">
        <v>7455</v>
      </c>
      <c r="C230" s="26" t="s">
        <v>7815</v>
      </c>
      <c r="D230" s="26" t="s">
        <v>12</v>
      </c>
      <c r="E230" s="26" t="s">
        <v>7816</v>
      </c>
      <c r="F230" s="26" t="s">
        <v>14</v>
      </c>
      <c r="G230" s="26" t="s">
        <v>7817</v>
      </c>
      <c r="H230" s="25">
        <v>1</v>
      </c>
      <c r="I230" s="27">
        <v>10281.1</v>
      </c>
      <c r="J230" s="27">
        <f t="shared" si="3"/>
        <v>7865.0415000000003</v>
      </c>
      <c r="K230" s="27">
        <v>1</v>
      </c>
      <c r="L230" s="27">
        <v>2000</v>
      </c>
    </row>
    <row r="231" spans="1:12" x14ac:dyDescent="0.25">
      <c r="A231" s="75" t="s">
        <v>617</v>
      </c>
      <c r="B231" s="73" t="s">
        <v>7410</v>
      </c>
      <c r="C231" s="73" t="s">
        <v>7818</v>
      </c>
      <c r="D231" s="73" t="s">
        <v>12</v>
      </c>
      <c r="E231" s="73" t="s">
        <v>7819</v>
      </c>
      <c r="F231" s="73" t="s">
        <v>14</v>
      </c>
      <c r="G231" s="73" t="s">
        <v>7820</v>
      </c>
      <c r="H231" s="25">
        <v>1</v>
      </c>
      <c r="I231" s="27">
        <v>10794.26</v>
      </c>
      <c r="J231" s="27">
        <f t="shared" si="3"/>
        <v>8257.6089000000011</v>
      </c>
      <c r="K231" s="27">
        <v>1</v>
      </c>
      <c r="L231" s="27">
        <v>2000</v>
      </c>
    </row>
    <row r="232" spans="1:12" x14ac:dyDescent="0.25">
      <c r="A232" s="75"/>
      <c r="B232" s="73"/>
      <c r="C232" s="73"/>
      <c r="D232" s="73"/>
      <c r="E232" s="73"/>
      <c r="F232" s="73"/>
      <c r="G232" s="73"/>
      <c r="H232" s="25">
        <v>2</v>
      </c>
      <c r="I232" s="27">
        <v>7757.91</v>
      </c>
      <c r="J232" s="27">
        <f t="shared" si="3"/>
        <v>5934.8011500000002</v>
      </c>
      <c r="K232" s="27">
        <v>0.75</v>
      </c>
      <c r="L232" s="27">
        <v>1500</v>
      </c>
    </row>
    <row r="233" spans="1:12" x14ac:dyDescent="0.25">
      <c r="A233" s="75"/>
      <c r="B233" s="73"/>
      <c r="C233" s="73"/>
      <c r="D233" s="73"/>
      <c r="E233" s="73"/>
      <c r="F233" s="73"/>
      <c r="G233" s="73"/>
      <c r="H233" s="25">
        <v>3</v>
      </c>
      <c r="I233" s="27">
        <v>2119.59</v>
      </c>
      <c r="J233" s="27">
        <f t="shared" si="3"/>
        <v>1621.4863500000001</v>
      </c>
      <c r="K233" s="27">
        <v>0</v>
      </c>
      <c r="L233" s="27">
        <v>0</v>
      </c>
    </row>
    <row r="234" spans="1:12" ht="22.5" x14ac:dyDescent="0.25">
      <c r="A234" s="34" t="s">
        <v>621</v>
      </c>
      <c r="B234" s="26" t="s">
        <v>3717</v>
      </c>
      <c r="C234" s="26" t="s">
        <v>7821</v>
      </c>
      <c r="D234" s="26" t="s">
        <v>38</v>
      </c>
      <c r="E234" s="26" t="s">
        <v>7822</v>
      </c>
      <c r="F234" s="26" t="s">
        <v>14</v>
      </c>
      <c r="G234" s="26" t="s">
        <v>7823</v>
      </c>
      <c r="H234" s="25">
        <v>0</v>
      </c>
      <c r="I234" s="27">
        <v>0</v>
      </c>
      <c r="J234" s="27">
        <f t="shared" si="3"/>
        <v>0</v>
      </c>
      <c r="K234" s="27">
        <v>0</v>
      </c>
      <c r="L234" s="27">
        <v>0</v>
      </c>
    </row>
    <row r="235" spans="1:12" ht="22.5" x14ac:dyDescent="0.25">
      <c r="A235" s="34" t="s">
        <v>625</v>
      </c>
      <c r="B235" s="26" t="s">
        <v>7451</v>
      </c>
      <c r="C235" s="26" t="s">
        <v>7824</v>
      </c>
      <c r="D235" s="26" t="s">
        <v>38</v>
      </c>
      <c r="E235" s="26" t="s">
        <v>7825</v>
      </c>
      <c r="F235" s="26" t="s">
        <v>14</v>
      </c>
      <c r="G235" s="26" t="s">
        <v>7826</v>
      </c>
      <c r="H235" s="25">
        <v>1</v>
      </c>
      <c r="I235" s="27">
        <v>2520</v>
      </c>
      <c r="J235" s="27">
        <f t="shared" si="3"/>
        <v>1927.8</v>
      </c>
      <c r="K235" s="27">
        <v>0.25</v>
      </c>
      <c r="L235" s="27">
        <v>500</v>
      </c>
    </row>
    <row r="236" spans="1:12" x14ac:dyDescent="0.25">
      <c r="A236" s="75" t="s">
        <v>629</v>
      </c>
      <c r="B236" s="73" t="s">
        <v>7462</v>
      </c>
      <c r="C236" s="73" t="s">
        <v>7827</v>
      </c>
      <c r="D236" s="73" t="s">
        <v>12</v>
      </c>
      <c r="E236" s="73" t="s">
        <v>7828</v>
      </c>
      <c r="F236" s="73" t="s">
        <v>14</v>
      </c>
      <c r="G236" s="73" t="s">
        <v>7829</v>
      </c>
      <c r="H236" s="25">
        <v>1</v>
      </c>
      <c r="I236" s="27">
        <v>11689.38</v>
      </c>
      <c r="J236" s="27">
        <f t="shared" si="3"/>
        <v>8942.3756999999987</v>
      </c>
      <c r="K236" s="27">
        <v>1</v>
      </c>
      <c r="L236" s="27">
        <v>2000</v>
      </c>
    </row>
    <row r="237" spans="1:12" x14ac:dyDescent="0.25">
      <c r="A237" s="75"/>
      <c r="B237" s="73"/>
      <c r="C237" s="73"/>
      <c r="D237" s="73"/>
      <c r="E237" s="73"/>
      <c r="F237" s="73"/>
      <c r="G237" s="73"/>
      <c r="H237" s="25">
        <v>2</v>
      </c>
      <c r="I237" s="27">
        <v>5270.25</v>
      </c>
      <c r="J237" s="27">
        <f t="shared" si="3"/>
        <v>4031.74125</v>
      </c>
      <c r="K237" s="27">
        <v>0.5</v>
      </c>
      <c r="L237" s="27">
        <v>1000</v>
      </c>
    </row>
    <row r="238" spans="1:12" x14ac:dyDescent="0.25">
      <c r="A238" s="75" t="s">
        <v>633</v>
      </c>
      <c r="B238" s="73" t="s">
        <v>7451</v>
      </c>
      <c r="C238" s="73" t="s">
        <v>7830</v>
      </c>
      <c r="D238" s="73" t="s">
        <v>38</v>
      </c>
      <c r="E238" s="73" t="s">
        <v>7831</v>
      </c>
      <c r="F238" s="73" t="s">
        <v>14</v>
      </c>
      <c r="G238" s="73" t="s">
        <v>7832</v>
      </c>
      <c r="H238" s="25">
        <v>1</v>
      </c>
      <c r="I238" s="27">
        <v>5320</v>
      </c>
      <c r="J238" s="27">
        <f t="shared" si="3"/>
        <v>4069.8</v>
      </c>
      <c r="K238" s="27">
        <v>0.45</v>
      </c>
      <c r="L238" s="27">
        <v>900</v>
      </c>
    </row>
    <row r="239" spans="1:12" x14ac:dyDescent="0.25">
      <c r="A239" s="75"/>
      <c r="B239" s="73"/>
      <c r="C239" s="73"/>
      <c r="D239" s="73"/>
      <c r="E239" s="73"/>
      <c r="F239" s="73"/>
      <c r="G239" s="73"/>
      <c r="H239" s="25">
        <v>2</v>
      </c>
      <c r="I239" s="27">
        <v>7600</v>
      </c>
      <c r="J239" s="27">
        <f t="shared" si="3"/>
        <v>5814</v>
      </c>
      <c r="K239" s="27">
        <v>0.63</v>
      </c>
      <c r="L239" s="27">
        <v>1260</v>
      </c>
    </row>
    <row r="240" spans="1:12" x14ac:dyDescent="0.25">
      <c r="A240" s="75"/>
      <c r="B240" s="73"/>
      <c r="C240" s="73"/>
      <c r="D240" s="73"/>
      <c r="E240" s="73"/>
      <c r="F240" s="73"/>
      <c r="G240" s="73"/>
      <c r="H240" s="25">
        <v>3</v>
      </c>
      <c r="I240" s="27">
        <v>5343.86</v>
      </c>
      <c r="J240" s="27">
        <f t="shared" si="3"/>
        <v>4088.0528999999997</v>
      </c>
      <c r="K240" s="27">
        <v>0.37</v>
      </c>
      <c r="L240" s="27">
        <v>740</v>
      </c>
    </row>
    <row r="241" spans="1:12" ht="22.5" x14ac:dyDescent="0.25">
      <c r="A241" s="34" t="s">
        <v>637</v>
      </c>
      <c r="B241" s="26" t="s">
        <v>7473</v>
      </c>
      <c r="C241" s="26" t="s">
        <v>7833</v>
      </c>
      <c r="D241" s="26" t="s">
        <v>38</v>
      </c>
      <c r="E241" s="26" t="s">
        <v>7834</v>
      </c>
      <c r="F241" s="26" t="s">
        <v>14</v>
      </c>
      <c r="G241" s="26" t="s">
        <v>7835</v>
      </c>
      <c r="H241" s="25">
        <v>1</v>
      </c>
      <c r="I241" s="27">
        <v>2898.76</v>
      </c>
      <c r="J241" s="27">
        <f t="shared" si="3"/>
        <v>2217.5514000000003</v>
      </c>
      <c r="K241" s="27">
        <v>0.25</v>
      </c>
      <c r="L241" s="27">
        <v>500</v>
      </c>
    </row>
    <row r="242" spans="1:12" ht="22.5" x14ac:dyDescent="0.25">
      <c r="A242" s="34" t="s">
        <v>640</v>
      </c>
      <c r="B242" s="26" t="s">
        <v>7378</v>
      </c>
      <c r="C242" s="26" t="s">
        <v>7836</v>
      </c>
      <c r="D242" s="26" t="s">
        <v>38</v>
      </c>
      <c r="E242" s="26" t="s">
        <v>7837</v>
      </c>
      <c r="F242" s="26" t="s">
        <v>14</v>
      </c>
      <c r="G242" s="26" t="s">
        <v>7838</v>
      </c>
      <c r="H242" s="25">
        <v>1</v>
      </c>
      <c r="I242" s="27">
        <v>14392.71</v>
      </c>
      <c r="J242" s="27">
        <f t="shared" si="3"/>
        <v>11010.423149999999</v>
      </c>
      <c r="K242" s="27">
        <v>1</v>
      </c>
      <c r="L242" s="27">
        <v>2000</v>
      </c>
    </row>
    <row r="243" spans="1:12" ht="22.5" x14ac:dyDescent="0.25">
      <c r="A243" s="34" t="s">
        <v>644</v>
      </c>
      <c r="B243" s="26" t="s">
        <v>7400</v>
      </c>
      <c r="C243" s="26" t="s">
        <v>7839</v>
      </c>
      <c r="D243" s="26" t="s">
        <v>38</v>
      </c>
      <c r="E243" s="26" t="s">
        <v>7840</v>
      </c>
      <c r="F243" s="26" t="s">
        <v>14</v>
      </c>
      <c r="G243" s="26" t="s">
        <v>7841</v>
      </c>
      <c r="H243" s="25">
        <v>0</v>
      </c>
      <c r="I243" s="27">
        <v>0</v>
      </c>
      <c r="J243" s="27">
        <f t="shared" si="3"/>
        <v>0</v>
      </c>
      <c r="K243" s="27">
        <v>0</v>
      </c>
      <c r="L243" s="27">
        <v>0</v>
      </c>
    </row>
    <row r="244" spans="1:12" x14ac:dyDescent="0.25">
      <c r="A244" s="75" t="s">
        <v>648</v>
      </c>
      <c r="B244" s="73" t="s">
        <v>7374</v>
      </c>
      <c r="C244" s="73" t="s">
        <v>7842</v>
      </c>
      <c r="D244" s="73" t="s">
        <v>12</v>
      </c>
      <c r="E244" s="73" t="s">
        <v>7843</v>
      </c>
      <c r="F244" s="73" t="s">
        <v>14</v>
      </c>
      <c r="G244" s="73" t="s">
        <v>7844</v>
      </c>
      <c r="H244" s="25">
        <v>1</v>
      </c>
      <c r="I244" s="27">
        <v>14317.75</v>
      </c>
      <c r="J244" s="27">
        <f t="shared" si="3"/>
        <v>10953.078750000001</v>
      </c>
      <c r="K244" s="27">
        <v>1</v>
      </c>
      <c r="L244" s="27">
        <v>2000</v>
      </c>
    </row>
    <row r="245" spans="1:12" x14ac:dyDescent="0.25">
      <c r="A245" s="75"/>
      <c r="B245" s="73"/>
      <c r="C245" s="73"/>
      <c r="D245" s="73"/>
      <c r="E245" s="73"/>
      <c r="F245" s="73"/>
      <c r="G245" s="73"/>
      <c r="H245" s="25">
        <v>2</v>
      </c>
      <c r="I245" s="27">
        <v>13880.52</v>
      </c>
      <c r="J245" s="27">
        <f t="shared" si="3"/>
        <v>10618.597800000001</v>
      </c>
      <c r="K245" s="27">
        <v>1</v>
      </c>
      <c r="L245" s="27">
        <v>2000</v>
      </c>
    </row>
    <row r="246" spans="1:12" x14ac:dyDescent="0.25">
      <c r="A246" s="75"/>
      <c r="B246" s="73"/>
      <c r="C246" s="73"/>
      <c r="D246" s="73"/>
      <c r="E246" s="73"/>
      <c r="F246" s="73"/>
      <c r="G246" s="73"/>
      <c r="H246" s="25">
        <v>3</v>
      </c>
      <c r="I246" s="27">
        <v>6591.68</v>
      </c>
      <c r="J246" s="27">
        <f t="shared" si="3"/>
        <v>5042.6352000000006</v>
      </c>
      <c r="K246" s="27">
        <v>0.5</v>
      </c>
      <c r="L246" s="27">
        <v>1000</v>
      </c>
    </row>
    <row r="247" spans="1:12" ht="22.5" x14ac:dyDescent="0.25">
      <c r="A247" s="34" t="s">
        <v>651</v>
      </c>
      <c r="B247" s="26" t="s">
        <v>7406</v>
      </c>
      <c r="C247" s="26" t="s">
        <v>7845</v>
      </c>
      <c r="D247" s="26" t="s">
        <v>38</v>
      </c>
      <c r="E247" s="26" t="s">
        <v>7846</v>
      </c>
      <c r="F247" s="26" t="s">
        <v>14</v>
      </c>
      <c r="G247" s="26" t="s">
        <v>7847</v>
      </c>
      <c r="H247" s="25">
        <v>1</v>
      </c>
      <c r="I247" s="27">
        <v>4480</v>
      </c>
      <c r="J247" s="27">
        <f t="shared" si="3"/>
        <v>3427.2000000000003</v>
      </c>
      <c r="K247" s="27">
        <v>0.35</v>
      </c>
      <c r="L247" s="27">
        <v>700</v>
      </c>
    </row>
    <row r="248" spans="1:12" ht="22.5" x14ac:dyDescent="0.25">
      <c r="A248" s="34" t="s">
        <v>655</v>
      </c>
      <c r="B248" s="26" t="s">
        <v>7451</v>
      </c>
      <c r="C248" s="26" t="s">
        <v>7848</v>
      </c>
      <c r="D248" s="26" t="s">
        <v>12</v>
      </c>
      <c r="E248" s="26" t="s">
        <v>7849</v>
      </c>
      <c r="F248" s="26" t="s">
        <v>14</v>
      </c>
      <c r="G248" s="26" t="s">
        <v>7850</v>
      </c>
      <c r="H248" s="25">
        <v>0</v>
      </c>
      <c r="I248" s="27">
        <v>0</v>
      </c>
      <c r="J248" s="27">
        <f t="shared" si="3"/>
        <v>0</v>
      </c>
      <c r="K248" s="27">
        <v>0</v>
      </c>
      <c r="L248" s="27">
        <v>0</v>
      </c>
    </row>
    <row r="249" spans="1:12" ht="22.5" x14ac:dyDescent="0.25">
      <c r="A249" s="34" t="s">
        <v>659</v>
      </c>
      <c r="B249" s="26" t="s">
        <v>7477</v>
      </c>
      <c r="C249" s="26" t="s">
        <v>7851</v>
      </c>
      <c r="D249" s="26" t="s">
        <v>38</v>
      </c>
      <c r="E249" s="26" t="s">
        <v>7852</v>
      </c>
      <c r="F249" s="26" t="s">
        <v>14</v>
      </c>
      <c r="G249" s="26" t="s">
        <v>7853</v>
      </c>
      <c r="H249" s="25">
        <v>0</v>
      </c>
      <c r="I249" s="27">
        <v>0</v>
      </c>
      <c r="J249" s="27">
        <f t="shared" si="3"/>
        <v>0</v>
      </c>
      <c r="K249" s="27">
        <v>0</v>
      </c>
      <c r="L249" s="27">
        <v>0</v>
      </c>
    </row>
    <row r="250" spans="1:12" ht="22.5" x14ac:dyDescent="0.25">
      <c r="A250" s="34" t="s">
        <v>663</v>
      </c>
      <c r="B250" s="26" t="s">
        <v>7389</v>
      </c>
      <c r="C250" s="26" t="s">
        <v>7854</v>
      </c>
      <c r="D250" s="26" t="s">
        <v>38</v>
      </c>
      <c r="E250" s="26" t="s">
        <v>7855</v>
      </c>
      <c r="F250" s="26" t="s">
        <v>14</v>
      </c>
      <c r="G250" s="26" t="s">
        <v>7856</v>
      </c>
      <c r="H250" s="25">
        <v>1</v>
      </c>
      <c r="I250" s="27">
        <v>11534.44</v>
      </c>
      <c r="J250" s="27">
        <f t="shared" si="3"/>
        <v>8823.8466000000008</v>
      </c>
      <c r="K250" s="27">
        <v>1</v>
      </c>
      <c r="L250" s="27">
        <v>2000</v>
      </c>
    </row>
    <row r="251" spans="1:12" x14ac:dyDescent="0.25">
      <c r="A251" s="75" t="s">
        <v>667</v>
      </c>
      <c r="B251" s="73" t="s">
        <v>7378</v>
      </c>
      <c r="C251" s="73" t="s">
        <v>7857</v>
      </c>
      <c r="D251" s="73" t="s">
        <v>12</v>
      </c>
      <c r="E251" s="73" t="s">
        <v>7858</v>
      </c>
      <c r="F251" s="73" t="s">
        <v>14</v>
      </c>
      <c r="G251" s="73" t="s">
        <v>7859</v>
      </c>
      <c r="H251" s="25">
        <v>1</v>
      </c>
      <c r="I251" s="27">
        <v>10301.94</v>
      </c>
      <c r="J251" s="27">
        <f t="shared" si="3"/>
        <v>7880.9841000000006</v>
      </c>
      <c r="K251" s="27">
        <v>1</v>
      </c>
      <c r="L251" s="27">
        <v>2000</v>
      </c>
    </row>
    <row r="252" spans="1:12" x14ac:dyDescent="0.25">
      <c r="A252" s="75"/>
      <c r="B252" s="73"/>
      <c r="C252" s="73"/>
      <c r="D252" s="73"/>
      <c r="E252" s="73"/>
      <c r="F252" s="73"/>
      <c r="G252" s="73"/>
      <c r="H252" s="25">
        <v>2</v>
      </c>
      <c r="I252" s="27">
        <v>11289.85</v>
      </c>
      <c r="J252" s="27">
        <f t="shared" si="3"/>
        <v>8636.7352499999997</v>
      </c>
      <c r="K252" s="27">
        <v>1</v>
      </c>
      <c r="L252" s="27">
        <v>2000</v>
      </c>
    </row>
    <row r="253" spans="1:12" x14ac:dyDescent="0.25">
      <c r="A253" s="75" t="s">
        <v>671</v>
      </c>
      <c r="B253" s="73" t="s">
        <v>7393</v>
      </c>
      <c r="C253" s="73" t="s">
        <v>7860</v>
      </c>
      <c r="D253" s="73" t="s">
        <v>12</v>
      </c>
      <c r="E253" s="73" t="s">
        <v>7861</v>
      </c>
      <c r="F253" s="73" t="s">
        <v>14</v>
      </c>
      <c r="G253" s="73" t="s">
        <v>7862</v>
      </c>
      <c r="H253" s="25">
        <v>1</v>
      </c>
      <c r="I253" s="27">
        <v>9223.73</v>
      </c>
      <c r="J253" s="27">
        <f t="shared" si="3"/>
        <v>7056.1534499999998</v>
      </c>
      <c r="K253" s="27">
        <v>1</v>
      </c>
      <c r="L253" s="27">
        <v>2000</v>
      </c>
    </row>
    <row r="254" spans="1:12" x14ac:dyDescent="0.25">
      <c r="A254" s="75"/>
      <c r="B254" s="73"/>
      <c r="C254" s="73"/>
      <c r="D254" s="73"/>
      <c r="E254" s="73"/>
      <c r="F254" s="73"/>
      <c r="G254" s="73"/>
      <c r="H254" s="25">
        <v>2</v>
      </c>
      <c r="I254" s="27">
        <v>11681.92</v>
      </c>
      <c r="J254" s="27">
        <f t="shared" si="3"/>
        <v>8936.6687999999995</v>
      </c>
      <c r="K254" s="27">
        <v>1</v>
      </c>
      <c r="L254" s="27">
        <v>2000</v>
      </c>
    </row>
    <row r="255" spans="1:12" x14ac:dyDescent="0.25">
      <c r="A255" s="75"/>
      <c r="B255" s="73"/>
      <c r="C255" s="73"/>
      <c r="D255" s="73"/>
      <c r="E255" s="73"/>
      <c r="F255" s="73"/>
      <c r="G255" s="73"/>
      <c r="H255" s="25">
        <v>3</v>
      </c>
      <c r="I255" s="27">
        <v>8550.8700000000008</v>
      </c>
      <c r="J255" s="27">
        <f t="shared" si="3"/>
        <v>6541.4155500000006</v>
      </c>
      <c r="K255" s="27">
        <v>0.75</v>
      </c>
      <c r="L255" s="27">
        <v>1500</v>
      </c>
    </row>
    <row r="256" spans="1:12" x14ac:dyDescent="0.25">
      <c r="A256" s="75"/>
      <c r="B256" s="73"/>
      <c r="C256" s="73"/>
      <c r="D256" s="73"/>
      <c r="E256" s="73"/>
      <c r="F256" s="73"/>
      <c r="G256" s="73"/>
      <c r="H256" s="25">
        <v>4</v>
      </c>
      <c r="I256" s="27">
        <v>13874.45</v>
      </c>
      <c r="J256" s="27">
        <f t="shared" si="3"/>
        <v>10613.954250000001</v>
      </c>
      <c r="K256" s="27">
        <v>1</v>
      </c>
      <c r="L256" s="27">
        <v>2000</v>
      </c>
    </row>
    <row r="257" spans="1:12" x14ac:dyDescent="0.25">
      <c r="A257" s="75"/>
      <c r="B257" s="73"/>
      <c r="C257" s="73"/>
      <c r="D257" s="73"/>
      <c r="E257" s="73"/>
      <c r="F257" s="73"/>
      <c r="G257" s="73"/>
      <c r="H257" s="25">
        <v>5</v>
      </c>
      <c r="I257" s="27">
        <v>11492.65</v>
      </c>
      <c r="J257" s="27">
        <f t="shared" si="3"/>
        <v>8791.8772499999995</v>
      </c>
      <c r="K257" s="27">
        <v>1</v>
      </c>
      <c r="L257" s="27">
        <v>2000</v>
      </c>
    </row>
    <row r="258" spans="1:12" x14ac:dyDescent="0.25">
      <c r="A258" s="75"/>
      <c r="B258" s="73"/>
      <c r="C258" s="73"/>
      <c r="D258" s="73"/>
      <c r="E258" s="73"/>
      <c r="F258" s="73"/>
      <c r="G258" s="73"/>
      <c r="H258" s="25">
        <v>6</v>
      </c>
      <c r="I258" s="27">
        <v>0</v>
      </c>
      <c r="J258" s="27">
        <f t="shared" si="3"/>
        <v>0</v>
      </c>
      <c r="K258" s="27">
        <v>1</v>
      </c>
      <c r="L258" s="27">
        <v>2000</v>
      </c>
    </row>
    <row r="259" spans="1:12" ht="22.5" x14ac:dyDescent="0.25">
      <c r="A259" s="34" t="s">
        <v>675</v>
      </c>
      <c r="B259" s="26" t="s">
        <v>7462</v>
      </c>
      <c r="C259" s="26" t="s">
        <v>7863</v>
      </c>
      <c r="D259" s="26" t="s">
        <v>38</v>
      </c>
      <c r="E259" s="26" t="s">
        <v>7864</v>
      </c>
      <c r="F259" s="26" t="s">
        <v>14</v>
      </c>
      <c r="G259" s="26" t="s">
        <v>7865</v>
      </c>
      <c r="H259" s="25">
        <v>1</v>
      </c>
      <c r="I259" s="27">
        <v>10925.69</v>
      </c>
      <c r="J259" s="27">
        <f t="shared" si="3"/>
        <v>8358.1528500000004</v>
      </c>
      <c r="K259" s="27">
        <v>1</v>
      </c>
      <c r="L259" s="27">
        <v>2000</v>
      </c>
    </row>
    <row r="260" spans="1:12" ht="22.5" x14ac:dyDescent="0.25">
      <c r="A260" s="34" t="s">
        <v>679</v>
      </c>
      <c r="B260" s="26" t="s">
        <v>7378</v>
      </c>
      <c r="C260" s="26" t="s">
        <v>7866</v>
      </c>
      <c r="D260" s="26" t="s">
        <v>38</v>
      </c>
      <c r="E260" s="26" t="s">
        <v>7867</v>
      </c>
      <c r="F260" s="26" t="s">
        <v>14</v>
      </c>
      <c r="G260" s="26" t="s">
        <v>7868</v>
      </c>
      <c r="H260" s="25">
        <v>1</v>
      </c>
      <c r="I260" s="27">
        <v>8846</v>
      </c>
      <c r="J260" s="27">
        <f t="shared" ref="J260:J285" si="4">I260*76.5%</f>
        <v>6767.1900000000005</v>
      </c>
      <c r="K260" s="27">
        <v>0.75</v>
      </c>
      <c r="L260" s="27">
        <v>1500</v>
      </c>
    </row>
    <row r="261" spans="1:12" ht="22.5" x14ac:dyDescent="0.25">
      <c r="A261" s="34" t="s">
        <v>683</v>
      </c>
      <c r="B261" s="26" t="s">
        <v>7451</v>
      </c>
      <c r="C261" s="26" t="s">
        <v>7869</v>
      </c>
      <c r="D261" s="26" t="s">
        <v>38</v>
      </c>
      <c r="E261" s="26" t="s">
        <v>7870</v>
      </c>
      <c r="F261" s="26" t="s">
        <v>14</v>
      </c>
      <c r="G261" s="26" t="s">
        <v>7871</v>
      </c>
      <c r="H261" s="25">
        <v>0</v>
      </c>
      <c r="I261" s="27">
        <v>0</v>
      </c>
      <c r="J261" s="27">
        <f t="shared" si="4"/>
        <v>0</v>
      </c>
      <c r="K261" s="27">
        <v>0</v>
      </c>
      <c r="L261" s="27">
        <v>0</v>
      </c>
    </row>
    <row r="262" spans="1:12" ht="22.5" x14ac:dyDescent="0.25">
      <c r="A262" s="34" t="s">
        <v>687</v>
      </c>
      <c r="B262" s="26" t="s">
        <v>7451</v>
      </c>
      <c r="C262" s="26" t="s">
        <v>7872</v>
      </c>
      <c r="D262" s="26" t="s">
        <v>38</v>
      </c>
      <c r="E262" s="26" t="s">
        <v>7873</v>
      </c>
      <c r="F262" s="26" t="s">
        <v>14</v>
      </c>
      <c r="G262" s="26" t="s">
        <v>7874</v>
      </c>
      <c r="H262" s="25">
        <v>1</v>
      </c>
      <c r="I262" s="27">
        <v>1800</v>
      </c>
      <c r="J262" s="27">
        <f t="shared" si="4"/>
        <v>1377</v>
      </c>
      <c r="K262" s="27">
        <v>0.18</v>
      </c>
      <c r="L262" s="27">
        <v>360</v>
      </c>
    </row>
    <row r="263" spans="1:12" ht="22.5" x14ac:dyDescent="0.25">
      <c r="A263" s="34" t="s">
        <v>691</v>
      </c>
      <c r="B263" s="26" t="s">
        <v>7473</v>
      </c>
      <c r="C263" s="26" t="s">
        <v>4380</v>
      </c>
      <c r="D263" s="26" t="s">
        <v>38</v>
      </c>
      <c r="E263" s="26" t="s">
        <v>7875</v>
      </c>
      <c r="F263" s="26" t="s">
        <v>14</v>
      </c>
      <c r="G263" s="26" t="s">
        <v>7876</v>
      </c>
      <c r="H263" s="25">
        <v>1</v>
      </c>
      <c r="I263" s="27">
        <v>3090</v>
      </c>
      <c r="J263" s="27">
        <f t="shared" si="4"/>
        <v>2363.85</v>
      </c>
      <c r="K263" s="27">
        <v>0.37</v>
      </c>
      <c r="L263" s="27">
        <v>740</v>
      </c>
    </row>
    <row r="264" spans="1:12" ht="22.5" x14ac:dyDescent="0.25">
      <c r="A264" s="34" t="s">
        <v>694</v>
      </c>
      <c r="B264" s="26" t="s">
        <v>7451</v>
      </c>
      <c r="C264" s="26" t="s">
        <v>7877</v>
      </c>
      <c r="D264" s="26" t="s">
        <v>12</v>
      </c>
      <c r="E264" s="26" t="s">
        <v>7878</v>
      </c>
      <c r="F264" s="26" t="s">
        <v>14</v>
      </c>
      <c r="G264" s="26" t="s">
        <v>7879</v>
      </c>
      <c r="H264" s="25">
        <v>1</v>
      </c>
      <c r="I264" s="27">
        <v>7596.64</v>
      </c>
      <c r="J264" s="27">
        <f t="shared" si="4"/>
        <v>5811.4296000000004</v>
      </c>
      <c r="K264" s="27">
        <v>0.62</v>
      </c>
      <c r="L264" s="27">
        <v>1240</v>
      </c>
    </row>
    <row r="265" spans="1:12" ht="22.5" x14ac:dyDescent="0.25">
      <c r="A265" s="34" t="s">
        <v>1929</v>
      </c>
      <c r="B265" s="26" t="s">
        <v>7406</v>
      </c>
      <c r="C265" s="26" t="s">
        <v>7880</v>
      </c>
      <c r="D265" s="26" t="s">
        <v>12</v>
      </c>
      <c r="E265" s="26" t="s">
        <v>7881</v>
      </c>
      <c r="F265" s="26" t="s">
        <v>14</v>
      </c>
      <c r="G265" s="26" t="s">
        <v>7882</v>
      </c>
      <c r="H265" s="25">
        <v>1</v>
      </c>
      <c r="I265" s="27">
        <v>3113.58</v>
      </c>
      <c r="J265" s="27">
        <f t="shared" si="4"/>
        <v>2381.8887</v>
      </c>
      <c r="K265" s="27">
        <v>0.25</v>
      </c>
      <c r="L265" s="27">
        <v>500</v>
      </c>
    </row>
    <row r="266" spans="1:12" x14ac:dyDescent="0.25">
      <c r="A266" s="75" t="s">
        <v>1933</v>
      </c>
      <c r="B266" s="73" t="s">
        <v>7462</v>
      </c>
      <c r="C266" s="73" t="s">
        <v>7883</v>
      </c>
      <c r="D266" s="73" t="s">
        <v>38</v>
      </c>
      <c r="E266" s="73" t="s">
        <v>7884</v>
      </c>
      <c r="F266" s="73" t="s">
        <v>14</v>
      </c>
      <c r="G266" s="73" t="s">
        <v>7885</v>
      </c>
      <c r="H266" s="25">
        <v>1</v>
      </c>
      <c r="I266" s="27">
        <v>13770</v>
      </c>
      <c r="J266" s="27">
        <f t="shared" si="4"/>
        <v>10534.050000000001</v>
      </c>
      <c r="K266" s="27">
        <v>1</v>
      </c>
      <c r="L266" s="27">
        <v>2000</v>
      </c>
    </row>
    <row r="267" spans="1:12" x14ac:dyDescent="0.25">
      <c r="A267" s="75"/>
      <c r="B267" s="73"/>
      <c r="C267" s="73"/>
      <c r="D267" s="73"/>
      <c r="E267" s="73"/>
      <c r="F267" s="73"/>
      <c r="G267" s="73"/>
      <c r="H267" s="25">
        <v>2</v>
      </c>
      <c r="I267" s="27">
        <v>1200</v>
      </c>
      <c r="J267" s="27">
        <f t="shared" si="4"/>
        <v>918</v>
      </c>
      <c r="K267" s="27">
        <v>0.1</v>
      </c>
      <c r="L267" s="27">
        <v>200</v>
      </c>
    </row>
    <row r="268" spans="1:12" ht="22.5" x14ac:dyDescent="0.25">
      <c r="A268" s="34" t="s">
        <v>1937</v>
      </c>
      <c r="B268" s="26" t="s">
        <v>7451</v>
      </c>
      <c r="C268" s="26" t="s">
        <v>7886</v>
      </c>
      <c r="D268" s="26" t="s">
        <v>12</v>
      </c>
      <c r="E268" s="26" t="s">
        <v>7887</v>
      </c>
      <c r="F268" s="26" t="s">
        <v>14</v>
      </c>
      <c r="G268" s="26" t="s">
        <v>7888</v>
      </c>
      <c r="H268" s="25">
        <v>1</v>
      </c>
      <c r="I268" s="27">
        <v>9812.94</v>
      </c>
      <c r="J268" s="27">
        <f t="shared" si="4"/>
        <v>7506.8991000000005</v>
      </c>
      <c r="K268" s="27">
        <v>0</v>
      </c>
      <c r="L268" s="27">
        <v>0</v>
      </c>
    </row>
    <row r="269" spans="1:12" x14ac:dyDescent="0.25">
      <c r="A269" s="75" t="s">
        <v>1941</v>
      </c>
      <c r="B269" s="73" t="s">
        <v>7385</v>
      </c>
      <c r="C269" s="73" t="s">
        <v>7889</v>
      </c>
      <c r="D269" s="73" t="s">
        <v>19</v>
      </c>
      <c r="E269" s="73" t="s">
        <v>7890</v>
      </c>
      <c r="F269" s="73" t="s">
        <v>14</v>
      </c>
      <c r="G269" s="73" t="s">
        <v>7891</v>
      </c>
      <c r="H269" s="25">
        <v>1</v>
      </c>
      <c r="I269" s="27">
        <v>12939.39</v>
      </c>
      <c r="J269" s="27">
        <f t="shared" si="4"/>
        <v>9898.6333500000001</v>
      </c>
      <c r="K269" s="27">
        <v>1</v>
      </c>
      <c r="L269" s="27">
        <v>2000</v>
      </c>
    </row>
    <row r="270" spans="1:12" x14ac:dyDescent="0.25">
      <c r="A270" s="75"/>
      <c r="B270" s="73"/>
      <c r="C270" s="73"/>
      <c r="D270" s="73"/>
      <c r="E270" s="73"/>
      <c r="F270" s="73"/>
      <c r="G270" s="73"/>
      <c r="H270" s="25">
        <v>2</v>
      </c>
      <c r="I270" s="27">
        <v>12173.26</v>
      </c>
      <c r="J270" s="27">
        <f t="shared" si="4"/>
        <v>9312.5439000000006</v>
      </c>
      <c r="K270" s="27">
        <v>1</v>
      </c>
      <c r="L270" s="27">
        <v>2000</v>
      </c>
    </row>
    <row r="271" spans="1:12" ht="22.5" x14ac:dyDescent="0.25">
      <c r="A271" s="34" t="s">
        <v>1945</v>
      </c>
      <c r="B271" s="26" t="s">
        <v>7419</v>
      </c>
      <c r="C271" s="26" t="s">
        <v>7892</v>
      </c>
      <c r="D271" s="26" t="s">
        <v>12</v>
      </c>
      <c r="E271" s="26" t="s">
        <v>7893</v>
      </c>
      <c r="F271" s="26" t="s">
        <v>14</v>
      </c>
      <c r="G271" s="26" t="s">
        <v>7894</v>
      </c>
      <c r="H271" s="25">
        <v>1</v>
      </c>
      <c r="I271" s="27">
        <v>11834</v>
      </c>
      <c r="J271" s="27">
        <f t="shared" si="4"/>
        <v>9053.01</v>
      </c>
      <c r="K271" s="27">
        <v>1</v>
      </c>
      <c r="L271" s="27">
        <v>2000</v>
      </c>
    </row>
    <row r="272" spans="1:12" ht="22.5" x14ac:dyDescent="0.25">
      <c r="A272" s="34" t="s">
        <v>1949</v>
      </c>
      <c r="B272" s="26" t="s">
        <v>7425</v>
      </c>
      <c r="C272" s="26" t="s">
        <v>7895</v>
      </c>
      <c r="D272" s="26" t="s">
        <v>38</v>
      </c>
      <c r="E272" s="26" t="s">
        <v>7896</v>
      </c>
      <c r="F272" s="26" t="s">
        <v>14</v>
      </c>
      <c r="G272" s="26" t="s">
        <v>7897</v>
      </c>
      <c r="H272" s="25">
        <v>1</v>
      </c>
      <c r="I272" s="27">
        <v>6462.18</v>
      </c>
      <c r="J272" s="27">
        <f t="shared" si="4"/>
        <v>4943.5677000000005</v>
      </c>
      <c r="K272" s="27">
        <v>0.5</v>
      </c>
      <c r="L272" s="27">
        <v>1000</v>
      </c>
    </row>
    <row r="273" spans="1:12" ht="22.5" x14ac:dyDescent="0.25">
      <c r="A273" s="34" t="s">
        <v>1953</v>
      </c>
      <c r="B273" s="26" t="s">
        <v>7425</v>
      </c>
      <c r="C273" s="26" t="s">
        <v>7898</v>
      </c>
      <c r="D273" s="26" t="s">
        <v>38</v>
      </c>
      <c r="E273" s="26" t="s">
        <v>7899</v>
      </c>
      <c r="F273" s="26" t="s">
        <v>14</v>
      </c>
      <c r="G273" s="26" t="s">
        <v>7900</v>
      </c>
      <c r="H273" s="25">
        <v>1</v>
      </c>
      <c r="I273" s="27">
        <v>4158.18</v>
      </c>
      <c r="J273" s="27">
        <f t="shared" si="4"/>
        <v>3181.0077000000001</v>
      </c>
      <c r="K273" s="27">
        <v>0.5</v>
      </c>
      <c r="L273" s="27">
        <v>1000</v>
      </c>
    </row>
    <row r="274" spans="1:12" x14ac:dyDescent="0.25">
      <c r="A274" s="75" t="s">
        <v>1956</v>
      </c>
      <c r="B274" s="73" t="s">
        <v>7462</v>
      </c>
      <c r="C274" s="73" t="s">
        <v>7901</v>
      </c>
      <c r="D274" s="73" t="s">
        <v>38</v>
      </c>
      <c r="E274" s="73" t="s">
        <v>7902</v>
      </c>
      <c r="F274" s="73" t="s">
        <v>14</v>
      </c>
      <c r="G274" s="73" t="s">
        <v>7903</v>
      </c>
      <c r="H274" s="25">
        <v>1</v>
      </c>
      <c r="I274" s="27">
        <v>12103.08</v>
      </c>
      <c r="J274" s="27">
        <f t="shared" si="4"/>
        <v>9258.8562000000002</v>
      </c>
      <c r="K274" s="27">
        <v>1</v>
      </c>
      <c r="L274" s="27">
        <v>2000</v>
      </c>
    </row>
    <row r="275" spans="1:12" x14ac:dyDescent="0.25">
      <c r="A275" s="75"/>
      <c r="B275" s="73"/>
      <c r="C275" s="73"/>
      <c r="D275" s="73"/>
      <c r="E275" s="73"/>
      <c r="F275" s="73"/>
      <c r="G275" s="73"/>
      <c r="H275" s="25">
        <v>2</v>
      </c>
      <c r="I275" s="27">
        <v>11799.14</v>
      </c>
      <c r="J275" s="27">
        <f t="shared" si="4"/>
        <v>9026.3420999999998</v>
      </c>
      <c r="K275" s="27">
        <v>1</v>
      </c>
      <c r="L275" s="27">
        <v>2000</v>
      </c>
    </row>
    <row r="276" spans="1:12" x14ac:dyDescent="0.25">
      <c r="A276" s="75" t="s">
        <v>2494</v>
      </c>
      <c r="B276" s="73" t="s">
        <v>7451</v>
      </c>
      <c r="C276" s="73" t="s">
        <v>7904</v>
      </c>
      <c r="D276" s="73" t="s">
        <v>12</v>
      </c>
      <c r="E276" s="73" t="s">
        <v>7905</v>
      </c>
      <c r="F276" s="73" t="s">
        <v>14</v>
      </c>
      <c r="G276" s="73" t="s">
        <v>7906</v>
      </c>
      <c r="H276" s="25">
        <v>1</v>
      </c>
      <c r="I276" s="27">
        <v>10450.16</v>
      </c>
      <c r="J276" s="27">
        <f t="shared" si="4"/>
        <v>7994.3724000000002</v>
      </c>
      <c r="K276" s="27">
        <v>1</v>
      </c>
      <c r="L276" s="27">
        <v>2000</v>
      </c>
    </row>
    <row r="277" spans="1:12" x14ac:dyDescent="0.25">
      <c r="A277" s="75"/>
      <c r="B277" s="73"/>
      <c r="C277" s="73"/>
      <c r="D277" s="73"/>
      <c r="E277" s="73"/>
      <c r="F277" s="73"/>
      <c r="G277" s="73"/>
      <c r="H277" s="25">
        <v>2</v>
      </c>
      <c r="I277" s="27">
        <v>11699.02</v>
      </c>
      <c r="J277" s="27">
        <f t="shared" si="4"/>
        <v>8949.7502999999997</v>
      </c>
      <c r="K277" s="27">
        <v>1</v>
      </c>
      <c r="L277" s="27">
        <v>2000</v>
      </c>
    </row>
    <row r="278" spans="1:12" ht="22.5" x14ac:dyDescent="0.25">
      <c r="A278" s="34" t="s">
        <v>2498</v>
      </c>
      <c r="B278" s="26" t="s">
        <v>7400</v>
      </c>
      <c r="C278" s="26" t="s">
        <v>7907</v>
      </c>
      <c r="D278" s="26" t="s">
        <v>38</v>
      </c>
      <c r="E278" s="26" t="s">
        <v>7908</v>
      </c>
      <c r="F278" s="26" t="s">
        <v>14</v>
      </c>
      <c r="G278" s="26" t="s">
        <v>7909</v>
      </c>
      <c r="H278" s="25">
        <v>1</v>
      </c>
      <c r="I278" s="27">
        <v>4160</v>
      </c>
      <c r="J278" s="27">
        <f t="shared" si="4"/>
        <v>3182.4</v>
      </c>
      <c r="K278" s="27">
        <v>0</v>
      </c>
      <c r="L278" s="27">
        <v>0</v>
      </c>
    </row>
    <row r="279" spans="1:12" x14ac:dyDescent="0.25">
      <c r="A279" s="75" t="s">
        <v>2502</v>
      </c>
      <c r="B279" s="73" t="s">
        <v>7910</v>
      </c>
      <c r="C279" s="73" t="s">
        <v>7911</v>
      </c>
      <c r="D279" s="73" t="s">
        <v>19</v>
      </c>
      <c r="E279" s="73" t="s">
        <v>7912</v>
      </c>
      <c r="F279" s="73" t="s">
        <v>174</v>
      </c>
      <c r="G279" s="73" t="s">
        <v>7913</v>
      </c>
      <c r="H279" s="25">
        <v>1</v>
      </c>
      <c r="I279" s="27">
        <v>11520.38</v>
      </c>
      <c r="J279" s="27">
        <f t="shared" si="4"/>
        <v>8813.0906999999988</v>
      </c>
      <c r="K279" s="27">
        <v>1</v>
      </c>
      <c r="L279" s="27">
        <v>2000</v>
      </c>
    </row>
    <row r="280" spans="1:12" x14ac:dyDescent="0.25">
      <c r="A280" s="75"/>
      <c r="B280" s="73"/>
      <c r="C280" s="73"/>
      <c r="D280" s="73"/>
      <c r="E280" s="73"/>
      <c r="F280" s="73"/>
      <c r="G280" s="73"/>
      <c r="H280" s="25">
        <v>2</v>
      </c>
      <c r="I280" s="27">
        <v>12193.55</v>
      </c>
      <c r="J280" s="27">
        <f t="shared" si="4"/>
        <v>9328.0657499999998</v>
      </c>
      <c r="K280" s="27">
        <v>1</v>
      </c>
      <c r="L280" s="27">
        <v>2000</v>
      </c>
    </row>
    <row r="281" spans="1:12" x14ac:dyDescent="0.25">
      <c r="A281" s="75"/>
      <c r="B281" s="73"/>
      <c r="C281" s="73"/>
      <c r="D281" s="73"/>
      <c r="E281" s="73"/>
      <c r="F281" s="73"/>
      <c r="G281" s="73"/>
      <c r="H281" s="25">
        <v>3</v>
      </c>
      <c r="I281" s="27">
        <v>12001.83</v>
      </c>
      <c r="J281" s="27">
        <f t="shared" si="4"/>
        <v>9181.3999500000009</v>
      </c>
      <c r="K281" s="27">
        <v>1</v>
      </c>
      <c r="L281" s="27">
        <v>2000</v>
      </c>
    </row>
    <row r="282" spans="1:12" x14ac:dyDescent="0.25">
      <c r="A282" s="75"/>
      <c r="B282" s="73"/>
      <c r="C282" s="73"/>
      <c r="D282" s="73"/>
      <c r="E282" s="73"/>
      <c r="F282" s="73"/>
      <c r="G282" s="73"/>
      <c r="H282" s="25">
        <v>4</v>
      </c>
      <c r="I282" s="27">
        <v>12151.64</v>
      </c>
      <c r="J282" s="27">
        <f t="shared" si="4"/>
        <v>9296.0046000000002</v>
      </c>
      <c r="K282" s="27">
        <v>1</v>
      </c>
      <c r="L282" s="27">
        <v>2000</v>
      </c>
    </row>
    <row r="283" spans="1:12" x14ac:dyDescent="0.25">
      <c r="A283" s="75"/>
      <c r="B283" s="73"/>
      <c r="C283" s="73"/>
      <c r="D283" s="73"/>
      <c r="E283" s="73"/>
      <c r="F283" s="73"/>
      <c r="G283" s="73"/>
      <c r="H283" s="25">
        <v>5</v>
      </c>
      <c r="I283" s="27">
        <v>9963.27</v>
      </c>
      <c r="J283" s="27">
        <f t="shared" si="4"/>
        <v>7621.9015500000005</v>
      </c>
      <c r="K283" s="27">
        <v>1</v>
      </c>
      <c r="L283" s="27">
        <v>2000</v>
      </c>
    </row>
    <row r="284" spans="1:12" ht="22.5" x14ac:dyDescent="0.25">
      <c r="A284" s="34" t="s">
        <v>3202</v>
      </c>
      <c r="B284" s="26" t="s">
        <v>7477</v>
      </c>
      <c r="C284" s="26" t="s">
        <v>7914</v>
      </c>
      <c r="D284" s="26" t="s">
        <v>38</v>
      </c>
      <c r="E284" s="26" t="s">
        <v>7915</v>
      </c>
      <c r="F284" s="26" t="s">
        <v>14</v>
      </c>
      <c r="G284" s="26" t="s">
        <v>7916</v>
      </c>
      <c r="H284" s="25">
        <v>1</v>
      </c>
      <c r="I284" s="27">
        <v>11775.52</v>
      </c>
      <c r="J284" s="27">
        <f t="shared" si="4"/>
        <v>9008.2728000000006</v>
      </c>
      <c r="K284" s="27">
        <v>1</v>
      </c>
      <c r="L284" s="27">
        <v>2000</v>
      </c>
    </row>
    <row r="285" spans="1:12" ht="22.5" x14ac:dyDescent="0.25">
      <c r="A285" s="34" t="s">
        <v>2509</v>
      </c>
      <c r="B285" s="28" t="s">
        <v>7451</v>
      </c>
      <c r="C285" s="28" t="s">
        <v>7917</v>
      </c>
      <c r="D285" s="28" t="s">
        <v>12</v>
      </c>
      <c r="E285" s="28" t="s">
        <v>7918</v>
      </c>
      <c r="F285" s="28" t="s">
        <v>14</v>
      </c>
      <c r="G285" s="28" t="s">
        <v>7919</v>
      </c>
      <c r="H285" s="25">
        <v>0</v>
      </c>
      <c r="I285" s="27">
        <v>0</v>
      </c>
      <c r="J285" s="27">
        <f t="shared" si="4"/>
        <v>0</v>
      </c>
      <c r="K285" s="27">
        <v>0</v>
      </c>
      <c r="L285" s="27">
        <v>0</v>
      </c>
    </row>
    <row r="286" spans="1:12" ht="15.75" thickBot="1" x14ac:dyDescent="0.3">
      <c r="A286" s="69" t="s">
        <v>698</v>
      </c>
      <c r="B286" s="36"/>
      <c r="C286" s="36"/>
      <c r="D286" s="36"/>
      <c r="E286" s="36"/>
      <c r="F286" s="36"/>
      <c r="G286" s="36"/>
      <c r="H286" s="36"/>
      <c r="I286" s="48">
        <f>SUM(I3:I285)</f>
        <v>2206734.8099999991</v>
      </c>
      <c r="J286" s="48">
        <f>SUM(J3:J285)</f>
        <v>1688152.1296500002</v>
      </c>
      <c r="K286" s="48">
        <f t="shared" ref="K286:L286" si="5">SUM(K3:K285)</f>
        <v>195.42000000000002</v>
      </c>
      <c r="L286" s="48">
        <f t="shared" si="5"/>
        <v>390840</v>
      </c>
    </row>
  </sheetData>
  <autoFilter ref="A2:L286" xr:uid="{BE51D450-18D5-42C8-8D17-8EF5EE66462E}"/>
  <mergeCells count="308">
    <mergeCell ref="G276:G277"/>
    <mergeCell ref="A279:A283"/>
    <mergeCell ref="B279:B283"/>
    <mergeCell ref="C279:C283"/>
    <mergeCell ref="D279:D283"/>
    <mergeCell ref="E279:E283"/>
    <mergeCell ref="F279:F283"/>
    <mergeCell ref="G279:G283"/>
    <mergeCell ref="A276:A277"/>
    <mergeCell ref="B276:B277"/>
    <mergeCell ref="C276:C277"/>
    <mergeCell ref="D276:D277"/>
    <mergeCell ref="E276:E277"/>
    <mergeCell ref="F276:F277"/>
    <mergeCell ref="G269:G270"/>
    <mergeCell ref="A274:A275"/>
    <mergeCell ref="B274:B275"/>
    <mergeCell ref="C274:C275"/>
    <mergeCell ref="D274:D275"/>
    <mergeCell ref="E274:E275"/>
    <mergeCell ref="F274:F275"/>
    <mergeCell ref="G274:G275"/>
    <mergeCell ref="A269:A270"/>
    <mergeCell ref="B269:B270"/>
    <mergeCell ref="C269:C270"/>
    <mergeCell ref="D269:D270"/>
    <mergeCell ref="E269:E270"/>
    <mergeCell ref="F269:F270"/>
    <mergeCell ref="G253:G258"/>
    <mergeCell ref="A266:A267"/>
    <mergeCell ref="B266:B267"/>
    <mergeCell ref="C266:C267"/>
    <mergeCell ref="D266:D267"/>
    <mergeCell ref="E266:E267"/>
    <mergeCell ref="F266:F267"/>
    <mergeCell ref="G266:G267"/>
    <mergeCell ref="A253:A258"/>
    <mergeCell ref="B253:B258"/>
    <mergeCell ref="C253:C258"/>
    <mergeCell ref="D253:D258"/>
    <mergeCell ref="E253:E258"/>
    <mergeCell ref="F253:F258"/>
    <mergeCell ref="G244:G246"/>
    <mergeCell ref="A251:A252"/>
    <mergeCell ref="B251:B252"/>
    <mergeCell ref="C251:C252"/>
    <mergeCell ref="D251:D252"/>
    <mergeCell ref="E251:E252"/>
    <mergeCell ref="F251:F252"/>
    <mergeCell ref="G251:G252"/>
    <mergeCell ref="A244:A246"/>
    <mergeCell ref="B244:B246"/>
    <mergeCell ref="C244:C246"/>
    <mergeCell ref="D244:D246"/>
    <mergeCell ref="E244:E246"/>
    <mergeCell ref="F244:F246"/>
    <mergeCell ref="G236:G237"/>
    <mergeCell ref="A238:A240"/>
    <mergeCell ref="B238:B240"/>
    <mergeCell ref="C238:C240"/>
    <mergeCell ref="D238:D240"/>
    <mergeCell ref="E238:E240"/>
    <mergeCell ref="F238:F240"/>
    <mergeCell ref="G238:G240"/>
    <mergeCell ref="A236:A237"/>
    <mergeCell ref="B236:B237"/>
    <mergeCell ref="C236:C237"/>
    <mergeCell ref="D236:D237"/>
    <mergeCell ref="E236:E237"/>
    <mergeCell ref="F236:F237"/>
    <mergeCell ref="G220:G223"/>
    <mergeCell ref="A231:A233"/>
    <mergeCell ref="B231:B233"/>
    <mergeCell ref="C231:C233"/>
    <mergeCell ref="D231:D233"/>
    <mergeCell ref="E231:E233"/>
    <mergeCell ref="F231:F233"/>
    <mergeCell ref="G231:G233"/>
    <mergeCell ref="A220:A223"/>
    <mergeCell ref="B220:B223"/>
    <mergeCell ref="C220:C223"/>
    <mergeCell ref="D220:D223"/>
    <mergeCell ref="E220:E223"/>
    <mergeCell ref="F220:F223"/>
    <mergeCell ref="G209:G212"/>
    <mergeCell ref="A215:A216"/>
    <mergeCell ref="B215:B216"/>
    <mergeCell ref="C215:C216"/>
    <mergeCell ref="D215:D216"/>
    <mergeCell ref="E215:E216"/>
    <mergeCell ref="F215:F216"/>
    <mergeCell ref="G215:G216"/>
    <mergeCell ref="A209:A212"/>
    <mergeCell ref="B209:B212"/>
    <mergeCell ref="C209:C212"/>
    <mergeCell ref="D209:D212"/>
    <mergeCell ref="E209:E212"/>
    <mergeCell ref="F209:F212"/>
    <mergeCell ref="G189:G191"/>
    <mergeCell ref="A192:A193"/>
    <mergeCell ref="B192:B193"/>
    <mergeCell ref="C192:C193"/>
    <mergeCell ref="D192:D193"/>
    <mergeCell ref="E192:E193"/>
    <mergeCell ref="F192:F193"/>
    <mergeCell ref="G192:G193"/>
    <mergeCell ref="A189:A191"/>
    <mergeCell ref="B189:B191"/>
    <mergeCell ref="C189:C191"/>
    <mergeCell ref="D189:D191"/>
    <mergeCell ref="E189:E191"/>
    <mergeCell ref="F189:F191"/>
    <mergeCell ref="G178:G180"/>
    <mergeCell ref="A181:A182"/>
    <mergeCell ref="B181:B182"/>
    <mergeCell ref="C181:C182"/>
    <mergeCell ref="D181:D182"/>
    <mergeCell ref="E181:E182"/>
    <mergeCell ref="F181:F182"/>
    <mergeCell ref="G181:G182"/>
    <mergeCell ref="A178:A180"/>
    <mergeCell ref="B178:B180"/>
    <mergeCell ref="C178:C180"/>
    <mergeCell ref="D178:D180"/>
    <mergeCell ref="E178:E180"/>
    <mergeCell ref="F178:F180"/>
    <mergeCell ref="G169:G170"/>
    <mergeCell ref="A175:A176"/>
    <mergeCell ref="B175:B176"/>
    <mergeCell ref="C175:C176"/>
    <mergeCell ref="D175:D176"/>
    <mergeCell ref="E175:E176"/>
    <mergeCell ref="F175:F176"/>
    <mergeCell ref="G175:G176"/>
    <mergeCell ref="A169:A170"/>
    <mergeCell ref="B169:B170"/>
    <mergeCell ref="C169:C170"/>
    <mergeCell ref="D169:D170"/>
    <mergeCell ref="E169:E170"/>
    <mergeCell ref="F169:F170"/>
    <mergeCell ref="G161:G162"/>
    <mergeCell ref="A164:A168"/>
    <mergeCell ref="B164:B168"/>
    <mergeCell ref="C164:C168"/>
    <mergeCell ref="D164:D168"/>
    <mergeCell ref="E164:E168"/>
    <mergeCell ref="F164:F168"/>
    <mergeCell ref="G164:G168"/>
    <mergeCell ref="A161:A162"/>
    <mergeCell ref="B161:B162"/>
    <mergeCell ref="C161:C162"/>
    <mergeCell ref="D161:D162"/>
    <mergeCell ref="E161:E162"/>
    <mergeCell ref="F161:F162"/>
    <mergeCell ref="G148:G150"/>
    <mergeCell ref="A157:A158"/>
    <mergeCell ref="B157:B158"/>
    <mergeCell ref="C157:C158"/>
    <mergeCell ref="D157:D158"/>
    <mergeCell ref="E157:E158"/>
    <mergeCell ref="F157:F158"/>
    <mergeCell ref="G157:G158"/>
    <mergeCell ref="A148:A150"/>
    <mergeCell ref="B148:B150"/>
    <mergeCell ref="C148:C150"/>
    <mergeCell ref="D148:D150"/>
    <mergeCell ref="E148:E150"/>
    <mergeCell ref="F148:F150"/>
    <mergeCell ref="G125:G126"/>
    <mergeCell ref="A129:A130"/>
    <mergeCell ref="B129:B130"/>
    <mergeCell ref="C129:C130"/>
    <mergeCell ref="D129:D130"/>
    <mergeCell ref="E129:E130"/>
    <mergeCell ref="F129:F130"/>
    <mergeCell ref="G129:G130"/>
    <mergeCell ref="A125:A126"/>
    <mergeCell ref="B125:B126"/>
    <mergeCell ref="C125:C126"/>
    <mergeCell ref="D125:D126"/>
    <mergeCell ref="E125:E126"/>
    <mergeCell ref="F125:F126"/>
    <mergeCell ref="G88:G119"/>
    <mergeCell ref="A122:A124"/>
    <mergeCell ref="B122:B124"/>
    <mergeCell ref="C122:C124"/>
    <mergeCell ref="D122:D124"/>
    <mergeCell ref="E122:E124"/>
    <mergeCell ref="F122:F124"/>
    <mergeCell ref="G122:G124"/>
    <mergeCell ref="A88:A119"/>
    <mergeCell ref="B88:B119"/>
    <mergeCell ref="C88:C119"/>
    <mergeCell ref="D88:D119"/>
    <mergeCell ref="E88:E119"/>
    <mergeCell ref="F88:F119"/>
    <mergeCell ref="G79:G80"/>
    <mergeCell ref="A81:A82"/>
    <mergeCell ref="B81:B82"/>
    <mergeCell ref="C81:C82"/>
    <mergeCell ref="D81:D82"/>
    <mergeCell ref="E81:E82"/>
    <mergeCell ref="F81:F82"/>
    <mergeCell ref="G81:G82"/>
    <mergeCell ref="A79:A80"/>
    <mergeCell ref="B79:B80"/>
    <mergeCell ref="C79:C80"/>
    <mergeCell ref="D79:D80"/>
    <mergeCell ref="E79:E80"/>
    <mergeCell ref="F79:F80"/>
    <mergeCell ref="G62:G63"/>
    <mergeCell ref="A75:A77"/>
    <mergeCell ref="B75:B77"/>
    <mergeCell ref="C75:C77"/>
    <mergeCell ref="D75:D77"/>
    <mergeCell ref="E75:E77"/>
    <mergeCell ref="F75:F77"/>
    <mergeCell ref="G75:G77"/>
    <mergeCell ref="A62:A63"/>
    <mergeCell ref="B62:B63"/>
    <mergeCell ref="C62:C63"/>
    <mergeCell ref="D62:D63"/>
    <mergeCell ref="E62:E63"/>
    <mergeCell ref="F62:F63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G41:G42"/>
    <mergeCell ref="A44:A46"/>
    <mergeCell ref="B44:B46"/>
    <mergeCell ref="C44:C46"/>
    <mergeCell ref="D44:D46"/>
    <mergeCell ref="E44:E46"/>
    <mergeCell ref="F44:F46"/>
    <mergeCell ref="G44:G46"/>
    <mergeCell ref="A41:A42"/>
    <mergeCell ref="B41:B42"/>
    <mergeCell ref="C41:C42"/>
    <mergeCell ref="D41:D42"/>
    <mergeCell ref="E41:E42"/>
    <mergeCell ref="F41:F42"/>
    <mergeCell ref="G33:G34"/>
    <mergeCell ref="A35:A37"/>
    <mergeCell ref="B35:B37"/>
    <mergeCell ref="C35:C37"/>
    <mergeCell ref="D35:D37"/>
    <mergeCell ref="E35:E37"/>
    <mergeCell ref="F35:F37"/>
    <mergeCell ref="G35:G37"/>
    <mergeCell ref="A33:A34"/>
    <mergeCell ref="B33:B34"/>
    <mergeCell ref="C33:C34"/>
    <mergeCell ref="D33:D34"/>
    <mergeCell ref="E33:E34"/>
    <mergeCell ref="F33:F34"/>
    <mergeCell ref="G23:G24"/>
    <mergeCell ref="A26:A27"/>
    <mergeCell ref="B26:B27"/>
    <mergeCell ref="C26:C27"/>
    <mergeCell ref="D26:D27"/>
    <mergeCell ref="E26:E27"/>
    <mergeCell ref="F26:F27"/>
    <mergeCell ref="G26:G27"/>
    <mergeCell ref="A23:A24"/>
    <mergeCell ref="B23:B24"/>
    <mergeCell ref="C23:C24"/>
    <mergeCell ref="D23:D24"/>
    <mergeCell ref="E23:E24"/>
    <mergeCell ref="F23:F24"/>
    <mergeCell ref="G14:G16"/>
    <mergeCell ref="A21:A22"/>
    <mergeCell ref="B21:B22"/>
    <mergeCell ref="C21:C22"/>
    <mergeCell ref="D21:D22"/>
    <mergeCell ref="E21:E22"/>
    <mergeCell ref="F21:F22"/>
    <mergeCell ref="G21:G22"/>
    <mergeCell ref="A14:A16"/>
    <mergeCell ref="B14:B16"/>
    <mergeCell ref="C14:C16"/>
    <mergeCell ref="D14:D16"/>
    <mergeCell ref="E14:E16"/>
    <mergeCell ref="F14:F16"/>
    <mergeCell ref="G4:G7"/>
    <mergeCell ref="A10:A11"/>
    <mergeCell ref="B10:B11"/>
    <mergeCell ref="C10:C11"/>
    <mergeCell ref="D10:D11"/>
    <mergeCell ref="E10:E11"/>
    <mergeCell ref="F10:F11"/>
    <mergeCell ref="G10:G11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61EA-05F5-4509-BC81-D3F5F06826E6}">
  <dimension ref="A1:L277"/>
  <sheetViews>
    <sheetView topLeftCell="D252" workbookViewId="0">
      <selection activeCell="J277" sqref="J277:L277"/>
    </sheetView>
  </sheetViews>
  <sheetFormatPr defaultRowHeight="15" x14ac:dyDescent="0.25"/>
  <cols>
    <col min="2" max="2" width="13.85546875" customWidth="1"/>
    <col min="9" max="9" width="30.140625" customWidth="1"/>
    <col min="10" max="12" width="14.85546875" customWidth="1"/>
  </cols>
  <sheetData>
    <row r="1" spans="1:12" ht="58.9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34" t="s">
        <v>9</v>
      </c>
      <c r="B3" s="26" t="s">
        <v>10</v>
      </c>
      <c r="C3" s="26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5">
        <v>1</v>
      </c>
      <c r="I3" s="27">
        <v>12754.28</v>
      </c>
      <c r="J3" s="27">
        <f>I3*76.5%</f>
        <v>9757.0241999999998</v>
      </c>
      <c r="K3" s="27">
        <v>1</v>
      </c>
      <c r="L3" s="27">
        <v>2000</v>
      </c>
    </row>
    <row r="4" spans="1:12" x14ac:dyDescent="0.25">
      <c r="A4" s="75" t="s">
        <v>16</v>
      </c>
      <c r="B4" s="73" t="s">
        <v>17</v>
      </c>
      <c r="C4" s="73" t="s">
        <v>18</v>
      </c>
      <c r="D4" s="73" t="s">
        <v>19</v>
      </c>
      <c r="E4" s="73" t="s">
        <v>20</v>
      </c>
      <c r="F4" s="73" t="s">
        <v>14</v>
      </c>
      <c r="G4" s="73" t="s">
        <v>21</v>
      </c>
      <c r="H4" s="25">
        <v>1</v>
      </c>
      <c r="I4" s="27">
        <v>11481</v>
      </c>
      <c r="J4" s="27">
        <f t="shared" ref="J4:J67" si="0">I4*76.5%</f>
        <v>8782.9650000000001</v>
      </c>
      <c r="K4" s="27">
        <v>1</v>
      </c>
      <c r="L4" s="27">
        <v>2000</v>
      </c>
    </row>
    <row r="5" spans="1:12" x14ac:dyDescent="0.25">
      <c r="A5" s="75"/>
      <c r="B5" s="73"/>
      <c r="C5" s="73"/>
      <c r="D5" s="73"/>
      <c r="E5" s="73"/>
      <c r="F5" s="73"/>
      <c r="G5" s="73"/>
      <c r="H5" s="25">
        <v>2</v>
      </c>
      <c r="I5" s="27">
        <v>11895</v>
      </c>
      <c r="J5" s="27">
        <f t="shared" si="0"/>
        <v>9099.6749999999993</v>
      </c>
      <c r="K5" s="27">
        <v>1</v>
      </c>
      <c r="L5" s="27">
        <v>2000</v>
      </c>
    </row>
    <row r="6" spans="1:12" ht="22.5" x14ac:dyDescent="0.25">
      <c r="A6" s="34" t="s">
        <v>22</v>
      </c>
      <c r="B6" s="26" t="s">
        <v>23</v>
      </c>
      <c r="C6" s="26" t="s">
        <v>24</v>
      </c>
      <c r="D6" s="26" t="s">
        <v>12</v>
      </c>
      <c r="E6" s="26" t="s">
        <v>25</v>
      </c>
      <c r="F6" s="26" t="s">
        <v>14</v>
      </c>
      <c r="G6" s="26" t="s">
        <v>26</v>
      </c>
      <c r="H6" s="25">
        <v>1</v>
      </c>
      <c r="I6" s="27">
        <v>3500</v>
      </c>
      <c r="J6" s="27">
        <f t="shared" si="0"/>
        <v>2677.5</v>
      </c>
      <c r="K6" s="27">
        <v>0.43</v>
      </c>
      <c r="L6" s="27">
        <v>860</v>
      </c>
    </row>
    <row r="7" spans="1:12" x14ac:dyDescent="0.25">
      <c r="A7" s="75" t="s">
        <v>27</v>
      </c>
      <c r="B7" s="73" t="s">
        <v>28</v>
      </c>
      <c r="C7" s="73" t="s">
        <v>29</v>
      </c>
      <c r="D7" s="73" t="s">
        <v>19</v>
      </c>
      <c r="E7" s="73" t="s">
        <v>30</v>
      </c>
      <c r="F7" s="73" t="s">
        <v>14</v>
      </c>
      <c r="G7" s="73" t="s">
        <v>31</v>
      </c>
      <c r="H7" s="25">
        <v>1</v>
      </c>
      <c r="I7" s="27">
        <v>10499.86</v>
      </c>
      <c r="J7" s="27">
        <f t="shared" si="0"/>
        <v>8032.3929000000007</v>
      </c>
      <c r="K7" s="27">
        <v>1</v>
      </c>
      <c r="L7" s="27">
        <v>2000</v>
      </c>
    </row>
    <row r="8" spans="1:12" x14ac:dyDescent="0.25">
      <c r="A8" s="75"/>
      <c r="B8" s="73"/>
      <c r="C8" s="73"/>
      <c r="D8" s="73"/>
      <c r="E8" s="73"/>
      <c r="F8" s="73"/>
      <c r="G8" s="73"/>
      <c r="H8" s="25">
        <v>2</v>
      </c>
      <c r="I8" s="27">
        <v>9485.84</v>
      </c>
      <c r="J8" s="27">
        <f t="shared" si="0"/>
        <v>7256.6676000000007</v>
      </c>
      <c r="K8" s="27">
        <v>1</v>
      </c>
      <c r="L8" s="27">
        <v>2000</v>
      </c>
    </row>
    <row r="9" spans="1:12" x14ac:dyDescent="0.25">
      <c r="A9" s="75" t="s">
        <v>32</v>
      </c>
      <c r="B9" s="73" t="s">
        <v>33</v>
      </c>
      <c r="C9" s="73" t="s">
        <v>34</v>
      </c>
      <c r="D9" s="73" t="s">
        <v>19</v>
      </c>
      <c r="E9" s="73" t="s">
        <v>35</v>
      </c>
      <c r="F9" s="73" t="s">
        <v>14</v>
      </c>
      <c r="G9" s="73" t="s">
        <v>36</v>
      </c>
      <c r="H9" s="25">
        <v>1</v>
      </c>
      <c r="I9" s="27">
        <v>11735.39</v>
      </c>
      <c r="J9" s="27">
        <f t="shared" si="0"/>
        <v>8977.5733500000006</v>
      </c>
      <c r="K9" s="27">
        <v>1</v>
      </c>
      <c r="L9" s="27">
        <v>2000</v>
      </c>
    </row>
    <row r="10" spans="1:12" x14ac:dyDescent="0.25">
      <c r="A10" s="75"/>
      <c r="B10" s="73"/>
      <c r="C10" s="73"/>
      <c r="D10" s="73"/>
      <c r="E10" s="73"/>
      <c r="F10" s="73"/>
      <c r="G10" s="73"/>
      <c r="H10" s="25">
        <v>1</v>
      </c>
      <c r="I10" s="27">
        <v>12086.92</v>
      </c>
      <c r="J10" s="27">
        <f t="shared" si="0"/>
        <v>9246.4938000000002</v>
      </c>
      <c r="K10" s="27">
        <v>1</v>
      </c>
      <c r="L10" s="27">
        <v>2000</v>
      </c>
    </row>
    <row r="11" spans="1:12" ht="22.5" x14ac:dyDescent="0.25">
      <c r="A11" s="34" t="s">
        <v>37</v>
      </c>
      <c r="B11" s="26" t="s">
        <v>33</v>
      </c>
      <c r="C11" s="26" t="s">
        <v>34</v>
      </c>
      <c r="D11" s="26" t="s">
        <v>38</v>
      </c>
      <c r="E11" s="26" t="s">
        <v>39</v>
      </c>
      <c r="F11" s="26" t="s">
        <v>14</v>
      </c>
      <c r="G11" s="26" t="s">
        <v>40</v>
      </c>
      <c r="H11" s="25">
        <v>1</v>
      </c>
      <c r="I11" s="27">
        <v>11374</v>
      </c>
      <c r="J11" s="27">
        <f t="shared" si="0"/>
        <v>8701.11</v>
      </c>
      <c r="K11" s="27">
        <v>1</v>
      </c>
      <c r="L11" s="27">
        <v>2000</v>
      </c>
    </row>
    <row r="12" spans="1:12" ht="22.5" x14ac:dyDescent="0.25">
      <c r="A12" s="34" t="s">
        <v>41</v>
      </c>
      <c r="B12" s="26" t="s">
        <v>42</v>
      </c>
      <c r="C12" s="26" t="s">
        <v>43</v>
      </c>
      <c r="D12" s="26" t="s">
        <v>12</v>
      </c>
      <c r="E12" s="26" t="s">
        <v>44</v>
      </c>
      <c r="F12" s="26" t="s">
        <v>14</v>
      </c>
      <c r="G12" s="26" t="s">
        <v>45</v>
      </c>
      <c r="H12" s="25">
        <v>1</v>
      </c>
      <c r="I12" s="27">
        <v>0</v>
      </c>
      <c r="J12" s="27">
        <f t="shared" si="0"/>
        <v>0</v>
      </c>
      <c r="K12" s="27">
        <v>1</v>
      </c>
      <c r="L12" s="27">
        <v>2000</v>
      </c>
    </row>
    <row r="13" spans="1:12" ht="22.5" x14ac:dyDescent="0.25">
      <c r="A13" s="34" t="s">
        <v>46</v>
      </c>
      <c r="B13" s="26" t="s">
        <v>47</v>
      </c>
      <c r="C13" s="26" t="s">
        <v>48</v>
      </c>
      <c r="D13" s="26" t="s">
        <v>38</v>
      </c>
      <c r="E13" s="26" t="s">
        <v>49</v>
      </c>
      <c r="F13" s="26" t="s">
        <v>14</v>
      </c>
      <c r="G13" s="26" t="s">
        <v>50</v>
      </c>
      <c r="H13" s="25">
        <v>1</v>
      </c>
      <c r="I13" s="27">
        <v>8185.64</v>
      </c>
      <c r="J13" s="27">
        <f t="shared" si="0"/>
        <v>6262.0146000000004</v>
      </c>
      <c r="K13" s="27">
        <v>0.75</v>
      </c>
      <c r="L13" s="27">
        <v>1500</v>
      </c>
    </row>
    <row r="14" spans="1:12" ht="22.5" x14ac:dyDescent="0.25">
      <c r="A14" s="34" t="s">
        <v>51</v>
      </c>
      <c r="B14" s="26" t="s">
        <v>52</v>
      </c>
      <c r="C14" s="26" t="s">
        <v>53</v>
      </c>
      <c r="D14" s="26" t="s">
        <v>12</v>
      </c>
      <c r="E14" s="26" t="s">
        <v>54</v>
      </c>
      <c r="F14" s="26" t="s">
        <v>14</v>
      </c>
      <c r="G14" s="26" t="s">
        <v>55</v>
      </c>
      <c r="H14" s="25">
        <v>1</v>
      </c>
      <c r="I14" s="27">
        <v>13003.63</v>
      </c>
      <c r="J14" s="27">
        <f t="shared" si="0"/>
        <v>9947.7769499999995</v>
      </c>
      <c r="K14" s="27">
        <v>1</v>
      </c>
      <c r="L14" s="27">
        <v>2000</v>
      </c>
    </row>
    <row r="15" spans="1:12" ht="22.5" x14ac:dyDescent="0.25">
      <c r="A15" s="34" t="s">
        <v>56</v>
      </c>
      <c r="B15" s="26" t="s">
        <v>57</v>
      </c>
      <c r="C15" s="26" t="s">
        <v>58</v>
      </c>
      <c r="D15" s="26" t="s">
        <v>12</v>
      </c>
      <c r="E15" s="26" t="s">
        <v>59</v>
      </c>
      <c r="F15" s="26" t="s">
        <v>14</v>
      </c>
      <c r="G15" s="26" t="s">
        <v>60</v>
      </c>
      <c r="H15" s="25">
        <v>1</v>
      </c>
      <c r="I15" s="27">
        <v>11268</v>
      </c>
      <c r="J15" s="27">
        <f t="shared" si="0"/>
        <v>8620.02</v>
      </c>
      <c r="K15" s="27">
        <v>1</v>
      </c>
      <c r="L15" s="27">
        <v>2000</v>
      </c>
    </row>
    <row r="16" spans="1:12" ht="22.5" x14ac:dyDescent="0.25">
      <c r="A16" s="34" t="s">
        <v>61</v>
      </c>
      <c r="B16" s="26" t="s">
        <v>62</v>
      </c>
      <c r="C16" s="26" t="s">
        <v>63</v>
      </c>
      <c r="D16" s="26" t="s">
        <v>12</v>
      </c>
      <c r="E16" s="26" t="s">
        <v>64</v>
      </c>
      <c r="F16" s="26" t="s">
        <v>14</v>
      </c>
      <c r="G16" s="26" t="s">
        <v>65</v>
      </c>
      <c r="H16" s="25">
        <v>1</v>
      </c>
      <c r="I16" s="27">
        <v>3200</v>
      </c>
      <c r="J16" s="27">
        <f t="shared" si="0"/>
        <v>2448</v>
      </c>
      <c r="K16" s="27">
        <v>0.26</v>
      </c>
      <c r="L16" s="27">
        <v>520</v>
      </c>
    </row>
    <row r="17" spans="1:12" x14ac:dyDescent="0.25">
      <c r="A17" s="75" t="s">
        <v>66</v>
      </c>
      <c r="B17" s="73" t="s">
        <v>67</v>
      </c>
      <c r="C17" s="73" t="s">
        <v>68</v>
      </c>
      <c r="D17" s="73" t="s">
        <v>19</v>
      </c>
      <c r="E17" s="73" t="s">
        <v>69</v>
      </c>
      <c r="F17" s="73" t="s">
        <v>14</v>
      </c>
      <c r="G17" s="73" t="s">
        <v>70</v>
      </c>
      <c r="H17" s="25">
        <v>1</v>
      </c>
      <c r="I17" s="27">
        <v>11423.49</v>
      </c>
      <c r="J17" s="27">
        <f t="shared" si="0"/>
        <v>8738.9698499999995</v>
      </c>
      <c r="K17" s="27">
        <v>1</v>
      </c>
      <c r="L17" s="27">
        <v>2000</v>
      </c>
    </row>
    <row r="18" spans="1:12" x14ac:dyDescent="0.25">
      <c r="A18" s="75"/>
      <c r="B18" s="73"/>
      <c r="C18" s="73"/>
      <c r="D18" s="73"/>
      <c r="E18" s="73"/>
      <c r="F18" s="73"/>
      <c r="G18" s="73"/>
      <c r="H18" s="25">
        <v>2</v>
      </c>
      <c r="I18" s="27">
        <v>11847.74</v>
      </c>
      <c r="J18" s="27">
        <f t="shared" si="0"/>
        <v>9063.5210999999999</v>
      </c>
      <c r="K18" s="27">
        <v>1</v>
      </c>
      <c r="L18" s="27">
        <v>2000</v>
      </c>
    </row>
    <row r="19" spans="1:12" x14ac:dyDescent="0.25">
      <c r="A19" s="75" t="s">
        <v>71</v>
      </c>
      <c r="B19" s="73" t="s">
        <v>67</v>
      </c>
      <c r="C19" s="73" t="s">
        <v>68</v>
      </c>
      <c r="D19" s="73" t="s">
        <v>38</v>
      </c>
      <c r="E19" s="73" t="s">
        <v>72</v>
      </c>
      <c r="F19" s="73" t="s">
        <v>14</v>
      </c>
      <c r="G19" s="73" t="s">
        <v>73</v>
      </c>
      <c r="H19" s="25">
        <v>1</v>
      </c>
      <c r="I19" s="27">
        <v>11534.44</v>
      </c>
      <c r="J19" s="27">
        <f t="shared" si="0"/>
        <v>8823.8466000000008</v>
      </c>
      <c r="K19" s="27">
        <v>1</v>
      </c>
      <c r="L19" s="27">
        <v>2000</v>
      </c>
    </row>
    <row r="20" spans="1:12" x14ac:dyDescent="0.25">
      <c r="A20" s="75"/>
      <c r="B20" s="73"/>
      <c r="C20" s="73"/>
      <c r="D20" s="73"/>
      <c r="E20" s="73"/>
      <c r="F20" s="73"/>
      <c r="G20" s="73"/>
      <c r="H20" s="25">
        <v>2</v>
      </c>
      <c r="I20" s="27">
        <v>5897.34</v>
      </c>
      <c r="J20" s="27">
        <f t="shared" si="0"/>
        <v>4511.4651000000003</v>
      </c>
      <c r="K20" s="27">
        <v>0.5</v>
      </c>
      <c r="L20" s="27">
        <v>1000</v>
      </c>
    </row>
    <row r="21" spans="1:12" ht="22.5" x14ac:dyDescent="0.25">
      <c r="A21" s="34" t="s">
        <v>74</v>
      </c>
      <c r="B21" s="26" t="s">
        <v>10</v>
      </c>
      <c r="C21" s="26" t="s">
        <v>75</v>
      </c>
      <c r="D21" s="26" t="s">
        <v>38</v>
      </c>
      <c r="E21" s="26" t="s">
        <v>76</v>
      </c>
      <c r="F21" s="26" t="s">
        <v>14</v>
      </c>
      <c r="G21" s="26" t="s">
        <v>77</v>
      </c>
      <c r="H21" s="25">
        <v>1</v>
      </c>
      <c r="I21" s="27">
        <v>2819.04</v>
      </c>
      <c r="J21" s="27">
        <f t="shared" si="0"/>
        <v>2156.5655999999999</v>
      </c>
      <c r="K21" s="27">
        <v>0.2</v>
      </c>
      <c r="L21" s="27">
        <v>400</v>
      </c>
    </row>
    <row r="22" spans="1:12" ht="22.5" x14ac:dyDescent="0.25">
      <c r="A22" s="34" t="s">
        <v>78</v>
      </c>
      <c r="B22" s="26" t="s">
        <v>79</v>
      </c>
      <c r="C22" s="26" t="s">
        <v>80</v>
      </c>
      <c r="D22" s="26" t="s">
        <v>38</v>
      </c>
      <c r="E22" s="26" t="s">
        <v>81</v>
      </c>
      <c r="F22" s="26" t="s">
        <v>14</v>
      </c>
      <c r="G22" s="26" t="s">
        <v>82</v>
      </c>
      <c r="H22" s="25">
        <v>1</v>
      </c>
      <c r="I22" s="27">
        <v>5511.02</v>
      </c>
      <c r="J22" s="27">
        <f t="shared" si="0"/>
        <v>4215.9303</v>
      </c>
      <c r="K22" s="27">
        <v>0.5</v>
      </c>
      <c r="L22" s="27">
        <v>1000</v>
      </c>
    </row>
    <row r="23" spans="1:12" ht="22.5" x14ac:dyDescent="0.25">
      <c r="A23" s="34">
        <v>16</v>
      </c>
      <c r="B23" s="26" t="s">
        <v>28</v>
      </c>
      <c r="C23" s="26" t="s">
        <v>83</v>
      </c>
      <c r="D23" s="26" t="s">
        <v>38</v>
      </c>
      <c r="E23" s="26" t="s">
        <v>84</v>
      </c>
      <c r="F23" s="26" t="s">
        <v>14</v>
      </c>
      <c r="G23" s="26" t="s">
        <v>85</v>
      </c>
      <c r="H23" s="26" t="s">
        <v>86</v>
      </c>
      <c r="I23" s="29">
        <v>0</v>
      </c>
      <c r="J23" s="27">
        <f t="shared" si="0"/>
        <v>0</v>
      </c>
      <c r="K23" s="27">
        <v>0</v>
      </c>
      <c r="L23" s="27">
        <v>0</v>
      </c>
    </row>
    <row r="24" spans="1:12" x14ac:dyDescent="0.25">
      <c r="A24" s="75" t="s">
        <v>87</v>
      </c>
      <c r="B24" s="73" t="s">
        <v>88</v>
      </c>
      <c r="C24" s="73" t="s">
        <v>89</v>
      </c>
      <c r="D24" s="73" t="s">
        <v>38</v>
      </c>
      <c r="E24" s="73" t="s">
        <v>90</v>
      </c>
      <c r="F24" s="73" t="s">
        <v>14</v>
      </c>
      <c r="G24" s="73" t="s">
        <v>91</v>
      </c>
      <c r="H24" s="25">
        <v>1</v>
      </c>
      <c r="I24" s="27">
        <v>13065.58</v>
      </c>
      <c r="J24" s="27">
        <f t="shared" si="0"/>
        <v>9995.1687000000002</v>
      </c>
      <c r="K24" s="27">
        <v>1</v>
      </c>
      <c r="L24" s="27">
        <v>2000</v>
      </c>
    </row>
    <row r="25" spans="1:12" x14ac:dyDescent="0.25">
      <c r="A25" s="75"/>
      <c r="B25" s="73"/>
      <c r="C25" s="73"/>
      <c r="D25" s="73"/>
      <c r="E25" s="73"/>
      <c r="F25" s="73"/>
      <c r="G25" s="73"/>
      <c r="H25" s="25">
        <v>2</v>
      </c>
      <c r="I25" s="27">
        <v>11817.88</v>
      </c>
      <c r="J25" s="27">
        <f t="shared" si="0"/>
        <v>9040.6782000000003</v>
      </c>
      <c r="K25" s="27">
        <v>0.88</v>
      </c>
      <c r="L25" s="27">
        <v>1760</v>
      </c>
    </row>
    <row r="26" spans="1:12" x14ac:dyDescent="0.25">
      <c r="A26" s="75" t="s">
        <v>92</v>
      </c>
      <c r="B26" s="73" t="s">
        <v>88</v>
      </c>
      <c r="C26" s="73" t="s">
        <v>93</v>
      </c>
      <c r="D26" s="73" t="s">
        <v>38</v>
      </c>
      <c r="E26" s="73" t="s">
        <v>94</v>
      </c>
      <c r="F26" s="73" t="s">
        <v>14</v>
      </c>
      <c r="G26" s="73" t="s">
        <v>95</v>
      </c>
      <c r="H26" s="25">
        <v>1</v>
      </c>
      <c r="I26" s="27">
        <v>11618.9</v>
      </c>
      <c r="J26" s="27">
        <f t="shared" si="0"/>
        <v>8888.4585000000006</v>
      </c>
      <c r="K26" s="27">
        <v>1</v>
      </c>
      <c r="L26" s="27">
        <v>2000</v>
      </c>
    </row>
    <row r="27" spans="1:12" x14ac:dyDescent="0.25">
      <c r="A27" s="75"/>
      <c r="B27" s="73"/>
      <c r="C27" s="73"/>
      <c r="D27" s="73"/>
      <c r="E27" s="73"/>
      <c r="F27" s="73"/>
      <c r="G27" s="73"/>
      <c r="H27" s="25">
        <v>2</v>
      </c>
      <c r="I27" s="27">
        <v>11724.53</v>
      </c>
      <c r="J27" s="27">
        <f t="shared" si="0"/>
        <v>8969.2654500000008</v>
      </c>
      <c r="K27" s="27">
        <v>1</v>
      </c>
      <c r="L27" s="27">
        <v>2000</v>
      </c>
    </row>
    <row r="28" spans="1:12" x14ac:dyDescent="0.25">
      <c r="A28" s="75"/>
      <c r="B28" s="73"/>
      <c r="C28" s="73"/>
      <c r="D28" s="73"/>
      <c r="E28" s="73"/>
      <c r="F28" s="73"/>
      <c r="G28" s="73"/>
      <c r="H28" s="25">
        <v>3</v>
      </c>
      <c r="I28" s="27">
        <v>1693.15</v>
      </c>
      <c r="J28" s="27">
        <f t="shared" si="0"/>
        <v>1295.2597500000002</v>
      </c>
      <c r="K28" s="27">
        <v>0.2</v>
      </c>
      <c r="L28" s="27">
        <v>400</v>
      </c>
    </row>
    <row r="29" spans="1:12" ht="22.5" x14ac:dyDescent="0.25">
      <c r="A29" s="34" t="s">
        <v>96</v>
      </c>
      <c r="B29" s="26" t="s">
        <v>97</v>
      </c>
      <c r="C29" s="26" t="s">
        <v>98</v>
      </c>
      <c r="D29" s="26" t="s">
        <v>38</v>
      </c>
      <c r="E29" s="26" t="s">
        <v>99</v>
      </c>
      <c r="F29" s="26" t="s">
        <v>14</v>
      </c>
      <c r="G29" s="26" t="s">
        <v>100</v>
      </c>
      <c r="H29" s="25">
        <v>1</v>
      </c>
      <c r="I29" s="27">
        <v>10982.56</v>
      </c>
      <c r="J29" s="27">
        <f t="shared" si="0"/>
        <v>8401.6584000000003</v>
      </c>
      <c r="K29" s="27">
        <v>1</v>
      </c>
      <c r="L29" s="27">
        <v>2000</v>
      </c>
    </row>
    <row r="30" spans="1:12" ht="22.5" x14ac:dyDescent="0.25">
      <c r="A30" s="34" t="s">
        <v>101</v>
      </c>
      <c r="B30" s="26" t="s">
        <v>23</v>
      </c>
      <c r="C30" s="26" t="s">
        <v>102</v>
      </c>
      <c r="D30" s="26" t="s">
        <v>38</v>
      </c>
      <c r="E30" s="26" t="s">
        <v>103</v>
      </c>
      <c r="F30" s="26" t="s">
        <v>14</v>
      </c>
      <c r="G30" s="26" t="s">
        <v>104</v>
      </c>
      <c r="H30" s="25">
        <v>1</v>
      </c>
      <c r="I30" s="27">
        <v>9809.48</v>
      </c>
      <c r="J30" s="27">
        <f t="shared" si="0"/>
        <v>7504.2521999999999</v>
      </c>
      <c r="K30" s="27">
        <v>1</v>
      </c>
      <c r="L30" s="27">
        <v>2000</v>
      </c>
    </row>
    <row r="31" spans="1:12" ht="22.5" x14ac:dyDescent="0.25">
      <c r="A31" s="34">
        <v>21</v>
      </c>
      <c r="B31" s="26" t="s">
        <v>105</v>
      </c>
      <c r="C31" s="26" t="s">
        <v>106</v>
      </c>
      <c r="D31" s="26" t="s">
        <v>38</v>
      </c>
      <c r="E31" s="26" t="s">
        <v>107</v>
      </c>
      <c r="F31" s="26" t="s">
        <v>14</v>
      </c>
      <c r="G31" s="26" t="s">
        <v>108</v>
      </c>
      <c r="H31" s="26" t="s">
        <v>86</v>
      </c>
      <c r="I31" s="29">
        <v>0</v>
      </c>
      <c r="J31" s="27">
        <f t="shared" si="0"/>
        <v>0</v>
      </c>
      <c r="K31" s="27">
        <v>0</v>
      </c>
      <c r="L31" s="27">
        <v>0</v>
      </c>
    </row>
    <row r="32" spans="1:12" ht="22.5" x14ac:dyDescent="0.25">
      <c r="A32" s="34" t="s">
        <v>109</v>
      </c>
      <c r="B32" s="26" t="s">
        <v>57</v>
      </c>
      <c r="C32" s="26" t="s">
        <v>110</v>
      </c>
      <c r="D32" s="26" t="s">
        <v>19</v>
      </c>
      <c r="E32" s="26" t="s">
        <v>111</v>
      </c>
      <c r="F32" s="26" t="s">
        <v>14</v>
      </c>
      <c r="G32" s="26" t="s">
        <v>112</v>
      </c>
      <c r="H32" s="25">
        <v>1</v>
      </c>
      <c r="I32" s="27">
        <v>0</v>
      </c>
      <c r="J32" s="27">
        <f t="shared" si="0"/>
        <v>0</v>
      </c>
      <c r="K32" s="27">
        <v>0</v>
      </c>
      <c r="L32" s="27">
        <v>0</v>
      </c>
    </row>
    <row r="33" spans="1:12" ht="22.5" x14ac:dyDescent="0.25">
      <c r="A33" s="34" t="s">
        <v>113</v>
      </c>
      <c r="B33" s="26" t="s">
        <v>23</v>
      </c>
      <c r="C33" s="26" t="s">
        <v>114</v>
      </c>
      <c r="D33" s="26" t="s">
        <v>38</v>
      </c>
      <c r="E33" s="26" t="s">
        <v>115</v>
      </c>
      <c r="F33" s="26" t="s">
        <v>14</v>
      </c>
      <c r="G33" s="26" t="s">
        <v>116</v>
      </c>
      <c r="H33" s="25">
        <v>1</v>
      </c>
      <c r="I33" s="27">
        <v>2800</v>
      </c>
      <c r="J33" s="27">
        <f t="shared" si="0"/>
        <v>2142</v>
      </c>
      <c r="K33" s="27">
        <v>0.33</v>
      </c>
      <c r="L33" s="27">
        <v>660</v>
      </c>
    </row>
    <row r="34" spans="1:12" x14ac:dyDescent="0.25">
      <c r="A34" s="75" t="s">
        <v>117</v>
      </c>
      <c r="B34" s="73" t="s">
        <v>17</v>
      </c>
      <c r="C34" s="73" t="s">
        <v>118</v>
      </c>
      <c r="D34" s="73" t="s">
        <v>19</v>
      </c>
      <c r="E34" s="73" t="s">
        <v>119</v>
      </c>
      <c r="F34" s="73" t="s">
        <v>14</v>
      </c>
      <c r="G34" s="73" t="s">
        <v>120</v>
      </c>
      <c r="H34" s="25">
        <v>1</v>
      </c>
      <c r="I34" s="27">
        <v>13195.48</v>
      </c>
      <c r="J34" s="27">
        <f t="shared" si="0"/>
        <v>10094.5422</v>
      </c>
      <c r="K34" s="27">
        <v>1</v>
      </c>
      <c r="L34" s="27">
        <v>2000</v>
      </c>
    </row>
    <row r="35" spans="1:12" x14ac:dyDescent="0.25">
      <c r="A35" s="75"/>
      <c r="B35" s="73"/>
      <c r="C35" s="73"/>
      <c r="D35" s="73"/>
      <c r="E35" s="73"/>
      <c r="F35" s="73"/>
      <c r="G35" s="73"/>
      <c r="H35" s="25">
        <v>2</v>
      </c>
      <c r="I35" s="27">
        <v>11643.04</v>
      </c>
      <c r="J35" s="27">
        <f t="shared" si="0"/>
        <v>8906.9256000000005</v>
      </c>
      <c r="K35" s="27">
        <v>1</v>
      </c>
      <c r="L35" s="27">
        <v>2000</v>
      </c>
    </row>
    <row r="36" spans="1:12" ht="22.5" x14ac:dyDescent="0.25">
      <c r="A36" s="34" t="s">
        <v>121</v>
      </c>
      <c r="B36" s="26" t="s">
        <v>17</v>
      </c>
      <c r="C36" s="26" t="s">
        <v>118</v>
      </c>
      <c r="D36" s="26" t="s">
        <v>38</v>
      </c>
      <c r="E36" s="26" t="s">
        <v>122</v>
      </c>
      <c r="F36" s="26" t="s">
        <v>14</v>
      </c>
      <c r="G36" s="26" t="s">
        <v>123</v>
      </c>
      <c r="H36" s="25">
        <v>1</v>
      </c>
      <c r="I36" s="27">
        <v>10420.44</v>
      </c>
      <c r="J36" s="27">
        <f t="shared" si="0"/>
        <v>7971.6366000000007</v>
      </c>
      <c r="K36" s="27">
        <v>0</v>
      </c>
      <c r="L36" s="27">
        <v>0</v>
      </c>
    </row>
    <row r="37" spans="1:12" ht="22.5" x14ac:dyDescent="0.25">
      <c r="A37" s="34" t="s">
        <v>124</v>
      </c>
      <c r="B37" s="26" t="s">
        <v>62</v>
      </c>
      <c r="C37" s="26" t="s">
        <v>125</v>
      </c>
      <c r="D37" s="26" t="s">
        <v>38</v>
      </c>
      <c r="E37" s="26" t="s">
        <v>126</v>
      </c>
      <c r="F37" s="26" t="s">
        <v>14</v>
      </c>
      <c r="G37" s="26" t="s">
        <v>127</v>
      </c>
      <c r="H37" s="25">
        <v>1</v>
      </c>
      <c r="I37" s="27">
        <v>10660.86</v>
      </c>
      <c r="J37" s="27">
        <f t="shared" si="0"/>
        <v>8155.5579000000007</v>
      </c>
      <c r="K37" s="27">
        <v>1</v>
      </c>
      <c r="L37" s="27">
        <v>2000</v>
      </c>
    </row>
    <row r="38" spans="1:12" x14ac:dyDescent="0.25">
      <c r="A38" s="75" t="s">
        <v>128</v>
      </c>
      <c r="B38" s="73" t="s">
        <v>129</v>
      </c>
      <c r="C38" s="73" t="s">
        <v>130</v>
      </c>
      <c r="D38" s="73" t="s">
        <v>38</v>
      </c>
      <c r="E38" s="73" t="s">
        <v>131</v>
      </c>
      <c r="F38" s="73" t="s">
        <v>14</v>
      </c>
      <c r="G38" s="73" t="s">
        <v>132</v>
      </c>
      <c r="H38" s="25">
        <v>1</v>
      </c>
      <c r="I38" s="27">
        <v>774.4</v>
      </c>
      <c r="J38" s="27">
        <f t="shared" si="0"/>
        <v>592.41599999999994</v>
      </c>
      <c r="K38" s="27">
        <v>0.1</v>
      </c>
      <c r="L38" s="27">
        <v>200</v>
      </c>
    </row>
    <row r="39" spans="1:12" x14ac:dyDescent="0.25">
      <c r="A39" s="75"/>
      <c r="B39" s="73"/>
      <c r="C39" s="73"/>
      <c r="D39" s="73"/>
      <c r="E39" s="73"/>
      <c r="F39" s="73"/>
      <c r="G39" s="73"/>
      <c r="H39" s="25">
        <v>2</v>
      </c>
      <c r="I39" s="27">
        <v>3872</v>
      </c>
      <c r="J39" s="27">
        <f t="shared" si="0"/>
        <v>2962.08</v>
      </c>
      <c r="K39" s="27">
        <v>0.5</v>
      </c>
      <c r="L39" s="27">
        <v>1000</v>
      </c>
    </row>
    <row r="40" spans="1:12" ht="22.5" x14ac:dyDescent="0.25">
      <c r="A40" s="34" t="s">
        <v>133</v>
      </c>
      <c r="B40" s="26" t="s">
        <v>28</v>
      </c>
      <c r="C40" s="26" t="s">
        <v>134</v>
      </c>
      <c r="D40" s="26" t="s">
        <v>12</v>
      </c>
      <c r="E40" s="26" t="s">
        <v>135</v>
      </c>
      <c r="F40" s="26" t="s">
        <v>14</v>
      </c>
      <c r="G40" s="26" t="s">
        <v>136</v>
      </c>
      <c r="H40" s="25">
        <v>1</v>
      </c>
      <c r="I40" s="27">
        <v>11186.76</v>
      </c>
      <c r="J40" s="27">
        <f t="shared" si="0"/>
        <v>8557.8714</v>
      </c>
      <c r="K40" s="27">
        <v>1</v>
      </c>
      <c r="L40" s="27">
        <v>2000</v>
      </c>
    </row>
    <row r="41" spans="1:12" ht="22.5" x14ac:dyDescent="0.25">
      <c r="A41" s="34" t="s">
        <v>137</v>
      </c>
      <c r="B41" s="26" t="s">
        <v>62</v>
      </c>
      <c r="C41" s="26" t="s">
        <v>138</v>
      </c>
      <c r="D41" s="26" t="s">
        <v>38</v>
      </c>
      <c r="E41" s="26" t="s">
        <v>139</v>
      </c>
      <c r="F41" s="26" t="s">
        <v>14</v>
      </c>
      <c r="G41" s="26" t="s">
        <v>140</v>
      </c>
      <c r="H41" s="25">
        <v>1</v>
      </c>
      <c r="I41" s="27">
        <v>11631.94</v>
      </c>
      <c r="J41" s="27">
        <f t="shared" si="0"/>
        <v>8898.4341000000004</v>
      </c>
      <c r="K41" s="27">
        <v>1</v>
      </c>
      <c r="L41" s="27">
        <v>2000</v>
      </c>
    </row>
    <row r="42" spans="1:12" ht="22.5" x14ac:dyDescent="0.25">
      <c r="A42" s="34" t="s">
        <v>141</v>
      </c>
      <c r="B42" s="26" t="s">
        <v>33</v>
      </c>
      <c r="C42" s="26" t="s">
        <v>142</v>
      </c>
      <c r="D42" s="26" t="s">
        <v>38</v>
      </c>
      <c r="E42" s="26" t="s">
        <v>143</v>
      </c>
      <c r="F42" s="26" t="s">
        <v>14</v>
      </c>
      <c r="G42" s="26" t="s">
        <v>144</v>
      </c>
      <c r="H42" s="25">
        <v>1</v>
      </c>
      <c r="I42" s="27">
        <v>13278.68</v>
      </c>
      <c r="J42" s="27">
        <f t="shared" si="0"/>
        <v>10158.190200000001</v>
      </c>
      <c r="K42" s="27">
        <v>1</v>
      </c>
      <c r="L42" s="27">
        <v>2000</v>
      </c>
    </row>
    <row r="43" spans="1:12" ht="22.5" x14ac:dyDescent="0.25">
      <c r="A43" s="34">
        <v>31</v>
      </c>
      <c r="B43" s="26" t="s">
        <v>145</v>
      </c>
      <c r="C43" s="26" t="s">
        <v>146</v>
      </c>
      <c r="D43" s="26" t="s">
        <v>12</v>
      </c>
      <c r="E43" s="26" t="s">
        <v>147</v>
      </c>
      <c r="F43" s="26" t="s">
        <v>14</v>
      </c>
      <c r="G43" s="26" t="s">
        <v>148</v>
      </c>
      <c r="H43" s="26" t="s">
        <v>86</v>
      </c>
      <c r="I43" s="29">
        <v>0</v>
      </c>
      <c r="J43" s="27">
        <f t="shared" si="0"/>
        <v>0</v>
      </c>
      <c r="K43" s="27">
        <v>0</v>
      </c>
      <c r="L43" s="27">
        <v>0</v>
      </c>
    </row>
    <row r="44" spans="1:12" ht="22.5" x14ac:dyDescent="0.25">
      <c r="A44" s="34" t="s">
        <v>149</v>
      </c>
      <c r="B44" s="26" t="s">
        <v>150</v>
      </c>
      <c r="C44" s="26" t="s">
        <v>151</v>
      </c>
      <c r="D44" s="26" t="s">
        <v>38</v>
      </c>
      <c r="E44" s="26" t="s">
        <v>152</v>
      </c>
      <c r="F44" s="26" t="s">
        <v>14</v>
      </c>
      <c r="G44" s="26" t="s">
        <v>153</v>
      </c>
      <c r="H44" s="25">
        <v>1</v>
      </c>
      <c r="I44" s="27">
        <v>1800</v>
      </c>
      <c r="J44" s="27">
        <f t="shared" si="0"/>
        <v>1377</v>
      </c>
      <c r="K44" s="27">
        <v>0.25</v>
      </c>
      <c r="L44" s="27">
        <v>500</v>
      </c>
    </row>
    <row r="45" spans="1:12" x14ac:dyDescent="0.25">
      <c r="A45" s="75" t="s">
        <v>154</v>
      </c>
      <c r="B45" s="73" t="s">
        <v>42</v>
      </c>
      <c r="C45" s="73" t="s">
        <v>155</v>
      </c>
      <c r="D45" s="73" t="s">
        <v>19</v>
      </c>
      <c r="E45" s="73" t="s">
        <v>156</v>
      </c>
      <c r="F45" s="73" t="s">
        <v>14</v>
      </c>
      <c r="G45" s="73" t="s">
        <v>157</v>
      </c>
      <c r="H45" s="25">
        <v>1</v>
      </c>
      <c r="I45" s="27">
        <v>10691.22</v>
      </c>
      <c r="J45" s="27">
        <f t="shared" si="0"/>
        <v>8178.7833000000001</v>
      </c>
      <c r="K45" s="27">
        <v>1</v>
      </c>
      <c r="L45" s="27">
        <v>2000</v>
      </c>
    </row>
    <row r="46" spans="1:12" x14ac:dyDescent="0.25">
      <c r="A46" s="75"/>
      <c r="B46" s="73"/>
      <c r="C46" s="73"/>
      <c r="D46" s="73"/>
      <c r="E46" s="73"/>
      <c r="F46" s="73"/>
      <c r="G46" s="73"/>
      <c r="H46" s="25">
        <v>2</v>
      </c>
      <c r="I46" s="27">
        <v>4916.32</v>
      </c>
      <c r="J46" s="27">
        <f t="shared" si="0"/>
        <v>3760.9847999999997</v>
      </c>
      <c r="K46" s="27">
        <v>0.5</v>
      </c>
      <c r="L46" s="27">
        <v>1000</v>
      </c>
    </row>
    <row r="47" spans="1:12" x14ac:dyDescent="0.25">
      <c r="A47" s="75"/>
      <c r="B47" s="73"/>
      <c r="C47" s="73"/>
      <c r="D47" s="73"/>
      <c r="E47" s="73"/>
      <c r="F47" s="73"/>
      <c r="G47" s="73"/>
      <c r="H47" s="25">
        <v>3</v>
      </c>
      <c r="I47" s="27">
        <v>4977.82</v>
      </c>
      <c r="J47" s="27">
        <f t="shared" si="0"/>
        <v>3808.0322999999999</v>
      </c>
      <c r="K47" s="27">
        <v>0.5</v>
      </c>
      <c r="L47" s="27">
        <v>1000</v>
      </c>
    </row>
    <row r="48" spans="1:12" ht="22.5" x14ac:dyDescent="0.25">
      <c r="A48" s="34" t="s">
        <v>158</v>
      </c>
      <c r="B48" s="26" t="s">
        <v>97</v>
      </c>
      <c r="C48" s="26" t="s">
        <v>159</v>
      </c>
      <c r="D48" s="26" t="s">
        <v>12</v>
      </c>
      <c r="E48" s="26" t="s">
        <v>160</v>
      </c>
      <c r="F48" s="26" t="s">
        <v>14</v>
      </c>
      <c r="G48" s="26" t="s">
        <v>161</v>
      </c>
      <c r="H48" s="25">
        <v>1</v>
      </c>
      <c r="I48" s="27">
        <v>9612.0400000000009</v>
      </c>
      <c r="J48" s="27">
        <f t="shared" si="0"/>
        <v>7353.2106000000013</v>
      </c>
      <c r="K48" s="27">
        <v>1</v>
      </c>
      <c r="L48" s="27">
        <v>2000</v>
      </c>
    </row>
    <row r="49" spans="1:12" ht="22.5" x14ac:dyDescent="0.25">
      <c r="A49" s="34" t="s">
        <v>162</v>
      </c>
      <c r="B49" s="26" t="s">
        <v>28</v>
      </c>
      <c r="C49" s="26" t="s">
        <v>163</v>
      </c>
      <c r="D49" s="26" t="s">
        <v>19</v>
      </c>
      <c r="E49" s="26" t="s">
        <v>164</v>
      </c>
      <c r="F49" s="26" t="s">
        <v>14</v>
      </c>
      <c r="G49" s="26" t="s">
        <v>165</v>
      </c>
      <c r="H49" s="25">
        <v>1</v>
      </c>
      <c r="I49" s="27">
        <v>11775.52</v>
      </c>
      <c r="J49" s="27">
        <f t="shared" si="0"/>
        <v>9008.2728000000006</v>
      </c>
      <c r="K49" s="27">
        <v>1</v>
      </c>
      <c r="L49" s="27">
        <v>2000</v>
      </c>
    </row>
    <row r="50" spans="1:12" ht="22.5" x14ac:dyDescent="0.25">
      <c r="A50" s="34" t="s">
        <v>166</v>
      </c>
      <c r="B50" s="26" t="s">
        <v>105</v>
      </c>
      <c r="C50" s="26" t="s">
        <v>167</v>
      </c>
      <c r="D50" s="26" t="s">
        <v>12</v>
      </c>
      <c r="E50" s="26" t="s">
        <v>168</v>
      </c>
      <c r="F50" s="26" t="s">
        <v>14</v>
      </c>
      <c r="G50" s="26" t="s">
        <v>169</v>
      </c>
      <c r="H50" s="25">
        <v>1</v>
      </c>
      <c r="I50" s="27">
        <v>11580.24</v>
      </c>
      <c r="J50" s="27">
        <f t="shared" si="0"/>
        <v>8858.8835999999992</v>
      </c>
      <c r="K50" s="27">
        <v>1</v>
      </c>
      <c r="L50" s="27">
        <v>2000</v>
      </c>
    </row>
    <row r="51" spans="1:12" x14ac:dyDescent="0.25">
      <c r="A51" s="75" t="s">
        <v>170</v>
      </c>
      <c r="B51" s="73" t="s">
        <v>171</v>
      </c>
      <c r="C51" s="73" t="s">
        <v>172</v>
      </c>
      <c r="D51" s="73" t="s">
        <v>19</v>
      </c>
      <c r="E51" s="73" t="s">
        <v>173</v>
      </c>
      <c r="F51" s="73" t="s">
        <v>174</v>
      </c>
      <c r="G51" s="73" t="s">
        <v>175</v>
      </c>
      <c r="H51" s="25">
        <v>1</v>
      </c>
      <c r="I51" s="27">
        <v>13484.41</v>
      </c>
      <c r="J51" s="27">
        <f t="shared" si="0"/>
        <v>10315.57365</v>
      </c>
      <c r="K51" s="27">
        <v>1</v>
      </c>
      <c r="L51" s="27">
        <v>2000</v>
      </c>
    </row>
    <row r="52" spans="1:12" x14ac:dyDescent="0.25">
      <c r="A52" s="75"/>
      <c r="B52" s="73"/>
      <c r="C52" s="73"/>
      <c r="D52" s="73"/>
      <c r="E52" s="73"/>
      <c r="F52" s="73"/>
      <c r="G52" s="73"/>
      <c r="H52" s="25">
        <v>2</v>
      </c>
      <c r="I52" s="27">
        <v>12585.75</v>
      </c>
      <c r="J52" s="27">
        <f t="shared" si="0"/>
        <v>9628.098750000001</v>
      </c>
      <c r="K52" s="27">
        <v>1</v>
      </c>
      <c r="L52" s="27">
        <v>2000</v>
      </c>
    </row>
    <row r="53" spans="1:12" x14ac:dyDescent="0.25">
      <c r="A53" s="75"/>
      <c r="B53" s="73"/>
      <c r="C53" s="73"/>
      <c r="D53" s="73"/>
      <c r="E53" s="73"/>
      <c r="F53" s="73"/>
      <c r="G53" s="73"/>
      <c r="H53" s="25">
        <v>3</v>
      </c>
      <c r="I53" s="27">
        <v>11799.14</v>
      </c>
      <c r="J53" s="27">
        <f t="shared" si="0"/>
        <v>9026.3420999999998</v>
      </c>
      <c r="K53" s="27">
        <v>1</v>
      </c>
      <c r="L53" s="27">
        <v>2000</v>
      </c>
    </row>
    <row r="54" spans="1:12" x14ac:dyDescent="0.25">
      <c r="A54" s="75"/>
      <c r="B54" s="73"/>
      <c r="C54" s="73"/>
      <c r="D54" s="73"/>
      <c r="E54" s="73"/>
      <c r="F54" s="73"/>
      <c r="G54" s="73"/>
      <c r="H54" s="25">
        <v>4</v>
      </c>
      <c r="I54" s="27">
        <v>13484.41</v>
      </c>
      <c r="J54" s="27">
        <f t="shared" si="0"/>
        <v>10315.57365</v>
      </c>
      <c r="K54" s="27">
        <v>0</v>
      </c>
      <c r="L54" s="27">
        <v>0</v>
      </c>
    </row>
    <row r="55" spans="1:12" x14ac:dyDescent="0.25">
      <c r="A55" s="75"/>
      <c r="B55" s="73"/>
      <c r="C55" s="73"/>
      <c r="D55" s="73"/>
      <c r="E55" s="73"/>
      <c r="F55" s="73"/>
      <c r="G55" s="73"/>
      <c r="H55" s="25">
        <v>5</v>
      </c>
      <c r="I55" s="27">
        <v>12290.78</v>
      </c>
      <c r="J55" s="27">
        <f t="shared" si="0"/>
        <v>9402.4467000000004</v>
      </c>
      <c r="K55" s="27">
        <v>0</v>
      </c>
      <c r="L55" s="27">
        <v>0</v>
      </c>
    </row>
    <row r="56" spans="1:12" x14ac:dyDescent="0.25">
      <c r="A56" s="75"/>
      <c r="B56" s="73"/>
      <c r="C56" s="73"/>
      <c r="D56" s="73"/>
      <c r="E56" s="73"/>
      <c r="F56" s="73"/>
      <c r="G56" s="73"/>
      <c r="H56" s="25">
        <v>6</v>
      </c>
      <c r="I56" s="27">
        <v>12135.97</v>
      </c>
      <c r="J56" s="27">
        <f t="shared" si="0"/>
        <v>9284.0170500000004</v>
      </c>
      <c r="K56" s="27">
        <v>0</v>
      </c>
      <c r="L56" s="27">
        <v>0</v>
      </c>
    </row>
    <row r="57" spans="1:12" ht="22.5" x14ac:dyDescent="0.25">
      <c r="A57" s="34" t="s">
        <v>176</v>
      </c>
      <c r="B57" s="26" t="s">
        <v>177</v>
      </c>
      <c r="C57" s="26" t="s">
        <v>178</v>
      </c>
      <c r="D57" s="26" t="s">
        <v>38</v>
      </c>
      <c r="E57" s="26" t="s">
        <v>179</v>
      </c>
      <c r="F57" s="26" t="s">
        <v>14</v>
      </c>
      <c r="G57" s="26" t="s">
        <v>180</v>
      </c>
      <c r="H57" s="25">
        <v>1</v>
      </c>
      <c r="I57" s="27">
        <v>5334.68</v>
      </c>
      <c r="J57" s="27">
        <f t="shared" si="0"/>
        <v>4081.0302000000001</v>
      </c>
      <c r="K57" s="27">
        <v>0.5</v>
      </c>
      <c r="L57" s="27">
        <v>1000</v>
      </c>
    </row>
    <row r="58" spans="1:12" ht="22.5" x14ac:dyDescent="0.25">
      <c r="A58" s="34" t="s">
        <v>181</v>
      </c>
      <c r="B58" s="26" t="s">
        <v>129</v>
      </c>
      <c r="C58" s="26" t="s">
        <v>182</v>
      </c>
      <c r="D58" s="26" t="s">
        <v>38</v>
      </c>
      <c r="E58" s="26" t="s">
        <v>183</v>
      </c>
      <c r="F58" s="26" t="s">
        <v>14</v>
      </c>
      <c r="G58" s="26" t="s">
        <v>184</v>
      </c>
      <c r="H58" s="25">
        <v>1</v>
      </c>
      <c r="I58" s="27">
        <v>11177.93</v>
      </c>
      <c r="J58" s="27">
        <f t="shared" si="0"/>
        <v>8551.1164499999995</v>
      </c>
      <c r="K58" s="27">
        <v>1</v>
      </c>
      <c r="L58" s="27">
        <v>2000</v>
      </c>
    </row>
    <row r="59" spans="1:12" ht="22.5" x14ac:dyDescent="0.25">
      <c r="A59" s="34" t="s">
        <v>185</v>
      </c>
      <c r="B59" s="26" t="s">
        <v>150</v>
      </c>
      <c r="C59" s="26" t="s">
        <v>186</v>
      </c>
      <c r="D59" s="26" t="s">
        <v>38</v>
      </c>
      <c r="E59" s="26" t="s">
        <v>187</v>
      </c>
      <c r="F59" s="26" t="s">
        <v>14</v>
      </c>
      <c r="G59" s="26" t="s">
        <v>188</v>
      </c>
      <c r="H59" s="25">
        <v>1</v>
      </c>
      <c r="I59" s="27">
        <v>3200</v>
      </c>
      <c r="J59" s="27">
        <f t="shared" si="0"/>
        <v>2448</v>
      </c>
      <c r="K59" s="27">
        <v>0.37</v>
      </c>
      <c r="L59" s="27">
        <v>740</v>
      </c>
    </row>
    <row r="60" spans="1:12" ht="22.5" x14ac:dyDescent="0.25">
      <c r="A60" s="34" t="s">
        <v>189</v>
      </c>
      <c r="B60" s="26" t="s">
        <v>88</v>
      </c>
      <c r="C60" s="26" t="s">
        <v>190</v>
      </c>
      <c r="D60" s="26" t="s">
        <v>38</v>
      </c>
      <c r="E60" s="26" t="s">
        <v>191</v>
      </c>
      <c r="F60" s="26" t="s">
        <v>14</v>
      </c>
      <c r="G60" s="26" t="s">
        <v>192</v>
      </c>
      <c r="H60" s="25">
        <v>1</v>
      </c>
      <c r="I60" s="27">
        <v>4000</v>
      </c>
      <c r="J60" s="27">
        <f t="shared" si="0"/>
        <v>3060</v>
      </c>
      <c r="K60" s="27">
        <v>0.23</v>
      </c>
      <c r="L60" s="27">
        <v>460</v>
      </c>
    </row>
    <row r="61" spans="1:12" ht="22.5" x14ac:dyDescent="0.25">
      <c r="A61" s="34">
        <v>42</v>
      </c>
      <c r="B61" s="26" t="s">
        <v>10</v>
      </c>
      <c r="C61" s="26" t="s">
        <v>193</v>
      </c>
      <c r="D61" s="26" t="s">
        <v>38</v>
      </c>
      <c r="E61" s="26" t="s">
        <v>194</v>
      </c>
      <c r="F61" s="26" t="s">
        <v>14</v>
      </c>
      <c r="G61" s="26" t="s">
        <v>195</v>
      </c>
      <c r="H61" s="26" t="s">
        <v>86</v>
      </c>
      <c r="I61" s="29">
        <v>0</v>
      </c>
      <c r="J61" s="27">
        <f t="shared" si="0"/>
        <v>0</v>
      </c>
      <c r="K61" s="27">
        <v>0</v>
      </c>
      <c r="L61" s="27">
        <v>0</v>
      </c>
    </row>
    <row r="62" spans="1:12" ht="22.5" x14ac:dyDescent="0.25">
      <c r="A62" s="34" t="s">
        <v>196</v>
      </c>
      <c r="B62" s="26" t="s">
        <v>197</v>
      </c>
      <c r="C62" s="26" t="s">
        <v>198</v>
      </c>
      <c r="D62" s="26" t="s">
        <v>19</v>
      </c>
      <c r="E62" s="26" t="s">
        <v>199</v>
      </c>
      <c r="F62" s="26" t="s">
        <v>14</v>
      </c>
      <c r="G62" s="26" t="s">
        <v>200</v>
      </c>
      <c r="H62" s="25">
        <v>1</v>
      </c>
      <c r="I62" s="27">
        <v>4920</v>
      </c>
      <c r="J62" s="27">
        <f t="shared" si="0"/>
        <v>3763.8</v>
      </c>
      <c r="K62" s="27">
        <v>1</v>
      </c>
      <c r="L62" s="27">
        <v>2000</v>
      </c>
    </row>
    <row r="63" spans="1:12" ht="22.5" x14ac:dyDescent="0.25">
      <c r="A63" s="34" t="s">
        <v>201</v>
      </c>
      <c r="B63" s="26" t="s">
        <v>197</v>
      </c>
      <c r="C63" s="26" t="s">
        <v>198</v>
      </c>
      <c r="D63" s="26" t="s">
        <v>38</v>
      </c>
      <c r="E63" s="26" t="s">
        <v>202</v>
      </c>
      <c r="F63" s="26" t="s">
        <v>14</v>
      </c>
      <c r="G63" s="26" t="s">
        <v>203</v>
      </c>
      <c r="H63" s="25">
        <v>1</v>
      </c>
      <c r="I63" s="27">
        <v>12614.15</v>
      </c>
      <c r="J63" s="27">
        <f t="shared" si="0"/>
        <v>9649.8247499999998</v>
      </c>
      <c r="K63" s="27">
        <v>1</v>
      </c>
      <c r="L63" s="27">
        <v>2000</v>
      </c>
    </row>
    <row r="64" spans="1:12" x14ac:dyDescent="0.25">
      <c r="A64" s="75" t="s">
        <v>204</v>
      </c>
      <c r="B64" s="73" t="s">
        <v>150</v>
      </c>
      <c r="C64" s="73" t="s">
        <v>205</v>
      </c>
      <c r="D64" s="73" t="s">
        <v>19</v>
      </c>
      <c r="E64" s="73" t="s">
        <v>206</v>
      </c>
      <c r="F64" s="73" t="s">
        <v>14</v>
      </c>
      <c r="G64" s="73" t="s">
        <v>207</v>
      </c>
      <c r="H64" s="25">
        <v>1</v>
      </c>
      <c r="I64" s="27">
        <v>8742.2800000000007</v>
      </c>
      <c r="J64" s="27">
        <f t="shared" si="0"/>
        <v>6687.8442000000005</v>
      </c>
      <c r="K64" s="27">
        <v>0.75</v>
      </c>
      <c r="L64" s="27">
        <v>1500</v>
      </c>
    </row>
    <row r="65" spans="1:12" x14ac:dyDescent="0.25">
      <c r="A65" s="75"/>
      <c r="B65" s="73"/>
      <c r="C65" s="73"/>
      <c r="D65" s="73"/>
      <c r="E65" s="73"/>
      <c r="F65" s="73"/>
      <c r="G65" s="73"/>
      <c r="H65" s="25">
        <v>2</v>
      </c>
      <c r="I65" s="27">
        <v>5353.48</v>
      </c>
      <c r="J65" s="27">
        <f t="shared" si="0"/>
        <v>4095.4121999999998</v>
      </c>
      <c r="K65" s="27">
        <v>0.5</v>
      </c>
      <c r="L65" s="27">
        <v>1000</v>
      </c>
    </row>
    <row r="66" spans="1:12" ht="33.75" x14ac:dyDescent="0.25">
      <c r="A66" s="34" t="s">
        <v>208</v>
      </c>
      <c r="B66" s="26" t="s">
        <v>88</v>
      </c>
      <c r="C66" s="26" t="s">
        <v>209</v>
      </c>
      <c r="D66" s="26" t="s">
        <v>12</v>
      </c>
      <c r="E66" s="26" t="s">
        <v>210</v>
      </c>
      <c r="F66" s="26" t="s">
        <v>14</v>
      </c>
      <c r="G66" s="26" t="s">
        <v>211</v>
      </c>
      <c r="H66" s="25">
        <v>1</v>
      </c>
      <c r="I66" s="27">
        <v>8455</v>
      </c>
      <c r="J66" s="27">
        <f t="shared" si="0"/>
        <v>6468.0749999999998</v>
      </c>
      <c r="K66" s="27">
        <v>1</v>
      </c>
      <c r="L66" s="27">
        <v>2000</v>
      </c>
    </row>
    <row r="67" spans="1:12" ht="22.5" x14ac:dyDescent="0.25">
      <c r="A67" s="34" t="s">
        <v>212</v>
      </c>
      <c r="B67" s="26" t="s">
        <v>57</v>
      </c>
      <c r="C67" s="26" t="s">
        <v>213</v>
      </c>
      <c r="D67" s="26" t="s">
        <v>19</v>
      </c>
      <c r="E67" s="26" t="s">
        <v>214</v>
      </c>
      <c r="F67" s="26" t="s">
        <v>14</v>
      </c>
      <c r="G67" s="26" t="s">
        <v>215</v>
      </c>
      <c r="H67" s="25">
        <v>0</v>
      </c>
      <c r="I67" s="27">
        <v>0</v>
      </c>
      <c r="J67" s="27">
        <f t="shared" si="0"/>
        <v>0</v>
      </c>
      <c r="K67" s="27">
        <v>0</v>
      </c>
      <c r="L67" s="27">
        <v>0</v>
      </c>
    </row>
    <row r="68" spans="1:12" x14ac:dyDescent="0.25">
      <c r="A68" s="75" t="s">
        <v>216</v>
      </c>
      <c r="B68" s="73" t="s">
        <v>57</v>
      </c>
      <c r="C68" s="73" t="s">
        <v>213</v>
      </c>
      <c r="D68" s="73" t="s">
        <v>38</v>
      </c>
      <c r="E68" s="73" t="s">
        <v>217</v>
      </c>
      <c r="F68" s="73" t="s">
        <v>14</v>
      </c>
      <c r="G68" s="73" t="s">
        <v>218</v>
      </c>
      <c r="H68" s="25">
        <v>1</v>
      </c>
      <c r="I68" s="27">
        <v>12711.36</v>
      </c>
      <c r="J68" s="27">
        <f t="shared" ref="J68:J131" si="1">I68*76.5%</f>
        <v>9724.1904000000013</v>
      </c>
      <c r="K68" s="27">
        <v>1</v>
      </c>
      <c r="L68" s="27">
        <v>2000</v>
      </c>
    </row>
    <row r="69" spans="1:12" x14ac:dyDescent="0.25">
      <c r="A69" s="75"/>
      <c r="B69" s="73"/>
      <c r="C69" s="73"/>
      <c r="D69" s="73"/>
      <c r="E69" s="73"/>
      <c r="F69" s="73"/>
      <c r="G69" s="73"/>
      <c r="H69" s="25">
        <v>2</v>
      </c>
      <c r="I69" s="27">
        <v>13440.18</v>
      </c>
      <c r="J69" s="27">
        <f t="shared" si="1"/>
        <v>10281.7377</v>
      </c>
      <c r="K69" s="27">
        <v>1</v>
      </c>
      <c r="L69" s="27">
        <v>2000</v>
      </c>
    </row>
    <row r="70" spans="1:12" x14ac:dyDescent="0.25">
      <c r="A70" s="75" t="s">
        <v>219</v>
      </c>
      <c r="B70" s="73" t="s">
        <v>88</v>
      </c>
      <c r="C70" s="73" t="s">
        <v>220</v>
      </c>
      <c r="D70" s="73" t="s">
        <v>38</v>
      </c>
      <c r="E70" s="73" t="s">
        <v>221</v>
      </c>
      <c r="F70" s="73" t="s">
        <v>14</v>
      </c>
      <c r="G70" s="73" t="s">
        <v>222</v>
      </c>
      <c r="H70" s="25">
        <v>1</v>
      </c>
      <c r="I70" s="27">
        <v>14009.5</v>
      </c>
      <c r="J70" s="27">
        <f t="shared" si="1"/>
        <v>10717.2675</v>
      </c>
      <c r="K70" s="27">
        <v>1</v>
      </c>
      <c r="L70" s="27">
        <v>2000</v>
      </c>
    </row>
    <row r="71" spans="1:12" x14ac:dyDescent="0.25">
      <c r="A71" s="75"/>
      <c r="B71" s="73"/>
      <c r="C71" s="73"/>
      <c r="D71" s="73"/>
      <c r="E71" s="73"/>
      <c r="F71" s="73"/>
      <c r="G71" s="73"/>
      <c r="H71" s="25">
        <v>2</v>
      </c>
      <c r="I71" s="27">
        <v>14877.36</v>
      </c>
      <c r="J71" s="27">
        <f t="shared" si="1"/>
        <v>11381.180400000001</v>
      </c>
      <c r="K71" s="27">
        <v>1</v>
      </c>
      <c r="L71" s="27">
        <v>2000</v>
      </c>
    </row>
    <row r="72" spans="1:12" ht="22.5" x14ac:dyDescent="0.25">
      <c r="A72" s="34" t="s">
        <v>223</v>
      </c>
      <c r="B72" s="26" t="s">
        <v>224</v>
      </c>
      <c r="C72" s="26" t="s">
        <v>225</v>
      </c>
      <c r="D72" s="26" t="s">
        <v>38</v>
      </c>
      <c r="E72" s="26" t="s">
        <v>226</v>
      </c>
      <c r="F72" s="26" t="s">
        <v>14</v>
      </c>
      <c r="G72" s="26" t="s">
        <v>227</v>
      </c>
      <c r="H72" s="25">
        <v>1</v>
      </c>
      <c r="I72" s="27">
        <v>10996</v>
      </c>
      <c r="J72" s="27">
        <f t="shared" si="1"/>
        <v>8411.94</v>
      </c>
      <c r="K72" s="27">
        <v>1</v>
      </c>
      <c r="L72" s="27">
        <v>2000</v>
      </c>
    </row>
    <row r="73" spans="1:12" ht="22.5" x14ac:dyDescent="0.25">
      <c r="A73" s="34" t="s">
        <v>228</v>
      </c>
      <c r="B73" s="26" t="s">
        <v>129</v>
      </c>
      <c r="C73" s="26" t="s">
        <v>229</v>
      </c>
      <c r="D73" s="26" t="s">
        <v>38</v>
      </c>
      <c r="E73" s="26" t="s">
        <v>230</v>
      </c>
      <c r="F73" s="26" t="s">
        <v>14</v>
      </c>
      <c r="G73" s="26" t="s">
        <v>231</v>
      </c>
      <c r="H73" s="25">
        <v>1</v>
      </c>
      <c r="I73" s="27">
        <v>6971.97</v>
      </c>
      <c r="J73" s="27">
        <f t="shared" si="1"/>
        <v>5333.5570500000003</v>
      </c>
      <c r="K73" s="27">
        <v>0.5</v>
      </c>
      <c r="L73" s="27">
        <v>1000</v>
      </c>
    </row>
    <row r="74" spans="1:12" x14ac:dyDescent="0.25">
      <c r="A74" s="75" t="s">
        <v>232</v>
      </c>
      <c r="B74" s="73" t="s">
        <v>150</v>
      </c>
      <c r="C74" s="73" t="s">
        <v>233</v>
      </c>
      <c r="D74" s="73" t="s">
        <v>19</v>
      </c>
      <c r="E74" s="73" t="s">
        <v>234</v>
      </c>
      <c r="F74" s="73" t="s">
        <v>14</v>
      </c>
      <c r="G74" s="73" t="s">
        <v>235</v>
      </c>
      <c r="H74" s="25">
        <v>1</v>
      </c>
      <c r="I74" s="27">
        <v>11542.66</v>
      </c>
      <c r="J74" s="27">
        <f t="shared" si="1"/>
        <v>8830.1349000000009</v>
      </c>
      <c r="K74" s="27">
        <v>1</v>
      </c>
      <c r="L74" s="27">
        <v>2000</v>
      </c>
    </row>
    <row r="75" spans="1:12" x14ac:dyDescent="0.25">
      <c r="A75" s="75"/>
      <c r="B75" s="73"/>
      <c r="C75" s="73"/>
      <c r="D75" s="73"/>
      <c r="E75" s="73"/>
      <c r="F75" s="73"/>
      <c r="G75" s="73"/>
      <c r="H75" s="25">
        <v>1</v>
      </c>
      <c r="I75" s="27">
        <v>5626.56</v>
      </c>
      <c r="J75" s="27">
        <f t="shared" si="1"/>
        <v>4304.3184000000001</v>
      </c>
      <c r="K75" s="27">
        <v>0.5</v>
      </c>
      <c r="L75" s="27">
        <v>1000</v>
      </c>
    </row>
    <row r="76" spans="1:12" ht="22.5" x14ac:dyDescent="0.25">
      <c r="A76" s="34" t="s">
        <v>236</v>
      </c>
      <c r="B76" s="26" t="s">
        <v>79</v>
      </c>
      <c r="C76" s="26" t="s">
        <v>237</v>
      </c>
      <c r="D76" s="26" t="s">
        <v>38</v>
      </c>
      <c r="E76" s="26" t="s">
        <v>238</v>
      </c>
      <c r="F76" s="26" t="s">
        <v>14</v>
      </c>
      <c r="G76" s="26" t="s">
        <v>239</v>
      </c>
      <c r="H76" s="25">
        <v>1</v>
      </c>
      <c r="I76" s="27">
        <v>12147.58</v>
      </c>
      <c r="J76" s="27">
        <f t="shared" si="1"/>
        <v>9292.8986999999997</v>
      </c>
      <c r="K76" s="27">
        <v>1</v>
      </c>
      <c r="L76" s="27">
        <v>2000</v>
      </c>
    </row>
    <row r="77" spans="1:12" ht="22.5" x14ac:dyDescent="0.25">
      <c r="A77" s="34" t="s">
        <v>240</v>
      </c>
      <c r="B77" s="26" t="s">
        <v>67</v>
      </c>
      <c r="C77" s="26" t="s">
        <v>241</v>
      </c>
      <c r="D77" s="26" t="s">
        <v>38</v>
      </c>
      <c r="E77" s="26" t="s">
        <v>242</v>
      </c>
      <c r="F77" s="26" t="s">
        <v>14</v>
      </c>
      <c r="G77" s="26" t="s">
        <v>243</v>
      </c>
      <c r="H77" s="25">
        <v>1</v>
      </c>
      <c r="I77" s="27">
        <v>900</v>
      </c>
      <c r="J77" s="27">
        <f t="shared" si="1"/>
        <v>688.5</v>
      </c>
      <c r="K77" s="27">
        <v>0.25</v>
      </c>
      <c r="L77" s="27">
        <v>500</v>
      </c>
    </row>
    <row r="78" spans="1:12" ht="22.5" x14ac:dyDescent="0.25">
      <c r="A78" s="34">
        <v>55</v>
      </c>
      <c r="B78" s="26" t="s">
        <v>57</v>
      </c>
      <c r="C78" s="26" t="s">
        <v>244</v>
      </c>
      <c r="D78" s="26" t="s">
        <v>19</v>
      </c>
      <c r="E78" s="26" t="s">
        <v>245</v>
      </c>
      <c r="F78" s="26" t="s">
        <v>14</v>
      </c>
      <c r="G78" s="26" t="s">
        <v>246</v>
      </c>
      <c r="H78" s="26" t="s">
        <v>86</v>
      </c>
      <c r="I78" s="29">
        <v>0</v>
      </c>
      <c r="J78" s="27">
        <f t="shared" si="1"/>
        <v>0</v>
      </c>
      <c r="K78" s="27">
        <v>0</v>
      </c>
      <c r="L78" s="27">
        <v>0</v>
      </c>
    </row>
    <row r="79" spans="1:12" ht="22.5" x14ac:dyDescent="0.25">
      <c r="A79" s="34" t="s">
        <v>247</v>
      </c>
      <c r="B79" s="26" t="s">
        <v>67</v>
      </c>
      <c r="C79" s="26" t="s">
        <v>248</v>
      </c>
      <c r="D79" s="26" t="s">
        <v>38</v>
      </c>
      <c r="E79" s="26" t="s">
        <v>249</v>
      </c>
      <c r="F79" s="26" t="s">
        <v>14</v>
      </c>
      <c r="G79" s="26" t="s">
        <v>250</v>
      </c>
      <c r="H79" s="25">
        <v>1</v>
      </c>
      <c r="I79" s="27">
        <v>4000</v>
      </c>
      <c r="J79" s="27">
        <f t="shared" si="1"/>
        <v>3060</v>
      </c>
      <c r="K79" s="27">
        <v>0.5</v>
      </c>
      <c r="L79" s="27">
        <v>1000</v>
      </c>
    </row>
    <row r="80" spans="1:12" ht="22.5" x14ac:dyDescent="0.25">
      <c r="A80" s="34" t="s">
        <v>251</v>
      </c>
      <c r="B80" s="26" t="s">
        <v>57</v>
      </c>
      <c r="C80" s="26" t="s">
        <v>252</v>
      </c>
      <c r="D80" s="26" t="s">
        <v>12</v>
      </c>
      <c r="E80" s="26" t="s">
        <v>253</v>
      </c>
      <c r="F80" s="26" t="s">
        <v>14</v>
      </c>
      <c r="G80" s="26" t="s">
        <v>254</v>
      </c>
      <c r="H80" s="25">
        <v>1</v>
      </c>
      <c r="I80" s="27">
        <v>10578.57</v>
      </c>
      <c r="J80" s="27">
        <f t="shared" si="1"/>
        <v>8092.6060500000003</v>
      </c>
      <c r="K80" s="27">
        <v>1</v>
      </c>
      <c r="L80" s="27">
        <v>2000</v>
      </c>
    </row>
    <row r="81" spans="1:12" x14ac:dyDescent="0.25">
      <c r="A81" s="75" t="s">
        <v>255</v>
      </c>
      <c r="B81" s="73" t="s">
        <v>256</v>
      </c>
      <c r="C81" s="73" t="s">
        <v>257</v>
      </c>
      <c r="D81" s="73" t="s">
        <v>19</v>
      </c>
      <c r="E81" s="73" t="s">
        <v>258</v>
      </c>
      <c r="F81" s="73" t="s">
        <v>174</v>
      </c>
      <c r="G81" s="73" t="s">
        <v>259</v>
      </c>
      <c r="H81" s="25">
        <v>1</v>
      </c>
      <c r="I81" s="27">
        <v>11106</v>
      </c>
      <c r="J81" s="27">
        <f t="shared" si="1"/>
        <v>8496.09</v>
      </c>
      <c r="K81" s="27">
        <v>1</v>
      </c>
      <c r="L81" s="27">
        <v>2000</v>
      </c>
    </row>
    <row r="82" spans="1:12" x14ac:dyDescent="0.25">
      <c r="A82" s="75"/>
      <c r="B82" s="73"/>
      <c r="C82" s="73"/>
      <c r="D82" s="73"/>
      <c r="E82" s="73"/>
      <c r="F82" s="73"/>
      <c r="G82" s="73"/>
      <c r="H82" s="25">
        <v>2</v>
      </c>
      <c r="I82" s="27">
        <v>11408</v>
      </c>
      <c r="J82" s="27">
        <f t="shared" si="1"/>
        <v>8727.1200000000008</v>
      </c>
      <c r="K82" s="27">
        <v>1</v>
      </c>
      <c r="L82" s="27">
        <v>2000</v>
      </c>
    </row>
    <row r="83" spans="1:12" x14ac:dyDescent="0.25">
      <c r="A83" s="75"/>
      <c r="B83" s="73"/>
      <c r="C83" s="73"/>
      <c r="D83" s="73"/>
      <c r="E83" s="73"/>
      <c r="F83" s="73"/>
      <c r="G83" s="73"/>
      <c r="H83" s="25">
        <v>3</v>
      </c>
      <c r="I83" s="27">
        <v>12114</v>
      </c>
      <c r="J83" s="27">
        <f t="shared" si="1"/>
        <v>9267.2100000000009</v>
      </c>
      <c r="K83" s="27">
        <v>1</v>
      </c>
      <c r="L83" s="27">
        <v>2000</v>
      </c>
    </row>
    <row r="84" spans="1:12" x14ac:dyDescent="0.25">
      <c r="A84" s="75"/>
      <c r="B84" s="73"/>
      <c r="C84" s="73"/>
      <c r="D84" s="73"/>
      <c r="E84" s="73"/>
      <c r="F84" s="73"/>
      <c r="G84" s="73"/>
      <c r="H84" s="25">
        <v>4</v>
      </c>
      <c r="I84" s="27">
        <v>10600</v>
      </c>
      <c r="J84" s="27">
        <f t="shared" si="1"/>
        <v>8109</v>
      </c>
      <c r="K84" s="27">
        <v>1</v>
      </c>
      <c r="L84" s="27">
        <v>2000</v>
      </c>
    </row>
    <row r="85" spans="1:12" x14ac:dyDescent="0.25">
      <c r="A85" s="75"/>
      <c r="B85" s="73"/>
      <c r="C85" s="73"/>
      <c r="D85" s="73"/>
      <c r="E85" s="73"/>
      <c r="F85" s="73"/>
      <c r="G85" s="73"/>
      <c r="H85" s="25">
        <v>5</v>
      </c>
      <c r="I85" s="27">
        <v>11598</v>
      </c>
      <c r="J85" s="27">
        <f t="shared" si="1"/>
        <v>8872.4699999999993</v>
      </c>
      <c r="K85" s="27">
        <v>1</v>
      </c>
      <c r="L85" s="27">
        <v>2000</v>
      </c>
    </row>
    <row r="86" spans="1:12" ht="22.5" x14ac:dyDescent="0.25">
      <c r="A86" s="34" t="s">
        <v>260</v>
      </c>
      <c r="B86" s="26" t="s">
        <v>67</v>
      </c>
      <c r="C86" s="26" t="s">
        <v>261</v>
      </c>
      <c r="D86" s="26" t="s">
        <v>38</v>
      </c>
      <c r="E86" s="26" t="s">
        <v>262</v>
      </c>
      <c r="F86" s="26" t="s">
        <v>14</v>
      </c>
      <c r="G86" s="26" t="s">
        <v>263</v>
      </c>
      <c r="H86" s="25">
        <v>1</v>
      </c>
      <c r="I86" s="27">
        <v>13049.28</v>
      </c>
      <c r="J86" s="27">
        <f t="shared" si="1"/>
        <v>9982.6992000000009</v>
      </c>
      <c r="K86" s="27">
        <v>1</v>
      </c>
      <c r="L86" s="27">
        <v>2000</v>
      </c>
    </row>
    <row r="87" spans="1:12" ht="22.5" x14ac:dyDescent="0.25">
      <c r="A87" s="34" t="s">
        <v>264</v>
      </c>
      <c r="B87" s="26" t="s">
        <v>57</v>
      </c>
      <c r="C87" s="26" t="s">
        <v>265</v>
      </c>
      <c r="D87" s="26" t="s">
        <v>38</v>
      </c>
      <c r="E87" s="26" t="s">
        <v>266</v>
      </c>
      <c r="F87" s="26" t="s">
        <v>14</v>
      </c>
      <c r="G87" s="26" t="s">
        <v>267</v>
      </c>
      <c r="H87" s="25">
        <v>1</v>
      </c>
      <c r="I87" s="27">
        <v>5330.43</v>
      </c>
      <c r="J87" s="27">
        <f t="shared" si="1"/>
        <v>4077.7789500000003</v>
      </c>
      <c r="K87" s="27">
        <v>0.5</v>
      </c>
      <c r="L87" s="27">
        <v>1000</v>
      </c>
    </row>
    <row r="88" spans="1:12" x14ac:dyDescent="0.25">
      <c r="A88" s="75" t="s">
        <v>268</v>
      </c>
      <c r="B88" s="73" t="s">
        <v>269</v>
      </c>
      <c r="C88" s="73" t="s">
        <v>270</v>
      </c>
      <c r="D88" s="73" t="s">
        <v>19</v>
      </c>
      <c r="E88" s="73" t="s">
        <v>271</v>
      </c>
      <c r="F88" s="73" t="s">
        <v>14</v>
      </c>
      <c r="G88" s="73" t="s">
        <v>272</v>
      </c>
      <c r="H88" s="25">
        <v>1</v>
      </c>
      <c r="I88" s="27">
        <v>10488.14</v>
      </c>
      <c r="J88" s="27">
        <f t="shared" si="1"/>
        <v>8023.4270999999999</v>
      </c>
      <c r="K88" s="27">
        <v>1</v>
      </c>
      <c r="L88" s="27">
        <v>2000</v>
      </c>
    </row>
    <row r="89" spans="1:12" x14ac:dyDescent="0.25">
      <c r="A89" s="75"/>
      <c r="B89" s="73"/>
      <c r="C89" s="73"/>
      <c r="D89" s="73"/>
      <c r="E89" s="73"/>
      <c r="F89" s="73"/>
      <c r="G89" s="73"/>
      <c r="H89" s="25">
        <v>2</v>
      </c>
      <c r="I89" s="27">
        <v>11307.52</v>
      </c>
      <c r="J89" s="27">
        <f t="shared" si="1"/>
        <v>8650.2528000000002</v>
      </c>
      <c r="K89" s="27">
        <v>1</v>
      </c>
      <c r="L89" s="27">
        <v>2000</v>
      </c>
    </row>
    <row r="90" spans="1:12" ht="22.5" x14ac:dyDescent="0.25">
      <c r="A90" s="34" t="s">
        <v>273</v>
      </c>
      <c r="B90" s="26" t="s">
        <v>269</v>
      </c>
      <c r="C90" s="26" t="s">
        <v>270</v>
      </c>
      <c r="D90" s="26" t="s">
        <v>38</v>
      </c>
      <c r="E90" s="26" t="s">
        <v>274</v>
      </c>
      <c r="F90" s="26" t="s">
        <v>14</v>
      </c>
      <c r="G90" s="26" t="s">
        <v>275</v>
      </c>
      <c r="H90" s="25">
        <v>1</v>
      </c>
      <c r="I90" s="27">
        <v>10158.700000000001</v>
      </c>
      <c r="J90" s="27">
        <f t="shared" si="1"/>
        <v>7771.4055000000008</v>
      </c>
      <c r="K90" s="27">
        <v>1</v>
      </c>
      <c r="L90" s="27">
        <v>2000</v>
      </c>
    </row>
    <row r="91" spans="1:12" x14ac:dyDescent="0.25">
      <c r="A91" s="75" t="s">
        <v>276</v>
      </c>
      <c r="B91" s="73" t="s">
        <v>197</v>
      </c>
      <c r="C91" s="73" t="s">
        <v>277</v>
      </c>
      <c r="D91" s="73" t="s">
        <v>12</v>
      </c>
      <c r="E91" s="73" t="s">
        <v>278</v>
      </c>
      <c r="F91" s="73" t="s">
        <v>14</v>
      </c>
      <c r="G91" s="73" t="s">
        <v>279</v>
      </c>
      <c r="H91" s="25">
        <v>1</v>
      </c>
      <c r="I91" s="27">
        <v>11693.62</v>
      </c>
      <c r="J91" s="27">
        <f t="shared" si="1"/>
        <v>8945.6193000000003</v>
      </c>
      <c r="K91" s="27">
        <v>1</v>
      </c>
      <c r="L91" s="27">
        <v>2000</v>
      </c>
    </row>
    <row r="92" spans="1:12" x14ac:dyDescent="0.25">
      <c r="A92" s="75"/>
      <c r="B92" s="73"/>
      <c r="C92" s="73"/>
      <c r="D92" s="73"/>
      <c r="E92" s="73"/>
      <c r="F92" s="73"/>
      <c r="G92" s="73"/>
      <c r="H92" s="25">
        <v>2</v>
      </c>
      <c r="I92" s="27">
        <v>6566.6</v>
      </c>
      <c r="J92" s="27">
        <f t="shared" si="1"/>
        <v>5023.4490000000005</v>
      </c>
      <c r="K92" s="27">
        <v>0.5</v>
      </c>
      <c r="L92" s="27">
        <v>1000</v>
      </c>
    </row>
    <row r="93" spans="1:12" x14ac:dyDescent="0.25">
      <c r="A93" s="75" t="s">
        <v>280</v>
      </c>
      <c r="B93" s="73" t="s">
        <v>281</v>
      </c>
      <c r="C93" s="73" t="s">
        <v>282</v>
      </c>
      <c r="D93" s="73" t="s">
        <v>19</v>
      </c>
      <c r="E93" s="73" t="s">
        <v>283</v>
      </c>
      <c r="F93" s="73" t="s">
        <v>14</v>
      </c>
      <c r="G93" s="73" t="s">
        <v>284</v>
      </c>
      <c r="H93" s="25">
        <v>1</v>
      </c>
      <c r="I93" s="27">
        <v>13390.44</v>
      </c>
      <c r="J93" s="27">
        <f t="shared" si="1"/>
        <v>10243.686600000001</v>
      </c>
      <c r="K93" s="27">
        <v>1</v>
      </c>
      <c r="L93" s="27">
        <v>2000</v>
      </c>
    </row>
    <row r="94" spans="1:12" x14ac:dyDescent="0.25">
      <c r="A94" s="75"/>
      <c r="B94" s="73"/>
      <c r="C94" s="73"/>
      <c r="D94" s="73"/>
      <c r="E94" s="73"/>
      <c r="F94" s="73"/>
      <c r="G94" s="73"/>
      <c r="H94" s="25">
        <v>2</v>
      </c>
      <c r="I94" s="27">
        <v>12986.26</v>
      </c>
      <c r="J94" s="27">
        <f t="shared" si="1"/>
        <v>9934.4889000000003</v>
      </c>
      <c r="K94" s="27">
        <v>1</v>
      </c>
      <c r="L94" s="27">
        <v>2000</v>
      </c>
    </row>
    <row r="95" spans="1:12" x14ac:dyDescent="0.25">
      <c r="A95" s="75"/>
      <c r="B95" s="73"/>
      <c r="C95" s="73"/>
      <c r="D95" s="73"/>
      <c r="E95" s="73"/>
      <c r="F95" s="73"/>
      <c r="G95" s="73"/>
      <c r="H95" s="25">
        <v>3</v>
      </c>
      <c r="I95" s="27">
        <v>13669.74</v>
      </c>
      <c r="J95" s="27">
        <f t="shared" si="1"/>
        <v>10457.3511</v>
      </c>
      <c r="K95" s="27">
        <v>1</v>
      </c>
      <c r="L95" s="27">
        <v>2000</v>
      </c>
    </row>
    <row r="96" spans="1:12" x14ac:dyDescent="0.25">
      <c r="A96" s="75"/>
      <c r="B96" s="73"/>
      <c r="C96" s="73"/>
      <c r="D96" s="73"/>
      <c r="E96" s="73"/>
      <c r="F96" s="73"/>
      <c r="G96" s="73"/>
      <c r="H96" s="25">
        <v>4</v>
      </c>
      <c r="I96" s="27">
        <v>12300.42</v>
      </c>
      <c r="J96" s="27">
        <f t="shared" si="1"/>
        <v>9409.8212999999996</v>
      </c>
      <c r="K96" s="27">
        <v>1</v>
      </c>
      <c r="L96" s="27">
        <v>2000</v>
      </c>
    </row>
    <row r="97" spans="1:12" x14ac:dyDescent="0.25">
      <c r="A97" s="75"/>
      <c r="B97" s="73"/>
      <c r="C97" s="73"/>
      <c r="D97" s="73"/>
      <c r="E97" s="73"/>
      <c r="F97" s="73"/>
      <c r="G97" s="73"/>
      <c r="H97" s="25">
        <v>5</v>
      </c>
      <c r="I97" s="27">
        <v>8372.5400000000009</v>
      </c>
      <c r="J97" s="27">
        <f t="shared" si="1"/>
        <v>6404.9931000000006</v>
      </c>
      <c r="K97" s="27">
        <v>0.6</v>
      </c>
      <c r="L97" s="27">
        <v>1200</v>
      </c>
    </row>
    <row r="98" spans="1:12" x14ac:dyDescent="0.25">
      <c r="A98" s="75"/>
      <c r="B98" s="73"/>
      <c r="C98" s="73"/>
      <c r="D98" s="73"/>
      <c r="E98" s="73"/>
      <c r="F98" s="73"/>
      <c r="G98" s="73"/>
      <c r="H98" s="25">
        <v>6</v>
      </c>
      <c r="I98" s="27">
        <v>7079.48</v>
      </c>
      <c r="J98" s="27">
        <f t="shared" si="1"/>
        <v>5415.8022000000001</v>
      </c>
      <c r="K98" s="27">
        <v>0.6</v>
      </c>
      <c r="L98" s="27">
        <v>1200</v>
      </c>
    </row>
    <row r="99" spans="1:12" x14ac:dyDescent="0.25">
      <c r="A99" s="75"/>
      <c r="B99" s="73"/>
      <c r="C99" s="73"/>
      <c r="D99" s="73"/>
      <c r="E99" s="73"/>
      <c r="F99" s="73"/>
      <c r="G99" s="73"/>
      <c r="H99" s="25">
        <v>7</v>
      </c>
      <c r="I99" s="27">
        <v>6194.54</v>
      </c>
      <c r="J99" s="27">
        <f t="shared" si="1"/>
        <v>4738.8230999999996</v>
      </c>
      <c r="K99" s="27">
        <v>0.6</v>
      </c>
      <c r="L99" s="27">
        <v>1200</v>
      </c>
    </row>
    <row r="100" spans="1:12" x14ac:dyDescent="0.25">
      <c r="A100" s="75"/>
      <c r="B100" s="73"/>
      <c r="C100" s="73"/>
      <c r="D100" s="73"/>
      <c r="E100" s="73"/>
      <c r="F100" s="73"/>
      <c r="G100" s="73"/>
      <c r="H100" s="25">
        <v>8</v>
      </c>
      <c r="I100" s="27">
        <v>10800</v>
      </c>
      <c r="J100" s="27">
        <f t="shared" si="1"/>
        <v>8262</v>
      </c>
      <c r="K100" s="27">
        <v>1</v>
      </c>
      <c r="L100" s="27">
        <v>2000</v>
      </c>
    </row>
    <row r="101" spans="1:12" x14ac:dyDescent="0.25">
      <c r="A101" s="75"/>
      <c r="B101" s="73"/>
      <c r="C101" s="73"/>
      <c r="D101" s="73"/>
      <c r="E101" s="73"/>
      <c r="F101" s="73"/>
      <c r="G101" s="73"/>
      <c r="H101" s="25">
        <v>9</v>
      </c>
      <c r="I101" s="27">
        <v>2160</v>
      </c>
      <c r="J101" s="27">
        <f t="shared" si="1"/>
        <v>1652.4</v>
      </c>
      <c r="K101" s="27">
        <v>0.47</v>
      </c>
      <c r="L101" s="27">
        <v>940</v>
      </c>
    </row>
    <row r="102" spans="1:12" ht="22.5" x14ac:dyDescent="0.25">
      <c r="A102" s="34" t="s">
        <v>285</v>
      </c>
      <c r="B102" s="26" t="s">
        <v>281</v>
      </c>
      <c r="C102" s="26" t="s">
        <v>282</v>
      </c>
      <c r="D102" s="26" t="s">
        <v>38</v>
      </c>
      <c r="E102" s="26" t="s">
        <v>286</v>
      </c>
      <c r="F102" s="26" t="s">
        <v>14</v>
      </c>
      <c r="G102" s="26" t="s">
        <v>287</v>
      </c>
      <c r="H102" s="25">
        <v>1</v>
      </c>
      <c r="I102" s="27">
        <v>15222</v>
      </c>
      <c r="J102" s="27">
        <f t="shared" si="1"/>
        <v>11644.83</v>
      </c>
      <c r="K102" s="27">
        <v>1</v>
      </c>
      <c r="L102" s="27">
        <v>2000</v>
      </c>
    </row>
    <row r="103" spans="1:12" ht="22.5" x14ac:dyDescent="0.25">
      <c r="A103" s="34" t="s">
        <v>288</v>
      </c>
      <c r="B103" s="26" t="s">
        <v>145</v>
      </c>
      <c r="C103" s="26" t="s">
        <v>289</v>
      </c>
      <c r="D103" s="26" t="s">
        <v>12</v>
      </c>
      <c r="E103" s="26" t="s">
        <v>290</v>
      </c>
      <c r="F103" s="26" t="s">
        <v>14</v>
      </c>
      <c r="G103" s="26" t="s">
        <v>291</v>
      </c>
      <c r="H103" s="25">
        <v>1</v>
      </c>
      <c r="I103" s="27">
        <v>4814</v>
      </c>
      <c r="J103" s="27">
        <f t="shared" si="1"/>
        <v>3682.71</v>
      </c>
      <c r="K103" s="27">
        <v>0.53</v>
      </c>
      <c r="L103" s="27">
        <v>1060</v>
      </c>
    </row>
    <row r="104" spans="1:12" ht="22.5" x14ac:dyDescent="0.25">
      <c r="A104" s="34" t="s">
        <v>292</v>
      </c>
      <c r="B104" s="26" t="s">
        <v>145</v>
      </c>
      <c r="C104" s="26" t="s">
        <v>293</v>
      </c>
      <c r="D104" s="26" t="s">
        <v>12</v>
      </c>
      <c r="E104" s="26" t="s">
        <v>294</v>
      </c>
      <c r="F104" s="26" t="s">
        <v>14</v>
      </c>
      <c r="G104" s="26" t="s">
        <v>295</v>
      </c>
      <c r="H104" s="25">
        <v>1</v>
      </c>
      <c r="I104" s="27">
        <v>11522.88</v>
      </c>
      <c r="J104" s="27">
        <f t="shared" si="1"/>
        <v>8815.0031999999992</v>
      </c>
      <c r="K104" s="27">
        <v>1</v>
      </c>
      <c r="L104" s="27">
        <v>2000</v>
      </c>
    </row>
    <row r="105" spans="1:12" ht="22.5" x14ac:dyDescent="0.25">
      <c r="A105" s="34" t="s">
        <v>296</v>
      </c>
      <c r="B105" s="26" t="s">
        <v>17</v>
      </c>
      <c r="C105" s="26" t="s">
        <v>297</v>
      </c>
      <c r="D105" s="26" t="s">
        <v>38</v>
      </c>
      <c r="E105" s="26" t="s">
        <v>298</v>
      </c>
      <c r="F105" s="26" t="s">
        <v>14</v>
      </c>
      <c r="G105" s="26" t="s">
        <v>299</v>
      </c>
      <c r="H105" s="25">
        <v>1</v>
      </c>
      <c r="I105" s="27">
        <v>2916</v>
      </c>
      <c r="J105" s="27">
        <f t="shared" si="1"/>
        <v>2230.7400000000002</v>
      </c>
      <c r="K105" s="27">
        <v>0.33</v>
      </c>
      <c r="L105" s="27">
        <v>660</v>
      </c>
    </row>
    <row r="106" spans="1:12" ht="22.5" x14ac:dyDescent="0.25">
      <c r="A106" s="34" t="s">
        <v>300</v>
      </c>
      <c r="B106" s="26" t="s">
        <v>224</v>
      </c>
      <c r="C106" s="26" t="s">
        <v>301</v>
      </c>
      <c r="D106" s="26" t="s">
        <v>38</v>
      </c>
      <c r="E106" s="26" t="s">
        <v>302</v>
      </c>
      <c r="F106" s="26" t="s">
        <v>14</v>
      </c>
      <c r="G106" s="26" t="s">
        <v>303</v>
      </c>
      <c r="H106" s="25">
        <v>1</v>
      </c>
      <c r="I106" s="27">
        <v>3276</v>
      </c>
      <c r="J106" s="27">
        <f t="shared" si="1"/>
        <v>2506.14</v>
      </c>
      <c r="K106" s="27">
        <v>0.33</v>
      </c>
      <c r="L106" s="27">
        <v>660</v>
      </c>
    </row>
    <row r="107" spans="1:12" ht="22.5" x14ac:dyDescent="0.25">
      <c r="A107" s="34" t="s">
        <v>304</v>
      </c>
      <c r="B107" s="26" t="s">
        <v>97</v>
      </c>
      <c r="C107" s="26" t="s">
        <v>305</v>
      </c>
      <c r="D107" s="26" t="s">
        <v>38</v>
      </c>
      <c r="E107" s="26" t="s">
        <v>306</v>
      </c>
      <c r="F107" s="26" t="s">
        <v>14</v>
      </c>
      <c r="G107" s="26" t="s">
        <v>307</v>
      </c>
      <c r="H107" s="25">
        <v>1</v>
      </c>
      <c r="I107" s="27">
        <v>8698.27</v>
      </c>
      <c r="J107" s="27">
        <f t="shared" si="1"/>
        <v>6654.1765500000001</v>
      </c>
      <c r="K107" s="27">
        <v>0.75</v>
      </c>
      <c r="L107" s="27">
        <v>1500</v>
      </c>
    </row>
    <row r="108" spans="1:12" ht="22.5" x14ac:dyDescent="0.25">
      <c r="A108" s="34" t="s">
        <v>308</v>
      </c>
      <c r="B108" s="26" t="s">
        <v>197</v>
      </c>
      <c r="C108" s="26" t="s">
        <v>309</v>
      </c>
      <c r="D108" s="26" t="s">
        <v>38</v>
      </c>
      <c r="E108" s="26" t="s">
        <v>310</v>
      </c>
      <c r="F108" s="26" t="s">
        <v>14</v>
      </c>
      <c r="G108" s="26" t="s">
        <v>311</v>
      </c>
      <c r="H108" s="25">
        <v>1</v>
      </c>
      <c r="I108" s="27">
        <v>5000</v>
      </c>
      <c r="J108" s="27">
        <f t="shared" si="1"/>
        <v>3825</v>
      </c>
      <c r="K108" s="27">
        <v>0.5</v>
      </c>
      <c r="L108" s="27">
        <v>1000</v>
      </c>
    </row>
    <row r="109" spans="1:12" ht="22.5" x14ac:dyDescent="0.25">
      <c r="A109" s="34" t="s">
        <v>312</v>
      </c>
      <c r="B109" s="26" t="s">
        <v>42</v>
      </c>
      <c r="C109" s="26" t="s">
        <v>313</v>
      </c>
      <c r="D109" s="26" t="s">
        <v>38</v>
      </c>
      <c r="E109" s="26" t="s">
        <v>314</v>
      </c>
      <c r="F109" s="26" t="s">
        <v>14</v>
      </c>
      <c r="G109" s="26" t="s">
        <v>315</v>
      </c>
      <c r="H109" s="25">
        <v>1</v>
      </c>
      <c r="I109" s="27">
        <v>5640</v>
      </c>
      <c r="J109" s="27">
        <f t="shared" si="1"/>
        <v>4314.6000000000004</v>
      </c>
      <c r="K109" s="27">
        <v>0.75</v>
      </c>
      <c r="L109" s="27">
        <v>1500</v>
      </c>
    </row>
    <row r="110" spans="1:12" ht="22.5" x14ac:dyDescent="0.25">
      <c r="A110" s="34" t="s">
        <v>316</v>
      </c>
      <c r="B110" s="26" t="s">
        <v>28</v>
      </c>
      <c r="C110" s="26" t="s">
        <v>317</v>
      </c>
      <c r="D110" s="26" t="s">
        <v>12</v>
      </c>
      <c r="E110" s="26" t="s">
        <v>318</v>
      </c>
      <c r="F110" s="26" t="s">
        <v>14</v>
      </c>
      <c r="G110" s="26" t="s">
        <v>319</v>
      </c>
      <c r="H110" s="25">
        <v>1</v>
      </c>
      <c r="I110" s="27">
        <v>10870.38</v>
      </c>
      <c r="J110" s="27">
        <f t="shared" si="1"/>
        <v>8315.8406999999988</v>
      </c>
      <c r="K110" s="27">
        <v>1</v>
      </c>
      <c r="L110" s="27">
        <v>2000</v>
      </c>
    </row>
    <row r="111" spans="1:12" ht="22.5" x14ac:dyDescent="0.25">
      <c r="A111" s="34" t="s">
        <v>320</v>
      </c>
      <c r="B111" s="26" t="s">
        <v>88</v>
      </c>
      <c r="C111" s="26" t="s">
        <v>321</v>
      </c>
      <c r="D111" s="26" t="s">
        <v>38</v>
      </c>
      <c r="E111" s="26" t="s">
        <v>322</v>
      </c>
      <c r="F111" s="26" t="s">
        <v>14</v>
      </c>
      <c r="G111" s="26" t="s">
        <v>323</v>
      </c>
      <c r="H111" s="25">
        <v>1</v>
      </c>
      <c r="I111" s="27">
        <v>15408.64</v>
      </c>
      <c r="J111" s="27">
        <f t="shared" si="1"/>
        <v>11787.6096</v>
      </c>
      <c r="K111" s="27">
        <v>1</v>
      </c>
      <c r="L111" s="27">
        <v>2000</v>
      </c>
    </row>
    <row r="112" spans="1:12" ht="22.5" x14ac:dyDescent="0.25">
      <c r="A112" s="34" t="s">
        <v>324</v>
      </c>
      <c r="B112" s="26" t="s">
        <v>23</v>
      </c>
      <c r="C112" s="26" t="s">
        <v>325</v>
      </c>
      <c r="D112" s="26" t="s">
        <v>12</v>
      </c>
      <c r="E112" s="26" t="s">
        <v>326</v>
      </c>
      <c r="F112" s="26" t="s">
        <v>14</v>
      </c>
      <c r="G112" s="26" t="s">
        <v>327</v>
      </c>
      <c r="H112" s="25">
        <v>1</v>
      </c>
      <c r="I112" s="27">
        <v>2100</v>
      </c>
      <c r="J112" s="27">
        <f t="shared" si="1"/>
        <v>1606.5</v>
      </c>
      <c r="K112" s="27">
        <v>0.18</v>
      </c>
      <c r="L112" s="27">
        <v>360</v>
      </c>
    </row>
    <row r="113" spans="1:12" ht="22.5" x14ac:dyDescent="0.25">
      <c r="A113" s="34" t="s">
        <v>328</v>
      </c>
      <c r="B113" s="26" t="s">
        <v>57</v>
      </c>
      <c r="C113" s="26" t="s">
        <v>329</v>
      </c>
      <c r="D113" s="26" t="s">
        <v>12</v>
      </c>
      <c r="E113" s="26" t="s">
        <v>330</v>
      </c>
      <c r="F113" s="26" t="s">
        <v>14</v>
      </c>
      <c r="G113" s="26" t="s">
        <v>331</v>
      </c>
      <c r="H113" s="25">
        <v>1</v>
      </c>
      <c r="I113" s="27">
        <v>13211</v>
      </c>
      <c r="J113" s="27">
        <f t="shared" si="1"/>
        <v>10106.415000000001</v>
      </c>
      <c r="K113" s="27">
        <v>1</v>
      </c>
      <c r="L113" s="27">
        <v>2000</v>
      </c>
    </row>
    <row r="114" spans="1:12" ht="22.5" x14ac:dyDescent="0.25">
      <c r="A114" s="34">
        <v>77</v>
      </c>
      <c r="B114" s="26" t="s">
        <v>224</v>
      </c>
      <c r="C114" s="26" t="s">
        <v>332</v>
      </c>
      <c r="D114" s="26" t="s">
        <v>38</v>
      </c>
      <c r="E114" s="26" t="s">
        <v>333</v>
      </c>
      <c r="F114" s="26" t="s">
        <v>14</v>
      </c>
      <c r="G114" s="26" t="s">
        <v>334</v>
      </c>
      <c r="H114" s="26" t="s">
        <v>86</v>
      </c>
      <c r="I114" s="29">
        <v>0</v>
      </c>
      <c r="J114" s="27">
        <f t="shared" si="1"/>
        <v>0</v>
      </c>
      <c r="K114" s="27">
        <v>0</v>
      </c>
      <c r="L114" s="27">
        <v>0</v>
      </c>
    </row>
    <row r="115" spans="1:12" x14ac:dyDescent="0.25">
      <c r="A115" s="75" t="s">
        <v>335</v>
      </c>
      <c r="B115" s="73" t="s">
        <v>79</v>
      </c>
      <c r="C115" s="73" t="s">
        <v>336</v>
      </c>
      <c r="D115" s="73" t="s">
        <v>12</v>
      </c>
      <c r="E115" s="73" t="s">
        <v>337</v>
      </c>
      <c r="F115" s="73" t="s">
        <v>14</v>
      </c>
      <c r="G115" s="73" t="s">
        <v>338</v>
      </c>
      <c r="H115" s="25">
        <v>1</v>
      </c>
      <c r="I115" s="27">
        <v>8600</v>
      </c>
      <c r="J115" s="27">
        <f t="shared" si="1"/>
        <v>6579</v>
      </c>
      <c r="K115" s="27">
        <v>1</v>
      </c>
      <c r="L115" s="27">
        <v>2000</v>
      </c>
    </row>
    <row r="116" spans="1:12" x14ac:dyDescent="0.25">
      <c r="A116" s="75"/>
      <c r="B116" s="73"/>
      <c r="C116" s="73"/>
      <c r="D116" s="73"/>
      <c r="E116" s="73"/>
      <c r="F116" s="73"/>
      <c r="G116" s="73"/>
      <c r="H116" s="25">
        <v>2</v>
      </c>
      <c r="I116" s="27">
        <v>8000</v>
      </c>
      <c r="J116" s="27">
        <f t="shared" si="1"/>
        <v>6120</v>
      </c>
      <c r="K116" s="27">
        <v>1</v>
      </c>
      <c r="L116" s="27">
        <v>2000</v>
      </c>
    </row>
    <row r="117" spans="1:12" ht="22.5" x14ac:dyDescent="0.25">
      <c r="A117" s="34" t="s">
        <v>339</v>
      </c>
      <c r="B117" s="26" t="s">
        <v>67</v>
      </c>
      <c r="C117" s="26" t="s">
        <v>340</v>
      </c>
      <c r="D117" s="26" t="s">
        <v>38</v>
      </c>
      <c r="E117" s="26" t="s">
        <v>341</v>
      </c>
      <c r="F117" s="26" t="s">
        <v>14</v>
      </c>
      <c r="G117" s="26" t="s">
        <v>342</v>
      </c>
      <c r="H117" s="25">
        <v>1</v>
      </c>
      <c r="I117" s="27">
        <v>11186.76</v>
      </c>
      <c r="J117" s="27">
        <f t="shared" si="1"/>
        <v>8557.8714</v>
      </c>
      <c r="K117" s="27">
        <v>1</v>
      </c>
      <c r="L117" s="27">
        <v>2000</v>
      </c>
    </row>
    <row r="118" spans="1:12" ht="22.5" x14ac:dyDescent="0.25">
      <c r="A118" s="34" t="s">
        <v>343</v>
      </c>
      <c r="B118" s="26" t="s">
        <v>145</v>
      </c>
      <c r="C118" s="26" t="s">
        <v>344</v>
      </c>
      <c r="D118" s="26" t="s">
        <v>12</v>
      </c>
      <c r="E118" s="26" t="s">
        <v>345</v>
      </c>
      <c r="F118" s="26" t="s">
        <v>14</v>
      </c>
      <c r="G118" s="26" t="s">
        <v>346</v>
      </c>
      <c r="H118" s="25">
        <v>1</v>
      </c>
      <c r="I118" s="27">
        <v>12068.78</v>
      </c>
      <c r="J118" s="27">
        <f t="shared" si="1"/>
        <v>9232.6167000000005</v>
      </c>
      <c r="K118" s="27">
        <v>1</v>
      </c>
      <c r="L118" s="27">
        <v>2000</v>
      </c>
    </row>
    <row r="119" spans="1:12" ht="22.5" x14ac:dyDescent="0.25">
      <c r="A119" s="34" t="s">
        <v>347</v>
      </c>
      <c r="B119" s="26" t="s">
        <v>42</v>
      </c>
      <c r="C119" s="26" t="s">
        <v>348</v>
      </c>
      <c r="D119" s="26" t="s">
        <v>38</v>
      </c>
      <c r="E119" s="26" t="s">
        <v>349</v>
      </c>
      <c r="F119" s="26" t="s">
        <v>14</v>
      </c>
      <c r="G119" s="26" t="s">
        <v>350</v>
      </c>
      <c r="H119" s="25">
        <v>1</v>
      </c>
      <c r="I119" s="27">
        <v>4800</v>
      </c>
      <c r="J119" s="27">
        <f t="shared" si="1"/>
        <v>3672</v>
      </c>
      <c r="K119" s="27">
        <v>1</v>
      </c>
      <c r="L119" s="27">
        <v>2000</v>
      </c>
    </row>
    <row r="120" spans="1:12" ht="22.5" x14ac:dyDescent="0.25">
      <c r="A120" s="34" t="s">
        <v>351</v>
      </c>
      <c r="B120" s="26" t="s">
        <v>150</v>
      </c>
      <c r="C120" s="26" t="s">
        <v>352</v>
      </c>
      <c r="D120" s="26" t="s">
        <v>38</v>
      </c>
      <c r="E120" s="26" t="s">
        <v>353</v>
      </c>
      <c r="F120" s="26" t="s">
        <v>14</v>
      </c>
      <c r="G120" s="26" t="s">
        <v>354</v>
      </c>
      <c r="H120" s="25">
        <v>1</v>
      </c>
      <c r="I120" s="27">
        <v>11919.5</v>
      </c>
      <c r="J120" s="27">
        <f t="shared" si="1"/>
        <v>9118.4174999999996</v>
      </c>
      <c r="K120" s="27">
        <v>1</v>
      </c>
      <c r="L120" s="27">
        <v>2000</v>
      </c>
    </row>
    <row r="121" spans="1:12" ht="22.5" x14ac:dyDescent="0.25">
      <c r="A121" s="34" t="s">
        <v>355</v>
      </c>
      <c r="B121" s="26" t="s">
        <v>177</v>
      </c>
      <c r="C121" s="26" t="s">
        <v>356</v>
      </c>
      <c r="D121" s="26" t="s">
        <v>38</v>
      </c>
      <c r="E121" s="26" t="s">
        <v>357</v>
      </c>
      <c r="F121" s="26" t="s">
        <v>14</v>
      </c>
      <c r="G121" s="26" t="s">
        <v>358</v>
      </c>
      <c r="H121" s="25">
        <v>1</v>
      </c>
      <c r="I121" s="27">
        <v>0</v>
      </c>
      <c r="J121" s="27">
        <f t="shared" si="1"/>
        <v>0</v>
      </c>
      <c r="K121" s="27">
        <v>0</v>
      </c>
      <c r="L121" s="27">
        <v>0</v>
      </c>
    </row>
    <row r="122" spans="1:12" ht="22.5" x14ac:dyDescent="0.25">
      <c r="A122" s="34" t="s">
        <v>359</v>
      </c>
      <c r="B122" s="26" t="s">
        <v>17</v>
      </c>
      <c r="C122" s="26" t="s">
        <v>360</v>
      </c>
      <c r="D122" s="26" t="s">
        <v>12</v>
      </c>
      <c r="E122" s="26" t="s">
        <v>361</v>
      </c>
      <c r="F122" s="26" t="s">
        <v>14</v>
      </c>
      <c r="G122" s="26" t="s">
        <v>362</v>
      </c>
      <c r="H122" s="25">
        <v>1</v>
      </c>
      <c r="I122" s="27">
        <v>11775.52</v>
      </c>
      <c r="J122" s="27">
        <f t="shared" si="1"/>
        <v>9008.2728000000006</v>
      </c>
      <c r="K122" s="27">
        <v>1</v>
      </c>
      <c r="L122" s="27">
        <v>2000</v>
      </c>
    </row>
    <row r="123" spans="1:12" ht="22.5" x14ac:dyDescent="0.25">
      <c r="A123" s="34" t="s">
        <v>363</v>
      </c>
      <c r="B123" s="26" t="s">
        <v>57</v>
      </c>
      <c r="C123" s="26" t="s">
        <v>364</v>
      </c>
      <c r="D123" s="26" t="s">
        <v>19</v>
      </c>
      <c r="E123" s="26" t="s">
        <v>365</v>
      </c>
      <c r="F123" s="26" t="s">
        <v>14</v>
      </c>
      <c r="G123" s="26" t="s">
        <v>366</v>
      </c>
      <c r="H123" s="25">
        <v>1</v>
      </c>
      <c r="I123" s="27">
        <v>12391.8</v>
      </c>
      <c r="J123" s="27">
        <f t="shared" si="1"/>
        <v>9479.726999999999</v>
      </c>
      <c r="K123" s="27">
        <v>1</v>
      </c>
      <c r="L123" s="27">
        <v>2000</v>
      </c>
    </row>
    <row r="124" spans="1:12" ht="22.5" x14ac:dyDescent="0.25">
      <c r="A124" s="34" t="s">
        <v>367</v>
      </c>
      <c r="B124" s="26" t="s">
        <v>57</v>
      </c>
      <c r="C124" s="26" t="s">
        <v>364</v>
      </c>
      <c r="D124" s="26" t="s">
        <v>38</v>
      </c>
      <c r="E124" s="26" t="s">
        <v>368</v>
      </c>
      <c r="F124" s="26" t="s">
        <v>14</v>
      </c>
      <c r="G124" s="26" t="s">
        <v>369</v>
      </c>
      <c r="H124" s="25">
        <v>1</v>
      </c>
      <c r="I124" s="27">
        <v>11186.74</v>
      </c>
      <c r="J124" s="27">
        <f t="shared" si="1"/>
        <v>8557.8561000000009</v>
      </c>
      <c r="K124" s="27">
        <v>1</v>
      </c>
      <c r="L124" s="27">
        <v>2000</v>
      </c>
    </row>
    <row r="125" spans="1:12" x14ac:dyDescent="0.25">
      <c r="A125" s="75" t="s">
        <v>370</v>
      </c>
      <c r="B125" s="73" t="s">
        <v>33</v>
      </c>
      <c r="C125" s="73" t="s">
        <v>371</v>
      </c>
      <c r="D125" s="73" t="s">
        <v>12</v>
      </c>
      <c r="E125" s="73" t="s">
        <v>372</v>
      </c>
      <c r="F125" s="73" t="s">
        <v>14</v>
      </c>
      <c r="G125" s="73" t="s">
        <v>373</v>
      </c>
      <c r="H125" s="25">
        <v>1</v>
      </c>
      <c r="I125" s="27">
        <v>11186.74</v>
      </c>
      <c r="J125" s="27">
        <f t="shared" si="1"/>
        <v>8557.8561000000009</v>
      </c>
      <c r="K125" s="27">
        <v>1</v>
      </c>
      <c r="L125" s="27">
        <v>2000</v>
      </c>
    </row>
    <row r="126" spans="1:12" x14ac:dyDescent="0.25">
      <c r="A126" s="75"/>
      <c r="B126" s="73"/>
      <c r="C126" s="73"/>
      <c r="D126" s="73"/>
      <c r="E126" s="73"/>
      <c r="F126" s="73"/>
      <c r="G126" s="73"/>
      <c r="H126" s="25">
        <v>2</v>
      </c>
      <c r="I126" s="27">
        <v>10892.36</v>
      </c>
      <c r="J126" s="27">
        <f t="shared" si="1"/>
        <v>8332.6554000000015</v>
      </c>
      <c r="K126" s="27">
        <v>1</v>
      </c>
      <c r="L126" s="27">
        <v>2000</v>
      </c>
    </row>
    <row r="127" spans="1:12" ht="22.5" x14ac:dyDescent="0.25">
      <c r="A127" s="34" t="s">
        <v>374</v>
      </c>
      <c r="B127" s="26" t="s">
        <v>375</v>
      </c>
      <c r="C127" s="26" t="s">
        <v>376</v>
      </c>
      <c r="D127" s="26" t="s">
        <v>12</v>
      </c>
      <c r="E127" s="26" t="s">
        <v>377</v>
      </c>
      <c r="F127" s="26" t="s">
        <v>14</v>
      </c>
      <c r="G127" s="26" t="s">
        <v>378</v>
      </c>
      <c r="H127" s="25">
        <v>1</v>
      </c>
      <c r="I127" s="27">
        <v>10825.44</v>
      </c>
      <c r="J127" s="27">
        <f t="shared" si="1"/>
        <v>8281.4616000000005</v>
      </c>
      <c r="K127" s="27">
        <v>1</v>
      </c>
      <c r="L127" s="27">
        <v>2000</v>
      </c>
    </row>
    <row r="128" spans="1:12" x14ac:dyDescent="0.25">
      <c r="A128" s="75" t="s">
        <v>379</v>
      </c>
      <c r="B128" s="73" t="s">
        <v>23</v>
      </c>
      <c r="C128" s="73" t="s">
        <v>380</v>
      </c>
      <c r="D128" s="73" t="s">
        <v>19</v>
      </c>
      <c r="E128" s="73" t="s">
        <v>381</v>
      </c>
      <c r="F128" s="73" t="s">
        <v>14</v>
      </c>
      <c r="G128" s="73" t="s">
        <v>382</v>
      </c>
      <c r="H128" s="25">
        <v>1</v>
      </c>
      <c r="I128" s="27">
        <v>11549.72</v>
      </c>
      <c r="J128" s="27">
        <f t="shared" si="1"/>
        <v>8835.5357999999997</v>
      </c>
      <c r="K128" s="27">
        <v>1</v>
      </c>
      <c r="L128" s="27">
        <v>2000</v>
      </c>
    </row>
    <row r="129" spans="1:12" x14ac:dyDescent="0.25">
      <c r="A129" s="75"/>
      <c r="B129" s="73"/>
      <c r="C129" s="73"/>
      <c r="D129" s="73"/>
      <c r="E129" s="73"/>
      <c r="F129" s="73"/>
      <c r="G129" s="73"/>
      <c r="H129" s="25">
        <v>2</v>
      </c>
      <c r="I129" s="27">
        <v>11345.9</v>
      </c>
      <c r="J129" s="27">
        <f t="shared" si="1"/>
        <v>8679.6134999999995</v>
      </c>
      <c r="K129" s="27">
        <v>1</v>
      </c>
      <c r="L129" s="27">
        <v>2000</v>
      </c>
    </row>
    <row r="130" spans="1:12" x14ac:dyDescent="0.25">
      <c r="A130" s="75"/>
      <c r="B130" s="73"/>
      <c r="C130" s="73"/>
      <c r="D130" s="73"/>
      <c r="E130" s="73"/>
      <c r="F130" s="73"/>
      <c r="G130" s="73"/>
      <c r="H130" s="25">
        <v>3</v>
      </c>
      <c r="I130" s="27">
        <v>10777.5</v>
      </c>
      <c r="J130" s="27">
        <f t="shared" si="1"/>
        <v>8244.7875000000004</v>
      </c>
      <c r="K130" s="27">
        <v>1</v>
      </c>
      <c r="L130" s="27">
        <v>2000</v>
      </c>
    </row>
    <row r="131" spans="1:12" x14ac:dyDescent="0.25">
      <c r="A131" s="75"/>
      <c r="B131" s="73"/>
      <c r="C131" s="73"/>
      <c r="D131" s="73"/>
      <c r="E131" s="73"/>
      <c r="F131" s="73"/>
      <c r="G131" s="73"/>
      <c r="H131" s="25">
        <v>4</v>
      </c>
      <c r="I131" s="27">
        <v>11990.32</v>
      </c>
      <c r="J131" s="27">
        <f t="shared" si="1"/>
        <v>9172.5948000000008</v>
      </c>
      <c r="K131" s="27">
        <v>1</v>
      </c>
      <c r="L131" s="27">
        <v>2000</v>
      </c>
    </row>
    <row r="132" spans="1:12" x14ac:dyDescent="0.25">
      <c r="A132" s="75"/>
      <c r="B132" s="73"/>
      <c r="C132" s="73"/>
      <c r="D132" s="73"/>
      <c r="E132" s="73"/>
      <c r="F132" s="73"/>
      <c r="G132" s="73"/>
      <c r="H132" s="25">
        <v>5</v>
      </c>
      <c r="I132" s="27">
        <v>11583.32</v>
      </c>
      <c r="J132" s="27">
        <f t="shared" ref="J132:J195" si="2">I132*76.5%</f>
        <v>8861.2397999999994</v>
      </c>
      <c r="K132" s="27">
        <v>1</v>
      </c>
      <c r="L132" s="27">
        <v>2000</v>
      </c>
    </row>
    <row r="133" spans="1:12" x14ac:dyDescent="0.25">
      <c r="A133" s="75" t="s">
        <v>383</v>
      </c>
      <c r="B133" s="73" t="s">
        <v>23</v>
      </c>
      <c r="C133" s="73" t="s">
        <v>380</v>
      </c>
      <c r="D133" s="73" t="s">
        <v>38</v>
      </c>
      <c r="E133" s="73" t="s">
        <v>384</v>
      </c>
      <c r="F133" s="73" t="s">
        <v>14</v>
      </c>
      <c r="G133" s="73" t="s">
        <v>385</v>
      </c>
      <c r="H133" s="25">
        <v>1</v>
      </c>
      <c r="I133" s="27">
        <v>1312</v>
      </c>
      <c r="J133" s="27">
        <f t="shared" si="2"/>
        <v>1003.6800000000001</v>
      </c>
      <c r="K133" s="27">
        <v>1</v>
      </c>
      <c r="L133" s="27">
        <v>2000</v>
      </c>
    </row>
    <row r="134" spans="1:12" x14ac:dyDescent="0.25">
      <c r="A134" s="75"/>
      <c r="B134" s="73"/>
      <c r="C134" s="73"/>
      <c r="D134" s="73"/>
      <c r="E134" s="73"/>
      <c r="F134" s="73"/>
      <c r="G134" s="73"/>
      <c r="H134" s="25">
        <v>2</v>
      </c>
      <c r="I134" s="27">
        <v>14187.32</v>
      </c>
      <c r="J134" s="27">
        <f t="shared" si="2"/>
        <v>10853.299800000001</v>
      </c>
      <c r="K134" s="27">
        <v>1</v>
      </c>
      <c r="L134" s="27">
        <v>2000</v>
      </c>
    </row>
    <row r="135" spans="1:12" x14ac:dyDescent="0.25">
      <c r="A135" s="75"/>
      <c r="B135" s="73"/>
      <c r="C135" s="73"/>
      <c r="D135" s="73"/>
      <c r="E135" s="73"/>
      <c r="F135" s="73"/>
      <c r="G135" s="73"/>
      <c r="H135" s="25">
        <v>3</v>
      </c>
      <c r="I135" s="27">
        <v>8598</v>
      </c>
      <c r="J135" s="27">
        <f t="shared" si="2"/>
        <v>6577.47</v>
      </c>
      <c r="K135" s="27">
        <v>0.96</v>
      </c>
      <c r="L135" s="27">
        <v>1920</v>
      </c>
    </row>
    <row r="136" spans="1:12" x14ac:dyDescent="0.25">
      <c r="A136" s="75" t="s">
        <v>386</v>
      </c>
      <c r="B136" s="73" t="s">
        <v>105</v>
      </c>
      <c r="C136" s="73" t="s">
        <v>387</v>
      </c>
      <c r="D136" s="73" t="s">
        <v>19</v>
      </c>
      <c r="E136" s="73" t="s">
        <v>388</v>
      </c>
      <c r="F136" s="73" t="s">
        <v>14</v>
      </c>
      <c r="G136" s="73" t="s">
        <v>389</v>
      </c>
      <c r="H136" s="25">
        <v>1</v>
      </c>
      <c r="I136" s="27">
        <v>16538.71</v>
      </c>
      <c r="J136" s="27">
        <f t="shared" si="2"/>
        <v>12652.113149999999</v>
      </c>
      <c r="K136" s="27">
        <v>1</v>
      </c>
      <c r="L136" s="27">
        <v>2000</v>
      </c>
    </row>
    <row r="137" spans="1:12" x14ac:dyDescent="0.25">
      <c r="A137" s="75"/>
      <c r="B137" s="73"/>
      <c r="C137" s="73"/>
      <c r="D137" s="73"/>
      <c r="E137" s="73"/>
      <c r="F137" s="73"/>
      <c r="G137" s="73"/>
      <c r="H137" s="25">
        <v>1</v>
      </c>
      <c r="I137" s="27">
        <v>16538.71</v>
      </c>
      <c r="J137" s="27">
        <f t="shared" si="2"/>
        <v>12652.113149999999</v>
      </c>
      <c r="K137" s="27">
        <v>1</v>
      </c>
      <c r="L137" s="27">
        <v>2000</v>
      </c>
    </row>
    <row r="138" spans="1:12" ht="22.5" x14ac:dyDescent="0.25">
      <c r="A138" s="34" t="s">
        <v>390</v>
      </c>
      <c r="B138" s="26" t="s">
        <v>105</v>
      </c>
      <c r="C138" s="26" t="s">
        <v>387</v>
      </c>
      <c r="D138" s="26" t="s">
        <v>38</v>
      </c>
      <c r="E138" s="26" t="s">
        <v>391</v>
      </c>
      <c r="F138" s="26" t="s">
        <v>14</v>
      </c>
      <c r="G138" s="26" t="s">
        <v>392</v>
      </c>
      <c r="H138" s="25">
        <v>1</v>
      </c>
      <c r="I138" s="27">
        <v>12637.16</v>
      </c>
      <c r="J138" s="27">
        <f t="shared" si="2"/>
        <v>9667.4274000000005</v>
      </c>
      <c r="K138" s="27">
        <v>1</v>
      </c>
      <c r="L138" s="27">
        <v>2000</v>
      </c>
    </row>
    <row r="139" spans="1:12" ht="22.5" x14ac:dyDescent="0.25">
      <c r="A139" s="34" t="s">
        <v>393</v>
      </c>
      <c r="B139" s="26" t="s">
        <v>33</v>
      </c>
      <c r="C139" s="26" t="s">
        <v>394</v>
      </c>
      <c r="D139" s="26" t="s">
        <v>38</v>
      </c>
      <c r="E139" s="26" t="s">
        <v>395</v>
      </c>
      <c r="F139" s="26" t="s">
        <v>14</v>
      </c>
      <c r="G139" s="26" t="s">
        <v>396</v>
      </c>
      <c r="H139" s="25">
        <v>1</v>
      </c>
      <c r="I139" s="27">
        <v>9960.6</v>
      </c>
      <c r="J139" s="27">
        <f t="shared" si="2"/>
        <v>7619.8590000000004</v>
      </c>
      <c r="K139" s="27">
        <v>0.75</v>
      </c>
      <c r="L139" s="27">
        <v>1500</v>
      </c>
    </row>
    <row r="140" spans="1:12" ht="22.5" x14ac:dyDescent="0.25">
      <c r="A140" s="34" t="s">
        <v>397</v>
      </c>
      <c r="B140" s="26" t="s">
        <v>42</v>
      </c>
      <c r="C140" s="26" t="s">
        <v>398</v>
      </c>
      <c r="D140" s="26" t="s">
        <v>38</v>
      </c>
      <c r="E140" s="26" t="s">
        <v>399</v>
      </c>
      <c r="F140" s="26" t="s">
        <v>14</v>
      </c>
      <c r="G140" s="26" t="s">
        <v>400</v>
      </c>
      <c r="H140" s="25">
        <v>1</v>
      </c>
      <c r="I140" s="27">
        <v>6475.14</v>
      </c>
      <c r="J140" s="27">
        <f t="shared" si="2"/>
        <v>4953.4821000000002</v>
      </c>
      <c r="K140" s="27">
        <v>0.6</v>
      </c>
      <c r="L140" s="27">
        <v>1200</v>
      </c>
    </row>
    <row r="141" spans="1:12" ht="22.5" x14ac:dyDescent="0.25">
      <c r="A141" s="34" t="s">
        <v>401</v>
      </c>
      <c r="B141" s="26" t="s">
        <v>129</v>
      </c>
      <c r="C141" s="26" t="s">
        <v>402</v>
      </c>
      <c r="D141" s="26" t="s">
        <v>38</v>
      </c>
      <c r="E141" s="26" t="s">
        <v>403</v>
      </c>
      <c r="F141" s="26" t="s">
        <v>14</v>
      </c>
      <c r="G141" s="26" t="s">
        <v>404</v>
      </c>
      <c r="H141" s="25">
        <v>1</v>
      </c>
      <c r="I141" s="27">
        <v>2600</v>
      </c>
      <c r="J141" s="27">
        <f t="shared" si="2"/>
        <v>1989</v>
      </c>
      <c r="K141" s="27">
        <v>0.25</v>
      </c>
      <c r="L141" s="27">
        <v>500</v>
      </c>
    </row>
    <row r="142" spans="1:12" ht="22.5" x14ac:dyDescent="0.25">
      <c r="A142" s="34" t="s">
        <v>405</v>
      </c>
      <c r="B142" s="26" t="s">
        <v>150</v>
      </c>
      <c r="C142" s="26" t="s">
        <v>406</v>
      </c>
      <c r="D142" s="26" t="s">
        <v>19</v>
      </c>
      <c r="E142" s="26" t="s">
        <v>407</v>
      </c>
      <c r="F142" s="26" t="s">
        <v>14</v>
      </c>
      <c r="G142" s="26" t="s">
        <v>408</v>
      </c>
      <c r="H142" s="25">
        <v>1</v>
      </c>
      <c r="I142" s="27">
        <v>5543.1</v>
      </c>
      <c r="J142" s="27">
        <f t="shared" si="2"/>
        <v>4240.4715000000006</v>
      </c>
      <c r="K142" s="27">
        <v>0.5</v>
      </c>
      <c r="L142" s="27">
        <v>1000</v>
      </c>
    </row>
    <row r="143" spans="1:12" ht="22.5" x14ac:dyDescent="0.25">
      <c r="A143" s="34" t="s">
        <v>409</v>
      </c>
      <c r="B143" s="26" t="s">
        <v>410</v>
      </c>
      <c r="C143" s="26" t="s">
        <v>411</v>
      </c>
      <c r="D143" s="26" t="s">
        <v>38</v>
      </c>
      <c r="E143" s="26" t="s">
        <v>412</v>
      </c>
      <c r="F143" s="26" t="s">
        <v>14</v>
      </c>
      <c r="G143" s="26" t="s">
        <v>413</v>
      </c>
      <c r="H143" s="25">
        <v>1</v>
      </c>
      <c r="I143" s="27">
        <v>3600</v>
      </c>
      <c r="J143" s="27">
        <f t="shared" si="2"/>
        <v>2754</v>
      </c>
      <c r="K143" s="27">
        <v>0.5</v>
      </c>
      <c r="L143" s="27">
        <v>1000</v>
      </c>
    </row>
    <row r="144" spans="1:12" ht="22.5" x14ac:dyDescent="0.25">
      <c r="A144" s="34" t="s">
        <v>414</v>
      </c>
      <c r="B144" s="26" t="s">
        <v>415</v>
      </c>
      <c r="C144" s="26" t="s">
        <v>416</v>
      </c>
      <c r="D144" s="26" t="s">
        <v>12</v>
      </c>
      <c r="E144" s="26" t="s">
        <v>417</v>
      </c>
      <c r="F144" s="26" t="s">
        <v>14</v>
      </c>
      <c r="G144" s="26" t="s">
        <v>418</v>
      </c>
      <c r="H144" s="25">
        <v>1</v>
      </c>
      <c r="I144" s="27">
        <v>12321.76</v>
      </c>
      <c r="J144" s="27">
        <f t="shared" si="2"/>
        <v>9426.1463999999996</v>
      </c>
      <c r="K144" s="27">
        <v>1</v>
      </c>
      <c r="L144" s="27">
        <v>2000</v>
      </c>
    </row>
    <row r="145" spans="1:12" ht="22.5" x14ac:dyDescent="0.25">
      <c r="A145" s="34" t="s">
        <v>419</v>
      </c>
      <c r="B145" s="26" t="s">
        <v>17</v>
      </c>
      <c r="C145" s="26" t="s">
        <v>420</v>
      </c>
      <c r="D145" s="26" t="s">
        <v>12</v>
      </c>
      <c r="E145" s="26" t="s">
        <v>421</v>
      </c>
      <c r="F145" s="26" t="s">
        <v>14</v>
      </c>
      <c r="G145" s="26" t="s">
        <v>422</v>
      </c>
      <c r="H145" s="25">
        <v>1</v>
      </c>
      <c r="I145" s="27">
        <v>11732.46</v>
      </c>
      <c r="J145" s="27">
        <f t="shared" si="2"/>
        <v>8975.3318999999992</v>
      </c>
      <c r="K145" s="27">
        <v>0</v>
      </c>
      <c r="L145" s="27">
        <v>0</v>
      </c>
    </row>
    <row r="146" spans="1:12" ht="22.5" x14ac:dyDescent="0.25">
      <c r="A146" s="34" t="s">
        <v>423</v>
      </c>
      <c r="B146" s="26" t="s">
        <v>17</v>
      </c>
      <c r="C146" s="26" t="s">
        <v>424</v>
      </c>
      <c r="D146" s="26" t="s">
        <v>19</v>
      </c>
      <c r="E146" s="26" t="s">
        <v>425</v>
      </c>
      <c r="F146" s="26" t="s">
        <v>14</v>
      </c>
      <c r="G146" s="26" t="s">
        <v>426</v>
      </c>
      <c r="H146" s="25">
        <v>1</v>
      </c>
      <c r="I146" s="27">
        <v>10794.26</v>
      </c>
      <c r="J146" s="27">
        <f t="shared" si="2"/>
        <v>8257.6089000000011</v>
      </c>
      <c r="K146" s="27">
        <v>1</v>
      </c>
      <c r="L146" s="27">
        <v>2000</v>
      </c>
    </row>
    <row r="147" spans="1:12" ht="22.5" x14ac:dyDescent="0.25">
      <c r="A147" s="34" t="s">
        <v>427</v>
      </c>
      <c r="B147" s="26" t="s">
        <v>269</v>
      </c>
      <c r="C147" s="26" t="s">
        <v>428</v>
      </c>
      <c r="D147" s="26" t="s">
        <v>38</v>
      </c>
      <c r="E147" s="26" t="s">
        <v>429</v>
      </c>
      <c r="F147" s="26" t="s">
        <v>14</v>
      </c>
      <c r="G147" s="26" t="s">
        <v>430</v>
      </c>
      <c r="H147" s="25">
        <v>1</v>
      </c>
      <c r="I147" s="27">
        <v>1500</v>
      </c>
      <c r="J147" s="27">
        <f t="shared" si="2"/>
        <v>1147.5</v>
      </c>
      <c r="K147" s="27">
        <v>0.16</v>
      </c>
      <c r="L147" s="27">
        <v>320</v>
      </c>
    </row>
    <row r="148" spans="1:12" ht="22.5" x14ac:dyDescent="0.25">
      <c r="A148" s="34" t="s">
        <v>431</v>
      </c>
      <c r="B148" s="26" t="s">
        <v>150</v>
      </c>
      <c r="C148" s="26" t="s">
        <v>432</v>
      </c>
      <c r="D148" s="26" t="s">
        <v>38</v>
      </c>
      <c r="E148" s="26" t="s">
        <v>433</v>
      </c>
      <c r="F148" s="26" t="s">
        <v>14</v>
      </c>
      <c r="G148" s="26" t="s">
        <v>434</v>
      </c>
      <c r="H148" s="25">
        <v>1</v>
      </c>
      <c r="I148" s="27">
        <v>5265.48</v>
      </c>
      <c r="J148" s="27">
        <f t="shared" si="2"/>
        <v>4028.0921999999996</v>
      </c>
      <c r="K148" s="27">
        <v>0.5</v>
      </c>
      <c r="L148" s="27">
        <v>1000</v>
      </c>
    </row>
    <row r="149" spans="1:12" ht="22.5" x14ac:dyDescent="0.25">
      <c r="A149" s="34" t="s">
        <v>435</v>
      </c>
      <c r="B149" s="26" t="s">
        <v>57</v>
      </c>
      <c r="C149" s="26" t="s">
        <v>436</v>
      </c>
      <c r="D149" s="26" t="s">
        <v>19</v>
      </c>
      <c r="E149" s="26" t="s">
        <v>437</v>
      </c>
      <c r="F149" s="26" t="s">
        <v>14</v>
      </c>
      <c r="G149" s="26" t="s">
        <v>438</v>
      </c>
      <c r="H149" s="25">
        <v>1</v>
      </c>
      <c r="I149" s="27">
        <v>9812.94</v>
      </c>
      <c r="J149" s="27">
        <f t="shared" si="2"/>
        <v>7506.8991000000005</v>
      </c>
      <c r="K149" s="27">
        <v>1</v>
      </c>
      <c r="L149" s="27">
        <v>2000</v>
      </c>
    </row>
    <row r="150" spans="1:12" x14ac:dyDescent="0.25">
      <c r="A150" s="75" t="s">
        <v>439</v>
      </c>
      <c r="B150" s="73" t="s">
        <v>62</v>
      </c>
      <c r="C150" s="73" t="s">
        <v>440</v>
      </c>
      <c r="D150" s="73" t="s">
        <v>12</v>
      </c>
      <c r="E150" s="73" t="s">
        <v>441</v>
      </c>
      <c r="F150" s="73" t="s">
        <v>14</v>
      </c>
      <c r="G150" s="73" t="s">
        <v>442</v>
      </c>
      <c r="H150" s="25">
        <v>1</v>
      </c>
      <c r="I150" s="27">
        <v>15886.56</v>
      </c>
      <c r="J150" s="27">
        <f t="shared" si="2"/>
        <v>12153.2184</v>
      </c>
      <c r="K150" s="27">
        <v>1</v>
      </c>
      <c r="L150" s="27">
        <v>2000</v>
      </c>
    </row>
    <row r="151" spans="1:12" x14ac:dyDescent="0.25">
      <c r="A151" s="75"/>
      <c r="B151" s="73"/>
      <c r="C151" s="73"/>
      <c r="D151" s="73"/>
      <c r="E151" s="73"/>
      <c r="F151" s="73"/>
      <c r="G151" s="73"/>
      <c r="H151" s="25">
        <v>2</v>
      </c>
      <c r="I151" s="27">
        <v>15078.77</v>
      </c>
      <c r="J151" s="27">
        <f t="shared" si="2"/>
        <v>11535.259050000001</v>
      </c>
      <c r="K151" s="27">
        <v>1</v>
      </c>
      <c r="L151" s="27">
        <v>2000</v>
      </c>
    </row>
    <row r="152" spans="1:12" x14ac:dyDescent="0.25">
      <c r="A152" s="75"/>
      <c r="B152" s="73"/>
      <c r="C152" s="73"/>
      <c r="D152" s="73"/>
      <c r="E152" s="73"/>
      <c r="F152" s="73"/>
      <c r="G152" s="73"/>
      <c r="H152" s="25">
        <v>3</v>
      </c>
      <c r="I152" s="27">
        <v>15078.77</v>
      </c>
      <c r="J152" s="27">
        <f t="shared" si="2"/>
        <v>11535.259050000001</v>
      </c>
      <c r="K152" s="27">
        <v>1</v>
      </c>
      <c r="L152" s="27">
        <v>2000</v>
      </c>
    </row>
    <row r="153" spans="1:12" x14ac:dyDescent="0.25">
      <c r="A153" s="75"/>
      <c r="B153" s="73"/>
      <c r="C153" s="73"/>
      <c r="D153" s="73"/>
      <c r="E153" s="73"/>
      <c r="F153" s="73"/>
      <c r="G153" s="73"/>
      <c r="H153" s="25">
        <v>4</v>
      </c>
      <c r="I153" s="27">
        <v>15956.03</v>
      </c>
      <c r="J153" s="27">
        <f t="shared" si="2"/>
        <v>12206.362950000001</v>
      </c>
      <c r="K153" s="27">
        <v>1</v>
      </c>
      <c r="L153" s="27">
        <v>2000</v>
      </c>
    </row>
    <row r="154" spans="1:12" ht="22.5" x14ac:dyDescent="0.25">
      <c r="A154" s="34" t="s">
        <v>443</v>
      </c>
      <c r="B154" s="26" t="s">
        <v>67</v>
      </c>
      <c r="C154" s="26" t="s">
        <v>444</v>
      </c>
      <c r="D154" s="26" t="s">
        <v>12</v>
      </c>
      <c r="E154" s="26" t="s">
        <v>445</v>
      </c>
      <c r="F154" s="26" t="s">
        <v>14</v>
      </c>
      <c r="G154" s="26" t="s">
        <v>446</v>
      </c>
      <c r="H154" s="25">
        <v>1</v>
      </c>
      <c r="I154" s="27">
        <v>5298.98</v>
      </c>
      <c r="J154" s="27">
        <f t="shared" si="2"/>
        <v>4053.7196999999996</v>
      </c>
      <c r="K154" s="27">
        <v>0.5</v>
      </c>
      <c r="L154" s="27">
        <v>1000</v>
      </c>
    </row>
    <row r="155" spans="1:12" ht="22.5" x14ac:dyDescent="0.25">
      <c r="A155" s="34" t="s">
        <v>447</v>
      </c>
      <c r="B155" s="26" t="s">
        <v>62</v>
      </c>
      <c r="C155" s="26" t="s">
        <v>448</v>
      </c>
      <c r="D155" s="26" t="s">
        <v>12</v>
      </c>
      <c r="E155" s="26" t="s">
        <v>449</v>
      </c>
      <c r="F155" s="26" t="s">
        <v>14</v>
      </c>
      <c r="G155" s="26" t="s">
        <v>450</v>
      </c>
      <c r="H155" s="25">
        <v>1</v>
      </c>
      <c r="I155" s="27">
        <v>11284.88</v>
      </c>
      <c r="J155" s="27">
        <f t="shared" si="2"/>
        <v>8632.9331999999995</v>
      </c>
      <c r="K155" s="27">
        <v>1</v>
      </c>
      <c r="L155" s="27">
        <v>2000</v>
      </c>
    </row>
    <row r="156" spans="1:12" ht="22.5" x14ac:dyDescent="0.25">
      <c r="A156" s="34">
        <v>107</v>
      </c>
      <c r="B156" s="26" t="s">
        <v>47</v>
      </c>
      <c r="C156" s="26" t="s">
        <v>451</v>
      </c>
      <c r="D156" s="26" t="s">
        <v>38</v>
      </c>
      <c r="E156" s="26" t="s">
        <v>452</v>
      </c>
      <c r="F156" s="26" t="s">
        <v>14</v>
      </c>
      <c r="G156" s="26" t="s">
        <v>453</v>
      </c>
      <c r="H156" s="26" t="s">
        <v>86</v>
      </c>
      <c r="I156" s="29">
        <v>0</v>
      </c>
      <c r="J156" s="27">
        <f t="shared" si="2"/>
        <v>0</v>
      </c>
      <c r="K156" s="27">
        <v>0</v>
      </c>
      <c r="L156" s="27">
        <v>0</v>
      </c>
    </row>
    <row r="157" spans="1:12" x14ac:dyDescent="0.25">
      <c r="A157" s="75" t="s">
        <v>454</v>
      </c>
      <c r="B157" s="73" t="s">
        <v>57</v>
      </c>
      <c r="C157" s="73" t="s">
        <v>455</v>
      </c>
      <c r="D157" s="73" t="s">
        <v>12</v>
      </c>
      <c r="E157" s="73" t="s">
        <v>456</v>
      </c>
      <c r="F157" s="73" t="s">
        <v>14</v>
      </c>
      <c r="G157" s="73" t="s">
        <v>457</v>
      </c>
      <c r="H157" s="25">
        <v>1</v>
      </c>
      <c r="I157" s="27">
        <v>12220.7</v>
      </c>
      <c r="J157" s="27">
        <f t="shared" si="2"/>
        <v>9348.835500000001</v>
      </c>
      <c r="K157" s="27">
        <v>1</v>
      </c>
      <c r="L157" s="27">
        <v>2000</v>
      </c>
    </row>
    <row r="158" spans="1:12" x14ac:dyDescent="0.25">
      <c r="A158" s="75"/>
      <c r="B158" s="73"/>
      <c r="C158" s="73"/>
      <c r="D158" s="73"/>
      <c r="E158" s="73"/>
      <c r="F158" s="73"/>
      <c r="G158" s="73"/>
      <c r="H158" s="25">
        <v>2</v>
      </c>
      <c r="I158" s="27">
        <v>11009.64</v>
      </c>
      <c r="J158" s="27">
        <f t="shared" si="2"/>
        <v>8422.3745999999992</v>
      </c>
      <c r="K158" s="27">
        <v>1</v>
      </c>
      <c r="L158" s="27">
        <v>2000</v>
      </c>
    </row>
    <row r="159" spans="1:12" ht="22.5" x14ac:dyDescent="0.25">
      <c r="A159" s="34" t="s">
        <v>458</v>
      </c>
      <c r="B159" s="26" t="s">
        <v>62</v>
      </c>
      <c r="C159" s="26" t="s">
        <v>459</v>
      </c>
      <c r="D159" s="26" t="s">
        <v>38</v>
      </c>
      <c r="E159" s="26" t="s">
        <v>460</v>
      </c>
      <c r="F159" s="26" t="s">
        <v>14</v>
      </c>
      <c r="G159" s="26" t="s">
        <v>461</v>
      </c>
      <c r="H159" s="25">
        <v>1</v>
      </c>
      <c r="I159" s="27">
        <v>7539.22</v>
      </c>
      <c r="J159" s="27">
        <f t="shared" si="2"/>
        <v>5767.5033000000003</v>
      </c>
      <c r="K159" s="27">
        <v>0.56000000000000005</v>
      </c>
      <c r="L159" s="27">
        <v>1120</v>
      </c>
    </row>
    <row r="160" spans="1:12" ht="22.5" x14ac:dyDescent="0.25">
      <c r="A160" s="34" t="s">
        <v>462</v>
      </c>
      <c r="B160" s="26" t="s">
        <v>281</v>
      </c>
      <c r="C160" s="26" t="s">
        <v>463</v>
      </c>
      <c r="D160" s="26" t="s">
        <v>38</v>
      </c>
      <c r="E160" s="26" t="s">
        <v>464</v>
      </c>
      <c r="F160" s="26" t="s">
        <v>14</v>
      </c>
      <c r="G160" s="26" t="s">
        <v>465</v>
      </c>
      <c r="H160" s="25">
        <v>1</v>
      </c>
      <c r="I160" s="27">
        <v>12192.45</v>
      </c>
      <c r="J160" s="27">
        <f t="shared" si="2"/>
        <v>9327.2242500000011</v>
      </c>
      <c r="K160" s="27">
        <v>1</v>
      </c>
      <c r="L160" s="27">
        <v>2000</v>
      </c>
    </row>
    <row r="161" spans="1:12" ht="22.5" x14ac:dyDescent="0.25">
      <c r="A161" s="34" t="s">
        <v>466</v>
      </c>
      <c r="B161" s="26" t="s">
        <v>67</v>
      </c>
      <c r="C161" s="26" t="s">
        <v>467</v>
      </c>
      <c r="D161" s="26" t="s">
        <v>38</v>
      </c>
      <c r="E161" s="26" t="s">
        <v>468</v>
      </c>
      <c r="F161" s="26" t="s">
        <v>14</v>
      </c>
      <c r="G161" s="26" t="s">
        <v>469</v>
      </c>
      <c r="H161" s="25">
        <v>0</v>
      </c>
      <c r="I161" s="27">
        <v>0</v>
      </c>
      <c r="J161" s="27">
        <f t="shared" si="2"/>
        <v>0</v>
      </c>
      <c r="K161" s="27">
        <v>0</v>
      </c>
      <c r="L161" s="27">
        <v>0</v>
      </c>
    </row>
    <row r="162" spans="1:12" x14ac:dyDescent="0.25">
      <c r="A162" s="75" t="s">
        <v>470</v>
      </c>
      <c r="B162" s="73" t="s">
        <v>88</v>
      </c>
      <c r="C162" s="73" t="s">
        <v>471</v>
      </c>
      <c r="D162" s="73" t="s">
        <v>12</v>
      </c>
      <c r="E162" s="73" t="s">
        <v>472</v>
      </c>
      <c r="F162" s="73" t="s">
        <v>14</v>
      </c>
      <c r="G162" s="73" t="s">
        <v>473</v>
      </c>
      <c r="H162" s="25">
        <v>1</v>
      </c>
      <c r="I162" s="27">
        <v>11675.64</v>
      </c>
      <c r="J162" s="27">
        <f t="shared" si="2"/>
        <v>8931.864599999999</v>
      </c>
      <c r="K162" s="27">
        <v>0</v>
      </c>
      <c r="L162" s="27">
        <v>0</v>
      </c>
    </row>
    <row r="163" spans="1:12" x14ac:dyDescent="0.25">
      <c r="A163" s="75"/>
      <c r="B163" s="73"/>
      <c r="C163" s="73"/>
      <c r="D163" s="73"/>
      <c r="E163" s="73"/>
      <c r="F163" s="73"/>
      <c r="G163" s="73"/>
      <c r="H163" s="25">
        <v>2</v>
      </c>
      <c r="I163" s="27">
        <v>15151.96</v>
      </c>
      <c r="J163" s="27">
        <f t="shared" si="2"/>
        <v>11591.249399999999</v>
      </c>
      <c r="K163" s="27">
        <v>0</v>
      </c>
      <c r="L163" s="27">
        <v>0</v>
      </c>
    </row>
    <row r="164" spans="1:12" x14ac:dyDescent="0.25">
      <c r="A164" s="75"/>
      <c r="B164" s="73"/>
      <c r="C164" s="73"/>
      <c r="D164" s="73"/>
      <c r="E164" s="73"/>
      <c r="F164" s="73"/>
      <c r="G164" s="73"/>
      <c r="H164" s="25">
        <v>0</v>
      </c>
      <c r="I164" s="27">
        <v>0</v>
      </c>
      <c r="J164" s="27">
        <f t="shared" si="2"/>
        <v>0</v>
      </c>
      <c r="K164" s="27">
        <v>0</v>
      </c>
      <c r="L164" s="27">
        <v>0</v>
      </c>
    </row>
    <row r="165" spans="1:12" ht="22.5" x14ac:dyDescent="0.25">
      <c r="A165" s="34" t="s">
        <v>474</v>
      </c>
      <c r="B165" s="26" t="s">
        <v>269</v>
      </c>
      <c r="C165" s="26" t="s">
        <v>475</v>
      </c>
      <c r="D165" s="26" t="s">
        <v>38</v>
      </c>
      <c r="E165" s="26" t="s">
        <v>476</v>
      </c>
      <c r="F165" s="26" t="s">
        <v>14</v>
      </c>
      <c r="G165" s="26" t="s">
        <v>477</v>
      </c>
      <c r="H165" s="25">
        <v>1</v>
      </c>
      <c r="I165" s="27">
        <v>5801.26</v>
      </c>
      <c r="J165" s="27">
        <f t="shared" si="2"/>
        <v>4437.9639000000006</v>
      </c>
      <c r="K165" s="27">
        <v>0.5</v>
      </c>
      <c r="L165" s="27">
        <v>1000</v>
      </c>
    </row>
    <row r="166" spans="1:12" ht="22.5" x14ac:dyDescent="0.25">
      <c r="A166" s="34" t="s">
        <v>478</v>
      </c>
      <c r="B166" s="26" t="s">
        <v>88</v>
      </c>
      <c r="C166" s="26" t="s">
        <v>479</v>
      </c>
      <c r="D166" s="26" t="s">
        <v>12</v>
      </c>
      <c r="E166" s="26" t="s">
        <v>480</v>
      </c>
      <c r="F166" s="26" t="s">
        <v>14</v>
      </c>
      <c r="G166" s="26" t="s">
        <v>481</v>
      </c>
      <c r="H166" s="25">
        <v>1</v>
      </c>
      <c r="I166" s="27">
        <v>9500</v>
      </c>
      <c r="J166" s="27">
        <f t="shared" si="2"/>
        <v>7267.5</v>
      </c>
      <c r="K166" s="27">
        <v>1</v>
      </c>
      <c r="L166" s="27">
        <v>2000</v>
      </c>
    </row>
    <row r="167" spans="1:12" ht="22.5" x14ac:dyDescent="0.25">
      <c r="A167" s="34" t="s">
        <v>482</v>
      </c>
      <c r="B167" s="26" t="s">
        <v>150</v>
      </c>
      <c r="C167" s="26" t="s">
        <v>483</v>
      </c>
      <c r="D167" s="26" t="s">
        <v>38</v>
      </c>
      <c r="E167" s="26" t="s">
        <v>484</v>
      </c>
      <c r="F167" s="26" t="s">
        <v>14</v>
      </c>
      <c r="G167" s="26" t="s">
        <v>485</v>
      </c>
      <c r="H167" s="25">
        <v>1</v>
      </c>
      <c r="I167" s="27">
        <v>11012.04</v>
      </c>
      <c r="J167" s="27">
        <f t="shared" si="2"/>
        <v>8424.2106000000003</v>
      </c>
      <c r="K167" s="27">
        <v>1</v>
      </c>
      <c r="L167" s="27">
        <v>2000</v>
      </c>
    </row>
    <row r="168" spans="1:12" ht="33.75" x14ac:dyDescent="0.25">
      <c r="A168" s="34" t="s">
        <v>486</v>
      </c>
      <c r="B168" s="26" t="s">
        <v>28</v>
      </c>
      <c r="C168" s="26" t="s">
        <v>487</v>
      </c>
      <c r="D168" s="26" t="s">
        <v>38</v>
      </c>
      <c r="E168" s="26" t="s">
        <v>488</v>
      </c>
      <c r="F168" s="26" t="s">
        <v>14</v>
      </c>
      <c r="G168" s="26" t="s">
        <v>489</v>
      </c>
      <c r="H168" s="25">
        <v>1</v>
      </c>
      <c r="I168" s="27">
        <v>4700</v>
      </c>
      <c r="J168" s="27">
        <f t="shared" si="2"/>
        <v>3595.5</v>
      </c>
      <c r="K168" s="27">
        <v>0</v>
      </c>
      <c r="L168" s="27">
        <v>0</v>
      </c>
    </row>
    <row r="169" spans="1:12" ht="22.5" x14ac:dyDescent="0.25">
      <c r="A169" s="34" t="s">
        <v>490</v>
      </c>
      <c r="B169" s="26" t="s">
        <v>10</v>
      </c>
      <c r="C169" s="26" t="s">
        <v>491</v>
      </c>
      <c r="D169" s="26" t="s">
        <v>38</v>
      </c>
      <c r="E169" s="26" t="s">
        <v>492</v>
      </c>
      <c r="F169" s="26" t="s">
        <v>14</v>
      </c>
      <c r="G169" s="26" t="s">
        <v>493</v>
      </c>
      <c r="H169" s="25">
        <v>1</v>
      </c>
      <c r="I169" s="27">
        <v>11893.54</v>
      </c>
      <c r="J169" s="27">
        <f t="shared" si="2"/>
        <v>9098.5581000000002</v>
      </c>
      <c r="K169" s="27">
        <v>1</v>
      </c>
      <c r="L169" s="27">
        <v>2000</v>
      </c>
    </row>
    <row r="170" spans="1:12" ht="22.5" x14ac:dyDescent="0.25">
      <c r="A170" s="34">
        <v>118</v>
      </c>
      <c r="B170" s="26" t="s">
        <v>57</v>
      </c>
      <c r="C170" s="26" t="s">
        <v>494</v>
      </c>
      <c r="D170" s="26" t="s">
        <v>12</v>
      </c>
      <c r="E170" s="26" t="s">
        <v>495</v>
      </c>
      <c r="F170" s="26" t="s">
        <v>14</v>
      </c>
      <c r="G170" s="26" t="s">
        <v>496</v>
      </c>
      <c r="H170" s="26" t="s">
        <v>86</v>
      </c>
      <c r="I170" s="29">
        <v>0</v>
      </c>
      <c r="J170" s="27">
        <f t="shared" si="2"/>
        <v>0</v>
      </c>
      <c r="K170" s="27">
        <v>0</v>
      </c>
      <c r="L170" s="27">
        <v>0</v>
      </c>
    </row>
    <row r="171" spans="1:12" x14ac:dyDescent="0.25">
      <c r="A171" s="75" t="s">
        <v>497</v>
      </c>
      <c r="B171" s="73" t="s">
        <v>97</v>
      </c>
      <c r="C171" s="73" t="s">
        <v>498</v>
      </c>
      <c r="D171" s="73" t="s">
        <v>12</v>
      </c>
      <c r="E171" s="73" t="s">
        <v>499</v>
      </c>
      <c r="F171" s="73" t="s">
        <v>14</v>
      </c>
      <c r="G171" s="73" t="s">
        <v>500</v>
      </c>
      <c r="H171" s="25">
        <v>1</v>
      </c>
      <c r="I171" s="27">
        <v>11775.52</v>
      </c>
      <c r="J171" s="27">
        <f t="shared" si="2"/>
        <v>9008.2728000000006</v>
      </c>
      <c r="K171" s="27">
        <v>1</v>
      </c>
      <c r="L171" s="27">
        <v>2000</v>
      </c>
    </row>
    <row r="172" spans="1:12" x14ac:dyDescent="0.25">
      <c r="A172" s="75"/>
      <c r="B172" s="73"/>
      <c r="C172" s="73"/>
      <c r="D172" s="73"/>
      <c r="E172" s="73"/>
      <c r="F172" s="73"/>
      <c r="G172" s="73"/>
      <c r="H172" s="25">
        <v>1</v>
      </c>
      <c r="I172" s="27">
        <v>10207.66</v>
      </c>
      <c r="J172" s="27">
        <f t="shared" si="2"/>
        <v>7808.8599000000004</v>
      </c>
      <c r="K172" s="27">
        <v>1</v>
      </c>
      <c r="L172" s="27">
        <v>2000</v>
      </c>
    </row>
    <row r="173" spans="1:12" ht="22.5" x14ac:dyDescent="0.25">
      <c r="A173" s="34" t="s">
        <v>501</v>
      </c>
      <c r="B173" s="26" t="s">
        <v>47</v>
      </c>
      <c r="C173" s="26" t="s">
        <v>502</v>
      </c>
      <c r="D173" s="26" t="s">
        <v>12</v>
      </c>
      <c r="E173" s="26" t="s">
        <v>503</v>
      </c>
      <c r="F173" s="26" t="s">
        <v>14</v>
      </c>
      <c r="G173" s="26" t="s">
        <v>504</v>
      </c>
      <c r="H173" s="25">
        <v>1</v>
      </c>
      <c r="I173" s="27">
        <v>2000</v>
      </c>
      <c r="J173" s="27">
        <f t="shared" si="2"/>
        <v>1530</v>
      </c>
      <c r="K173" s="27">
        <v>1</v>
      </c>
      <c r="L173" s="27">
        <v>2000</v>
      </c>
    </row>
    <row r="174" spans="1:12" ht="22.5" x14ac:dyDescent="0.25">
      <c r="A174" s="34" t="s">
        <v>505</v>
      </c>
      <c r="B174" s="26" t="s">
        <v>415</v>
      </c>
      <c r="C174" s="26" t="s">
        <v>506</v>
      </c>
      <c r="D174" s="26" t="s">
        <v>38</v>
      </c>
      <c r="E174" s="26" t="s">
        <v>507</v>
      </c>
      <c r="F174" s="26" t="s">
        <v>14</v>
      </c>
      <c r="G174" s="26" t="s">
        <v>508</v>
      </c>
      <c r="H174" s="25">
        <v>1</v>
      </c>
      <c r="I174" s="27">
        <v>12110.62</v>
      </c>
      <c r="J174" s="27">
        <f t="shared" si="2"/>
        <v>9264.6243000000013</v>
      </c>
      <c r="K174" s="27">
        <v>1</v>
      </c>
      <c r="L174" s="27">
        <v>2000</v>
      </c>
    </row>
    <row r="175" spans="1:12" ht="22.5" x14ac:dyDescent="0.25">
      <c r="A175" s="34" t="s">
        <v>509</v>
      </c>
      <c r="B175" s="26" t="s">
        <v>23</v>
      </c>
      <c r="C175" s="26" t="s">
        <v>510</v>
      </c>
      <c r="D175" s="26" t="s">
        <v>12</v>
      </c>
      <c r="E175" s="26" t="s">
        <v>511</v>
      </c>
      <c r="F175" s="26" t="s">
        <v>14</v>
      </c>
      <c r="G175" s="26" t="s">
        <v>512</v>
      </c>
      <c r="H175" s="25">
        <v>1</v>
      </c>
      <c r="I175" s="27">
        <v>11645</v>
      </c>
      <c r="J175" s="27">
        <f t="shared" si="2"/>
        <v>8908.4249999999993</v>
      </c>
      <c r="K175" s="27">
        <v>1</v>
      </c>
      <c r="L175" s="27">
        <v>2000</v>
      </c>
    </row>
    <row r="176" spans="1:12" ht="22.5" x14ac:dyDescent="0.25">
      <c r="A176" s="34" t="s">
        <v>513</v>
      </c>
      <c r="B176" s="26" t="s">
        <v>28</v>
      </c>
      <c r="C176" s="26" t="s">
        <v>514</v>
      </c>
      <c r="D176" s="26" t="s">
        <v>19</v>
      </c>
      <c r="E176" s="26" t="s">
        <v>515</v>
      </c>
      <c r="F176" s="26" t="s">
        <v>14</v>
      </c>
      <c r="G176" s="26" t="s">
        <v>516</v>
      </c>
      <c r="H176" s="25">
        <v>1</v>
      </c>
      <c r="I176" s="27">
        <v>2500</v>
      </c>
      <c r="J176" s="27">
        <f t="shared" si="2"/>
        <v>1912.5</v>
      </c>
      <c r="K176" s="27">
        <v>0.25</v>
      </c>
      <c r="L176" s="27">
        <v>500</v>
      </c>
    </row>
    <row r="177" spans="1:12" ht="22.5" x14ac:dyDescent="0.25">
      <c r="A177" s="34" t="s">
        <v>517</v>
      </c>
      <c r="B177" s="26" t="s">
        <v>57</v>
      </c>
      <c r="C177" s="26" t="s">
        <v>518</v>
      </c>
      <c r="D177" s="26" t="s">
        <v>12</v>
      </c>
      <c r="E177" s="26" t="s">
        <v>519</v>
      </c>
      <c r="F177" s="26" t="s">
        <v>14</v>
      </c>
      <c r="G177" s="26" t="s">
        <v>520</v>
      </c>
      <c r="H177" s="25">
        <v>1</v>
      </c>
      <c r="I177" s="27">
        <v>12900.98</v>
      </c>
      <c r="J177" s="27">
        <f t="shared" si="2"/>
        <v>9869.2497000000003</v>
      </c>
      <c r="K177" s="27">
        <v>1</v>
      </c>
      <c r="L177" s="27">
        <v>2000</v>
      </c>
    </row>
    <row r="178" spans="1:12" ht="22.5" x14ac:dyDescent="0.25">
      <c r="A178" s="34" t="s">
        <v>521</v>
      </c>
      <c r="B178" s="26" t="s">
        <v>150</v>
      </c>
      <c r="C178" s="26" t="s">
        <v>522</v>
      </c>
      <c r="D178" s="26" t="s">
        <v>19</v>
      </c>
      <c r="E178" s="26" t="s">
        <v>523</v>
      </c>
      <c r="F178" s="26" t="s">
        <v>14</v>
      </c>
      <c r="G178" s="26" t="s">
        <v>524</v>
      </c>
      <c r="H178" s="25">
        <v>1</v>
      </c>
      <c r="I178" s="27">
        <v>6190</v>
      </c>
      <c r="J178" s="27">
        <f t="shared" si="2"/>
        <v>4735.3500000000004</v>
      </c>
      <c r="K178" s="27">
        <v>0</v>
      </c>
      <c r="L178" s="27">
        <v>0</v>
      </c>
    </row>
    <row r="179" spans="1:12" ht="22.5" x14ac:dyDescent="0.25">
      <c r="A179" s="34" t="s">
        <v>525</v>
      </c>
      <c r="B179" s="26" t="s">
        <v>281</v>
      </c>
      <c r="C179" s="26" t="s">
        <v>526</v>
      </c>
      <c r="D179" s="26" t="s">
        <v>12</v>
      </c>
      <c r="E179" s="26" t="s">
        <v>527</v>
      </c>
      <c r="F179" s="26" t="s">
        <v>14</v>
      </c>
      <c r="G179" s="26" t="s">
        <v>528</v>
      </c>
      <c r="H179" s="25">
        <v>1</v>
      </c>
      <c r="I179" s="27">
        <v>12261.38</v>
      </c>
      <c r="J179" s="27">
        <f t="shared" si="2"/>
        <v>9379.9557000000004</v>
      </c>
      <c r="K179" s="27">
        <v>1</v>
      </c>
      <c r="L179" s="27">
        <v>2000</v>
      </c>
    </row>
    <row r="180" spans="1:12" ht="22.5" x14ac:dyDescent="0.25">
      <c r="A180" s="34" t="s">
        <v>529</v>
      </c>
      <c r="B180" s="26" t="s">
        <v>224</v>
      </c>
      <c r="C180" s="26" t="s">
        <v>530</v>
      </c>
      <c r="D180" s="26" t="s">
        <v>12</v>
      </c>
      <c r="E180" s="26" t="s">
        <v>531</v>
      </c>
      <c r="F180" s="26" t="s">
        <v>14</v>
      </c>
      <c r="G180" s="26" t="s">
        <v>532</v>
      </c>
      <c r="H180" s="25">
        <v>1</v>
      </c>
      <c r="I180" s="27">
        <v>9649.4</v>
      </c>
      <c r="J180" s="27">
        <f t="shared" si="2"/>
        <v>7381.7910000000002</v>
      </c>
      <c r="K180" s="27">
        <v>1</v>
      </c>
      <c r="L180" s="27">
        <v>2000</v>
      </c>
    </row>
    <row r="181" spans="1:12" x14ac:dyDescent="0.25">
      <c r="A181" s="75" t="s">
        <v>533</v>
      </c>
      <c r="B181" s="73" t="s">
        <v>97</v>
      </c>
      <c r="C181" s="73" t="s">
        <v>534</v>
      </c>
      <c r="D181" s="73" t="s">
        <v>19</v>
      </c>
      <c r="E181" s="73" t="s">
        <v>535</v>
      </c>
      <c r="F181" s="73" t="s">
        <v>14</v>
      </c>
      <c r="G181" s="73" t="s">
        <v>536</v>
      </c>
      <c r="H181" s="25">
        <v>1</v>
      </c>
      <c r="I181" s="27">
        <v>9822.7800000000007</v>
      </c>
      <c r="J181" s="27">
        <f t="shared" si="2"/>
        <v>7514.4267000000009</v>
      </c>
      <c r="K181" s="27">
        <v>1</v>
      </c>
      <c r="L181" s="27">
        <v>2000</v>
      </c>
    </row>
    <row r="182" spans="1:12" x14ac:dyDescent="0.25">
      <c r="A182" s="75"/>
      <c r="B182" s="73"/>
      <c r="C182" s="73"/>
      <c r="D182" s="73"/>
      <c r="E182" s="73"/>
      <c r="F182" s="73"/>
      <c r="G182" s="73"/>
      <c r="H182" s="25">
        <v>2</v>
      </c>
      <c r="I182" s="27">
        <v>11830.5</v>
      </c>
      <c r="J182" s="27">
        <f t="shared" si="2"/>
        <v>9050.3325000000004</v>
      </c>
      <c r="K182" s="27">
        <v>1</v>
      </c>
      <c r="L182" s="27">
        <v>2000</v>
      </c>
    </row>
    <row r="183" spans="1:12" x14ac:dyDescent="0.25">
      <c r="A183" s="75"/>
      <c r="B183" s="73"/>
      <c r="C183" s="73"/>
      <c r="D183" s="73"/>
      <c r="E183" s="73"/>
      <c r="F183" s="73"/>
      <c r="G183" s="73"/>
      <c r="H183" s="25">
        <v>3</v>
      </c>
      <c r="I183" s="27">
        <v>12262.24</v>
      </c>
      <c r="J183" s="27">
        <f t="shared" si="2"/>
        <v>9380.6136000000006</v>
      </c>
      <c r="K183" s="27">
        <v>1</v>
      </c>
      <c r="L183" s="27">
        <v>2000</v>
      </c>
    </row>
    <row r="184" spans="1:12" x14ac:dyDescent="0.25">
      <c r="A184" s="75"/>
      <c r="B184" s="73"/>
      <c r="C184" s="73"/>
      <c r="D184" s="73"/>
      <c r="E184" s="73"/>
      <c r="F184" s="73"/>
      <c r="G184" s="73"/>
      <c r="H184" s="25">
        <v>4</v>
      </c>
      <c r="I184" s="27">
        <v>10706.84</v>
      </c>
      <c r="J184" s="27">
        <f t="shared" si="2"/>
        <v>8190.7326000000003</v>
      </c>
      <c r="K184" s="27">
        <v>1</v>
      </c>
      <c r="L184" s="27">
        <v>2000</v>
      </c>
    </row>
    <row r="185" spans="1:12" ht="22.5" x14ac:dyDescent="0.25">
      <c r="A185" s="34" t="s">
        <v>537</v>
      </c>
      <c r="B185" s="26" t="s">
        <v>97</v>
      </c>
      <c r="C185" s="26" t="s">
        <v>534</v>
      </c>
      <c r="D185" s="26" t="s">
        <v>38</v>
      </c>
      <c r="E185" s="26" t="s">
        <v>538</v>
      </c>
      <c r="F185" s="26" t="s">
        <v>14</v>
      </c>
      <c r="G185" s="26" t="s">
        <v>539</v>
      </c>
      <c r="H185" s="25">
        <v>1</v>
      </c>
      <c r="I185" s="27">
        <v>12659.76</v>
      </c>
      <c r="J185" s="27">
        <f t="shared" si="2"/>
        <v>9684.7164000000012</v>
      </c>
      <c r="K185" s="27">
        <v>1</v>
      </c>
      <c r="L185" s="27">
        <v>2000</v>
      </c>
    </row>
    <row r="186" spans="1:12" x14ac:dyDescent="0.25">
      <c r="A186" s="75" t="s">
        <v>540</v>
      </c>
      <c r="B186" s="73" t="s">
        <v>97</v>
      </c>
      <c r="C186" s="73" t="s">
        <v>541</v>
      </c>
      <c r="D186" s="73" t="s">
        <v>19</v>
      </c>
      <c r="E186" s="73" t="s">
        <v>542</v>
      </c>
      <c r="F186" s="73" t="s">
        <v>14</v>
      </c>
      <c r="G186" s="73" t="s">
        <v>543</v>
      </c>
      <c r="H186" s="25">
        <v>1</v>
      </c>
      <c r="I186" s="27">
        <v>13273.8</v>
      </c>
      <c r="J186" s="27">
        <f t="shared" si="2"/>
        <v>10154.457</v>
      </c>
      <c r="K186" s="27">
        <v>1</v>
      </c>
      <c r="L186" s="27">
        <v>2000</v>
      </c>
    </row>
    <row r="187" spans="1:12" x14ac:dyDescent="0.25">
      <c r="A187" s="75"/>
      <c r="B187" s="73"/>
      <c r="C187" s="73"/>
      <c r="D187" s="73"/>
      <c r="E187" s="73"/>
      <c r="F187" s="73"/>
      <c r="G187" s="73"/>
      <c r="H187" s="25">
        <v>2</v>
      </c>
      <c r="I187" s="27">
        <v>13273.8</v>
      </c>
      <c r="J187" s="27">
        <f t="shared" si="2"/>
        <v>10154.457</v>
      </c>
      <c r="K187" s="27">
        <v>1</v>
      </c>
      <c r="L187" s="27">
        <v>2000</v>
      </c>
    </row>
    <row r="188" spans="1:12" ht="22.5" x14ac:dyDescent="0.25">
      <c r="A188" s="34" t="s">
        <v>544</v>
      </c>
      <c r="B188" s="26" t="s">
        <v>269</v>
      </c>
      <c r="C188" s="26" t="s">
        <v>545</v>
      </c>
      <c r="D188" s="26" t="s">
        <v>19</v>
      </c>
      <c r="E188" s="26" t="s">
        <v>546</v>
      </c>
      <c r="F188" s="26" t="s">
        <v>14</v>
      </c>
      <c r="G188" s="26" t="s">
        <v>547</v>
      </c>
      <c r="H188" s="25">
        <v>1</v>
      </c>
      <c r="I188" s="27">
        <v>14847.55</v>
      </c>
      <c r="J188" s="27">
        <f t="shared" si="2"/>
        <v>11358.375749999999</v>
      </c>
      <c r="K188" s="27">
        <v>1</v>
      </c>
      <c r="L188" s="27">
        <v>2000</v>
      </c>
    </row>
    <row r="189" spans="1:12" ht="22.5" x14ac:dyDescent="0.25">
      <c r="A189" s="34" t="s">
        <v>548</v>
      </c>
      <c r="B189" s="26" t="s">
        <v>410</v>
      </c>
      <c r="C189" s="26" t="s">
        <v>549</v>
      </c>
      <c r="D189" s="26" t="s">
        <v>12</v>
      </c>
      <c r="E189" s="26" t="s">
        <v>550</v>
      </c>
      <c r="F189" s="26" t="s">
        <v>14</v>
      </c>
      <c r="G189" s="26" t="s">
        <v>551</v>
      </c>
      <c r="H189" s="25">
        <v>1</v>
      </c>
      <c r="I189" s="27">
        <v>10387.69</v>
      </c>
      <c r="J189" s="27">
        <f t="shared" si="2"/>
        <v>7946.5828500000007</v>
      </c>
      <c r="K189" s="27">
        <v>1</v>
      </c>
      <c r="L189" s="27">
        <v>2000</v>
      </c>
    </row>
    <row r="190" spans="1:12" ht="22.5" x14ac:dyDescent="0.25">
      <c r="A190" s="34" t="s">
        <v>552</v>
      </c>
      <c r="B190" s="26" t="s">
        <v>375</v>
      </c>
      <c r="C190" s="26" t="s">
        <v>553</v>
      </c>
      <c r="D190" s="26" t="s">
        <v>12</v>
      </c>
      <c r="E190" s="26" t="s">
        <v>554</v>
      </c>
      <c r="F190" s="26" t="s">
        <v>14</v>
      </c>
      <c r="G190" s="26" t="s">
        <v>555</v>
      </c>
      <c r="H190" s="25">
        <v>1</v>
      </c>
      <c r="I190" s="27">
        <v>13549.84</v>
      </c>
      <c r="J190" s="27">
        <f t="shared" si="2"/>
        <v>10365.6276</v>
      </c>
      <c r="K190" s="27">
        <v>1</v>
      </c>
      <c r="L190" s="27">
        <v>2000</v>
      </c>
    </row>
    <row r="191" spans="1:12" ht="22.5" x14ac:dyDescent="0.25">
      <c r="A191" s="34" t="s">
        <v>556</v>
      </c>
      <c r="B191" s="26" t="s">
        <v>23</v>
      </c>
      <c r="C191" s="26" t="s">
        <v>557</v>
      </c>
      <c r="D191" s="26" t="s">
        <v>12</v>
      </c>
      <c r="E191" s="26" t="s">
        <v>558</v>
      </c>
      <c r="F191" s="26" t="s">
        <v>14</v>
      </c>
      <c r="G191" s="26" t="s">
        <v>559</v>
      </c>
      <c r="H191" s="25">
        <v>1</v>
      </c>
      <c r="I191" s="27">
        <v>11088.64</v>
      </c>
      <c r="J191" s="27">
        <f t="shared" si="2"/>
        <v>8482.8096000000005</v>
      </c>
      <c r="K191" s="27">
        <v>1</v>
      </c>
      <c r="L191" s="27">
        <v>2000</v>
      </c>
    </row>
    <row r="192" spans="1:12" ht="22.5" x14ac:dyDescent="0.25">
      <c r="A192" s="34" t="s">
        <v>560</v>
      </c>
      <c r="B192" s="26" t="s">
        <v>224</v>
      </c>
      <c r="C192" s="26" t="s">
        <v>561</v>
      </c>
      <c r="D192" s="26" t="s">
        <v>38</v>
      </c>
      <c r="E192" s="26" t="s">
        <v>562</v>
      </c>
      <c r="F192" s="26" t="s">
        <v>14</v>
      </c>
      <c r="G192" s="26" t="s">
        <v>563</v>
      </c>
      <c r="H192" s="25">
        <v>1</v>
      </c>
      <c r="I192" s="27">
        <v>4636</v>
      </c>
      <c r="J192" s="27">
        <f t="shared" si="2"/>
        <v>3546.54</v>
      </c>
      <c r="K192" s="27">
        <v>0.36</v>
      </c>
      <c r="L192" s="27">
        <v>720</v>
      </c>
    </row>
    <row r="193" spans="1:12" ht="22.5" x14ac:dyDescent="0.25">
      <c r="A193" s="34" t="s">
        <v>564</v>
      </c>
      <c r="B193" s="26" t="s">
        <v>28</v>
      </c>
      <c r="C193" s="26" t="s">
        <v>565</v>
      </c>
      <c r="D193" s="26" t="s">
        <v>38</v>
      </c>
      <c r="E193" s="26" t="s">
        <v>566</v>
      </c>
      <c r="F193" s="26" t="s">
        <v>14</v>
      </c>
      <c r="G193" s="26" t="s">
        <v>567</v>
      </c>
      <c r="H193" s="25">
        <v>1</v>
      </c>
      <c r="I193" s="27">
        <v>12018.98</v>
      </c>
      <c r="J193" s="27">
        <f t="shared" si="2"/>
        <v>9194.5196999999989</v>
      </c>
      <c r="K193" s="27">
        <v>1</v>
      </c>
      <c r="L193" s="27">
        <v>2000</v>
      </c>
    </row>
    <row r="194" spans="1:12" x14ac:dyDescent="0.25">
      <c r="A194" s="75" t="s">
        <v>568</v>
      </c>
      <c r="B194" s="73" t="s">
        <v>569</v>
      </c>
      <c r="C194" s="73" t="s">
        <v>570</v>
      </c>
      <c r="D194" s="73" t="s">
        <v>19</v>
      </c>
      <c r="E194" s="73" t="s">
        <v>571</v>
      </c>
      <c r="F194" s="73" t="s">
        <v>174</v>
      </c>
      <c r="G194" s="73" t="s">
        <v>572</v>
      </c>
      <c r="H194" s="25">
        <v>1</v>
      </c>
      <c r="I194" s="27">
        <v>14533.1</v>
      </c>
      <c r="J194" s="27">
        <f t="shared" si="2"/>
        <v>11117.8215</v>
      </c>
      <c r="K194" s="27">
        <v>1</v>
      </c>
      <c r="L194" s="27">
        <v>2000</v>
      </c>
    </row>
    <row r="195" spans="1:12" x14ac:dyDescent="0.25">
      <c r="A195" s="75"/>
      <c r="B195" s="73"/>
      <c r="C195" s="73"/>
      <c r="D195" s="73"/>
      <c r="E195" s="73"/>
      <c r="F195" s="73"/>
      <c r="G195" s="73"/>
      <c r="H195" s="25">
        <v>2</v>
      </c>
      <c r="I195" s="27">
        <v>12547.38</v>
      </c>
      <c r="J195" s="27">
        <f t="shared" si="2"/>
        <v>9598.7456999999995</v>
      </c>
      <c r="K195" s="27">
        <v>1</v>
      </c>
      <c r="L195" s="27">
        <v>2000</v>
      </c>
    </row>
    <row r="196" spans="1:12" x14ac:dyDescent="0.25">
      <c r="A196" s="75"/>
      <c r="B196" s="73"/>
      <c r="C196" s="73"/>
      <c r="D196" s="73"/>
      <c r="E196" s="73"/>
      <c r="F196" s="73"/>
      <c r="G196" s="73"/>
      <c r="H196" s="25">
        <v>3</v>
      </c>
      <c r="I196" s="27">
        <v>0</v>
      </c>
      <c r="J196" s="27">
        <f t="shared" ref="J196:J259" si="3">I196*76.5%</f>
        <v>0</v>
      </c>
      <c r="K196" s="27">
        <v>1</v>
      </c>
      <c r="L196" s="27">
        <v>2000</v>
      </c>
    </row>
    <row r="197" spans="1:12" x14ac:dyDescent="0.25">
      <c r="A197" s="75"/>
      <c r="B197" s="73"/>
      <c r="C197" s="73"/>
      <c r="D197" s="73"/>
      <c r="E197" s="73"/>
      <c r="F197" s="73"/>
      <c r="G197" s="73"/>
      <c r="H197" s="25">
        <v>4</v>
      </c>
      <c r="I197" s="27">
        <v>13476.52</v>
      </c>
      <c r="J197" s="27">
        <f t="shared" si="3"/>
        <v>10309.5378</v>
      </c>
      <c r="K197" s="27">
        <v>1</v>
      </c>
      <c r="L197" s="27">
        <v>2000</v>
      </c>
    </row>
    <row r="198" spans="1:12" x14ac:dyDescent="0.25">
      <c r="A198" s="75"/>
      <c r="B198" s="73"/>
      <c r="C198" s="73"/>
      <c r="D198" s="73"/>
      <c r="E198" s="73"/>
      <c r="F198" s="73"/>
      <c r="G198" s="73"/>
      <c r="H198" s="25">
        <v>5</v>
      </c>
      <c r="I198" s="27">
        <v>12890.33</v>
      </c>
      <c r="J198" s="27">
        <f t="shared" si="3"/>
        <v>9861.1024500000003</v>
      </c>
      <c r="K198" s="27">
        <v>1</v>
      </c>
      <c r="L198" s="27">
        <v>2000</v>
      </c>
    </row>
    <row r="199" spans="1:12" x14ac:dyDescent="0.25">
      <c r="A199" s="75"/>
      <c r="B199" s="73"/>
      <c r="C199" s="73"/>
      <c r="D199" s="73"/>
      <c r="E199" s="73"/>
      <c r="F199" s="73"/>
      <c r="G199" s="73"/>
      <c r="H199" s="25">
        <v>6</v>
      </c>
      <c r="I199" s="27">
        <v>14169.76</v>
      </c>
      <c r="J199" s="27">
        <f t="shared" si="3"/>
        <v>10839.866400000001</v>
      </c>
      <c r="K199" s="27">
        <v>1</v>
      </c>
      <c r="L199" s="27">
        <v>2000</v>
      </c>
    </row>
    <row r="200" spans="1:12" x14ac:dyDescent="0.25">
      <c r="A200" s="75"/>
      <c r="B200" s="73"/>
      <c r="C200" s="73"/>
      <c r="D200" s="73"/>
      <c r="E200" s="73"/>
      <c r="F200" s="73"/>
      <c r="G200" s="73"/>
      <c r="H200" s="25">
        <v>7</v>
      </c>
      <c r="I200" s="27">
        <v>12875.54</v>
      </c>
      <c r="J200" s="27">
        <f t="shared" si="3"/>
        <v>9849.7881000000016</v>
      </c>
      <c r="K200" s="27">
        <v>1</v>
      </c>
      <c r="L200" s="27">
        <v>2000</v>
      </c>
    </row>
    <row r="201" spans="1:12" x14ac:dyDescent="0.25">
      <c r="A201" s="75"/>
      <c r="B201" s="73"/>
      <c r="C201" s="73"/>
      <c r="D201" s="73"/>
      <c r="E201" s="73"/>
      <c r="F201" s="73"/>
      <c r="G201" s="73"/>
      <c r="H201" s="25">
        <v>8</v>
      </c>
      <c r="I201" s="27">
        <v>14820.88</v>
      </c>
      <c r="J201" s="27">
        <f t="shared" si="3"/>
        <v>11337.9732</v>
      </c>
      <c r="K201" s="27">
        <v>1</v>
      </c>
      <c r="L201" s="27">
        <v>2000</v>
      </c>
    </row>
    <row r="202" spans="1:12" x14ac:dyDescent="0.25">
      <c r="A202" s="75"/>
      <c r="B202" s="73"/>
      <c r="C202" s="73"/>
      <c r="D202" s="73"/>
      <c r="E202" s="73"/>
      <c r="F202" s="73"/>
      <c r="G202" s="73"/>
      <c r="H202" s="25">
        <v>9</v>
      </c>
      <c r="I202" s="27">
        <v>12155.28</v>
      </c>
      <c r="J202" s="27">
        <f t="shared" si="3"/>
        <v>9298.7892000000011</v>
      </c>
      <c r="K202" s="27">
        <v>1</v>
      </c>
      <c r="L202" s="27">
        <v>2000</v>
      </c>
    </row>
    <row r="203" spans="1:12" x14ac:dyDescent="0.25">
      <c r="A203" s="75"/>
      <c r="B203" s="73"/>
      <c r="C203" s="73"/>
      <c r="D203" s="73"/>
      <c r="E203" s="73"/>
      <c r="F203" s="73"/>
      <c r="G203" s="73"/>
      <c r="H203" s="25">
        <v>10</v>
      </c>
      <c r="I203" s="27">
        <v>13956.32</v>
      </c>
      <c r="J203" s="27">
        <f t="shared" si="3"/>
        <v>10676.584800000001</v>
      </c>
      <c r="K203" s="27">
        <v>1</v>
      </c>
      <c r="L203" s="27">
        <v>2000</v>
      </c>
    </row>
    <row r="204" spans="1:12" x14ac:dyDescent="0.25">
      <c r="A204" s="75"/>
      <c r="B204" s="73"/>
      <c r="C204" s="73"/>
      <c r="D204" s="73"/>
      <c r="E204" s="73"/>
      <c r="F204" s="73"/>
      <c r="G204" s="73"/>
      <c r="H204" s="25">
        <v>11</v>
      </c>
      <c r="I204" s="27">
        <v>13310.02</v>
      </c>
      <c r="J204" s="27">
        <f t="shared" si="3"/>
        <v>10182.165300000001</v>
      </c>
      <c r="K204" s="27">
        <v>1</v>
      </c>
      <c r="L204" s="27">
        <v>2000</v>
      </c>
    </row>
    <row r="205" spans="1:12" x14ac:dyDescent="0.25">
      <c r="A205" s="75"/>
      <c r="B205" s="73"/>
      <c r="C205" s="73"/>
      <c r="D205" s="73"/>
      <c r="E205" s="73"/>
      <c r="F205" s="73"/>
      <c r="G205" s="73"/>
      <c r="H205" s="25">
        <v>12</v>
      </c>
      <c r="I205" s="27">
        <v>7050.7</v>
      </c>
      <c r="J205" s="27">
        <f t="shared" si="3"/>
        <v>5393.7855</v>
      </c>
      <c r="K205" s="27">
        <v>0.5</v>
      </c>
      <c r="L205" s="27">
        <v>1000</v>
      </c>
    </row>
    <row r="206" spans="1:12" x14ac:dyDescent="0.25">
      <c r="A206" s="75"/>
      <c r="B206" s="73"/>
      <c r="C206" s="73"/>
      <c r="D206" s="73"/>
      <c r="E206" s="73"/>
      <c r="F206" s="73"/>
      <c r="G206" s="73"/>
      <c r="H206" s="25">
        <v>13</v>
      </c>
      <c r="I206" s="27">
        <v>11820.72</v>
      </c>
      <c r="J206" s="27">
        <f t="shared" si="3"/>
        <v>9042.8508000000002</v>
      </c>
      <c r="K206" s="27">
        <v>1</v>
      </c>
      <c r="L206" s="27">
        <v>2000</v>
      </c>
    </row>
    <row r="207" spans="1:12" x14ac:dyDescent="0.25">
      <c r="A207" s="75"/>
      <c r="B207" s="73"/>
      <c r="C207" s="73"/>
      <c r="D207" s="73"/>
      <c r="E207" s="73"/>
      <c r="F207" s="73"/>
      <c r="G207" s="73"/>
      <c r="H207" s="25">
        <v>14</v>
      </c>
      <c r="I207" s="27">
        <v>0</v>
      </c>
      <c r="J207" s="27">
        <f t="shared" si="3"/>
        <v>0</v>
      </c>
      <c r="K207" s="27">
        <v>1</v>
      </c>
      <c r="L207" s="27">
        <v>2000</v>
      </c>
    </row>
    <row r="208" spans="1:12" ht="33.75" x14ac:dyDescent="0.25">
      <c r="A208" s="34" t="s">
        <v>573</v>
      </c>
      <c r="B208" s="26" t="s">
        <v>33</v>
      </c>
      <c r="C208" s="26" t="s">
        <v>574</v>
      </c>
      <c r="D208" s="26" t="s">
        <v>38</v>
      </c>
      <c r="E208" s="26" t="s">
        <v>575</v>
      </c>
      <c r="F208" s="26" t="s">
        <v>14</v>
      </c>
      <c r="G208" s="26" t="s">
        <v>576</v>
      </c>
      <c r="H208" s="25">
        <v>0</v>
      </c>
      <c r="I208" s="27">
        <v>0</v>
      </c>
      <c r="J208" s="27">
        <f t="shared" si="3"/>
        <v>0</v>
      </c>
      <c r="K208" s="27">
        <v>0</v>
      </c>
      <c r="L208" s="27">
        <v>0</v>
      </c>
    </row>
    <row r="209" spans="1:12" ht="22.5" x14ac:dyDescent="0.25">
      <c r="A209" s="34" t="s">
        <v>577</v>
      </c>
      <c r="B209" s="26" t="s">
        <v>42</v>
      </c>
      <c r="C209" s="26" t="s">
        <v>578</v>
      </c>
      <c r="D209" s="26" t="s">
        <v>38</v>
      </c>
      <c r="E209" s="26" t="s">
        <v>579</v>
      </c>
      <c r="F209" s="26" t="s">
        <v>14</v>
      </c>
      <c r="G209" s="26" t="s">
        <v>580</v>
      </c>
      <c r="H209" s="25">
        <v>1</v>
      </c>
      <c r="I209" s="27">
        <v>3850</v>
      </c>
      <c r="J209" s="27">
        <f t="shared" si="3"/>
        <v>2945.25</v>
      </c>
      <c r="K209" s="27">
        <v>0.33</v>
      </c>
      <c r="L209" s="27">
        <v>660</v>
      </c>
    </row>
    <row r="210" spans="1:12" ht="22.5" x14ac:dyDescent="0.25">
      <c r="A210" s="34" t="s">
        <v>581</v>
      </c>
      <c r="B210" s="26" t="s">
        <v>177</v>
      </c>
      <c r="C210" s="26" t="s">
        <v>582</v>
      </c>
      <c r="D210" s="26" t="s">
        <v>12</v>
      </c>
      <c r="E210" s="26" t="s">
        <v>583</v>
      </c>
      <c r="F210" s="26" t="s">
        <v>14</v>
      </c>
      <c r="G210" s="26" t="s">
        <v>584</v>
      </c>
      <c r="H210" s="25">
        <v>1</v>
      </c>
      <c r="I210" s="27">
        <v>0</v>
      </c>
      <c r="J210" s="27">
        <f t="shared" si="3"/>
        <v>0</v>
      </c>
      <c r="K210" s="27">
        <v>1</v>
      </c>
      <c r="L210" s="27">
        <v>2000</v>
      </c>
    </row>
    <row r="211" spans="1:12" ht="22.5" x14ac:dyDescent="0.25">
      <c r="A211" s="34" t="s">
        <v>585</v>
      </c>
      <c r="B211" s="26" t="s">
        <v>415</v>
      </c>
      <c r="C211" s="26" t="s">
        <v>586</v>
      </c>
      <c r="D211" s="26" t="s">
        <v>12</v>
      </c>
      <c r="E211" s="26" t="s">
        <v>587</v>
      </c>
      <c r="F211" s="26" t="s">
        <v>14</v>
      </c>
      <c r="G211" s="26" t="s">
        <v>588</v>
      </c>
      <c r="H211" s="25">
        <v>0</v>
      </c>
      <c r="I211" s="27">
        <v>0</v>
      </c>
      <c r="J211" s="27">
        <f t="shared" si="3"/>
        <v>0</v>
      </c>
      <c r="K211" s="27">
        <v>0</v>
      </c>
      <c r="L211" s="27">
        <v>0</v>
      </c>
    </row>
    <row r="212" spans="1:12" ht="22.5" x14ac:dyDescent="0.25">
      <c r="A212" s="34">
        <v>142</v>
      </c>
      <c r="B212" s="26" t="s">
        <v>47</v>
      </c>
      <c r="C212" s="26" t="s">
        <v>589</v>
      </c>
      <c r="D212" s="26" t="s">
        <v>12</v>
      </c>
      <c r="E212" s="26" t="s">
        <v>590</v>
      </c>
      <c r="F212" s="26" t="s">
        <v>14</v>
      </c>
      <c r="G212" s="26" t="s">
        <v>591</v>
      </c>
      <c r="H212" s="26" t="s">
        <v>86</v>
      </c>
      <c r="I212" s="29">
        <v>0</v>
      </c>
      <c r="J212" s="27">
        <f t="shared" si="3"/>
        <v>0</v>
      </c>
      <c r="K212" s="27">
        <v>0</v>
      </c>
      <c r="L212" s="27">
        <v>0</v>
      </c>
    </row>
    <row r="213" spans="1:12" ht="22.5" x14ac:dyDescent="0.25">
      <c r="A213" s="34" t="s">
        <v>592</v>
      </c>
      <c r="B213" s="26" t="s">
        <v>52</v>
      </c>
      <c r="C213" s="26" t="s">
        <v>593</v>
      </c>
      <c r="D213" s="26" t="s">
        <v>38</v>
      </c>
      <c r="E213" s="26" t="s">
        <v>594</v>
      </c>
      <c r="F213" s="26" t="s">
        <v>14</v>
      </c>
      <c r="G213" s="26" t="s">
        <v>595</v>
      </c>
      <c r="H213" s="25">
        <v>1</v>
      </c>
      <c r="I213" s="27">
        <v>10696.1</v>
      </c>
      <c r="J213" s="27">
        <f t="shared" si="3"/>
        <v>8182.5165000000006</v>
      </c>
      <c r="K213" s="27">
        <v>1</v>
      </c>
      <c r="L213" s="27">
        <v>2000</v>
      </c>
    </row>
    <row r="214" spans="1:12" ht="22.5" x14ac:dyDescent="0.25">
      <c r="A214" s="34" t="s">
        <v>596</v>
      </c>
      <c r="B214" s="26" t="s">
        <v>375</v>
      </c>
      <c r="C214" s="26" t="s">
        <v>597</v>
      </c>
      <c r="D214" s="26" t="s">
        <v>38</v>
      </c>
      <c r="E214" s="26" t="s">
        <v>598</v>
      </c>
      <c r="F214" s="26" t="s">
        <v>14</v>
      </c>
      <c r="G214" s="26" t="s">
        <v>599</v>
      </c>
      <c r="H214" s="25">
        <v>1</v>
      </c>
      <c r="I214" s="27">
        <v>5614.62</v>
      </c>
      <c r="J214" s="27">
        <f t="shared" si="3"/>
        <v>4295.1842999999999</v>
      </c>
      <c r="K214" s="27">
        <v>0.5</v>
      </c>
      <c r="L214" s="27">
        <v>1000</v>
      </c>
    </row>
    <row r="215" spans="1:12" ht="22.5" x14ac:dyDescent="0.25">
      <c r="A215" s="34" t="s">
        <v>600</v>
      </c>
      <c r="B215" s="26" t="s">
        <v>145</v>
      </c>
      <c r="C215" s="26" t="s">
        <v>601</v>
      </c>
      <c r="D215" s="26" t="s">
        <v>12</v>
      </c>
      <c r="E215" s="26" t="s">
        <v>602</v>
      </c>
      <c r="F215" s="26" t="s">
        <v>14</v>
      </c>
      <c r="G215" s="26" t="s">
        <v>603</v>
      </c>
      <c r="H215" s="25">
        <v>1</v>
      </c>
      <c r="I215" s="27">
        <v>7847.58</v>
      </c>
      <c r="J215" s="27">
        <f t="shared" si="3"/>
        <v>6003.3986999999997</v>
      </c>
      <c r="K215" s="27">
        <v>0.75</v>
      </c>
      <c r="L215" s="27">
        <v>1500</v>
      </c>
    </row>
    <row r="216" spans="1:12" ht="22.5" x14ac:dyDescent="0.25">
      <c r="A216" s="34" t="s">
        <v>604</v>
      </c>
      <c r="B216" s="26" t="s">
        <v>410</v>
      </c>
      <c r="C216" s="26" t="s">
        <v>605</v>
      </c>
      <c r="D216" s="26" t="s">
        <v>19</v>
      </c>
      <c r="E216" s="26" t="s">
        <v>606</v>
      </c>
      <c r="F216" s="26" t="s">
        <v>14</v>
      </c>
      <c r="G216" s="26" t="s">
        <v>607</v>
      </c>
      <c r="H216" s="25">
        <v>1</v>
      </c>
      <c r="I216" s="27">
        <v>11094</v>
      </c>
      <c r="J216" s="27">
        <f t="shared" si="3"/>
        <v>8486.91</v>
      </c>
      <c r="K216" s="27">
        <v>1</v>
      </c>
      <c r="L216" s="27">
        <v>2000</v>
      </c>
    </row>
    <row r="217" spans="1:12" x14ac:dyDescent="0.25">
      <c r="A217" s="75" t="s">
        <v>608</v>
      </c>
      <c r="B217" s="73" t="s">
        <v>52</v>
      </c>
      <c r="C217" s="73" t="s">
        <v>609</v>
      </c>
      <c r="D217" s="73" t="s">
        <v>12</v>
      </c>
      <c r="E217" s="73" t="s">
        <v>610</v>
      </c>
      <c r="F217" s="73" t="s">
        <v>14</v>
      </c>
      <c r="G217" s="73" t="s">
        <v>611</v>
      </c>
      <c r="H217" s="25">
        <v>1</v>
      </c>
      <c r="I217" s="27">
        <v>9926.91</v>
      </c>
      <c r="J217" s="27">
        <f t="shared" si="3"/>
        <v>7594.0861500000001</v>
      </c>
      <c r="K217" s="27">
        <v>1</v>
      </c>
      <c r="L217" s="27">
        <v>2000</v>
      </c>
    </row>
    <row r="218" spans="1:12" x14ac:dyDescent="0.25">
      <c r="A218" s="75"/>
      <c r="B218" s="73"/>
      <c r="C218" s="73"/>
      <c r="D218" s="73"/>
      <c r="E218" s="73"/>
      <c r="F218" s="73"/>
      <c r="G218" s="73"/>
      <c r="H218" s="25">
        <v>1</v>
      </c>
      <c r="I218" s="27">
        <v>8833</v>
      </c>
      <c r="J218" s="27">
        <f t="shared" si="3"/>
        <v>6757.2449999999999</v>
      </c>
      <c r="K218" s="27">
        <v>1</v>
      </c>
      <c r="L218" s="27">
        <v>2000</v>
      </c>
    </row>
    <row r="219" spans="1:12" x14ac:dyDescent="0.25">
      <c r="A219" s="75" t="s">
        <v>612</v>
      </c>
      <c r="B219" s="73" t="s">
        <v>613</v>
      </c>
      <c r="C219" s="73" t="s">
        <v>614</v>
      </c>
      <c r="D219" s="73" t="s">
        <v>19</v>
      </c>
      <c r="E219" s="73" t="s">
        <v>615</v>
      </c>
      <c r="F219" s="73" t="s">
        <v>174</v>
      </c>
      <c r="G219" s="73" t="s">
        <v>616</v>
      </c>
      <c r="H219" s="25">
        <v>1</v>
      </c>
      <c r="I219" s="27">
        <v>15129.55</v>
      </c>
      <c r="J219" s="27">
        <f t="shared" si="3"/>
        <v>11574.105749999999</v>
      </c>
      <c r="K219" s="27">
        <v>1</v>
      </c>
      <c r="L219" s="27">
        <v>2000</v>
      </c>
    </row>
    <row r="220" spans="1:12" x14ac:dyDescent="0.25">
      <c r="A220" s="75"/>
      <c r="B220" s="73"/>
      <c r="C220" s="73"/>
      <c r="D220" s="73"/>
      <c r="E220" s="73"/>
      <c r="F220" s="73"/>
      <c r="G220" s="73"/>
      <c r="H220" s="25">
        <v>2</v>
      </c>
      <c r="I220" s="27">
        <v>13821.58</v>
      </c>
      <c r="J220" s="27">
        <f t="shared" si="3"/>
        <v>10573.5087</v>
      </c>
      <c r="K220" s="27">
        <v>1</v>
      </c>
      <c r="L220" s="27">
        <v>2000</v>
      </c>
    </row>
    <row r="221" spans="1:12" x14ac:dyDescent="0.25">
      <c r="A221" s="75"/>
      <c r="B221" s="73"/>
      <c r="C221" s="73"/>
      <c r="D221" s="73"/>
      <c r="E221" s="73"/>
      <c r="F221" s="73"/>
      <c r="G221" s="73"/>
      <c r="H221" s="25">
        <v>3</v>
      </c>
      <c r="I221" s="27">
        <v>8653.51</v>
      </c>
      <c r="J221" s="27">
        <f t="shared" si="3"/>
        <v>6619.9351500000002</v>
      </c>
      <c r="K221" s="27">
        <v>1</v>
      </c>
      <c r="L221" s="27">
        <v>2000</v>
      </c>
    </row>
    <row r="222" spans="1:12" x14ac:dyDescent="0.25">
      <c r="A222" s="75"/>
      <c r="B222" s="73"/>
      <c r="C222" s="73"/>
      <c r="D222" s="73"/>
      <c r="E222" s="73"/>
      <c r="F222" s="73"/>
      <c r="G222" s="73"/>
      <c r="H222" s="25">
        <v>4</v>
      </c>
      <c r="I222" s="27">
        <v>15010.51</v>
      </c>
      <c r="J222" s="27">
        <f t="shared" si="3"/>
        <v>11483.040150000001</v>
      </c>
      <c r="K222" s="27">
        <v>1</v>
      </c>
      <c r="L222" s="27">
        <v>2000</v>
      </c>
    </row>
    <row r="223" spans="1:12" x14ac:dyDescent="0.25">
      <c r="A223" s="75"/>
      <c r="B223" s="73"/>
      <c r="C223" s="73"/>
      <c r="D223" s="73"/>
      <c r="E223" s="73"/>
      <c r="F223" s="73"/>
      <c r="G223" s="73"/>
      <c r="H223" s="25">
        <v>5</v>
      </c>
      <c r="I223" s="27">
        <v>0</v>
      </c>
      <c r="J223" s="27">
        <f t="shared" si="3"/>
        <v>0</v>
      </c>
      <c r="K223" s="27">
        <v>1</v>
      </c>
      <c r="L223" s="27">
        <v>2000</v>
      </c>
    </row>
    <row r="224" spans="1:12" x14ac:dyDescent="0.25">
      <c r="A224" s="75"/>
      <c r="B224" s="73"/>
      <c r="C224" s="73"/>
      <c r="D224" s="73"/>
      <c r="E224" s="73"/>
      <c r="F224" s="73"/>
      <c r="G224" s="73"/>
      <c r="H224" s="25">
        <v>6</v>
      </c>
      <c r="I224" s="27">
        <v>11145.26</v>
      </c>
      <c r="J224" s="27">
        <f t="shared" si="3"/>
        <v>8526.1239000000005</v>
      </c>
      <c r="K224" s="27">
        <v>1</v>
      </c>
      <c r="L224" s="27">
        <v>2000</v>
      </c>
    </row>
    <row r="225" spans="1:12" x14ac:dyDescent="0.25">
      <c r="A225" s="75"/>
      <c r="B225" s="73"/>
      <c r="C225" s="73"/>
      <c r="D225" s="73"/>
      <c r="E225" s="73"/>
      <c r="F225" s="73"/>
      <c r="G225" s="73"/>
      <c r="H225" s="25">
        <v>7</v>
      </c>
      <c r="I225" s="27">
        <v>11116.5</v>
      </c>
      <c r="J225" s="27">
        <f t="shared" si="3"/>
        <v>8504.1224999999995</v>
      </c>
      <c r="K225" s="27">
        <v>1</v>
      </c>
      <c r="L225" s="27">
        <v>2000</v>
      </c>
    </row>
    <row r="226" spans="1:12" x14ac:dyDescent="0.25">
      <c r="A226" s="75"/>
      <c r="B226" s="73"/>
      <c r="C226" s="73"/>
      <c r="D226" s="73"/>
      <c r="E226" s="73"/>
      <c r="F226" s="73"/>
      <c r="G226" s="73"/>
      <c r="H226" s="25">
        <v>8</v>
      </c>
      <c r="I226" s="27">
        <v>11116.5</v>
      </c>
      <c r="J226" s="27">
        <f t="shared" si="3"/>
        <v>8504.1224999999995</v>
      </c>
      <c r="K226" s="27">
        <v>1</v>
      </c>
      <c r="L226" s="27">
        <v>2000</v>
      </c>
    </row>
    <row r="227" spans="1:12" x14ac:dyDescent="0.25">
      <c r="A227" s="75"/>
      <c r="B227" s="73"/>
      <c r="C227" s="73"/>
      <c r="D227" s="73"/>
      <c r="E227" s="73"/>
      <c r="F227" s="73"/>
      <c r="G227" s="73"/>
      <c r="H227" s="25">
        <v>9</v>
      </c>
      <c r="I227" s="27">
        <v>14149.3</v>
      </c>
      <c r="J227" s="27">
        <f t="shared" si="3"/>
        <v>10824.2145</v>
      </c>
      <c r="K227" s="27">
        <v>1</v>
      </c>
      <c r="L227" s="27">
        <v>2000</v>
      </c>
    </row>
    <row r="228" spans="1:12" x14ac:dyDescent="0.25">
      <c r="A228" s="75"/>
      <c r="B228" s="73"/>
      <c r="C228" s="73"/>
      <c r="D228" s="73"/>
      <c r="E228" s="73"/>
      <c r="F228" s="73"/>
      <c r="G228" s="73"/>
      <c r="H228" s="25">
        <v>10</v>
      </c>
      <c r="I228" s="27">
        <v>13235.94</v>
      </c>
      <c r="J228" s="27">
        <f t="shared" si="3"/>
        <v>10125.4941</v>
      </c>
      <c r="K228" s="27">
        <v>1</v>
      </c>
      <c r="L228" s="27">
        <v>2000</v>
      </c>
    </row>
    <row r="229" spans="1:12" x14ac:dyDescent="0.25">
      <c r="A229" s="75"/>
      <c r="B229" s="73"/>
      <c r="C229" s="73"/>
      <c r="D229" s="73"/>
      <c r="E229" s="73"/>
      <c r="F229" s="73"/>
      <c r="G229" s="73"/>
      <c r="H229" s="25">
        <v>11</v>
      </c>
      <c r="I229" s="27">
        <v>10978.75</v>
      </c>
      <c r="J229" s="27">
        <f t="shared" si="3"/>
        <v>8398.7437499999996</v>
      </c>
      <c r="K229" s="27">
        <v>1</v>
      </c>
      <c r="L229" s="27">
        <v>2000</v>
      </c>
    </row>
    <row r="230" spans="1:12" x14ac:dyDescent="0.25">
      <c r="A230" s="75"/>
      <c r="B230" s="73"/>
      <c r="C230" s="73"/>
      <c r="D230" s="73"/>
      <c r="E230" s="73"/>
      <c r="F230" s="73"/>
      <c r="G230" s="73"/>
      <c r="H230" s="25">
        <v>12</v>
      </c>
      <c r="I230" s="27">
        <v>13523.48</v>
      </c>
      <c r="J230" s="27">
        <f t="shared" si="3"/>
        <v>10345.4622</v>
      </c>
      <c r="K230" s="27">
        <v>1</v>
      </c>
      <c r="L230" s="27">
        <v>2000</v>
      </c>
    </row>
    <row r="231" spans="1:12" x14ac:dyDescent="0.25">
      <c r="A231" s="75"/>
      <c r="B231" s="73"/>
      <c r="C231" s="73"/>
      <c r="D231" s="73"/>
      <c r="E231" s="73"/>
      <c r="F231" s="73"/>
      <c r="G231" s="73"/>
      <c r="H231" s="25">
        <v>13</v>
      </c>
      <c r="I231" s="27">
        <v>6106.57</v>
      </c>
      <c r="J231" s="27">
        <f t="shared" si="3"/>
        <v>4671.5260499999995</v>
      </c>
      <c r="K231" s="27">
        <v>0.5</v>
      </c>
      <c r="L231" s="27">
        <v>1000</v>
      </c>
    </row>
    <row r="232" spans="1:12" x14ac:dyDescent="0.25">
      <c r="A232" s="75"/>
      <c r="B232" s="73"/>
      <c r="C232" s="73"/>
      <c r="D232" s="73"/>
      <c r="E232" s="73"/>
      <c r="F232" s="73"/>
      <c r="G232" s="73"/>
      <c r="H232" s="25">
        <v>14</v>
      </c>
      <c r="I232" s="27">
        <v>11116.5</v>
      </c>
      <c r="J232" s="27">
        <f t="shared" si="3"/>
        <v>8504.1224999999995</v>
      </c>
      <c r="K232" s="27">
        <v>1</v>
      </c>
      <c r="L232" s="27">
        <v>2000</v>
      </c>
    </row>
    <row r="233" spans="1:12" x14ac:dyDescent="0.25">
      <c r="A233" s="75"/>
      <c r="B233" s="73"/>
      <c r="C233" s="73"/>
      <c r="D233" s="73"/>
      <c r="E233" s="73"/>
      <c r="F233" s="73"/>
      <c r="G233" s="73"/>
      <c r="H233" s="25">
        <v>15</v>
      </c>
      <c r="I233" s="27">
        <v>11499.84</v>
      </c>
      <c r="J233" s="27">
        <f t="shared" si="3"/>
        <v>8797.3775999999998</v>
      </c>
      <c r="K233" s="27">
        <v>1</v>
      </c>
      <c r="L233" s="27">
        <v>2000</v>
      </c>
    </row>
    <row r="234" spans="1:12" x14ac:dyDescent="0.25">
      <c r="A234" s="75"/>
      <c r="B234" s="73"/>
      <c r="C234" s="73"/>
      <c r="D234" s="73"/>
      <c r="E234" s="73"/>
      <c r="F234" s="73"/>
      <c r="G234" s="73"/>
      <c r="H234" s="25">
        <v>16</v>
      </c>
      <c r="I234" s="27">
        <v>15794.56</v>
      </c>
      <c r="J234" s="27">
        <f t="shared" si="3"/>
        <v>12082.838400000001</v>
      </c>
      <c r="K234" s="27">
        <v>1</v>
      </c>
      <c r="L234" s="27">
        <v>2000</v>
      </c>
    </row>
    <row r="235" spans="1:12" x14ac:dyDescent="0.25">
      <c r="A235" s="75"/>
      <c r="B235" s="73"/>
      <c r="C235" s="73"/>
      <c r="D235" s="73"/>
      <c r="E235" s="73"/>
      <c r="F235" s="73"/>
      <c r="G235" s="73"/>
      <c r="H235" s="25">
        <v>17</v>
      </c>
      <c r="I235" s="27">
        <v>11499.84</v>
      </c>
      <c r="J235" s="27">
        <f t="shared" si="3"/>
        <v>8797.3775999999998</v>
      </c>
      <c r="K235" s="27">
        <v>1</v>
      </c>
      <c r="L235" s="27">
        <v>2000</v>
      </c>
    </row>
    <row r="236" spans="1:12" x14ac:dyDescent="0.25">
      <c r="A236" s="75"/>
      <c r="B236" s="73"/>
      <c r="C236" s="73"/>
      <c r="D236" s="73"/>
      <c r="E236" s="73"/>
      <c r="F236" s="73"/>
      <c r="G236" s="73"/>
      <c r="H236" s="25">
        <v>18</v>
      </c>
      <c r="I236" s="27">
        <v>15635.73</v>
      </c>
      <c r="J236" s="27">
        <f t="shared" si="3"/>
        <v>11961.33345</v>
      </c>
      <c r="K236" s="27">
        <v>1</v>
      </c>
      <c r="L236" s="27">
        <v>2000</v>
      </c>
    </row>
    <row r="237" spans="1:12" x14ac:dyDescent="0.25">
      <c r="A237" s="75"/>
      <c r="B237" s="73"/>
      <c r="C237" s="73"/>
      <c r="D237" s="73"/>
      <c r="E237" s="73"/>
      <c r="F237" s="73"/>
      <c r="G237" s="73"/>
      <c r="H237" s="25">
        <v>19</v>
      </c>
      <c r="I237" s="27">
        <v>10703.62</v>
      </c>
      <c r="J237" s="27">
        <f t="shared" si="3"/>
        <v>8188.2693000000008</v>
      </c>
      <c r="K237" s="27">
        <v>1</v>
      </c>
      <c r="L237" s="27">
        <v>2000</v>
      </c>
    </row>
    <row r="238" spans="1:12" x14ac:dyDescent="0.25">
      <c r="A238" s="75"/>
      <c r="B238" s="73"/>
      <c r="C238" s="73"/>
      <c r="D238" s="73"/>
      <c r="E238" s="73"/>
      <c r="F238" s="73"/>
      <c r="G238" s="73"/>
      <c r="H238" s="25">
        <v>20</v>
      </c>
      <c r="I238" s="27">
        <v>13119.78</v>
      </c>
      <c r="J238" s="27">
        <f t="shared" si="3"/>
        <v>10036.6317</v>
      </c>
      <c r="K238" s="27">
        <v>1</v>
      </c>
      <c r="L238" s="27">
        <v>2000</v>
      </c>
    </row>
    <row r="239" spans="1:12" ht="22.5" x14ac:dyDescent="0.25">
      <c r="A239" s="34" t="s">
        <v>617</v>
      </c>
      <c r="B239" s="26" t="s">
        <v>410</v>
      </c>
      <c r="C239" s="26" t="s">
        <v>618</v>
      </c>
      <c r="D239" s="26" t="s">
        <v>38</v>
      </c>
      <c r="E239" s="26" t="s">
        <v>619</v>
      </c>
      <c r="F239" s="26" t="s">
        <v>14</v>
      </c>
      <c r="G239" s="26" t="s">
        <v>620</v>
      </c>
      <c r="H239" s="25">
        <v>0</v>
      </c>
      <c r="I239" s="27">
        <v>0</v>
      </c>
      <c r="J239" s="27">
        <f t="shared" si="3"/>
        <v>0</v>
      </c>
      <c r="K239" s="27">
        <v>0</v>
      </c>
      <c r="L239" s="27">
        <v>0</v>
      </c>
    </row>
    <row r="240" spans="1:12" ht="22.5" x14ac:dyDescent="0.25">
      <c r="A240" s="34" t="s">
        <v>621</v>
      </c>
      <c r="B240" s="26" t="s">
        <v>415</v>
      </c>
      <c r="C240" s="26" t="s">
        <v>622</v>
      </c>
      <c r="D240" s="26" t="s">
        <v>19</v>
      </c>
      <c r="E240" s="26" t="s">
        <v>623</v>
      </c>
      <c r="F240" s="26" t="s">
        <v>14</v>
      </c>
      <c r="G240" s="26" t="s">
        <v>624</v>
      </c>
      <c r="H240" s="25">
        <v>1</v>
      </c>
      <c r="I240" s="27">
        <v>10251.57</v>
      </c>
      <c r="J240" s="27">
        <f t="shared" si="3"/>
        <v>7842.4510499999997</v>
      </c>
      <c r="K240" s="27">
        <v>1</v>
      </c>
      <c r="L240" s="27">
        <v>2000</v>
      </c>
    </row>
    <row r="241" spans="1:12" ht="22.5" x14ac:dyDescent="0.25">
      <c r="A241" s="34" t="s">
        <v>625</v>
      </c>
      <c r="B241" s="26" t="s">
        <v>375</v>
      </c>
      <c r="C241" s="26" t="s">
        <v>626</v>
      </c>
      <c r="D241" s="26" t="s">
        <v>38</v>
      </c>
      <c r="E241" s="26" t="s">
        <v>627</v>
      </c>
      <c r="F241" s="26" t="s">
        <v>14</v>
      </c>
      <c r="G241" s="26" t="s">
        <v>628</v>
      </c>
      <c r="H241" s="25">
        <v>1</v>
      </c>
      <c r="I241" s="27">
        <v>12230.82</v>
      </c>
      <c r="J241" s="27">
        <f t="shared" si="3"/>
        <v>9356.5773000000008</v>
      </c>
      <c r="K241" s="27">
        <v>1</v>
      </c>
      <c r="L241" s="27">
        <v>2000</v>
      </c>
    </row>
    <row r="242" spans="1:12" ht="22.5" x14ac:dyDescent="0.25">
      <c r="A242" s="34" t="s">
        <v>629</v>
      </c>
      <c r="B242" s="26" t="s">
        <v>10</v>
      </c>
      <c r="C242" s="26" t="s">
        <v>630</v>
      </c>
      <c r="D242" s="26" t="s">
        <v>12</v>
      </c>
      <c r="E242" s="26" t="s">
        <v>631</v>
      </c>
      <c r="F242" s="26" t="s">
        <v>14</v>
      </c>
      <c r="G242" s="26" t="s">
        <v>632</v>
      </c>
      <c r="H242" s="25">
        <v>1</v>
      </c>
      <c r="I242" s="27">
        <v>0</v>
      </c>
      <c r="J242" s="27">
        <f t="shared" si="3"/>
        <v>0</v>
      </c>
      <c r="K242" s="27">
        <v>1</v>
      </c>
      <c r="L242" s="27">
        <v>2000</v>
      </c>
    </row>
    <row r="243" spans="1:12" x14ac:dyDescent="0.25">
      <c r="A243" s="75" t="s">
        <v>633</v>
      </c>
      <c r="B243" s="73" t="s">
        <v>415</v>
      </c>
      <c r="C243" s="73" t="s">
        <v>634</v>
      </c>
      <c r="D243" s="73" t="s">
        <v>19</v>
      </c>
      <c r="E243" s="73" t="s">
        <v>635</v>
      </c>
      <c r="F243" s="73" t="s">
        <v>14</v>
      </c>
      <c r="G243" s="73" t="s">
        <v>636</v>
      </c>
      <c r="H243" s="25">
        <v>1</v>
      </c>
      <c r="I243" s="27">
        <v>11249.68</v>
      </c>
      <c r="J243" s="27">
        <f t="shared" si="3"/>
        <v>8606.0051999999996</v>
      </c>
      <c r="K243" s="27">
        <v>1</v>
      </c>
      <c r="L243" s="27">
        <v>2000</v>
      </c>
    </row>
    <row r="244" spans="1:12" x14ac:dyDescent="0.25">
      <c r="A244" s="75"/>
      <c r="B244" s="73"/>
      <c r="C244" s="73"/>
      <c r="D244" s="73"/>
      <c r="E244" s="73"/>
      <c r="F244" s="73"/>
      <c r="G244" s="73"/>
      <c r="H244" s="25">
        <v>2</v>
      </c>
      <c r="I244" s="27">
        <v>12111.16</v>
      </c>
      <c r="J244" s="27">
        <f t="shared" si="3"/>
        <v>9265.0373999999993</v>
      </c>
      <c r="K244" s="27">
        <v>1</v>
      </c>
      <c r="L244" s="27">
        <v>2000</v>
      </c>
    </row>
    <row r="245" spans="1:12" ht="22.5" x14ac:dyDescent="0.25">
      <c r="A245" s="34" t="s">
        <v>637</v>
      </c>
      <c r="B245" s="26" t="s">
        <v>415</v>
      </c>
      <c r="C245" s="26" t="s">
        <v>634</v>
      </c>
      <c r="D245" s="26" t="s">
        <v>38</v>
      </c>
      <c r="E245" s="26" t="s">
        <v>638</v>
      </c>
      <c r="F245" s="26" t="s">
        <v>14</v>
      </c>
      <c r="G245" s="26" t="s">
        <v>639</v>
      </c>
      <c r="H245" s="25">
        <v>1</v>
      </c>
      <c r="I245" s="27">
        <v>13222.4</v>
      </c>
      <c r="J245" s="27">
        <f t="shared" si="3"/>
        <v>10115.136</v>
      </c>
      <c r="K245" s="27">
        <v>1</v>
      </c>
      <c r="L245" s="27">
        <v>2000</v>
      </c>
    </row>
    <row r="246" spans="1:12" x14ac:dyDescent="0.25">
      <c r="A246" s="75" t="s">
        <v>640</v>
      </c>
      <c r="B246" s="73" t="s">
        <v>10</v>
      </c>
      <c r="C246" s="73" t="s">
        <v>641</v>
      </c>
      <c r="D246" s="73" t="s">
        <v>12</v>
      </c>
      <c r="E246" s="73" t="s">
        <v>642</v>
      </c>
      <c r="F246" s="73" t="s">
        <v>14</v>
      </c>
      <c r="G246" s="73" t="s">
        <v>643</v>
      </c>
      <c r="H246" s="25">
        <v>1</v>
      </c>
      <c r="I246" s="27">
        <v>9100.8799999999992</v>
      </c>
      <c r="J246" s="27">
        <f t="shared" si="3"/>
        <v>6962.1731999999993</v>
      </c>
      <c r="K246" s="27">
        <v>0.75</v>
      </c>
      <c r="L246" s="27">
        <v>1500</v>
      </c>
    </row>
    <row r="247" spans="1:12" x14ac:dyDescent="0.25">
      <c r="A247" s="75"/>
      <c r="B247" s="73"/>
      <c r="C247" s="73"/>
      <c r="D247" s="73"/>
      <c r="E247" s="73"/>
      <c r="F247" s="73"/>
      <c r="G247" s="73"/>
      <c r="H247" s="25">
        <v>2</v>
      </c>
      <c r="I247" s="27">
        <v>5851.38</v>
      </c>
      <c r="J247" s="27">
        <f t="shared" si="3"/>
        <v>4476.3056999999999</v>
      </c>
      <c r="K247" s="27">
        <v>0.5</v>
      </c>
      <c r="L247" s="27">
        <v>1000</v>
      </c>
    </row>
    <row r="248" spans="1:12" ht="22.5" x14ac:dyDescent="0.25">
      <c r="A248" s="34" t="s">
        <v>644</v>
      </c>
      <c r="B248" s="26" t="s">
        <v>410</v>
      </c>
      <c r="C248" s="26" t="s">
        <v>645</v>
      </c>
      <c r="D248" s="26" t="s">
        <v>19</v>
      </c>
      <c r="E248" s="26" t="s">
        <v>646</v>
      </c>
      <c r="F248" s="26" t="s">
        <v>14</v>
      </c>
      <c r="G248" s="26" t="s">
        <v>647</v>
      </c>
      <c r="H248" s="25">
        <v>1</v>
      </c>
      <c r="I248" s="27">
        <v>0</v>
      </c>
      <c r="J248" s="27">
        <f t="shared" si="3"/>
        <v>0</v>
      </c>
      <c r="K248" s="27">
        <v>0</v>
      </c>
      <c r="L248" s="27">
        <v>0</v>
      </c>
    </row>
    <row r="249" spans="1:12" x14ac:dyDescent="0.25">
      <c r="A249" s="75" t="s">
        <v>648</v>
      </c>
      <c r="B249" s="73" t="s">
        <v>410</v>
      </c>
      <c r="C249" s="73" t="s">
        <v>645</v>
      </c>
      <c r="D249" s="73" t="s">
        <v>38</v>
      </c>
      <c r="E249" s="73" t="s">
        <v>649</v>
      </c>
      <c r="F249" s="73" t="s">
        <v>14</v>
      </c>
      <c r="G249" s="73" t="s">
        <v>650</v>
      </c>
      <c r="H249" s="25">
        <v>1</v>
      </c>
      <c r="I249" s="27">
        <v>7990</v>
      </c>
      <c r="J249" s="27">
        <f t="shared" si="3"/>
        <v>6112.35</v>
      </c>
      <c r="K249" s="27">
        <v>0.75</v>
      </c>
      <c r="L249" s="27">
        <v>1500</v>
      </c>
    </row>
    <row r="250" spans="1:12" x14ac:dyDescent="0.25">
      <c r="A250" s="75"/>
      <c r="B250" s="73"/>
      <c r="C250" s="73"/>
      <c r="D250" s="73"/>
      <c r="E250" s="73"/>
      <c r="F250" s="73"/>
      <c r="G250" s="73"/>
      <c r="H250" s="25">
        <v>2</v>
      </c>
      <c r="I250" s="27">
        <v>3230</v>
      </c>
      <c r="J250" s="27">
        <f t="shared" si="3"/>
        <v>2470.9499999999998</v>
      </c>
      <c r="K250" s="27">
        <v>0.3</v>
      </c>
      <c r="L250" s="27">
        <v>600</v>
      </c>
    </row>
    <row r="251" spans="1:12" ht="22.5" x14ac:dyDescent="0.25">
      <c r="A251" s="34" t="s">
        <v>651</v>
      </c>
      <c r="B251" s="26" t="s">
        <v>10</v>
      </c>
      <c r="C251" s="26" t="s">
        <v>652</v>
      </c>
      <c r="D251" s="26" t="s">
        <v>12</v>
      </c>
      <c r="E251" s="26" t="s">
        <v>653</v>
      </c>
      <c r="F251" s="26" t="s">
        <v>14</v>
      </c>
      <c r="G251" s="26" t="s">
        <v>654</v>
      </c>
      <c r="H251" s="25">
        <v>1</v>
      </c>
      <c r="I251" s="27">
        <v>0</v>
      </c>
      <c r="J251" s="27">
        <f t="shared" si="3"/>
        <v>0</v>
      </c>
      <c r="K251" s="27">
        <v>0</v>
      </c>
      <c r="L251" s="27">
        <v>0</v>
      </c>
    </row>
    <row r="252" spans="1:12" x14ac:dyDescent="0.25">
      <c r="A252" s="75" t="s">
        <v>655</v>
      </c>
      <c r="B252" s="73" t="s">
        <v>97</v>
      </c>
      <c r="C252" s="73" t="s">
        <v>656</v>
      </c>
      <c r="D252" s="73" t="s">
        <v>12</v>
      </c>
      <c r="E252" s="73" t="s">
        <v>657</v>
      </c>
      <c r="F252" s="73" t="s">
        <v>14</v>
      </c>
      <c r="G252" s="73" t="s">
        <v>658</v>
      </c>
      <c r="H252" s="25">
        <v>1</v>
      </c>
      <c r="I252" s="27">
        <v>11395.38</v>
      </c>
      <c r="J252" s="27">
        <f t="shared" si="3"/>
        <v>8717.4656999999988</v>
      </c>
      <c r="K252" s="27">
        <v>1</v>
      </c>
      <c r="L252" s="27">
        <v>2000</v>
      </c>
    </row>
    <row r="253" spans="1:12" x14ac:dyDescent="0.25">
      <c r="A253" s="75"/>
      <c r="B253" s="73"/>
      <c r="C253" s="73"/>
      <c r="D253" s="73"/>
      <c r="E253" s="73"/>
      <c r="F253" s="73"/>
      <c r="G253" s="73"/>
      <c r="H253" s="25">
        <v>2</v>
      </c>
      <c r="I253" s="27">
        <v>6358.02</v>
      </c>
      <c r="J253" s="27">
        <f t="shared" si="3"/>
        <v>4863.8853000000008</v>
      </c>
      <c r="K253" s="27">
        <v>0.5</v>
      </c>
      <c r="L253" s="27">
        <v>1000</v>
      </c>
    </row>
    <row r="254" spans="1:12" x14ac:dyDescent="0.25">
      <c r="A254" s="75" t="s">
        <v>659</v>
      </c>
      <c r="B254" s="73" t="s">
        <v>375</v>
      </c>
      <c r="C254" s="73" t="s">
        <v>660</v>
      </c>
      <c r="D254" s="73" t="s">
        <v>12</v>
      </c>
      <c r="E254" s="73" t="s">
        <v>661</v>
      </c>
      <c r="F254" s="73" t="s">
        <v>14</v>
      </c>
      <c r="G254" s="73" t="s">
        <v>662</v>
      </c>
      <c r="H254" s="25">
        <v>1</v>
      </c>
      <c r="I254" s="27">
        <v>11515.7</v>
      </c>
      <c r="J254" s="27">
        <f t="shared" si="3"/>
        <v>8809.5105000000003</v>
      </c>
      <c r="K254" s="27">
        <v>1</v>
      </c>
      <c r="L254" s="27">
        <v>2000</v>
      </c>
    </row>
    <row r="255" spans="1:12" x14ac:dyDescent="0.25">
      <c r="A255" s="75"/>
      <c r="B255" s="73"/>
      <c r="C255" s="73"/>
      <c r="D255" s="73"/>
      <c r="E255" s="73"/>
      <c r="F255" s="73"/>
      <c r="G255" s="73"/>
      <c r="H255" s="25">
        <v>2</v>
      </c>
      <c r="I255" s="27">
        <v>4306.08</v>
      </c>
      <c r="J255" s="27">
        <f t="shared" si="3"/>
        <v>3294.1511999999998</v>
      </c>
      <c r="K255" s="27">
        <v>0.5</v>
      </c>
      <c r="L255" s="27">
        <v>1000</v>
      </c>
    </row>
    <row r="256" spans="1:12" ht="22.5" x14ac:dyDescent="0.25">
      <c r="A256" s="34" t="s">
        <v>663</v>
      </c>
      <c r="B256" s="26" t="s">
        <v>88</v>
      </c>
      <c r="C256" s="26" t="s">
        <v>664</v>
      </c>
      <c r="D256" s="26" t="s">
        <v>38</v>
      </c>
      <c r="E256" s="26" t="s">
        <v>665</v>
      </c>
      <c r="F256" s="26" t="s">
        <v>14</v>
      </c>
      <c r="G256" s="26" t="s">
        <v>666</v>
      </c>
      <c r="H256" s="25">
        <v>0</v>
      </c>
      <c r="I256" s="27">
        <v>0</v>
      </c>
      <c r="J256" s="27">
        <f t="shared" si="3"/>
        <v>0</v>
      </c>
      <c r="K256" s="27">
        <v>0</v>
      </c>
      <c r="L256" s="27">
        <v>0</v>
      </c>
    </row>
    <row r="257" spans="1:12" x14ac:dyDescent="0.25">
      <c r="A257" s="75" t="s">
        <v>667</v>
      </c>
      <c r="B257" s="73" t="s">
        <v>375</v>
      </c>
      <c r="C257" s="73" t="s">
        <v>668</v>
      </c>
      <c r="D257" s="73" t="s">
        <v>12</v>
      </c>
      <c r="E257" s="73" t="s">
        <v>669</v>
      </c>
      <c r="F257" s="73" t="s">
        <v>14</v>
      </c>
      <c r="G257" s="73" t="s">
        <v>670</v>
      </c>
      <c r="H257" s="25">
        <v>1</v>
      </c>
      <c r="I257" s="27">
        <v>9822.52</v>
      </c>
      <c r="J257" s="27">
        <f t="shared" si="3"/>
        <v>7514.2278000000006</v>
      </c>
      <c r="K257" s="27">
        <v>1</v>
      </c>
      <c r="L257" s="27">
        <v>2000</v>
      </c>
    </row>
    <row r="258" spans="1:12" x14ac:dyDescent="0.25">
      <c r="A258" s="75"/>
      <c r="B258" s="73"/>
      <c r="C258" s="73"/>
      <c r="D258" s="73"/>
      <c r="E258" s="73"/>
      <c r="F258" s="73"/>
      <c r="G258" s="73"/>
      <c r="H258" s="25">
        <v>2</v>
      </c>
      <c r="I258" s="27">
        <v>9731.56</v>
      </c>
      <c r="J258" s="27">
        <f t="shared" si="3"/>
        <v>7444.6433999999999</v>
      </c>
      <c r="K258" s="27">
        <v>1</v>
      </c>
      <c r="L258" s="27">
        <v>2000</v>
      </c>
    </row>
    <row r="259" spans="1:12" x14ac:dyDescent="0.25">
      <c r="A259" s="75" t="s">
        <v>671</v>
      </c>
      <c r="B259" s="73" t="s">
        <v>415</v>
      </c>
      <c r="C259" s="73" t="s">
        <v>672</v>
      </c>
      <c r="D259" s="73" t="s">
        <v>12</v>
      </c>
      <c r="E259" s="73" t="s">
        <v>673</v>
      </c>
      <c r="F259" s="73" t="s">
        <v>14</v>
      </c>
      <c r="G259" s="73" t="s">
        <v>674</v>
      </c>
      <c r="H259" s="25">
        <v>1</v>
      </c>
      <c r="I259" s="27">
        <v>13813.64</v>
      </c>
      <c r="J259" s="27">
        <f t="shared" si="3"/>
        <v>10567.434600000001</v>
      </c>
      <c r="K259" s="27">
        <v>1</v>
      </c>
      <c r="L259" s="27">
        <v>2000</v>
      </c>
    </row>
    <row r="260" spans="1:12" x14ac:dyDescent="0.25">
      <c r="A260" s="75"/>
      <c r="B260" s="73"/>
      <c r="C260" s="73"/>
      <c r="D260" s="73"/>
      <c r="E260" s="73"/>
      <c r="F260" s="73"/>
      <c r="G260" s="73"/>
      <c r="H260" s="25">
        <v>2</v>
      </c>
      <c r="I260" s="27">
        <v>11031.72</v>
      </c>
      <c r="J260" s="27">
        <f t="shared" ref="J260:J276" si="4">I260*76.5%</f>
        <v>8439.2657999999992</v>
      </c>
      <c r="K260" s="27">
        <v>1</v>
      </c>
      <c r="L260" s="27">
        <v>2000</v>
      </c>
    </row>
    <row r="261" spans="1:12" x14ac:dyDescent="0.25">
      <c r="A261" s="75"/>
      <c r="B261" s="73"/>
      <c r="C261" s="73"/>
      <c r="D261" s="73"/>
      <c r="E261" s="73"/>
      <c r="F261" s="73"/>
      <c r="G261" s="73"/>
      <c r="H261" s="25">
        <v>3</v>
      </c>
      <c r="I261" s="27">
        <v>11031.72</v>
      </c>
      <c r="J261" s="27">
        <f t="shared" si="4"/>
        <v>8439.2657999999992</v>
      </c>
      <c r="K261" s="27">
        <v>1</v>
      </c>
      <c r="L261" s="27">
        <v>2000</v>
      </c>
    </row>
    <row r="262" spans="1:12" ht="22.5" x14ac:dyDescent="0.25">
      <c r="A262" s="34" t="s">
        <v>675</v>
      </c>
      <c r="B262" s="26" t="s">
        <v>47</v>
      </c>
      <c r="C262" s="26" t="s">
        <v>676</v>
      </c>
      <c r="D262" s="26" t="s">
        <v>38</v>
      </c>
      <c r="E262" s="26" t="s">
        <v>677</v>
      </c>
      <c r="F262" s="26" t="s">
        <v>14</v>
      </c>
      <c r="G262" s="26" t="s">
        <v>678</v>
      </c>
      <c r="H262" s="25">
        <v>1</v>
      </c>
      <c r="I262" s="27">
        <v>500</v>
      </c>
      <c r="J262" s="27">
        <f t="shared" si="4"/>
        <v>382.5</v>
      </c>
      <c r="K262" s="27">
        <v>0.25</v>
      </c>
      <c r="L262" s="27">
        <v>500</v>
      </c>
    </row>
    <row r="263" spans="1:12" x14ac:dyDescent="0.25">
      <c r="A263" s="75" t="s">
        <v>679</v>
      </c>
      <c r="B263" s="73" t="s">
        <v>177</v>
      </c>
      <c r="C263" s="73" t="s">
        <v>680</v>
      </c>
      <c r="D263" s="73" t="s">
        <v>12</v>
      </c>
      <c r="E263" s="73" t="s">
        <v>681</v>
      </c>
      <c r="F263" s="73" t="s">
        <v>14</v>
      </c>
      <c r="G263" s="73" t="s">
        <v>682</v>
      </c>
      <c r="H263" s="25">
        <v>1</v>
      </c>
      <c r="I263" s="27">
        <v>11012.52</v>
      </c>
      <c r="J263" s="27">
        <f t="shared" si="4"/>
        <v>8424.5778000000009</v>
      </c>
      <c r="K263" s="27">
        <v>1</v>
      </c>
      <c r="L263" s="27">
        <v>2000</v>
      </c>
    </row>
    <row r="264" spans="1:12" x14ac:dyDescent="0.25">
      <c r="A264" s="75"/>
      <c r="B264" s="73"/>
      <c r="C264" s="73"/>
      <c r="D264" s="73"/>
      <c r="E264" s="73"/>
      <c r="F264" s="73"/>
      <c r="G264" s="73"/>
      <c r="H264" s="25">
        <v>2</v>
      </c>
      <c r="I264" s="27">
        <v>11269.12</v>
      </c>
      <c r="J264" s="27">
        <f t="shared" si="4"/>
        <v>8620.8768</v>
      </c>
      <c r="K264" s="27">
        <v>1</v>
      </c>
      <c r="L264" s="27">
        <v>2000</v>
      </c>
    </row>
    <row r="265" spans="1:12" ht="22.5" x14ac:dyDescent="0.25">
      <c r="A265" s="34" t="s">
        <v>683</v>
      </c>
      <c r="B265" s="26" t="s">
        <v>129</v>
      </c>
      <c r="C265" s="26" t="s">
        <v>684</v>
      </c>
      <c r="D265" s="26" t="s">
        <v>38</v>
      </c>
      <c r="E265" s="26" t="s">
        <v>685</v>
      </c>
      <c r="F265" s="26" t="s">
        <v>14</v>
      </c>
      <c r="G265" s="26" t="s">
        <v>686</v>
      </c>
      <c r="H265" s="25">
        <v>1</v>
      </c>
      <c r="I265" s="27">
        <v>12522.26</v>
      </c>
      <c r="J265" s="27">
        <f t="shared" si="4"/>
        <v>9579.5289000000012</v>
      </c>
      <c r="K265" s="27">
        <v>1</v>
      </c>
      <c r="L265" s="27">
        <v>2000</v>
      </c>
    </row>
    <row r="266" spans="1:12" ht="22.5" x14ac:dyDescent="0.25">
      <c r="A266" s="34" t="s">
        <v>687</v>
      </c>
      <c r="B266" s="26" t="s">
        <v>269</v>
      </c>
      <c r="C266" s="26" t="s">
        <v>688</v>
      </c>
      <c r="D266" s="26" t="s">
        <v>12</v>
      </c>
      <c r="E266" s="26" t="s">
        <v>689</v>
      </c>
      <c r="F266" s="26" t="s">
        <v>14</v>
      </c>
      <c r="G266" s="26" t="s">
        <v>690</v>
      </c>
      <c r="H266" s="25">
        <v>1</v>
      </c>
      <c r="I266" s="27">
        <v>10253.02</v>
      </c>
      <c r="J266" s="27">
        <f t="shared" si="4"/>
        <v>7843.5603000000001</v>
      </c>
      <c r="K266" s="27">
        <v>1</v>
      </c>
      <c r="L266" s="27">
        <v>2000</v>
      </c>
    </row>
    <row r="267" spans="1:12" x14ac:dyDescent="0.25">
      <c r="A267" s="75" t="s">
        <v>691</v>
      </c>
      <c r="B267" s="73" t="s">
        <v>129</v>
      </c>
      <c r="C267" s="73" t="s">
        <v>130</v>
      </c>
      <c r="D267" s="73" t="s">
        <v>19</v>
      </c>
      <c r="E267" s="73" t="s">
        <v>692</v>
      </c>
      <c r="F267" s="73" t="s">
        <v>14</v>
      </c>
      <c r="G267" s="73" t="s">
        <v>693</v>
      </c>
      <c r="H267" s="25">
        <v>1</v>
      </c>
      <c r="I267" s="27">
        <v>0</v>
      </c>
      <c r="J267" s="27">
        <f t="shared" si="4"/>
        <v>0</v>
      </c>
      <c r="K267" s="27">
        <v>1</v>
      </c>
      <c r="L267" s="27">
        <v>2000</v>
      </c>
    </row>
    <row r="268" spans="1:12" x14ac:dyDescent="0.25">
      <c r="A268" s="75"/>
      <c r="B268" s="73"/>
      <c r="C268" s="73"/>
      <c r="D268" s="73"/>
      <c r="E268" s="73"/>
      <c r="F268" s="73"/>
      <c r="G268" s="73"/>
      <c r="H268" s="25">
        <v>2</v>
      </c>
      <c r="I268" s="27">
        <v>0</v>
      </c>
      <c r="J268" s="27">
        <f t="shared" si="4"/>
        <v>0</v>
      </c>
      <c r="K268" s="27">
        <v>0.5</v>
      </c>
      <c r="L268" s="27">
        <v>1000</v>
      </c>
    </row>
    <row r="269" spans="1:12" x14ac:dyDescent="0.25">
      <c r="A269" s="75"/>
      <c r="B269" s="73"/>
      <c r="C269" s="73"/>
      <c r="D269" s="73"/>
      <c r="E269" s="73"/>
      <c r="F269" s="73"/>
      <c r="G269" s="73"/>
      <c r="H269" s="25">
        <v>3</v>
      </c>
      <c r="I269" s="27">
        <v>0</v>
      </c>
      <c r="J269" s="27">
        <f t="shared" si="4"/>
        <v>0</v>
      </c>
      <c r="K269" s="27">
        <v>1</v>
      </c>
      <c r="L269" s="27">
        <v>2000</v>
      </c>
    </row>
    <row r="270" spans="1:12" x14ac:dyDescent="0.25">
      <c r="A270" s="75"/>
      <c r="B270" s="73"/>
      <c r="C270" s="73"/>
      <c r="D270" s="73"/>
      <c r="E270" s="73"/>
      <c r="F270" s="73"/>
      <c r="G270" s="73"/>
      <c r="H270" s="25">
        <v>4</v>
      </c>
      <c r="I270" s="27">
        <v>0</v>
      </c>
      <c r="J270" s="27">
        <f t="shared" si="4"/>
        <v>0</v>
      </c>
      <c r="K270" s="27">
        <v>1</v>
      </c>
      <c r="L270" s="27">
        <v>2000</v>
      </c>
    </row>
    <row r="271" spans="1:12" x14ac:dyDescent="0.25">
      <c r="A271" s="75"/>
      <c r="B271" s="73"/>
      <c r="C271" s="73"/>
      <c r="D271" s="73"/>
      <c r="E271" s="73"/>
      <c r="F271" s="73"/>
      <c r="G271" s="73"/>
      <c r="H271" s="25">
        <v>5</v>
      </c>
      <c r="I271" s="27">
        <v>0</v>
      </c>
      <c r="J271" s="27">
        <f t="shared" si="4"/>
        <v>0</v>
      </c>
      <c r="K271" s="27">
        <v>1</v>
      </c>
      <c r="L271" s="27">
        <v>2000</v>
      </c>
    </row>
    <row r="272" spans="1:12" x14ac:dyDescent="0.25">
      <c r="A272" s="75"/>
      <c r="B272" s="73"/>
      <c r="C272" s="73"/>
      <c r="D272" s="73"/>
      <c r="E272" s="73"/>
      <c r="F272" s="73"/>
      <c r="G272" s="73"/>
      <c r="H272" s="25">
        <v>6</v>
      </c>
      <c r="I272" s="27">
        <v>0</v>
      </c>
      <c r="J272" s="27">
        <f t="shared" si="4"/>
        <v>0</v>
      </c>
      <c r="K272" s="27">
        <v>1</v>
      </c>
      <c r="L272" s="27">
        <v>2000</v>
      </c>
    </row>
    <row r="273" spans="1:12" x14ac:dyDescent="0.25">
      <c r="A273" s="75"/>
      <c r="B273" s="73"/>
      <c r="C273" s="73"/>
      <c r="D273" s="73"/>
      <c r="E273" s="73"/>
      <c r="F273" s="73"/>
      <c r="G273" s="73"/>
      <c r="H273" s="25">
        <v>7</v>
      </c>
      <c r="I273" s="27">
        <v>0</v>
      </c>
      <c r="J273" s="27">
        <f t="shared" si="4"/>
        <v>0</v>
      </c>
      <c r="K273" s="27">
        <v>1</v>
      </c>
      <c r="L273" s="27">
        <v>2000</v>
      </c>
    </row>
    <row r="274" spans="1:12" x14ac:dyDescent="0.25">
      <c r="A274" s="75"/>
      <c r="B274" s="73"/>
      <c r="C274" s="73"/>
      <c r="D274" s="73"/>
      <c r="E274" s="73"/>
      <c r="F274" s="73"/>
      <c r="G274" s="73"/>
      <c r="H274" s="25">
        <v>8</v>
      </c>
      <c r="I274" s="27">
        <v>0</v>
      </c>
      <c r="J274" s="27">
        <f t="shared" si="4"/>
        <v>0</v>
      </c>
      <c r="K274" s="27">
        <v>0.5</v>
      </c>
      <c r="L274" s="27">
        <v>1000</v>
      </c>
    </row>
    <row r="275" spans="1:12" x14ac:dyDescent="0.25">
      <c r="A275" s="75" t="s">
        <v>694</v>
      </c>
      <c r="B275" s="73" t="s">
        <v>269</v>
      </c>
      <c r="C275" s="73" t="s">
        <v>695</v>
      </c>
      <c r="D275" s="73" t="s">
        <v>12</v>
      </c>
      <c r="E275" s="73" t="s">
        <v>696</v>
      </c>
      <c r="F275" s="73" t="s">
        <v>14</v>
      </c>
      <c r="G275" s="73" t="s">
        <v>697</v>
      </c>
      <c r="H275" s="25">
        <v>1</v>
      </c>
      <c r="I275" s="27">
        <v>11070</v>
      </c>
      <c r="J275" s="27">
        <f t="shared" si="4"/>
        <v>8468.5499999999993</v>
      </c>
      <c r="K275" s="27">
        <v>1</v>
      </c>
      <c r="L275" s="27">
        <v>2000</v>
      </c>
    </row>
    <row r="276" spans="1:12" x14ac:dyDescent="0.25">
      <c r="A276" s="75"/>
      <c r="B276" s="74"/>
      <c r="C276" s="74"/>
      <c r="D276" s="74"/>
      <c r="E276" s="74"/>
      <c r="F276" s="74"/>
      <c r="G276" s="74"/>
      <c r="H276" s="25">
        <v>2</v>
      </c>
      <c r="I276" s="27">
        <v>10625</v>
      </c>
      <c r="J276" s="27">
        <f t="shared" si="4"/>
        <v>8128.125</v>
      </c>
      <c r="K276" s="27">
        <v>1</v>
      </c>
      <c r="L276" s="27">
        <v>2000</v>
      </c>
    </row>
    <row r="277" spans="1:12" ht="15.75" thickBot="1" x14ac:dyDescent="0.3">
      <c r="A277" s="35" t="s">
        <v>698</v>
      </c>
      <c r="B277" s="36"/>
      <c r="C277" s="36"/>
      <c r="D277" s="36"/>
      <c r="E277" s="36"/>
      <c r="F277" s="36"/>
      <c r="G277" s="36"/>
      <c r="H277" s="36">
        <v>274</v>
      </c>
      <c r="I277" s="37">
        <f>SUM(I3:I276)</f>
        <v>2414163.7600000002</v>
      </c>
      <c r="J277" s="37">
        <f t="shared" ref="J277:L277" si="5">SUM(J3:J276)</f>
        <v>1846835.2764000006</v>
      </c>
      <c r="K277" s="37">
        <f t="shared" si="5"/>
        <v>212.16</v>
      </c>
      <c r="L277" s="37">
        <f t="shared" si="5"/>
        <v>424320</v>
      </c>
    </row>
  </sheetData>
  <autoFilter ref="A2:L278" xr:uid="{31C49622-4D8E-460B-8810-ECCF0D5088F1}"/>
  <mergeCells count="301">
    <mergeCell ref="G4:G5"/>
    <mergeCell ref="A7:A8"/>
    <mergeCell ref="B7:B8"/>
    <mergeCell ref="C7:C8"/>
    <mergeCell ref="D7:D8"/>
    <mergeCell ref="E7:E8"/>
    <mergeCell ref="F7:F8"/>
    <mergeCell ref="G7:G8"/>
    <mergeCell ref="A4:A5"/>
    <mergeCell ref="B4:B5"/>
    <mergeCell ref="C4:C5"/>
    <mergeCell ref="D4:D5"/>
    <mergeCell ref="E4:E5"/>
    <mergeCell ref="F4:F5"/>
    <mergeCell ref="G9:G10"/>
    <mergeCell ref="A17:A18"/>
    <mergeCell ref="B17:B18"/>
    <mergeCell ref="C17:C18"/>
    <mergeCell ref="D17:D18"/>
    <mergeCell ref="E17:E18"/>
    <mergeCell ref="F17:F18"/>
    <mergeCell ref="G17:G18"/>
    <mergeCell ref="A9:A10"/>
    <mergeCell ref="B9:B10"/>
    <mergeCell ref="C9:C10"/>
    <mergeCell ref="D9:D10"/>
    <mergeCell ref="E9:E10"/>
    <mergeCell ref="F9:F10"/>
    <mergeCell ref="G19:G20"/>
    <mergeCell ref="A24:A25"/>
    <mergeCell ref="B24:B25"/>
    <mergeCell ref="C24:C25"/>
    <mergeCell ref="D24:D25"/>
    <mergeCell ref="E24:E25"/>
    <mergeCell ref="F24:F25"/>
    <mergeCell ref="G24:G25"/>
    <mergeCell ref="A19:A20"/>
    <mergeCell ref="B19:B20"/>
    <mergeCell ref="C19:C20"/>
    <mergeCell ref="D19:D20"/>
    <mergeCell ref="E19:E20"/>
    <mergeCell ref="F19:F20"/>
    <mergeCell ref="G26:G28"/>
    <mergeCell ref="A34:A35"/>
    <mergeCell ref="B34:B35"/>
    <mergeCell ref="C34:C35"/>
    <mergeCell ref="D34:D35"/>
    <mergeCell ref="E34:E35"/>
    <mergeCell ref="F34:F35"/>
    <mergeCell ref="G34:G35"/>
    <mergeCell ref="A26:A28"/>
    <mergeCell ref="B26:B28"/>
    <mergeCell ref="C26:C28"/>
    <mergeCell ref="D26:D28"/>
    <mergeCell ref="E26:E28"/>
    <mergeCell ref="F26:F28"/>
    <mergeCell ref="G38:G39"/>
    <mergeCell ref="A45:A47"/>
    <mergeCell ref="B45:B47"/>
    <mergeCell ref="C45:C47"/>
    <mergeCell ref="D45:D47"/>
    <mergeCell ref="E45:E47"/>
    <mergeCell ref="F45:F47"/>
    <mergeCell ref="G45:G47"/>
    <mergeCell ref="A38:A39"/>
    <mergeCell ref="B38:B39"/>
    <mergeCell ref="C38:C39"/>
    <mergeCell ref="D38:D39"/>
    <mergeCell ref="E38:E39"/>
    <mergeCell ref="F38:F39"/>
    <mergeCell ref="G51:G56"/>
    <mergeCell ref="A64:A65"/>
    <mergeCell ref="B64:B65"/>
    <mergeCell ref="C64:C65"/>
    <mergeCell ref="D64:D65"/>
    <mergeCell ref="E64:E65"/>
    <mergeCell ref="F64:F65"/>
    <mergeCell ref="G64:G65"/>
    <mergeCell ref="A51:A56"/>
    <mergeCell ref="B51:B56"/>
    <mergeCell ref="C51:C56"/>
    <mergeCell ref="D51:D56"/>
    <mergeCell ref="E51:E56"/>
    <mergeCell ref="F51:F56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74:G75"/>
    <mergeCell ref="A81:A85"/>
    <mergeCell ref="B81:B85"/>
    <mergeCell ref="C81:C85"/>
    <mergeCell ref="D81:D85"/>
    <mergeCell ref="E81:E85"/>
    <mergeCell ref="F81:F85"/>
    <mergeCell ref="G81:G85"/>
    <mergeCell ref="A74:A75"/>
    <mergeCell ref="B74:B75"/>
    <mergeCell ref="C74:C75"/>
    <mergeCell ref="D74:D75"/>
    <mergeCell ref="E74:E75"/>
    <mergeCell ref="F74:F75"/>
    <mergeCell ref="G88:G89"/>
    <mergeCell ref="A91:A92"/>
    <mergeCell ref="B91:B92"/>
    <mergeCell ref="C91:C92"/>
    <mergeCell ref="D91:D92"/>
    <mergeCell ref="E91:E92"/>
    <mergeCell ref="F91:F92"/>
    <mergeCell ref="G91:G92"/>
    <mergeCell ref="A88:A89"/>
    <mergeCell ref="B88:B89"/>
    <mergeCell ref="C88:C89"/>
    <mergeCell ref="D88:D89"/>
    <mergeCell ref="E88:E89"/>
    <mergeCell ref="F88:F89"/>
    <mergeCell ref="G93:G101"/>
    <mergeCell ref="A115:A116"/>
    <mergeCell ref="B115:B116"/>
    <mergeCell ref="C115:C116"/>
    <mergeCell ref="D115:D116"/>
    <mergeCell ref="E115:E116"/>
    <mergeCell ref="F115:F116"/>
    <mergeCell ref="G115:G116"/>
    <mergeCell ref="A93:A101"/>
    <mergeCell ref="B93:B101"/>
    <mergeCell ref="C93:C101"/>
    <mergeCell ref="D93:D101"/>
    <mergeCell ref="E93:E101"/>
    <mergeCell ref="F93:F101"/>
    <mergeCell ref="G125:G126"/>
    <mergeCell ref="A128:A132"/>
    <mergeCell ref="B128:B132"/>
    <mergeCell ref="C128:C132"/>
    <mergeCell ref="D128:D132"/>
    <mergeCell ref="E128:E132"/>
    <mergeCell ref="F128:F132"/>
    <mergeCell ref="G128:G132"/>
    <mergeCell ref="A125:A126"/>
    <mergeCell ref="B125:B126"/>
    <mergeCell ref="C125:C126"/>
    <mergeCell ref="D125:D126"/>
    <mergeCell ref="E125:E126"/>
    <mergeCell ref="F125:F126"/>
    <mergeCell ref="G133:G135"/>
    <mergeCell ref="A136:A137"/>
    <mergeCell ref="B136:B137"/>
    <mergeCell ref="C136:C137"/>
    <mergeCell ref="D136:D137"/>
    <mergeCell ref="E136:E137"/>
    <mergeCell ref="F136:F137"/>
    <mergeCell ref="G136:G137"/>
    <mergeCell ref="A133:A135"/>
    <mergeCell ref="B133:B135"/>
    <mergeCell ref="C133:C135"/>
    <mergeCell ref="D133:D135"/>
    <mergeCell ref="E133:E135"/>
    <mergeCell ref="F133:F135"/>
    <mergeCell ref="G150:G153"/>
    <mergeCell ref="A157:A158"/>
    <mergeCell ref="B157:B158"/>
    <mergeCell ref="C157:C158"/>
    <mergeCell ref="D157:D158"/>
    <mergeCell ref="E157:E158"/>
    <mergeCell ref="F157:F158"/>
    <mergeCell ref="G157:G158"/>
    <mergeCell ref="A150:A153"/>
    <mergeCell ref="B150:B153"/>
    <mergeCell ref="C150:C153"/>
    <mergeCell ref="D150:D153"/>
    <mergeCell ref="E150:E153"/>
    <mergeCell ref="F150:F153"/>
    <mergeCell ref="G162:G164"/>
    <mergeCell ref="A171:A172"/>
    <mergeCell ref="B171:B172"/>
    <mergeCell ref="C171:C172"/>
    <mergeCell ref="D171:D172"/>
    <mergeCell ref="E171:E172"/>
    <mergeCell ref="F171:F172"/>
    <mergeCell ref="G171:G172"/>
    <mergeCell ref="A162:A164"/>
    <mergeCell ref="B162:B164"/>
    <mergeCell ref="C162:C164"/>
    <mergeCell ref="D162:D164"/>
    <mergeCell ref="E162:E164"/>
    <mergeCell ref="F162:F164"/>
    <mergeCell ref="G181:G184"/>
    <mergeCell ref="A186:A187"/>
    <mergeCell ref="B186:B187"/>
    <mergeCell ref="C186:C187"/>
    <mergeCell ref="D186:D187"/>
    <mergeCell ref="E186:E187"/>
    <mergeCell ref="F186:F187"/>
    <mergeCell ref="G186:G187"/>
    <mergeCell ref="A181:A184"/>
    <mergeCell ref="B181:B184"/>
    <mergeCell ref="C181:C184"/>
    <mergeCell ref="D181:D184"/>
    <mergeCell ref="E181:E184"/>
    <mergeCell ref="F181:F184"/>
    <mergeCell ref="G194:G207"/>
    <mergeCell ref="A217:A218"/>
    <mergeCell ref="B217:B218"/>
    <mergeCell ref="C217:C218"/>
    <mergeCell ref="D217:D218"/>
    <mergeCell ref="E217:E218"/>
    <mergeCell ref="F217:F218"/>
    <mergeCell ref="G217:G218"/>
    <mergeCell ref="A194:A207"/>
    <mergeCell ref="B194:B207"/>
    <mergeCell ref="C194:C207"/>
    <mergeCell ref="D194:D207"/>
    <mergeCell ref="E194:E207"/>
    <mergeCell ref="F194:F207"/>
    <mergeCell ref="G219:G238"/>
    <mergeCell ref="A243:A244"/>
    <mergeCell ref="B243:B244"/>
    <mergeCell ref="C243:C244"/>
    <mergeCell ref="D243:D244"/>
    <mergeCell ref="E243:E244"/>
    <mergeCell ref="F243:F244"/>
    <mergeCell ref="G243:G244"/>
    <mergeCell ref="A219:A238"/>
    <mergeCell ref="B219:B238"/>
    <mergeCell ref="C219:C238"/>
    <mergeCell ref="D219:D238"/>
    <mergeCell ref="E219:E238"/>
    <mergeCell ref="F219:F238"/>
    <mergeCell ref="G246:G247"/>
    <mergeCell ref="A249:A250"/>
    <mergeCell ref="B249:B250"/>
    <mergeCell ref="C249:C250"/>
    <mergeCell ref="D249:D250"/>
    <mergeCell ref="E249:E250"/>
    <mergeCell ref="F249:F250"/>
    <mergeCell ref="G249:G250"/>
    <mergeCell ref="A246:A247"/>
    <mergeCell ref="B246:B247"/>
    <mergeCell ref="C246:C247"/>
    <mergeCell ref="D246:D247"/>
    <mergeCell ref="E246:E247"/>
    <mergeCell ref="F246:F24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57:G258"/>
    <mergeCell ref="A259:A261"/>
    <mergeCell ref="B259:B261"/>
    <mergeCell ref="C259:C261"/>
    <mergeCell ref="D259:D261"/>
    <mergeCell ref="E259:E261"/>
    <mergeCell ref="F259:F261"/>
    <mergeCell ref="G259:G261"/>
    <mergeCell ref="A257:A258"/>
    <mergeCell ref="B257:B258"/>
    <mergeCell ref="C257:C258"/>
    <mergeCell ref="D257:D258"/>
    <mergeCell ref="E257:E258"/>
    <mergeCell ref="F257:F258"/>
    <mergeCell ref="G275:G276"/>
    <mergeCell ref="A275:A276"/>
    <mergeCell ref="B275:B276"/>
    <mergeCell ref="C275:C276"/>
    <mergeCell ref="D275:D276"/>
    <mergeCell ref="E275:E276"/>
    <mergeCell ref="F275:F276"/>
    <mergeCell ref="G263:G264"/>
    <mergeCell ref="A267:A274"/>
    <mergeCell ref="B267:B274"/>
    <mergeCell ref="C267:C274"/>
    <mergeCell ref="D267:D274"/>
    <mergeCell ref="E267:E274"/>
    <mergeCell ref="F267:F274"/>
    <mergeCell ref="G267:G274"/>
    <mergeCell ref="A263:A264"/>
    <mergeCell ref="B263:B264"/>
    <mergeCell ref="C263:C264"/>
    <mergeCell ref="D263:D264"/>
    <mergeCell ref="E263:E264"/>
    <mergeCell ref="F263:F2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3D51-A687-40C1-8521-27A892818E90}">
  <dimension ref="A1:L238"/>
  <sheetViews>
    <sheetView topLeftCell="A215" workbookViewId="0">
      <selection activeCell="J238" sqref="J238:L238"/>
    </sheetView>
  </sheetViews>
  <sheetFormatPr defaultRowHeight="15" x14ac:dyDescent="0.25"/>
  <cols>
    <col min="9" max="12" width="29.42578125" customWidth="1"/>
  </cols>
  <sheetData>
    <row r="1" spans="1:12" ht="71.45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700</v>
      </c>
      <c r="C3" s="39" t="s">
        <v>701</v>
      </c>
      <c r="D3" s="39" t="s">
        <v>19</v>
      </c>
      <c r="E3" s="39" t="s">
        <v>702</v>
      </c>
      <c r="F3" s="39" t="s">
        <v>14</v>
      </c>
      <c r="G3" s="39" t="s">
        <v>703</v>
      </c>
      <c r="H3" s="38">
        <v>1</v>
      </c>
      <c r="I3" s="40">
        <v>8832</v>
      </c>
      <c r="J3" s="40">
        <f>I3*76.5%</f>
        <v>6756.4800000000005</v>
      </c>
      <c r="K3" s="40">
        <v>0.75</v>
      </c>
      <c r="L3" s="40">
        <v>1500</v>
      </c>
    </row>
    <row r="4" spans="1:12" x14ac:dyDescent="0.25">
      <c r="A4" s="77" t="s">
        <v>16</v>
      </c>
      <c r="B4" s="76" t="s">
        <v>700</v>
      </c>
      <c r="C4" s="76" t="s">
        <v>701</v>
      </c>
      <c r="D4" s="76" t="s">
        <v>38</v>
      </c>
      <c r="E4" s="76" t="s">
        <v>704</v>
      </c>
      <c r="F4" s="76" t="s">
        <v>14</v>
      </c>
      <c r="G4" s="76" t="s">
        <v>705</v>
      </c>
      <c r="H4" s="38">
        <v>1</v>
      </c>
      <c r="I4" s="40">
        <v>14360.4</v>
      </c>
      <c r="J4" s="40">
        <f t="shared" ref="J4:J67" si="0">I4*76.5%</f>
        <v>10985.706</v>
      </c>
      <c r="K4" s="40">
        <v>1</v>
      </c>
      <c r="L4" s="40">
        <v>2000</v>
      </c>
    </row>
    <row r="5" spans="1:12" x14ac:dyDescent="0.25">
      <c r="A5" s="77"/>
      <c r="B5" s="76"/>
      <c r="C5" s="76"/>
      <c r="D5" s="76"/>
      <c r="E5" s="76"/>
      <c r="F5" s="76"/>
      <c r="G5" s="76"/>
      <c r="H5" s="38">
        <v>2</v>
      </c>
      <c r="I5" s="40">
        <v>13101.46</v>
      </c>
      <c r="J5" s="40">
        <f t="shared" si="0"/>
        <v>10022.616899999999</v>
      </c>
      <c r="K5" s="40">
        <v>1</v>
      </c>
      <c r="L5" s="40">
        <v>2000</v>
      </c>
    </row>
    <row r="6" spans="1:12" x14ac:dyDescent="0.25">
      <c r="A6" s="77"/>
      <c r="B6" s="76"/>
      <c r="C6" s="76"/>
      <c r="D6" s="76"/>
      <c r="E6" s="76"/>
      <c r="F6" s="76"/>
      <c r="G6" s="76"/>
      <c r="H6" s="38">
        <v>3</v>
      </c>
      <c r="I6" s="40">
        <v>13128.64</v>
      </c>
      <c r="J6" s="40">
        <f t="shared" si="0"/>
        <v>10043.409599999999</v>
      </c>
      <c r="K6" s="40">
        <v>1</v>
      </c>
      <c r="L6" s="40">
        <v>2000</v>
      </c>
    </row>
    <row r="7" spans="1:12" x14ac:dyDescent="0.25">
      <c r="A7" s="77" t="s">
        <v>22</v>
      </c>
      <c r="B7" s="76" t="s">
        <v>706</v>
      </c>
      <c r="C7" s="76" t="s">
        <v>707</v>
      </c>
      <c r="D7" s="76" t="s">
        <v>12</v>
      </c>
      <c r="E7" s="76" t="s">
        <v>708</v>
      </c>
      <c r="F7" s="76" t="s">
        <v>14</v>
      </c>
      <c r="G7" s="76" t="s">
        <v>709</v>
      </c>
      <c r="H7" s="38">
        <v>1</v>
      </c>
      <c r="I7" s="40">
        <v>621.6</v>
      </c>
      <c r="J7" s="40">
        <f t="shared" si="0"/>
        <v>475.524</v>
      </c>
      <c r="K7" s="40">
        <v>1</v>
      </c>
      <c r="L7" s="40">
        <v>2000</v>
      </c>
    </row>
    <row r="8" spans="1:12" x14ac:dyDescent="0.25">
      <c r="A8" s="77"/>
      <c r="B8" s="76"/>
      <c r="C8" s="76"/>
      <c r="D8" s="76"/>
      <c r="E8" s="76"/>
      <c r="F8" s="76"/>
      <c r="G8" s="76"/>
      <c r="H8" s="38">
        <v>2</v>
      </c>
      <c r="I8" s="40">
        <v>12577.22</v>
      </c>
      <c r="J8" s="40">
        <f t="shared" si="0"/>
        <v>9621.5733</v>
      </c>
      <c r="K8" s="40">
        <v>1</v>
      </c>
      <c r="L8" s="40">
        <v>2000</v>
      </c>
    </row>
    <row r="9" spans="1:12" x14ac:dyDescent="0.25">
      <c r="A9" s="77"/>
      <c r="B9" s="76"/>
      <c r="C9" s="76"/>
      <c r="D9" s="76"/>
      <c r="E9" s="76"/>
      <c r="F9" s="76"/>
      <c r="G9" s="76"/>
      <c r="H9" s="38">
        <v>3</v>
      </c>
      <c r="I9" s="40">
        <v>12150.88</v>
      </c>
      <c r="J9" s="40">
        <f t="shared" si="0"/>
        <v>9295.4231999999993</v>
      </c>
      <c r="K9" s="40">
        <v>1</v>
      </c>
      <c r="L9" s="40">
        <v>2000</v>
      </c>
    </row>
    <row r="10" spans="1:12" ht="22.5" x14ac:dyDescent="0.25">
      <c r="A10" s="43" t="s">
        <v>27</v>
      </c>
      <c r="B10" s="39" t="s">
        <v>710</v>
      </c>
      <c r="C10" s="39" t="s">
        <v>711</v>
      </c>
      <c r="D10" s="39" t="s">
        <v>38</v>
      </c>
      <c r="E10" s="39" t="s">
        <v>712</v>
      </c>
      <c r="F10" s="39" t="s">
        <v>14</v>
      </c>
      <c r="G10" s="39" t="s">
        <v>713</v>
      </c>
      <c r="H10" s="38">
        <v>1</v>
      </c>
      <c r="I10" s="40">
        <v>5151.8</v>
      </c>
      <c r="J10" s="40">
        <f t="shared" si="0"/>
        <v>3941.1270000000004</v>
      </c>
      <c r="K10" s="40">
        <v>0.5</v>
      </c>
      <c r="L10" s="40">
        <v>1000</v>
      </c>
    </row>
    <row r="11" spans="1:12" ht="22.5" x14ac:dyDescent="0.25">
      <c r="A11" s="43" t="s">
        <v>32</v>
      </c>
      <c r="B11" s="39" t="s">
        <v>714</v>
      </c>
      <c r="C11" s="39" t="s">
        <v>715</v>
      </c>
      <c r="D11" s="39" t="s">
        <v>38</v>
      </c>
      <c r="E11" s="39" t="s">
        <v>716</v>
      </c>
      <c r="F11" s="39" t="s">
        <v>14</v>
      </c>
      <c r="G11" s="39" t="s">
        <v>717</v>
      </c>
      <c r="H11" s="38">
        <v>0</v>
      </c>
      <c r="I11" s="40">
        <v>0</v>
      </c>
      <c r="J11" s="40">
        <f t="shared" si="0"/>
        <v>0</v>
      </c>
      <c r="K11" s="40">
        <v>0</v>
      </c>
      <c r="L11" s="40">
        <v>0</v>
      </c>
    </row>
    <row r="12" spans="1:12" ht="22.5" x14ac:dyDescent="0.25">
      <c r="A12" s="43" t="s">
        <v>37</v>
      </c>
      <c r="B12" s="39" t="s">
        <v>700</v>
      </c>
      <c r="C12" s="39" t="s">
        <v>718</v>
      </c>
      <c r="D12" s="39" t="s">
        <v>38</v>
      </c>
      <c r="E12" s="39" t="s">
        <v>719</v>
      </c>
      <c r="F12" s="39" t="s">
        <v>14</v>
      </c>
      <c r="G12" s="39" t="s">
        <v>720</v>
      </c>
      <c r="H12" s="38">
        <v>1</v>
      </c>
      <c r="I12" s="40">
        <v>3000</v>
      </c>
      <c r="J12" s="40">
        <f t="shared" si="0"/>
        <v>2295</v>
      </c>
      <c r="K12" s="40">
        <v>0.38</v>
      </c>
      <c r="L12" s="40">
        <v>760</v>
      </c>
    </row>
    <row r="13" spans="1:12" x14ac:dyDescent="0.25">
      <c r="A13" s="77" t="s">
        <v>41</v>
      </c>
      <c r="B13" s="76" t="s">
        <v>721</v>
      </c>
      <c r="C13" s="76" t="s">
        <v>722</v>
      </c>
      <c r="D13" s="76" t="s">
        <v>38</v>
      </c>
      <c r="E13" s="76" t="s">
        <v>723</v>
      </c>
      <c r="F13" s="76" t="s">
        <v>14</v>
      </c>
      <c r="G13" s="76" t="s">
        <v>724</v>
      </c>
      <c r="H13" s="38">
        <v>1</v>
      </c>
      <c r="I13" s="40">
        <v>13031.38</v>
      </c>
      <c r="J13" s="40">
        <f t="shared" si="0"/>
        <v>9969.0056999999997</v>
      </c>
      <c r="K13" s="40">
        <v>1</v>
      </c>
      <c r="L13" s="40">
        <v>2000</v>
      </c>
    </row>
    <row r="14" spans="1:12" x14ac:dyDescent="0.25">
      <c r="A14" s="77"/>
      <c r="B14" s="76"/>
      <c r="C14" s="76"/>
      <c r="D14" s="76"/>
      <c r="E14" s="76"/>
      <c r="F14" s="76"/>
      <c r="G14" s="76"/>
      <c r="H14" s="38">
        <v>2</v>
      </c>
      <c r="I14" s="40">
        <v>14479.32</v>
      </c>
      <c r="J14" s="40">
        <f t="shared" si="0"/>
        <v>11076.6798</v>
      </c>
      <c r="K14" s="40">
        <v>1</v>
      </c>
      <c r="L14" s="40">
        <v>2000</v>
      </c>
    </row>
    <row r="15" spans="1:12" ht="22.5" x14ac:dyDescent="0.25">
      <c r="A15" s="43" t="s">
        <v>46</v>
      </c>
      <c r="B15" s="39" t="s">
        <v>725</v>
      </c>
      <c r="C15" s="39" t="s">
        <v>726</v>
      </c>
      <c r="D15" s="39" t="s">
        <v>38</v>
      </c>
      <c r="E15" s="39" t="s">
        <v>727</v>
      </c>
      <c r="F15" s="39" t="s">
        <v>14</v>
      </c>
      <c r="G15" s="39" t="s">
        <v>728</v>
      </c>
      <c r="H15" s="38">
        <v>1</v>
      </c>
      <c r="I15" s="40">
        <v>11253</v>
      </c>
      <c r="J15" s="40">
        <f t="shared" si="0"/>
        <v>8608.5450000000001</v>
      </c>
      <c r="K15" s="40">
        <v>1</v>
      </c>
      <c r="L15" s="40">
        <v>2000</v>
      </c>
    </row>
    <row r="16" spans="1:12" ht="22.5" x14ac:dyDescent="0.25">
      <c r="A16" s="43" t="s">
        <v>51</v>
      </c>
      <c r="B16" s="39" t="s">
        <v>710</v>
      </c>
      <c r="C16" s="39" t="s">
        <v>729</v>
      </c>
      <c r="D16" s="39" t="s">
        <v>38</v>
      </c>
      <c r="E16" s="39" t="s">
        <v>730</v>
      </c>
      <c r="F16" s="39" t="s">
        <v>14</v>
      </c>
      <c r="G16" s="39" t="s">
        <v>731</v>
      </c>
      <c r="H16" s="38">
        <v>1</v>
      </c>
      <c r="I16" s="40">
        <v>8636.7800000000007</v>
      </c>
      <c r="J16" s="40">
        <f t="shared" si="0"/>
        <v>6607.1367000000009</v>
      </c>
      <c r="K16" s="40">
        <v>0.75</v>
      </c>
      <c r="L16" s="40">
        <v>1500</v>
      </c>
    </row>
    <row r="17" spans="1:12" ht="22.5" x14ac:dyDescent="0.25">
      <c r="A17" s="43" t="s">
        <v>56</v>
      </c>
      <c r="B17" s="39" t="s">
        <v>714</v>
      </c>
      <c r="C17" s="39" t="s">
        <v>732</v>
      </c>
      <c r="D17" s="39" t="s">
        <v>38</v>
      </c>
      <c r="E17" s="39" t="s">
        <v>733</v>
      </c>
      <c r="F17" s="39" t="s">
        <v>14</v>
      </c>
      <c r="G17" s="39" t="s">
        <v>734</v>
      </c>
      <c r="H17" s="38">
        <v>1</v>
      </c>
      <c r="I17" s="40">
        <v>2350</v>
      </c>
      <c r="J17" s="40">
        <f t="shared" si="0"/>
        <v>1797.75</v>
      </c>
      <c r="K17" s="40">
        <v>0.13</v>
      </c>
      <c r="L17" s="40">
        <v>260</v>
      </c>
    </row>
    <row r="18" spans="1:12" x14ac:dyDescent="0.25">
      <c r="A18" s="77" t="s">
        <v>61</v>
      </c>
      <c r="B18" s="76" t="s">
        <v>710</v>
      </c>
      <c r="C18" s="76" t="s">
        <v>735</v>
      </c>
      <c r="D18" s="76" t="s">
        <v>19</v>
      </c>
      <c r="E18" s="76" t="s">
        <v>736</v>
      </c>
      <c r="F18" s="76" t="s">
        <v>14</v>
      </c>
      <c r="G18" s="76" t="s">
        <v>737</v>
      </c>
      <c r="H18" s="38">
        <v>1</v>
      </c>
      <c r="I18" s="40">
        <v>5777.26</v>
      </c>
      <c r="J18" s="40">
        <f t="shared" si="0"/>
        <v>4419.6039000000001</v>
      </c>
      <c r="K18" s="40">
        <v>0.5</v>
      </c>
      <c r="L18" s="40">
        <v>1000</v>
      </c>
    </row>
    <row r="19" spans="1:12" x14ac:dyDescent="0.25">
      <c r="A19" s="77"/>
      <c r="B19" s="76"/>
      <c r="C19" s="76"/>
      <c r="D19" s="76"/>
      <c r="E19" s="76"/>
      <c r="F19" s="76"/>
      <c r="G19" s="76"/>
      <c r="H19" s="38">
        <v>2</v>
      </c>
      <c r="I19" s="40">
        <v>4926.2700000000004</v>
      </c>
      <c r="J19" s="40">
        <f t="shared" si="0"/>
        <v>3768.5965500000002</v>
      </c>
      <c r="K19" s="40">
        <v>0.5</v>
      </c>
      <c r="L19" s="40">
        <v>1000</v>
      </c>
    </row>
    <row r="20" spans="1:12" x14ac:dyDescent="0.25">
      <c r="A20" s="77"/>
      <c r="B20" s="76"/>
      <c r="C20" s="76"/>
      <c r="D20" s="76"/>
      <c r="E20" s="76"/>
      <c r="F20" s="76"/>
      <c r="G20" s="76"/>
      <c r="H20" s="38">
        <v>3</v>
      </c>
      <c r="I20" s="40">
        <v>10376.9</v>
      </c>
      <c r="J20" s="40">
        <f t="shared" si="0"/>
        <v>7938.3284999999996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4</v>
      </c>
      <c r="I21" s="40">
        <v>11698.79</v>
      </c>
      <c r="J21" s="40">
        <f t="shared" si="0"/>
        <v>8949.5743500000008</v>
      </c>
      <c r="K21" s="40">
        <v>1</v>
      </c>
      <c r="L21" s="40">
        <v>2000</v>
      </c>
    </row>
    <row r="22" spans="1:12" x14ac:dyDescent="0.25">
      <c r="A22" s="77"/>
      <c r="B22" s="76"/>
      <c r="C22" s="76"/>
      <c r="D22" s="76"/>
      <c r="E22" s="76"/>
      <c r="F22" s="76"/>
      <c r="G22" s="76"/>
      <c r="H22" s="38">
        <v>5</v>
      </c>
      <c r="I22" s="40">
        <v>12451.48</v>
      </c>
      <c r="J22" s="40">
        <f t="shared" si="0"/>
        <v>9525.3822</v>
      </c>
      <c r="K22" s="40">
        <v>1</v>
      </c>
      <c r="L22" s="40">
        <v>2000</v>
      </c>
    </row>
    <row r="23" spans="1:12" ht="22.5" x14ac:dyDescent="0.25">
      <c r="A23" s="43" t="s">
        <v>66</v>
      </c>
      <c r="B23" s="39" t="s">
        <v>710</v>
      </c>
      <c r="C23" s="39" t="s">
        <v>735</v>
      </c>
      <c r="D23" s="39" t="s">
        <v>38</v>
      </c>
      <c r="E23" s="39" t="s">
        <v>738</v>
      </c>
      <c r="F23" s="39" t="s">
        <v>14</v>
      </c>
      <c r="G23" s="39" t="s">
        <v>739</v>
      </c>
      <c r="H23" s="38">
        <v>1</v>
      </c>
      <c r="I23" s="40">
        <v>10089</v>
      </c>
      <c r="J23" s="40">
        <f t="shared" si="0"/>
        <v>7718.085</v>
      </c>
      <c r="K23" s="40">
        <v>1</v>
      </c>
      <c r="L23" s="40">
        <v>2000</v>
      </c>
    </row>
    <row r="24" spans="1:12" x14ac:dyDescent="0.25">
      <c r="A24" s="77" t="s">
        <v>71</v>
      </c>
      <c r="B24" s="76" t="s">
        <v>714</v>
      </c>
      <c r="C24" s="76" t="s">
        <v>740</v>
      </c>
      <c r="D24" s="76" t="s">
        <v>12</v>
      </c>
      <c r="E24" s="76" t="s">
        <v>741</v>
      </c>
      <c r="F24" s="76" t="s">
        <v>14</v>
      </c>
      <c r="G24" s="76" t="s">
        <v>742</v>
      </c>
      <c r="H24" s="38">
        <v>1</v>
      </c>
      <c r="I24" s="40">
        <v>11534.44</v>
      </c>
      <c r="J24" s="40">
        <f t="shared" si="0"/>
        <v>8823.8466000000008</v>
      </c>
      <c r="K24" s="40">
        <v>0</v>
      </c>
      <c r="L24" s="40">
        <v>0</v>
      </c>
    </row>
    <row r="25" spans="1:12" x14ac:dyDescent="0.25">
      <c r="A25" s="77"/>
      <c r="B25" s="76"/>
      <c r="C25" s="76"/>
      <c r="D25" s="76"/>
      <c r="E25" s="76"/>
      <c r="F25" s="76"/>
      <c r="G25" s="76"/>
      <c r="H25" s="38">
        <v>2</v>
      </c>
      <c r="I25" s="40">
        <v>11693.86</v>
      </c>
      <c r="J25" s="40">
        <f t="shared" si="0"/>
        <v>8945.8029000000006</v>
      </c>
      <c r="K25" s="40">
        <v>0</v>
      </c>
      <c r="L25" s="40">
        <v>0</v>
      </c>
    </row>
    <row r="26" spans="1:12" ht="22.5" x14ac:dyDescent="0.25">
      <c r="A26" s="43" t="s">
        <v>74</v>
      </c>
      <c r="B26" s="39" t="s">
        <v>710</v>
      </c>
      <c r="C26" s="39" t="s">
        <v>743</v>
      </c>
      <c r="D26" s="39" t="s">
        <v>38</v>
      </c>
      <c r="E26" s="39" t="s">
        <v>744</v>
      </c>
      <c r="F26" s="39" t="s">
        <v>14</v>
      </c>
      <c r="G26" s="39" t="s">
        <v>745</v>
      </c>
      <c r="H26" s="38">
        <v>1</v>
      </c>
      <c r="I26" s="40">
        <v>5555.42</v>
      </c>
      <c r="J26" s="40">
        <f t="shared" si="0"/>
        <v>4249.8963000000003</v>
      </c>
      <c r="K26" s="40">
        <v>0.5</v>
      </c>
      <c r="L26" s="40">
        <v>1000</v>
      </c>
    </row>
    <row r="27" spans="1:12" ht="22.5" x14ac:dyDescent="0.25">
      <c r="A27" s="43" t="s">
        <v>78</v>
      </c>
      <c r="B27" s="39" t="s">
        <v>746</v>
      </c>
      <c r="C27" s="39" t="s">
        <v>747</v>
      </c>
      <c r="D27" s="39" t="s">
        <v>38</v>
      </c>
      <c r="E27" s="39" t="s">
        <v>748</v>
      </c>
      <c r="F27" s="39" t="s">
        <v>14</v>
      </c>
      <c r="G27" s="39" t="s">
        <v>749</v>
      </c>
      <c r="H27" s="38">
        <v>1</v>
      </c>
      <c r="I27" s="40">
        <v>11180.88</v>
      </c>
      <c r="J27" s="40">
        <f t="shared" si="0"/>
        <v>8553.3732</v>
      </c>
      <c r="K27" s="40">
        <v>1</v>
      </c>
      <c r="L27" s="40">
        <v>2000</v>
      </c>
    </row>
    <row r="28" spans="1:12" ht="22.5" x14ac:dyDescent="0.25">
      <c r="A28" s="43" t="s">
        <v>750</v>
      </c>
      <c r="B28" s="39" t="s">
        <v>751</v>
      </c>
      <c r="C28" s="39" t="s">
        <v>752</v>
      </c>
      <c r="D28" s="39" t="s">
        <v>38</v>
      </c>
      <c r="E28" s="39" t="s">
        <v>753</v>
      </c>
      <c r="F28" s="39" t="s">
        <v>14</v>
      </c>
      <c r="G28" s="39" t="s">
        <v>754</v>
      </c>
      <c r="H28" s="38">
        <v>1</v>
      </c>
      <c r="I28" s="40">
        <v>11296</v>
      </c>
      <c r="J28" s="40">
        <f t="shared" si="0"/>
        <v>8641.44</v>
      </c>
      <c r="K28" s="40">
        <v>1</v>
      </c>
      <c r="L28" s="40">
        <v>2000</v>
      </c>
    </row>
    <row r="29" spans="1:12" x14ac:dyDescent="0.25">
      <c r="A29" s="77" t="s">
        <v>87</v>
      </c>
      <c r="B29" s="76" t="s">
        <v>755</v>
      </c>
      <c r="C29" s="76" t="s">
        <v>756</v>
      </c>
      <c r="D29" s="76" t="s">
        <v>19</v>
      </c>
      <c r="E29" s="76" t="s">
        <v>757</v>
      </c>
      <c r="F29" s="76" t="s">
        <v>174</v>
      </c>
      <c r="G29" s="76" t="s">
        <v>758</v>
      </c>
      <c r="H29" s="38">
        <v>1</v>
      </c>
      <c r="I29" s="40">
        <v>12074.83</v>
      </c>
      <c r="J29" s="40">
        <f t="shared" si="0"/>
        <v>9237.2449500000002</v>
      </c>
      <c r="K29" s="40">
        <v>1</v>
      </c>
      <c r="L29" s="40">
        <v>2000</v>
      </c>
    </row>
    <row r="30" spans="1:12" x14ac:dyDescent="0.25">
      <c r="A30" s="77"/>
      <c r="B30" s="76"/>
      <c r="C30" s="76"/>
      <c r="D30" s="76"/>
      <c r="E30" s="76"/>
      <c r="F30" s="76"/>
      <c r="G30" s="76"/>
      <c r="H30" s="38">
        <v>2</v>
      </c>
      <c r="I30" s="40">
        <v>9822.7800000000007</v>
      </c>
      <c r="J30" s="40">
        <f t="shared" si="0"/>
        <v>7514.4267000000009</v>
      </c>
      <c r="K30" s="40">
        <v>1</v>
      </c>
      <c r="L30" s="40">
        <v>2000</v>
      </c>
    </row>
    <row r="31" spans="1:12" x14ac:dyDescent="0.25">
      <c r="A31" s="77"/>
      <c r="B31" s="76"/>
      <c r="C31" s="76"/>
      <c r="D31" s="76"/>
      <c r="E31" s="76"/>
      <c r="F31" s="76"/>
      <c r="G31" s="76"/>
      <c r="H31" s="38">
        <v>3</v>
      </c>
      <c r="I31" s="40">
        <v>10608.6</v>
      </c>
      <c r="J31" s="40">
        <f t="shared" si="0"/>
        <v>8115.5790000000006</v>
      </c>
      <c r="K31" s="40">
        <v>1</v>
      </c>
      <c r="L31" s="40">
        <v>2000</v>
      </c>
    </row>
    <row r="32" spans="1:12" x14ac:dyDescent="0.25">
      <c r="A32" s="77"/>
      <c r="B32" s="76"/>
      <c r="C32" s="76"/>
      <c r="D32" s="76"/>
      <c r="E32" s="76"/>
      <c r="F32" s="76"/>
      <c r="G32" s="76"/>
      <c r="H32" s="38">
        <v>4</v>
      </c>
      <c r="I32" s="40">
        <v>9822.7800000000007</v>
      </c>
      <c r="J32" s="40">
        <f t="shared" si="0"/>
        <v>7514.4267000000009</v>
      </c>
      <c r="K32" s="40">
        <v>1</v>
      </c>
      <c r="L32" s="40">
        <v>2000</v>
      </c>
    </row>
    <row r="33" spans="1:12" x14ac:dyDescent="0.25">
      <c r="A33" s="77"/>
      <c r="B33" s="76"/>
      <c r="C33" s="76"/>
      <c r="D33" s="76"/>
      <c r="E33" s="76"/>
      <c r="F33" s="76"/>
      <c r="G33" s="76"/>
      <c r="H33" s="38">
        <v>5</v>
      </c>
      <c r="I33" s="40">
        <v>10615.75</v>
      </c>
      <c r="J33" s="40">
        <f t="shared" si="0"/>
        <v>8121.0487499999999</v>
      </c>
      <c r="K33" s="40">
        <v>1</v>
      </c>
      <c r="L33" s="40">
        <v>2000</v>
      </c>
    </row>
    <row r="34" spans="1:12" x14ac:dyDescent="0.25">
      <c r="A34" s="77"/>
      <c r="B34" s="76"/>
      <c r="C34" s="76"/>
      <c r="D34" s="76"/>
      <c r="E34" s="76"/>
      <c r="F34" s="76"/>
      <c r="G34" s="76"/>
      <c r="H34" s="38">
        <v>6</v>
      </c>
      <c r="I34" s="40">
        <v>0</v>
      </c>
      <c r="J34" s="40">
        <f t="shared" si="0"/>
        <v>0</v>
      </c>
      <c r="K34" s="40">
        <v>1</v>
      </c>
      <c r="L34" s="40">
        <v>2000</v>
      </c>
    </row>
    <row r="35" spans="1:12" x14ac:dyDescent="0.25">
      <c r="A35" s="77"/>
      <c r="B35" s="76"/>
      <c r="C35" s="76"/>
      <c r="D35" s="76"/>
      <c r="E35" s="76"/>
      <c r="F35" s="76"/>
      <c r="G35" s="76"/>
      <c r="H35" s="38">
        <v>7</v>
      </c>
      <c r="I35" s="40">
        <v>11827.87</v>
      </c>
      <c r="J35" s="40">
        <f t="shared" si="0"/>
        <v>9048.3205500000004</v>
      </c>
      <c r="K35" s="40">
        <v>1</v>
      </c>
      <c r="L35" s="40">
        <v>2000</v>
      </c>
    </row>
    <row r="36" spans="1:12" x14ac:dyDescent="0.25">
      <c r="A36" s="77"/>
      <c r="B36" s="76"/>
      <c r="C36" s="76"/>
      <c r="D36" s="76"/>
      <c r="E36" s="76"/>
      <c r="F36" s="76"/>
      <c r="G36" s="76"/>
      <c r="H36" s="38">
        <v>8</v>
      </c>
      <c r="I36" s="40">
        <v>0</v>
      </c>
      <c r="J36" s="40">
        <f t="shared" si="0"/>
        <v>0</v>
      </c>
      <c r="K36" s="40">
        <v>1</v>
      </c>
      <c r="L36" s="40">
        <v>2000</v>
      </c>
    </row>
    <row r="37" spans="1:12" x14ac:dyDescent="0.25">
      <c r="A37" s="77"/>
      <c r="B37" s="76"/>
      <c r="C37" s="76"/>
      <c r="D37" s="76"/>
      <c r="E37" s="76"/>
      <c r="F37" s="76"/>
      <c r="G37" s="76"/>
      <c r="H37" s="38">
        <v>9</v>
      </c>
      <c r="I37" s="40">
        <v>9822.7800000000007</v>
      </c>
      <c r="J37" s="40">
        <f t="shared" si="0"/>
        <v>7514.4267000000009</v>
      </c>
      <c r="K37" s="40">
        <v>1</v>
      </c>
      <c r="L37" s="40">
        <v>2000</v>
      </c>
    </row>
    <row r="38" spans="1:12" x14ac:dyDescent="0.25">
      <c r="A38" s="77"/>
      <c r="B38" s="76"/>
      <c r="C38" s="76"/>
      <c r="D38" s="76"/>
      <c r="E38" s="76"/>
      <c r="F38" s="76"/>
      <c r="G38" s="76"/>
      <c r="H38" s="38">
        <v>10</v>
      </c>
      <c r="I38" s="40">
        <v>12074.83</v>
      </c>
      <c r="J38" s="40">
        <f t="shared" si="0"/>
        <v>9237.2449500000002</v>
      </c>
      <c r="K38" s="40">
        <v>1</v>
      </c>
      <c r="L38" s="40">
        <v>2000</v>
      </c>
    </row>
    <row r="39" spans="1:12" x14ac:dyDescent="0.25">
      <c r="A39" s="77"/>
      <c r="B39" s="76"/>
      <c r="C39" s="76"/>
      <c r="D39" s="76"/>
      <c r="E39" s="76"/>
      <c r="F39" s="76"/>
      <c r="G39" s="76"/>
      <c r="H39" s="38">
        <v>11</v>
      </c>
      <c r="I39" s="40">
        <v>0</v>
      </c>
      <c r="J39" s="40">
        <f t="shared" si="0"/>
        <v>0</v>
      </c>
      <c r="K39" s="40">
        <v>1</v>
      </c>
      <c r="L39" s="40">
        <v>2000</v>
      </c>
    </row>
    <row r="40" spans="1:12" ht="22.5" x14ac:dyDescent="0.25">
      <c r="A40" s="43" t="s">
        <v>92</v>
      </c>
      <c r="B40" s="39" t="s">
        <v>759</v>
      </c>
      <c r="C40" s="39" t="s">
        <v>760</v>
      </c>
      <c r="D40" s="39" t="s">
        <v>38</v>
      </c>
      <c r="E40" s="39" t="s">
        <v>761</v>
      </c>
      <c r="F40" s="39" t="s">
        <v>14</v>
      </c>
      <c r="G40" s="39" t="s">
        <v>762</v>
      </c>
      <c r="H40" s="38">
        <v>1</v>
      </c>
      <c r="I40" s="40">
        <v>10696.1</v>
      </c>
      <c r="J40" s="40">
        <f t="shared" si="0"/>
        <v>8182.5165000000006</v>
      </c>
      <c r="K40" s="40">
        <v>1</v>
      </c>
      <c r="L40" s="40">
        <v>2000</v>
      </c>
    </row>
    <row r="41" spans="1:12" ht="22.5" x14ac:dyDescent="0.25">
      <c r="A41" s="43" t="s">
        <v>96</v>
      </c>
      <c r="B41" s="39" t="s">
        <v>763</v>
      </c>
      <c r="C41" s="39" t="s">
        <v>764</v>
      </c>
      <c r="D41" s="39" t="s">
        <v>38</v>
      </c>
      <c r="E41" s="39" t="s">
        <v>765</v>
      </c>
      <c r="F41" s="39" t="s">
        <v>14</v>
      </c>
      <c r="G41" s="39" t="s">
        <v>766</v>
      </c>
      <c r="H41" s="38">
        <v>1</v>
      </c>
      <c r="I41" s="40">
        <v>11776</v>
      </c>
      <c r="J41" s="40">
        <f t="shared" si="0"/>
        <v>9008.64</v>
      </c>
      <c r="K41" s="40">
        <v>1</v>
      </c>
      <c r="L41" s="40">
        <v>2000</v>
      </c>
    </row>
    <row r="42" spans="1:12" ht="22.5" x14ac:dyDescent="0.25">
      <c r="A42" s="43" t="s">
        <v>101</v>
      </c>
      <c r="B42" s="39" t="s">
        <v>767</v>
      </c>
      <c r="C42" s="39" t="s">
        <v>768</v>
      </c>
      <c r="D42" s="39" t="s">
        <v>19</v>
      </c>
      <c r="E42" s="39" t="s">
        <v>769</v>
      </c>
      <c r="F42" s="39" t="s">
        <v>14</v>
      </c>
      <c r="G42" s="39" t="s">
        <v>770</v>
      </c>
      <c r="H42" s="38">
        <v>1</v>
      </c>
      <c r="I42" s="40">
        <v>11666.4</v>
      </c>
      <c r="J42" s="40">
        <f t="shared" si="0"/>
        <v>8924.7960000000003</v>
      </c>
      <c r="K42" s="40">
        <v>1</v>
      </c>
      <c r="L42" s="40">
        <v>2000</v>
      </c>
    </row>
    <row r="43" spans="1:12" x14ac:dyDescent="0.25">
      <c r="A43" s="77" t="s">
        <v>771</v>
      </c>
      <c r="B43" s="76" t="s">
        <v>767</v>
      </c>
      <c r="C43" s="76" t="s">
        <v>768</v>
      </c>
      <c r="D43" s="76" t="s">
        <v>38</v>
      </c>
      <c r="E43" s="76" t="s">
        <v>772</v>
      </c>
      <c r="F43" s="76" t="s">
        <v>14</v>
      </c>
      <c r="G43" s="76" t="s">
        <v>773</v>
      </c>
      <c r="H43" s="38">
        <v>1</v>
      </c>
      <c r="I43" s="40">
        <v>257.39999999999998</v>
      </c>
      <c r="J43" s="40">
        <f t="shared" si="0"/>
        <v>196.91099999999997</v>
      </c>
      <c r="K43" s="40">
        <v>0.5</v>
      </c>
      <c r="L43" s="40">
        <v>1000</v>
      </c>
    </row>
    <row r="44" spans="1:12" x14ac:dyDescent="0.25">
      <c r="A44" s="77"/>
      <c r="B44" s="76"/>
      <c r="C44" s="76"/>
      <c r="D44" s="76"/>
      <c r="E44" s="76"/>
      <c r="F44" s="76"/>
      <c r="G44" s="76"/>
      <c r="H44" s="38">
        <v>2</v>
      </c>
      <c r="I44" s="40">
        <v>5133.84</v>
      </c>
      <c r="J44" s="40">
        <f t="shared" si="0"/>
        <v>3927.3876</v>
      </c>
      <c r="K44" s="40">
        <v>0.5</v>
      </c>
      <c r="L44" s="40">
        <v>1000</v>
      </c>
    </row>
    <row r="45" spans="1:12" ht="22.5" x14ac:dyDescent="0.25">
      <c r="A45" s="43" t="s">
        <v>109</v>
      </c>
      <c r="B45" s="39" t="s">
        <v>774</v>
      </c>
      <c r="C45" s="39" t="s">
        <v>775</v>
      </c>
      <c r="D45" s="39" t="s">
        <v>19</v>
      </c>
      <c r="E45" s="39" t="s">
        <v>776</v>
      </c>
      <c r="F45" s="39" t="s">
        <v>14</v>
      </c>
      <c r="G45" s="39" t="s">
        <v>777</v>
      </c>
      <c r="H45" s="38">
        <v>1</v>
      </c>
      <c r="I45" s="40">
        <v>10734.7</v>
      </c>
      <c r="J45" s="40">
        <f t="shared" si="0"/>
        <v>8212.0455000000002</v>
      </c>
      <c r="K45" s="40">
        <v>1</v>
      </c>
      <c r="L45" s="40">
        <v>2000</v>
      </c>
    </row>
    <row r="46" spans="1:12" ht="22.5" x14ac:dyDescent="0.25">
      <c r="A46" s="43">
        <v>23</v>
      </c>
      <c r="B46" s="39" t="s">
        <v>774</v>
      </c>
      <c r="C46" s="39" t="s">
        <v>775</v>
      </c>
      <c r="D46" s="39" t="s">
        <v>38</v>
      </c>
      <c r="E46" s="39" t="s">
        <v>778</v>
      </c>
      <c r="F46" s="39" t="s">
        <v>14</v>
      </c>
      <c r="G46" s="39" t="s">
        <v>779</v>
      </c>
      <c r="H46" s="39" t="s">
        <v>86</v>
      </c>
      <c r="I46" s="41">
        <v>0</v>
      </c>
      <c r="J46" s="40">
        <f t="shared" si="0"/>
        <v>0</v>
      </c>
      <c r="K46" s="40">
        <v>0</v>
      </c>
      <c r="L46" s="40">
        <v>0</v>
      </c>
    </row>
    <row r="47" spans="1:12" ht="22.5" x14ac:dyDescent="0.25">
      <c r="A47" s="43" t="s">
        <v>117</v>
      </c>
      <c r="B47" s="39" t="s">
        <v>714</v>
      </c>
      <c r="C47" s="39" t="s">
        <v>780</v>
      </c>
      <c r="D47" s="39" t="s">
        <v>38</v>
      </c>
      <c r="E47" s="39" t="s">
        <v>781</v>
      </c>
      <c r="F47" s="39" t="s">
        <v>14</v>
      </c>
      <c r="G47" s="39" t="s">
        <v>782</v>
      </c>
      <c r="H47" s="38">
        <v>1</v>
      </c>
      <c r="I47" s="40">
        <v>12685.26</v>
      </c>
      <c r="J47" s="40">
        <f t="shared" si="0"/>
        <v>9704.2239000000009</v>
      </c>
      <c r="K47" s="40">
        <v>1</v>
      </c>
      <c r="L47" s="40">
        <v>2000</v>
      </c>
    </row>
    <row r="48" spans="1:12" ht="22.5" x14ac:dyDescent="0.25">
      <c r="A48" s="43" t="s">
        <v>121</v>
      </c>
      <c r="B48" s="39" t="s">
        <v>714</v>
      </c>
      <c r="C48" s="39" t="s">
        <v>783</v>
      </c>
      <c r="D48" s="39" t="s">
        <v>12</v>
      </c>
      <c r="E48" s="39" t="s">
        <v>784</v>
      </c>
      <c r="F48" s="39" t="s">
        <v>14</v>
      </c>
      <c r="G48" s="39" t="s">
        <v>785</v>
      </c>
      <c r="H48" s="38">
        <v>0</v>
      </c>
      <c r="I48" s="40">
        <v>0</v>
      </c>
      <c r="J48" s="40">
        <f t="shared" si="0"/>
        <v>0</v>
      </c>
      <c r="K48" s="40">
        <v>0</v>
      </c>
      <c r="L48" s="40">
        <v>0</v>
      </c>
    </row>
    <row r="49" spans="1:12" ht="22.5" x14ac:dyDescent="0.25">
      <c r="A49" s="43" t="s">
        <v>124</v>
      </c>
      <c r="B49" s="39" t="s">
        <v>725</v>
      </c>
      <c r="C49" s="39" t="s">
        <v>786</v>
      </c>
      <c r="D49" s="39" t="s">
        <v>38</v>
      </c>
      <c r="E49" s="39" t="s">
        <v>787</v>
      </c>
      <c r="F49" s="39" t="s">
        <v>14</v>
      </c>
      <c r="G49" s="39" t="s">
        <v>788</v>
      </c>
      <c r="H49" s="38">
        <v>1</v>
      </c>
      <c r="I49" s="40">
        <v>10130</v>
      </c>
      <c r="J49" s="40">
        <f t="shared" si="0"/>
        <v>7749.45</v>
      </c>
      <c r="K49" s="40">
        <v>1</v>
      </c>
      <c r="L49" s="40">
        <v>2000</v>
      </c>
    </row>
    <row r="50" spans="1:12" ht="22.5" x14ac:dyDescent="0.25">
      <c r="A50" s="43" t="s">
        <v>128</v>
      </c>
      <c r="B50" s="39" t="s">
        <v>789</v>
      </c>
      <c r="C50" s="39" t="s">
        <v>790</v>
      </c>
      <c r="D50" s="39" t="s">
        <v>38</v>
      </c>
      <c r="E50" s="39" t="s">
        <v>791</v>
      </c>
      <c r="F50" s="39" t="s">
        <v>14</v>
      </c>
      <c r="G50" s="39" t="s">
        <v>792</v>
      </c>
      <c r="H50" s="38">
        <v>1</v>
      </c>
      <c r="I50" s="40">
        <v>2830.32</v>
      </c>
      <c r="J50" s="40">
        <f t="shared" si="0"/>
        <v>2165.1948000000002</v>
      </c>
      <c r="K50" s="40">
        <v>0.25</v>
      </c>
      <c r="L50" s="40">
        <v>500</v>
      </c>
    </row>
    <row r="51" spans="1:12" ht="22.5" x14ac:dyDescent="0.25">
      <c r="A51" s="43" t="s">
        <v>133</v>
      </c>
      <c r="B51" s="39" t="s">
        <v>700</v>
      </c>
      <c r="C51" s="39" t="s">
        <v>793</v>
      </c>
      <c r="D51" s="39" t="s">
        <v>19</v>
      </c>
      <c r="E51" s="39" t="s">
        <v>794</v>
      </c>
      <c r="F51" s="39" t="s">
        <v>14</v>
      </c>
      <c r="G51" s="39" t="s">
        <v>795</v>
      </c>
      <c r="H51" s="38">
        <v>1</v>
      </c>
      <c r="I51" s="40">
        <v>10597.98</v>
      </c>
      <c r="J51" s="40">
        <f t="shared" si="0"/>
        <v>8107.4547000000002</v>
      </c>
      <c r="K51" s="40">
        <v>1</v>
      </c>
      <c r="L51" s="40">
        <v>2000</v>
      </c>
    </row>
    <row r="52" spans="1:12" ht="22.5" x14ac:dyDescent="0.25">
      <c r="A52" s="43" t="s">
        <v>137</v>
      </c>
      <c r="B52" s="39" t="s">
        <v>774</v>
      </c>
      <c r="C52" s="39" t="s">
        <v>796</v>
      </c>
      <c r="D52" s="39" t="s">
        <v>38</v>
      </c>
      <c r="E52" s="39" t="s">
        <v>797</v>
      </c>
      <c r="F52" s="39" t="s">
        <v>14</v>
      </c>
      <c r="G52" s="39" t="s">
        <v>798</v>
      </c>
      <c r="H52" s="38">
        <v>1</v>
      </c>
      <c r="I52" s="40">
        <v>10530.96</v>
      </c>
      <c r="J52" s="40">
        <f t="shared" si="0"/>
        <v>8056.1843999999992</v>
      </c>
      <c r="K52" s="40">
        <v>1</v>
      </c>
      <c r="L52" s="40">
        <v>2000</v>
      </c>
    </row>
    <row r="53" spans="1:12" ht="22.5" x14ac:dyDescent="0.25">
      <c r="A53" s="43" t="s">
        <v>141</v>
      </c>
      <c r="B53" s="39" t="s">
        <v>799</v>
      </c>
      <c r="C53" s="39" t="s">
        <v>800</v>
      </c>
      <c r="D53" s="39" t="s">
        <v>38</v>
      </c>
      <c r="E53" s="39" t="s">
        <v>801</v>
      </c>
      <c r="F53" s="39" t="s">
        <v>14</v>
      </c>
      <c r="G53" s="39" t="s">
        <v>802</v>
      </c>
      <c r="H53" s="38">
        <v>1</v>
      </c>
      <c r="I53" s="40">
        <v>3611.4</v>
      </c>
      <c r="J53" s="40">
        <f t="shared" si="0"/>
        <v>2762.721</v>
      </c>
      <c r="K53" s="40">
        <v>0.38</v>
      </c>
      <c r="L53" s="40">
        <v>760</v>
      </c>
    </row>
    <row r="54" spans="1:12" ht="22.5" x14ac:dyDescent="0.25">
      <c r="A54" s="43" t="s">
        <v>803</v>
      </c>
      <c r="B54" s="39" t="s">
        <v>804</v>
      </c>
      <c r="C54" s="39" t="s">
        <v>805</v>
      </c>
      <c r="D54" s="39" t="s">
        <v>38</v>
      </c>
      <c r="E54" s="39" t="s">
        <v>806</v>
      </c>
      <c r="F54" s="39" t="s">
        <v>14</v>
      </c>
      <c r="G54" s="39" t="s">
        <v>807</v>
      </c>
      <c r="H54" s="38">
        <v>1</v>
      </c>
      <c r="I54" s="40">
        <v>8831.64</v>
      </c>
      <c r="J54" s="40">
        <f t="shared" si="0"/>
        <v>6756.2046</v>
      </c>
      <c r="K54" s="40">
        <v>0.75</v>
      </c>
      <c r="L54" s="40">
        <v>1500</v>
      </c>
    </row>
    <row r="55" spans="1:12" ht="22.5" x14ac:dyDescent="0.25">
      <c r="A55" s="43" t="s">
        <v>149</v>
      </c>
      <c r="B55" s="39" t="s">
        <v>721</v>
      </c>
      <c r="C55" s="39" t="s">
        <v>808</v>
      </c>
      <c r="D55" s="39" t="s">
        <v>38</v>
      </c>
      <c r="E55" s="39" t="s">
        <v>809</v>
      </c>
      <c r="F55" s="39" t="s">
        <v>14</v>
      </c>
      <c r="G55" s="39" t="s">
        <v>810</v>
      </c>
      <c r="H55" s="38">
        <v>1</v>
      </c>
      <c r="I55" s="40">
        <v>12924</v>
      </c>
      <c r="J55" s="40">
        <f t="shared" si="0"/>
        <v>9886.86</v>
      </c>
      <c r="K55" s="40">
        <v>1</v>
      </c>
      <c r="L55" s="40">
        <v>2000</v>
      </c>
    </row>
    <row r="56" spans="1:12" ht="22.5" x14ac:dyDescent="0.25">
      <c r="A56" s="43" t="s">
        <v>154</v>
      </c>
      <c r="B56" s="39" t="s">
        <v>811</v>
      </c>
      <c r="C56" s="39" t="s">
        <v>812</v>
      </c>
      <c r="D56" s="39" t="s">
        <v>38</v>
      </c>
      <c r="E56" s="39" t="s">
        <v>813</v>
      </c>
      <c r="F56" s="39" t="s">
        <v>14</v>
      </c>
      <c r="G56" s="39" t="s">
        <v>814</v>
      </c>
      <c r="H56" s="38">
        <v>1</v>
      </c>
      <c r="I56" s="40">
        <v>5144.1400000000003</v>
      </c>
      <c r="J56" s="40">
        <f t="shared" si="0"/>
        <v>3935.2671000000005</v>
      </c>
      <c r="K56" s="40">
        <v>0.5</v>
      </c>
      <c r="L56" s="40">
        <v>1000</v>
      </c>
    </row>
    <row r="57" spans="1:12" ht="22.5" x14ac:dyDescent="0.25">
      <c r="A57" s="43" t="s">
        <v>158</v>
      </c>
      <c r="B57" s="39" t="s">
        <v>721</v>
      </c>
      <c r="C57" s="39" t="s">
        <v>815</v>
      </c>
      <c r="D57" s="39" t="s">
        <v>38</v>
      </c>
      <c r="E57" s="39" t="s">
        <v>816</v>
      </c>
      <c r="F57" s="39" t="s">
        <v>14</v>
      </c>
      <c r="G57" s="39" t="s">
        <v>817</v>
      </c>
      <c r="H57" s="38">
        <v>1</v>
      </c>
      <c r="I57" s="40">
        <v>13786</v>
      </c>
      <c r="J57" s="40">
        <f t="shared" si="0"/>
        <v>10546.29</v>
      </c>
      <c r="K57" s="40">
        <v>1</v>
      </c>
      <c r="L57" s="40">
        <v>2000</v>
      </c>
    </row>
    <row r="58" spans="1:12" ht="22.5" x14ac:dyDescent="0.25">
      <c r="A58" s="43" t="s">
        <v>162</v>
      </c>
      <c r="B58" s="39" t="s">
        <v>759</v>
      </c>
      <c r="C58" s="39" t="s">
        <v>818</v>
      </c>
      <c r="D58" s="39" t="s">
        <v>38</v>
      </c>
      <c r="E58" s="39" t="s">
        <v>819</v>
      </c>
      <c r="F58" s="39" t="s">
        <v>14</v>
      </c>
      <c r="G58" s="39" t="s">
        <v>820</v>
      </c>
      <c r="H58" s="38">
        <v>1</v>
      </c>
      <c r="I58" s="40">
        <v>1293</v>
      </c>
      <c r="J58" s="40">
        <f t="shared" si="0"/>
        <v>989.14499999999998</v>
      </c>
      <c r="K58" s="40">
        <v>0.1</v>
      </c>
      <c r="L58" s="40">
        <v>200</v>
      </c>
    </row>
    <row r="59" spans="1:12" ht="22.5" x14ac:dyDescent="0.25">
      <c r="A59" s="43" t="s">
        <v>166</v>
      </c>
      <c r="B59" s="39" t="s">
        <v>725</v>
      </c>
      <c r="C59" s="39" t="s">
        <v>821</v>
      </c>
      <c r="D59" s="39" t="s">
        <v>12</v>
      </c>
      <c r="E59" s="39" t="s">
        <v>822</v>
      </c>
      <c r="F59" s="39" t="s">
        <v>14</v>
      </c>
      <c r="G59" s="39" t="s">
        <v>823</v>
      </c>
      <c r="H59" s="38">
        <v>1</v>
      </c>
      <c r="I59" s="40">
        <v>11677</v>
      </c>
      <c r="J59" s="40">
        <f t="shared" si="0"/>
        <v>8932.9050000000007</v>
      </c>
      <c r="K59" s="40">
        <v>1</v>
      </c>
      <c r="L59" s="40">
        <v>2000</v>
      </c>
    </row>
    <row r="60" spans="1:12" ht="22.5" x14ac:dyDescent="0.25">
      <c r="A60" s="43" t="s">
        <v>170</v>
      </c>
      <c r="B60" s="39" t="s">
        <v>751</v>
      </c>
      <c r="C60" s="39" t="s">
        <v>824</v>
      </c>
      <c r="D60" s="39" t="s">
        <v>38</v>
      </c>
      <c r="E60" s="39" t="s">
        <v>825</v>
      </c>
      <c r="F60" s="39" t="s">
        <v>14</v>
      </c>
      <c r="G60" s="39" t="s">
        <v>826</v>
      </c>
      <c r="H60" s="38">
        <v>1</v>
      </c>
      <c r="I60" s="40">
        <v>11007.26</v>
      </c>
      <c r="J60" s="40">
        <f t="shared" si="0"/>
        <v>8420.5539000000008</v>
      </c>
      <c r="K60" s="40">
        <v>0.94</v>
      </c>
      <c r="L60" s="40">
        <v>1880</v>
      </c>
    </row>
    <row r="61" spans="1:12" ht="22.5" x14ac:dyDescent="0.25">
      <c r="A61" s="43" t="s">
        <v>176</v>
      </c>
      <c r="B61" s="39" t="s">
        <v>751</v>
      </c>
      <c r="C61" s="39" t="s">
        <v>827</v>
      </c>
      <c r="D61" s="39" t="s">
        <v>38</v>
      </c>
      <c r="E61" s="39" t="s">
        <v>828</v>
      </c>
      <c r="F61" s="39" t="s">
        <v>14</v>
      </c>
      <c r="G61" s="39" t="s">
        <v>829</v>
      </c>
      <c r="H61" s="38">
        <v>1</v>
      </c>
      <c r="I61" s="40">
        <v>10873.76</v>
      </c>
      <c r="J61" s="40">
        <f t="shared" si="0"/>
        <v>8318.4264000000003</v>
      </c>
      <c r="K61" s="40">
        <v>1</v>
      </c>
      <c r="L61" s="40">
        <v>2000</v>
      </c>
    </row>
    <row r="62" spans="1:12" ht="22.5" x14ac:dyDescent="0.25">
      <c r="A62" s="43" t="s">
        <v>181</v>
      </c>
      <c r="B62" s="39" t="s">
        <v>714</v>
      </c>
      <c r="C62" s="39" t="s">
        <v>830</v>
      </c>
      <c r="D62" s="39" t="s">
        <v>38</v>
      </c>
      <c r="E62" s="39" t="s">
        <v>831</v>
      </c>
      <c r="F62" s="39" t="s">
        <v>14</v>
      </c>
      <c r="G62" s="39" t="s">
        <v>832</v>
      </c>
      <c r="H62" s="38">
        <v>1</v>
      </c>
      <c r="I62" s="40">
        <v>8610</v>
      </c>
      <c r="J62" s="40">
        <f t="shared" si="0"/>
        <v>6586.6500000000005</v>
      </c>
      <c r="K62" s="40">
        <v>1</v>
      </c>
      <c r="L62" s="40">
        <v>2000</v>
      </c>
    </row>
    <row r="63" spans="1:12" ht="22.5" x14ac:dyDescent="0.25">
      <c r="A63" s="43" t="s">
        <v>185</v>
      </c>
      <c r="B63" s="39" t="s">
        <v>706</v>
      </c>
      <c r="C63" s="39" t="s">
        <v>833</v>
      </c>
      <c r="D63" s="39" t="s">
        <v>38</v>
      </c>
      <c r="E63" s="39" t="s">
        <v>834</v>
      </c>
      <c r="F63" s="39" t="s">
        <v>14</v>
      </c>
      <c r="G63" s="39" t="s">
        <v>835</v>
      </c>
      <c r="H63" s="38">
        <v>1</v>
      </c>
      <c r="I63" s="40">
        <v>11652.88</v>
      </c>
      <c r="J63" s="40">
        <f t="shared" si="0"/>
        <v>8914.4531999999999</v>
      </c>
      <c r="K63" s="40">
        <v>1</v>
      </c>
      <c r="L63" s="40">
        <v>2000</v>
      </c>
    </row>
    <row r="64" spans="1:12" x14ac:dyDescent="0.25">
      <c r="A64" s="77" t="s">
        <v>189</v>
      </c>
      <c r="B64" s="76" t="s">
        <v>804</v>
      </c>
      <c r="C64" s="76" t="s">
        <v>836</v>
      </c>
      <c r="D64" s="76" t="s">
        <v>12</v>
      </c>
      <c r="E64" s="76" t="s">
        <v>837</v>
      </c>
      <c r="F64" s="76" t="s">
        <v>14</v>
      </c>
      <c r="G64" s="76" t="s">
        <v>838</v>
      </c>
      <c r="H64" s="38">
        <v>1</v>
      </c>
      <c r="I64" s="40">
        <v>7538.34</v>
      </c>
      <c r="J64" s="40">
        <f t="shared" si="0"/>
        <v>5766.8301000000001</v>
      </c>
      <c r="K64" s="40">
        <v>1</v>
      </c>
      <c r="L64" s="40">
        <v>2000</v>
      </c>
    </row>
    <row r="65" spans="1:12" x14ac:dyDescent="0.25">
      <c r="A65" s="77"/>
      <c r="B65" s="76"/>
      <c r="C65" s="76"/>
      <c r="D65" s="76"/>
      <c r="E65" s="76"/>
      <c r="F65" s="76"/>
      <c r="G65" s="76"/>
      <c r="H65" s="38">
        <v>2</v>
      </c>
      <c r="I65" s="40">
        <v>10865.05</v>
      </c>
      <c r="J65" s="40">
        <f t="shared" si="0"/>
        <v>8311.76325</v>
      </c>
      <c r="K65" s="40">
        <v>1</v>
      </c>
      <c r="L65" s="40">
        <v>2000</v>
      </c>
    </row>
    <row r="66" spans="1:12" x14ac:dyDescent="0.25">
      <c r="A66" s="77" t="s">
        <v>839</v>
      </c>
      <c r="B66" s="76" t="s">
        <v>789</v>
      </c>
      <c r="C66" s="76" t="s">
        <v>840</v>
      </c>
      <c r="D66" s="76" t="s">
        <v>19</v>
      </c>
      <c r="E66" s="76" t="s">
        <v>841</v>
      </c>
      <c r="F66" s="76" t="s">
        <v>14</v>
      </c>
      <c r="G66" s="76" t="s">
        <v>842</v>
      </c>
      <c r="H66" s="38">
        <v>1</v>
      </c>
      <c r="I66" s="40">
        <v>11558.06</v>
      </c>
      <c r="J66" s="40">
        <f t="shared" si="0"/>
        <v>8841.9159</v>
      </c>
      <c r="K66" s="40">
        <v>1</v>
      </c>
      <c r="L66" s="40">
        <v>2000</v>
      </c>
    </row>
    <row r="67" spans="1:12" x14ac:dyDescent="0.25">
      <c r="A67" s="77"/>
      <c r="B67" s="76"/>
      <c r="C67" s="76"/>
      <c r="D67" s="76"/>
      <c r="E67" s="76"/>
      <c r="F67" s="76"/>
      <c r="G67" s="76"/>
      <c r="H67" s="38">
        <v>2</v>
      </c>
      <c r="I67" s="40">
        <v>10717.56</v>
      </c>
      <c r="J67" s="40">
        <f t="shared" si="0"/>
        <v>8198.9333999999999</v>
      </c>
      <c r="K67" s="40">
        <v>1</v>
      </c>
      <c r="L67" s="40">
        <v>2000</v>
      </c>
    </row>
    <row r="68" spans="1:12" x14ac:dyDescent="0.25">
      <c r="A68" s="77"/>
      <c r="B68" s="76"/>
      <c r="C68" s="76"/>
      <c r="D68" s="76"/>
      <c r="E68" s="76"/>
      <c r="F68" s="76"/>
      <c r="G68" s="76"/>
      <c r="H68" s="38">
        <v>3</v>
      </c>
      <c r="I68" s="40">
        <v>5457.12</v>
      </c>
      <c r="J68" s="40">
        <f t="shared" ref="J68:J131" si="1">I68*76.5%</f>
        <v>4174.6967999999997</v>
      </c>
      <c r="K68" s="40">
        <v>0.5</v>
      </c>
      <c r="L68" s="40">
        <v>1000</v>
      </c>
    </row>
    <row r="69" spans="1:12" x14ac:dyDescent="0.25">
      <c r="A69" s="77"/>
      <c r="B69" s="76"/>
      <c r="C69" s="76"/>
      <c r="D69" s="76"/>
      <c r="E69" s="76"/>
      <c r="F69" s="76"/>
      <c r="G69" s="76"/>
      <c r="H69" s="38">
        <v>4</v>
      </c>
      <c r="I69" s="40">
        <v>0</v>
      </c>
      <c r="J69" s="40">
        <f t="shared" si="1"/>
        <v>0</v>
      </c>
      <c r="K69" s="40">
        <v>0.5</v>
      </c>
      <c r="L69" s="40">
        <v>1000</v>
      </c>
    </row>
    <row r="70" spans="1:12" ht="22.5" x14ac:dyDescent="0.25">
      <c r="A70" s="43">
        <v>43</v>
      </c>
      <c r="B70" s="39" t="s">
        <v>789</v>
      </c>
      <c r="C70" s="39" t="s">
        <v>840</v>
      </c>
      <c r="D70" s="39" t="s">
        <v>38</v>
      </c>
      <c r="E70" s="39" t="s">
        <v>843</v>
      </c>
      <c r="F70" s="39" t="s">
        <v>14</v>
      </c>
      <c r="G70" s="39" t="s">
        <v>844</v>
      </c>
      <c r="H70" s="39" t="s">
        <v>86</v>
      </c>
      <c r="I70" s="41">
        <v>0</v>
      </c>
      <c r="J70" s="40">
        <f t="shared" si="1"/>
        <v>0</v>
      </c>
      <c r="K70" s="40">
        <v>0</v>
      </c>
      <c r="L70" s="40">
        <v>0</v>
      </c>
    </row>
    <row r="71" spans="1:12" x14ac:dyDescent="0.25">
      <c r="A71" s="77" t="s">
        <v>201</v>
      </c>
      <c r="B71" s="76" t="s">
        <v>763</v>
      </c>
      <c r="C71" s="76" t="s">
        <v>845</v>
      </c>
      <c r="D71" s="76" t="s">
        <v>38</v>
      </c>
      <c r="E71" s="76" t="s">
        <v>846</v>
      </c>
      <c r="F71" s="76" t="s">
        <v>14</v>
      </c>
      <c r="G71" s="76" t="s">
        <v>847</v>
      </c>
      <c r="H71" s="38">
        <v>1</v>
      </c>
      <c r="I71" s="40">
        <v>7850.36</v>
      </c>
      <c r="J71" s="40">
        <f t="shared" si="1"/>
        <v>6005.5253999999995</v>
      </c>
      <c r="K71" s="40">
        <v>1</v>
      </c>
      <c r="L71" s="40">
        <v>2000</v>
      </c>
    </row>
    <row r="72" spans="1:12" x14ac:dyDescent="0.25">
      <c r="A72" s="77"/>
      <c r="B72" s="76"/>
      <c r="C72" s="76"/>
      <c r="D72" s="76"/>
      <c r="E72" s="76"/>
      <c r="F72" s="76"/>
      <c r="G72" s="76"/>
      <c r="H72" s="38">
        <v>2</v>
      </c>
      <c r="I72" s="40">
        <v>0</v>
      </c>
      <c r="J72" s="40">
        <f t="shared" si="1"/>
        <v>0</v>
      </c>
      <c r="K72" s="40">
        <v>1</v>
      </c>
      <c r="L72" s="40">
        <v>2000</v>
      </c>
    </row>
    <row r="73" spans="1:12" ht="22.5" x14ac:dyDescent="0.25">
      <c r="A73" s="43">
        <v>45</v>
      </c>
      <c r="B73" s="39" t="s">
        <v>710</v>
      </c>
      <c r="C73" s="39" t="s">
        <v>848</v>
      </c>
      <c r="D73" s="39" t="s">
        <v>12</v>
      </c>
      <c r="E73" s="39" t="s">
        <v>849</v>
      </c>
      <c r="F73" s="39" t="s">
        <v>14</v>
      </c>
      <c r="G73" s="39" t="s">
        <v>850</v>
      </c>
      <c r="H73" s="39" t="s">
        <v>86</v>
      </c>
      <c r="I73" s="41">
        <v>0</v>
      </c>
      <c r="J73" s="40">
        <f t="shared" si="1"/>
        <v>0</v>
      </c>
      <c r="K73" s="40">
        <v>0</v>
      </c>
      <c r="L73" s="40">
        <v>0</v>
      </c>
    </row>
    <row r="74" spans="1:12" ht="22.5" x14ac:dyDescent="0.25">
      <c r="A74" s="43" t="s">
        <v>208</v>
      </c>
      <c r="B74" s="39" t="s">
        <v>851</v>
      </c>
      <c r="C74" s="39" t="s">
        <v>852</v>
      </c>
      <c r="D74" s="39" t="s">
        <v>38</v>
      </c>
      <c r="E74" s="39" t="s">
        <v>853</v>
      </c>
      <c r="F74" s="39" t="s">
        <v>14</v>
      </c>
      <c r="G74" s="39" t="s">
        <v>854</v>
      </c>
      <c r="H74" s="38">
        <v>1</v>
      </c>
      <c r="I74" s="40">
        <v>12729</v>
      </c>
      <c r="J74" s="40">
        <f t="shared" si="1"/>
        <v>9737.6849999999995</v>
      </c>
      <c r="K74" s="40">
        <v>1</v>
      </c>
      <c r="L74" s="40">
        <v>2000</v>
      </c>
    </row>
    <row r="75" spans="1:12" x14ac:dyDescent="0.25">
      <c r="A75" s="77" t="s">
        <v>212</v>
      </c>
      <c r="B75" s="76" t="s">
        <v>855</v>
      </c>
      <c r="C75" s="76" t="s">
        <v>856</v>
      </c>
      <c r="D75" s="76" t="s">
        <v>19</v>
      </c>
      <c r="E75" s="76" t="s">
        <v>857</v>
      </c>
      <c r="F75" s="76" t="s">
        <v>174</v>
      </c>
      <c r="G75" s="76" t="s">
        <v>858</v>
      </c>
      <c r="H75" s="38">
        <v>1</v>
      </c>
      <c r="I75" s="40">
        <v>13059.51</v>
      </c>
      <c r="J75" s="40">
        <f t="shared" si="1"/>
        <v>9990.5251499999995</v>
      </c>
      <c r="K75" s="40">
        <v>1</v>
      </c>
      <c r="L75" s="40">
        <v>2000</v>
      </c>
    </row>
    <row r="76" spans="1:12" x14ac:dyDescent="0.25">
      <c r="A76" s="77"/>
      <c r="B76" s="76"/>
      <c r="C76" s="76"/>
      <c r="D76" s="76"/>
      <c r="E76" s="76"/>
      <c r="F76" s="76"/>
      <c r="G76" s="76"/>
      <c r="H76" s="38">
        <v>2</v>
      </c>
      <c r="I76" s="40">
        <v>12933.49</v>
      </c>
      <c r="J76" s="40">
        <f t="shared" si="1"/>
        <v>9894.1198499999991</v>
      </c>
      <c r="K76" s="40">
        <v>1</v>
      </c>
      <c r="L76" s="40">
        <v>2000</v>
      </c>
    </row>
    <row r="77" spans="1:12" x14ac:dyDescent="0.25">
      <c r="A77" s="77"/>
      <c r="B77" s="76"/>
      <c r="C77" s="76"/>
      <c r="D77" s="76"/>
      <c r="E77" s="76"/>
      <c r="F77" s="76"/>
      <c r="G77" s="76"/>
      <c r="H77" s="38">
        <v>3</v>
      </c>
      <c r="I77" s="40">
        <v>11356.09</v>
      </c>
      <c r="J77" s="40">
        <f t="shared" si="1"/>
        <v>8687.4088499999998</v>
      </c>
      <c r="K77" s="40">
        <v>1</v>
      </c>
      <c r="L77" s="40">
        <v>2000</v>
      </c>
    </row>
    <row r="78" spans="1:12" x14ac:dyDescent="0.25">
      <c r="A78" s="77"/>
      <c r="B78" s="76"/>
      <c r="C78" s="76"/>
      <c r="D78" s="76"/>
      <c r="E78" s="76"/>
      <c r="F78" s="76"/>
      <c r="G78" s="76"/>
      <c r="H78" s="38">
        <v>4</v>
      </c>
      <c r="I78" s="40">
        <v>13857.31</v>
      </c>
      <c r="J78" s="40">
        <f t="shared" si="1"/>
        <v>10600.84215</v>
      </c>
      <c r="K78" s="40">
        <v>1</v>
      </c>
      <c r="L78" s="40">
        <v>2000</v>
      </c>
    </row>
    <row r="79" spans="1:12" x14ac:dyDescent="0.25">
      <c r="A79" s="77"/>
      <c r="B79" s="76"/>
      <c r="C79" s="76"/>
      <c r="D79" s="76"/>
      <c r="E79" s="76"/>
      <c r="F79" s="76"/>
      <c r="G79" s="76"/>
      <c r="H79" s="38">
        <v>5</v>
      </c>
      <c r="I79" s="40">
        <v>11923.9</v>
      </c>
      <c r="J79" s="40">
        <f t="shared" si="1"/>
        <v>9121.7834999999995</v>
      </c>
      <c r="K79" s="40">
        <v>1</v>
      </c>
      <c r="L79" s="40">
        <v>2000</v>
      </c>
    </row>
    <row r="80" spans="1:12" x14ac:dyDescent="0.25">
      <c r="A80" s="77"/>
      <c r="B80" s="76"/>
      <c r="C80" s="76"/>
      <c r="D80" s="76"/>
      <c r="E80" s="76"/>
      <c r="F80" s="76"/>
      <c r="G80" s="76"/>
      <c r="H80" s="38">
        <v>6</v>
      </c>
      <c r="I80" s="40">
        <v>12126.58</v>
      </c>
      <c r="J80" s="40">
        <f t="shared" si="1"/>
        <v>9276.8336999999992</v>
      </c>
      <c r="K80" s="40">
        <v>1</v>
      </c>
      <c r="L80" s="40">
        <v>2000</v>
      </c>
    </row>
    <row r="81" spans="1:12" x14ac:dyDescent="0.25">
      <c r="A81" s="77"/>
      <c r="B81" s="76"/>
      <c r="C81" s="76"/>
      <c r="D81" s="76"/>
      <c r="E81" s="76"/>
      <c r="F81" s="76"/>
      <c r="G81" s="76"/>
      <c r="H81" s="38">
        <v>7</v>
      </c>
      <c r="I81" s="40">
        <v>12491.7</v>
      </c>
      <c r="J81" s="40">
        <f t="shared" si="1"/>
        <v>9556.1505000000016</v>
      </c>
      <c r="K81" s="40">
        <v>1</v>
      </c>
      <c r="L81" s="40">
        <v>2000</v>
      </c>
    </row>
    <row r="82" spans="1:12" ht="22.5" x14ac:dyDescent="0.25">
      <c r="A82" s="43" t="s">
        <v>216</v>
      </c>
      <c r="B82" s="39" t="s">
        <v>851</v>
      </c>
      <c r="C82" s="39" t="s">
        <v>859</v>
      </c>
      <c r="D82" s="39" t="s">
        <v>38</v>
      </c>
      <c r="E82" s="39" t="s">
        <v>860</v>
      </c>
      <c r="F82" s="39" t="s">
        <v>14</v>
      </c>
      <c r="G82" s="39" t="s">
        <v>861</v>
      </c>
      <c r="H82" s="38">
        <v>0</v>
      </c>
      <c r="I82" s="40">
        <v>0</v>
      </c>
      <c r="J82" s="40">
        <f t="shared" si="1"/>
        <v>0</v>
      </c>
      <c r="K82" s="40">
        <v>0</v>
      </c>
      <c r="L82" s="40">
        <v>0</v>
      </c>
    </row>
    <row r="83" spans="1:12" x14ac:dyDescent="0.25">
      <c r="A83" s="77" t="s">
        <v>219</v>
      </c>
      <c r="B83" s="76" t="s">
        <v>804</v>
      </c>
      <c r="C83" s="76" t="s">
        <v>862</v>
      </c>
      <c r="D83" s="76" t="s">
        <v>19</v>
      </c>
      <c r="E83" s="76" t="s">
        <v>863</v>
      </c>
      <c r="F83" s="76" t="s">
        <v>14</v>
      </c>
      <c r="G83" s="76" t="s">
        <v>864</v>
      </c>
      <c r="H83" s="38">
        <v>1</v>
      </c>
      <c r="I83" s="40">
        <v>9930.94</v>
      </c>
      <c r="J83" s="40">
        <f t="shared" si="1"/>
        <v>7597.1691000000001</v>
      </c>
      <c r="K83" s="40">
        <v>1</v>
      </c>
      <c r="L83" s="40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38">
        <v>2</v>
      </c>
      <c r="I84" s="40">
        <v>10181.69</v>
      </c>
      <c r="J84" s="40">
        <f t="shared" si="1"/>
        <v>7788.9928500000005</v>
      </c>
      <c r="K84" s="40">
        <v>0</v>
      </c>
      <c r="L84" s="40">
        <v>0</v>
      </c>
    </row>
    <row r="85" spans="1:12" x14ac:dyDescent="0.25">
      <c r="A85" s="77"/>
      <c r="B85" s="76"/>
      <c r="C85" s="76"/>
      <c r="D85" s="76"/>
      <c r="E85" s="76"/>
      <c r="F85" s="76"/>
      <c r="G85" s="76"/>
      <c r="H85" s="38">
        <v>3</v>
      </c>
      <c r="I85" s="40">
        <v>11897.46</v>
      </c>
      <c r="J85" s="40">
        <f t="shared" si="1"/>
        <v>9101.5568999999996</v>
      </c>
      <c r="K85" s="40">
        <v>1</v>
      </c>
      <c r="L85" s="40">
        <v>2000</v>
      </c>
    </row>
    <row r="86" spans="1:12" x14ac:dyDescent="0.25">
      <c r="A86" s="77"/>
      <c r="B86" s="76"/>
      <c r="C86" s="76"/>
      <c r="D86" s="76"/>
      <c r="E86" s="76"/>
      <c r="F86" s="76"/>
      <c r="G86" s="76"/>
      <c r="H86" s="38">
        <v>4</v>
      </c>
      <c r="I86" s="40">
        <v>10815.9</v>
      </c>
      <c r="J86" s="40">
        <f t="shared" si="1"/>
        <v>8274.1635000000006</v>
      </c>
      <c r="K86" s="40">
        <v>1</v>
      </c>
      <c r="L86" s="40">
        <v>2000</v>
      </c>
    </row>
    <row r="87" spans="1:12" x14ac:dyDescent="0.25">
      <c r="A87" s="77"/>
      <c r="B87" s="76"/>
      <c r="C87" s="76"/>
      <c r="D87" s="76"/>
      <c r="E87" s="76"/>
      <c r="F87" s="76"/>
      <c r="G87" s="76"/>
      <c r="H87" s="38">
        <v>5</v>
      </c>
      <c r="I87" s="40">
        <v>9380.32</v>
      </c>
      <c r="J87" s="40">
        <f t="shared" si="1"/>
        <v>7175.9448000000002</v>
      </c>
      <c r="K87" s="40">
        <v>0</v>
      </c>
      <c r="L87" s="40">
        <v>0</v>
      </c>
    </row>
    <row r="88" spans="1:12" ht="22.5" x14ac:dyDescent="0.25">
      <c r="A88" s="43" t="s">
        <v>223</v>
      </c>
      <c r="B88" s="39" t="s">
        <v>804</v>
      </c>
      <c r="C88" s="39" t="s">
        <v>862</v>
      </c>
      <c r="D88" s="39" t="s">
        <v>38</v>
      </c>
      <c r="E88" s="39" t="s">
        <v>865</v>
      </c>
      <c r="F88" s="39" t="s">
        <v>14</v>
      </c>
      <c r="G88" s="39" t="s">
        <v>866</v>
      </c>
      <c r="H88" s="38">
        <v>1</v>
      </c>
      <c r="I88" s="40">
        <v>11903</v>
      </c>
      <c r="J88" s="40">
        <f t="shared" si="1"/>
        <v>9105.7950000000001</v>
      </c>
      <c r="K88" s="40">
        <v>1</v>
      </c>
      <c r="L88" s="40">
        <v>2000</v>
      </c>
    </row>
    <row r="89" spans="1:12" ht="22.5" x14ac:dyDescent="0.25">
      <c r="A89" s="43" t="s">
        <v>228</v>
      </c>
      <c r="B89" s="39" t="s">
        <v>714</v>
      </c>
      <c r="C89" s="39" t="s">
        <v>867</v>
      </c>
      <c r="D89" s="39" t="s">
        <v>12</v>
      </c>
      <c r="E89" s="39" t="s">
        <v>868</v>
      </c>
      <c r="F89" s="39" t="s">
        <v>14</v>
      </c>
      <c r="G89" s="39" t="s">
        <v>869</v>
      </c>
      <c r="H89" s="38">
        <v>1</v>
      </c>
      <c r="I89" s="40">
        <v>10174.36</v>
      </c>
      <c r="J89" s="40">
        <f t="shared" si="1"/>
        <v>7783.385400000001</v>
      </c>
      <c r="K89" s="40">
        <v>1</v>
      </c>
      <c r="L89" s="40">
        <v>2000</v>
      </c>
    </row>
    <row r="90" spans="1:12" ht="22.5" x14ac:dyDescent="0.25">
      <c r="A90" s="43" t="s">
        <v>232</v>
      </c>
      <c r="B90" s="39" t="s">
        <v>710</v>
      </c>
      <c r="C90" s="39" t="s">
        <v>870</v>
      </c>
      <c r="D90" s="39" t="s">
        <v>12</v>
      </c>
      <c r="E90" s="39" t="s">
        <v>871</v>
      </c>
      <c r="F90" s="39" t="s">
        <v>14</v>
      </c>
      <c r="G90" s="39" t="s">
        <v>872</v>
      </c>
      <c r="H90" s="38">
        <v>1</v>
      </c>
      <c r="I90" s="40">
        <v>7994.42</v>
      </c>
      <c r="J90" s="40">
        <f t="shared" si="1"/>
        <v>6115.7313000000004</v>
      </c>
      <c r="K90" s="40">
        <v>0.75</v>
      </c>
      <c r="L90" s="40">
        <v>1500</v>
      </c>
    </row>
    <row r="91" spans="1:12" ht="22.5" x14ac:dyDescent="0.25">
      <c r="A91" s="43" t="s">
        <v>236</v>
      </c>
      <c r="B91" s="39" t="s">
        <v>804</v>
      </c>
      <c r="C91" s="39" t="s">
        <v>873</v>
      </c>
      <c r="D91" s="39" t="s">
        <v>12</v>
      </c>
      <c r="E91" s="39" t="s">
        <v>874</v>
      </c>
      <c r="F91" s="39" t="s">
        <v>14</v>
      </c>
      <c r="G91" s="39" t="s">
        <v>875</v>
      </c>
      <c r="H91" s="38">
        <v>1</v>
      </c>
      <c r="I91" s="40">
        <v>11914.24</v>
      </c>
      <c r="J91" s="40">
        <f t="shared" si="1"/>
        <v>9114.3935999999994</v>
      </c>
      <c r="K91" s="40">
        <v>1</v>
      </c>
      <c r="L91" s="40">
        <v>2000</v>
      </c>
    </row>
    <row r="92" spans="1:12" x14ac:dyDescent="0.25">
      <c r="A92" s="77" t="s">
        <v>240</v>
      </c>
      <c r="B92" s="76" t="s">
        <v>706</v>
      </c>
      <c r="C92" s="76" t="s">
        <v>876</v>
      </c>
      <c r="D92" s="76" t="s">
        <v>12</v>
      </c>
      <c r="E92" s="76" t="s">
        <v>877</v>
      </c>
      <c r="F92" s="76" t="s">
        <v>14</v>
      </c>
      <c r="G92" s="76" t="s">
        <v>878</v>
      </c>
      <c r="H92" s="38">
        <v>1</v>
      </c>
      <c r="I92" s="40">
        <v>11775.52</v>
      </c>
      <c r="J92" s="40">
        <f t="shared" si="1"/>
        <v>9008.2728000000006</v>
      </c>
      <c r="K92" s="40">
        <v>1</v>
      </c>
      <c r="L92" s="40">
        <v>2000</v>
      </c>
    </row>
    <row r="93" spans="1:12" x14ac:dyDescent="0.25">
      <c r="A93" s="77"/>
      <c r="B93" s="76"/>
      <c r="C93" s="76"/>
      <c r="D93" s="76"/>
      <c r="E93" s="76"/>
      <c r="F93" s="76"/>
      <c r="G93" s="76"/>
      <c r="H93" s="38">
        <v>2</v>
      </c>
      <c r="I93" s="40">
        <v>11775.52</v>
      </c>
      <c r="J93" s="40">
        <f t="shared" si="1"/>
        <v>9008.2728000000006</v>
      </c>
      <c r="K93" s="40">
        <v>1</v>
      </c>
      <c r="L93" s="40">
        <v>2000</v>
      </c>
    </row>
    <row r="94" spans="1:12" ht="22.5" x14ac:dyDescent="0.25">
      <c r="A94" s="43" t="s">
        <v>879</v>
      </c>
      <c r="B94" s="39" t="s">
        <v>799</v>
      </c>
      <c r="C94" s="39" t="s">
        <v>880</v>
      </c>
      <c r="D94" s="39" t="s">
        <v>38</v>
      </c>
      <c r="E94" s="39" t="s">
        <v>881</v>
      </c>
      <c r="F94" s="39" t="s">
        <v>14</v>
      </c>
      <c r="G94" s="39" t="s">
        <v>882</v>
      </c>
      <c r="H94" s="38">
        <v>1</v>
      </c>
      <c r="I94" s="40">
        <v>8475.92</v>
      </c>
      <c r="J94" s="40">
        <f t="shared" si="1"/>
        <v>6484.0788000000002</v>
      </c>
      <c r="K94" s="40">
        <v>0.56000000000000005</v>
      </c>
      <c r="L94" s="40">
        <v>1120</v>
      </c>
    </row>
    <row r="95" spans="1:12" x14ac:dyDescent="0.25">
      <c r="A95" s="77" t="s">
        <v>247</v>
      </c>
      <c r="B95" s="76" t="s">
        <v>751</v>
      </c>
      <c r="C95" s="76" t="s">
        <v>883</v>
      </c>
      <c r="D95" s="76" t="s">
        <v>38</v>
      </c>
      <c r="E95" s="76" t="s">
        <v>884</v>
      </c>
      <c r="F95" s="76" t="s">
        <v>14</v>
      </c>
      <c r="G95" s="76" t="s">
        <v>885</v>
      </c>
      <c r="H95" s="38">
        <v>1</v>
      </c>
      <c r="I95" s="40">
        <v>11110.88</v>
      </c>
      <c r="J95" s="40">
        <f t="shared" si="1"/>
        <v>8499.8231999999989</v>
      </c>
      <c r="K95" s="40">
        <v>1</v>
      </c>
      <c r="L95" s="40">
        <v>2000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7235.54</v>
      </c>
      <c r="J96" s="40">
        <f t="shared" si="1"/>
        <v>5535.1881000000003</v>
      </c>
      <c r="K96" s="40">
        <v>0.28000000000000003</v>
      </c>
      <c r="L96" s="40">
        <v>560</v>
      </c>
    </row>
    <row r="97" spans="1:12" ht="22.5" x14ac:dyDescent="0.25">
      <c r="A97" s="43" t="s">
        <v>251</v>
      </c>
      <c r="B97" s="39" t="s">
        <v>886</v>
      </c>
      <c r="C97" s="39" t="s">
        <v>887</v>
      </c>
      <c r="D97" s="39" t="s">
        <v>12</v>
      </c>
      <c r="E97" s="39" t="s">
        <v>888</v>
      </c>
      <c r="F97" s="39" t="s">
        <v>14</v>
      </c>
      <c r="G97" s="39" t="s">
        <v>889</v>
      </c>
      <c r="H97" s="38">
        <v>1</v>
      </c>
      <c r="I97" s="40">
        <v>13828</v>
      </c>
      <c r="J97" s="40">
        <f t="shared" si="1"/>
        <v>10578.42</v>
      </c>
      <c r="K97" s="40">
        <v>1</v>
      </c>
      <c r="L97" s="40">
        <v>2000</v>
      </c>
    </row>
    <row r="98" spans="1:12" x14ac:dyDescent="0.25">
      <c r="A98" s="77" t="s">
        <v>255</v>
      </c>
      <c r="B98" s="76" t="s">
        <v>890</v>
      </c>
      <c r="C98" s="76" t="s">
        <v>891</v>
      </c>
      <c r="D98" s="76" t="s">
        <v>12</v>
      </c>
      <c r="E98" s="76" t="s">
        <v>892</v>
      </c>
      <c r="F98" s="76" t="s">
        <v>14</v>
      </c>
      <c r="G98" s="76" t="s">
        <v>893</v>
      </c>
      <c r="H98" s="38">
        <v>1</v>
      </c>
      <c r="I98" s="40">
        <v>11580.16</v>
      </c>
      <c r="J98" s="40">
        <f t="shared" si="1"/>
        <v>8858.8224000000009</v>
      </c>
      <c r="K98" s="40">
        <v>1</v>
      </c>
      <c r="L98" s="40">
        <v>2000</v>
      </c>
    </row>
    <row r="99" spans="1:12" x14ac:dyDescent="0.25">
      <c r="A99" s="77"/>
      <c r="B99" s="76"/>
      <c r="C99" s="76"/>
      <c r="D99" s="76"/>
      <c r="E99" s="76"/>
      <c r="F99" s="76"/>
      <c r="G99" s="76"/>
      <c r="H99" s="38">
        <v>2</v>
      </c>
      <c r="I99" s="40">
        <v>11580.16</v>
      </c>
      <c r="J99" s="40">
        <f t="shared" si="1"/>
        <v>8858.8224000000009</v>
      </c>
      <c r="K99" s="40">
        <v>1</v>
      </c>
      <c r="L99" s="40">
        <v>2000</v>
      </c>
    </row>
    <row r="100" spans="1:12" ht="22.5" x14ac:dyDescent="0.25">
      <c r="A100" s="43" t="s">
        <v>260</v>
      </c>
      <c r="B100" s="39" t="s">
        <v>763</v>
      </c>
      <c r="C100" s="39" t="s">
        <v>894</v>
      </c>
      <c r="D100" s="39" t="s">
        <v>38</v>
      </c>
      <c r="E100" s="39" t="s">
        <v>895</v>
      </c>
      <c r="F100" s="39" t="s">
        <v>14</v>
      </c>
      <c r="G100" s="39" t="s">
        <v>896</v>
      </c>
      <c r="H100" s="38">
        <v>1</v>
      </c>
      <c r="I100" s="40">
        <v>9731.56</v>
      </c>
      <c r="J100" s="40">
        <f t="shared" si="1"/>
        <v>7444.6433999999999</v>
      </c>
      <c r="K100" s="40">
        <v>1</v>
      </c>
      <c r="L100" s="40">
        <v>2000</v>
      </c>
    </row>
    <row r="101" spans="1:12" ht="22.5" x14ac:dyDescent="0.25">
      <c r="A101" s="43" t="s">
        <v>264</v>
      </c>
      <c r="B101" s="39" t="s">
        <v>767</v>
      </c>
      <c r="C101" s="39" t="s">
        <v>897</v>
      </c>
      <c r="D101" s="39" t="s">
        <v>38</v>
      </c>
      <c r="E101" s="39" t="s">
        <v>898</v>
      </c>
      <c r="F101" s="39" t="s">
        <v>14</v>
      </c>
      <c r="G101" s="39" t="s">
        <v>899</v>
      </c>
      <c r="H101" s="38">
        <v>1</v>
      </c>
      <c r="I101" s="40">
        <v>5262.28</v>
      </c>
      <c r="J101" s="40">
        <f t="shared" si="1"/>
        <v>4025.6441999999997</v>
      </c>
      <c r="K101" s="40">
        <v>0.5</v>
      </c>
      <c r="L101" s="40">
        <v>1000</v>
      </c>
    </row>
    <row r="102" spans="1:12" x14ac:dyDescent="0.25">
      <c r="A102" s="77" t="s">
        <v>268</v>
      </c>
      <c r="B102" s="76" t="s">
        <v>725</v>
      </c>
      <c r="C102" s="76" t="s">
        <v>900</v>
      </c>
      <c r="D102" s="76" t="s">
        <v>38</v>
      </c>
      <c r="E102" s="76" t="s">
        <v>901</v>
      </c>
      <c r="F102" s="76" t="s">
        <v>14</v>
      </c>
      <c r="G102" s="76" t="s">
        <v>902</v>
      </c>
      <c r="H102" s="38">
        <v>1</v>
      </c>
      <c r="I102" s="40">
        <v>3600</v>
      </c>
      <c r="J102" s="40">
        <f t="shared" si="1"/>
        <v>2754</v>
      </c>
      <c r="K102" s="40">
        <v>0</v>
      </c>
      <c r="L102" s="40">
        <v>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38">
        <v>2</v>
      </c>
      <c r="I103" s="40">
        <v>3600</v>
      </c>
      <c r="J103" s="40">
        <f t="shared" si="1"/>
        <v>2754</v>
      </c>
      <c r="K103" s="40">
        <v>0</v>
      </c>
      <c r="L103" s="40">
        <v>0</v>
      </c>
    </row>
    <row r="104" spans="1:12" ht="22.5" x14ac:dyDescent="0.25">
      <c r="A104" s="43" t="s">
        <v>273</v>
      </c>
      <c r="B104" s="39" t="s">
        <v>700</v>
      </c>
      <c r="C104" s="39" t="s">
        <v>903</v>
      </c>
      <c r="D104" s="39" t="s">
        <v>38</v>
      </c>
      <c r="E104" s="39" t="s">
        <v>904</v>
      </c>
      <c r="F104" s="39" t="s">
        <v>14</v>
      </c>
      <c r="G104" s="39" t="s">
        <v>905</v>
      </c>
      <c r="H104" s="38">
        <v>1</v>
      </c>
      <c r="I104" s="40">
        <v>3600</v>
      </c>
      <c r="J104" s="40">
        <f t="shared" si="1"/>
        <v>2754</v>
      </c>
      <c r="K104" s="40">
        <v>0.34</v>
      </c>
      <c r="L104" s="40">
        <v>680</v>
      </c>
    </row>
    <row r="105" spans="1:12" x14ac:dyDescent="0.25">
      <c r="A105" s="77" t="s">
        <v>276</v>
      </c>
      <c r="B105" s="76" t="s">
        <v>721</v>
      </c>
      <c r="C105" s="76" t="s">
        <v>906</v>
      </c>
      <c r="D105" s="76" t="s">
        <v>12</v>
      </c>
      <c r="E105" s="76" t="s">
        <v>907</v>
      </c>
      <c r="F105" s="76" t="s">
        <v>14</v>
      </c>
      <c r="G105" s="76" t="s">
        <v>908</v>
      </c>
      <c r="H105" s="38">
        <v>1</v>
      </c>
      <c r="I105" s="40">
        <v>13511.19</v>
      </c>
      <c r="J105" s="40">
        <f t="shared" si="1"/>
        <v>10336.06035</v>
      </c>
      <c r="K105" s="40">
        <v>1</v>
      </c>
      <c r="L105" s="40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38">
        <v>2</v>
      </c>
      <c r="I106" s="40">
        <v>12180.68</v>
      </c>
      <c r="J106" s="40">
        <f t="shared" si="1"/>
        <v>9318.2201999999997</v>
      </c>
      <c r="K106" s="40">
        <v>1</v>
      </c>
      <c r="L106" s="40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38">
        <v>3</v>
      </c>
      <c r="I107" s="40">
        <v>11393.78</v>
      </c>
      <c r="J107" s="40">
        <f t="shared" si="1"/>
        <v>8716.2417000000005</v>
      </c>
      <c r="K107" s="40">
        <v>1</v>
      </c>
      <c r="L107" s="40">
        <v>2000</v>
      </c>
    </row>
    <row r="108" spans="1:12" ht="22.5" x14ac:dyDescent="0.25">
      <c r="A108" s="43" t="s">
        <v>280</v>
      </c>
      <c r="B108" s="39" t="s">
        <v>714</v>
      </c>
      <c r="C108" s="39" t="s">
        <v>909</v>
      </c>
      <c r="D108" s="39" t="s">
        <v>19</v>
      </c>
      <c r="E108" s="39" t="s">
        <v>910</v>
      </c>
      <c r="F108" s="39" t="s">
        <v>14</v>
      </c>
      <c r="G108" s="39" t="s">
        <v>911</v>
      </c>
      <c r="H108" s="38">
        <v>0</v>
      </c>
      <c r="I108" s="40">
        <v>0</v>
      </c>
      <c r="J108" s="40">
        <f t="shared" si="1"/>
        <v>0</v>
      </c>
      <c r="K108" s="40">
        <v>0</v>
      </c>
      <c r="L108" s="40">
        <v>0</v>
      </c>
    </row>
    <row r="109" spans="1:12" ht="22.5" x14ac:dyDescent="0.25">
      <c r="A109" s="43">
        <v>65</v>
      </c>
      <c r="B109" s="39" t="s">
        <v>714</v>
      </c>
      <c r="C109" s="39" t="s">
        <v>909</v>
      </c>
      <c r="D109" s="39" t="s">
        <v>38</v>
      </c>
      <c r="E109" s="39" t="s">
        <v>912</v>
      </c>
      <c r="F109" s="39" t="s">
        <v>14</v>
      </c>
      <c r="G109" s="39" t="s">
        <v>913</v>
      </c>
      <c r="H109" s="39" t="s">
        <v>86</v>
      </c>
      <c r="I109" s="41">
        <v>0</v>
      </c>
      <c r="J109" s="40">
        <f t="shared" si="1"/>
        <v>0</v>
      </c>
      <c r="K109" s="40">
        <v>0</v>
      </c>
      <c r="L109" s="40">
        <v>0</v>
      </c>
    </row>
    <row r="110" spans="1:12" ht="22.5" x14ac:dyDescent="0.25">
      <c r="A110" s="43" t="s">
        <v>288</v>
      </c>
      <c r="B110" s="39" t="s">
        <v>789</v>
      </c>
      <c r="C110" s="39" t="s">
        <v>914</v>
      </c>
      <c r="D110" s="39" t="s">
        <v>12</v>
      </c>
      <c r="E110" s="39" t="s">
        <v>915</v>
      </c>
      <c r="F110" s="39" t="s">
        <v>14</v>
      </c>
      <c r="G110" s="39" t="s">
        <v>916</v>
      </c>
      <c r="H110" s="38">
        <v>1</v>
      </c>
      <c r="I110" s="40">
        <v>11890.42</v>
      </c>
      <c r="J110" s="40">
        <f t="shared" si="1"/>
        <v>9096.1713</v>
      </c>
      <c r="K110" s="40">
        <v>1</v>
      </c>
      <c r="L110" s="40">
        <v>2000</v>
      </c>
    </row>
    <row r="111" spans="1:12" x14ac:dyDescent="0.25">
      <c r="A111" s="77" t="s">
        <v>292</v>
      </c>
      <c r="B111" s="76" t="s">
        <v>804</v>
      </c>
      <c r="C111" s="76" t="s">
        <v>917</v>
      </c>
      <c r="D111" s="76" t="s">
        <v>12</v>
      </c>
      <c r="E111" s="76" t="s">
        <v>918</v>
      </c>
      <c r="F111" s="76" t="s">
        <v>14</v>
      </c>
      <c r="G111" s="76" t="s">
        <v>919</v>
      </c>
      <c r="H111" s="38">
        <v>1</v>
      </c>
      <c r="I111" s="40">
        <v>9982.1299999999992</v>
      </c>
      <c r="J111" s="40">
        <f t="shared" si="1"/>
        <v>7636.3294499999993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2</v>
      </c>
      <c r="I112" s="40">
        <v>12093.68</v>
      </c>
      <c r="J112" s="40">
        <f t="shared" si="1"/>
        <v>9251.6652000000013</v>
      </c>
      <c r="K112" s="40">
        <v>1</v>
      </c>
      <c r="L112" s="40">
        <v>2000</v>
      </c>
    </row>
    <row r="113" spans="1:12" ht="22.5" x14ac:dyDescent="0.25">
      <c r="A113" s="43" t="s">
        <v>296</v>
      </c>
      <c r="B113" s="39" t="s">
        <v>811</v>
      </c>
      <c r="C113" s="39" t="s">
        <v>920</v>
      </c>
      <c r="D113" s="39" t="s">
        <v>38</v>
      </c>
      <c r="E113" s="39" t="s">
        <v>921</v>
      </c>
      <c r="F113" s="39" t="s">
        <v>14</v>
      </c>
      <c r="G113" s="39" t="s">
        <v>922</v>
      </c>
      <c r="H113" s="38">
        <v>1</v>
      </c>
      <c r="I113" s="40">
        <v>11684.02</v>
      </c>
      <c r="J113" s="40">
        <f t="shared" si="1"/>
        <v>8938.2753000000012</v>
      </c>
      <c r="K113" s="40">
        <v>1</v>
      </c>
      <c r="L113" s="40">
        <v>2000</v>
      </c>
    </row>
    <row r="114" spans="1:12" x14ac:dyDescent="0.25">
      <c r="A114" s="77" t="s">
        <v>300</v>
      </c>
      <c r="B114" s="76" t="s">
        <v>725</v>
      </c>
      <c r="C114" s="76" t="s">
        <v>923</v>
      </c>
      <c r="D114" s="76" t="s">
        <v>19</v>
      </c>
      <c r="E114" s="76" t="s">
        <v>924</v>
      </c>
      <c r="F114" s="76" t="s">
        <v>14</v>
      </c>
      <c r="G114" s="76" t="s">
        <v>925</v>
      </c>
      <c r="H114" s="38">
        <v>1</v>
      </c>
      <c r="I114" s="40">
        <v>11654.94</v>
      </c>
      <c r="J114" s="40">
        <f t="shared" si="1"/>
        <v>8916.0290999999997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2</v>
      </c>
      <c r="I115" s="40">
        <v>5285.55</v>
      </c>
      <c r="J115" s="40">
        <f t="shared" si="1"/>
        <v>4043.4457500000003</v>
      </c>
      <c r="K115" s="40">
        <v>0.5</v>
      </c>
      <c r="L115" s="40">
        <v>1000</v>
      </c>
    </row>
    <row r="116" spans="1:12" x14ac:dyDescent="0.25">
      <c r="A116" s="77" t="s">
        <v>304</v>
      </c>
      <c r="B116" s="76" t="s">
        <v>725</v>
      </c>
      <c r="C116" s="76" t="s">
        <v>923</v>
      </c>
      <c r="D116" s="76" t="s">
        <v>38</v>
      </c>
      <c r="E116" s="76" t="s">
        <v>926</v>
      </c>
      <c r="F116" s="76" t="s">
        <v>14</v>
      </c>
      <c r="G116" s="76" t="s">
        <v>927</v>
      </c>
      <c r="H116" s="38">
        <v>1</v>
      </c>
      <c r="I116" s="40">
        <v>12110.62</v>
      </c>
      <c r="J116" s="40">
        <f t="shared" si="1"/>
        <v>9264.6243000000013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2</v>
      </c>
      <c r="I117" s="40">
        <v>2752.42</v>
      </c>
      <c r="J117" s="40">
        <f t="shared" si="1"/>
        <v>2105.6013000000003</v>
      </c>
      <c r="K117" s="40">
        <v>0.25</v>
      </c>
      <c r="L117" s="40">
        <v>500</v>
      </c>
    </row>
    <row r="118" spans="1:12" ht="22.5" x14ac:dyDescent="0.25">
      <c r="A118" s="43" t="s">
        <v>308</v>
      </c>
      <c r="B118" s="39" t="s">
        <v>767</v>
      </c>
      <c r="C118" s="39" t="s">
        <v>928</v>
      </c>
      <c r="D118" s="39" t="s">
        <v>38</v>
      </c>
      <c r="E118" s="39" t="s">
        <v>929</v>
      </c>
      <c r="F118" s="39" t="s">
        <v>14</v>
      </c>
      <c r="G118" s="39" t="s">
        <v>930</v>
      </c>
      <c r="H118" s="38">
        <v>1</v>
      </c>
      <c r="I118" s="40">
        <v>4160</v>
      </c>
      <c r="J118" s="40">
        <f t="shared" si="1"/>
        <v>3182.4</v>
      </c>
      <c r="K118" s="40">
        <v>0.5</v>
      </c>
      <c r="L118" s="40">
        <v>1000</v>
      </c>
    </row>
    <row r="119" spans="1:12" ht="22.5" x14ac:dyDescent="0.25">
      <c r="A119" s="43" t="s">
        <v>312</v>
      </c>
      <c r="B119" s="39" t="s">
        <v>751</v>
      </c>
      <c r="C119" s="39" t="s">
        <v>931</v>
      </c>
      <c r="D119" s="39" t="s">
        <v>38</v>
      </c>
      <c r="E119" s="39" t="s">
        <v>932</v>
      </c>
      <c r="F119" s="39" t="s">
        <v>14</v>
      </c>
      <c r="G119" s="39" t="s">
        <v>933</v>
      </c>
      <c r="H119" s="38">
        <v>1</v>
      </c>
      <c r="I119" s="40">
        <v>12987.68</v>
      </c>
      <c r="J119" s="40">
        <f t="shared" si="1"/>
        <v>9935.5752000000011</v>
      </c>
      <c r="K119" s="40">
        <v>1</v>
      </c>
      <c r="L119" s="40">
        <v>2000</v>
      </c>
    </row>
    <row r="120" spans="1:12" ht="22.5" x14ac:dyDescent="0.25">
      <c r="A120" s="43" t="s">
        <v>316</v>
      </c>
      <c r="B120" s="39" t="s">
        <v>714</v>
      </c>
      <c r="C120" s="39" t="s">
        <v>934</v>
      </c>
      <c r="D120" s="39" t="s">
        <v>38</v>
      </c>
      <c r="E120" s="39" t="s">
        <v>935</v>
      </c>
      <c r="F120" s="39" t="s">
        <v>14</v>
      </c>
      <c r="G120" s="39" t="s">
        <v>936</v>
      </c>
      <c r="H120" s="38">
        <v>1</v>
      </c>
      <c r="I120" s="40">
        <v>10149.94</v>
      </c>
      <c r="J120" s="40">
        <f t="shared" si="1"/>
        <v>7764.7041000000008</v>
      </c>
      <c r="K120" s="40">
        <v>1</v>
      </c>
      <c r="L120" s="40">
        <v>2000</v>
      </c>
    </row>
    <row r="121" spans="1:12" x14ac:dyDescent="0.25">
      <c r="A121" s="77" t="s">
        <v>320</v>
      </c>
      <c r="B121" s="76" t="s">
        <v>774</v>
      </c>
      <c r="C121" s="76" t="s">
        <v>937</v>
      </c>
      <c r="D121" s="76" t="s">
        <v>38</v>
      </c>
      <c r="E121" s="76" t="s">
        <v>938</v>
      </c>
      <c r="F121" s="76" t="s">
        <v>14</v>
      </c>
      <c r="G121" s="76" t="s">
        <v>939</v>
      </c>
      <c r="H121" s="38">
        <v>1</v>
      </c>
      <c r="I121" s="40">
        <v>10974.78</v>
      </c>
      <c r="J121" s="40">
        <f t="shared" si="1"/>
        <v>8395.7067000000006</v>
      </c>
      <c r="K121" s="40">
        <v>1</v>
      </c>
      <c r="L121" s="40">
        <v>2000</v>
      </c>
    </row>
    <row r="122" spans="1:12" x14ac:dyDescent="0.25">
      <c r="A122" s="77"/>
      <c r="B122" s="76"/>
      <c r="C122" s="76"/>
      <c r="D122" s="76"/>
      <c r="E122" s="76"/>
      <c r="F122" s="76"/>
      <c r="G122" s="76"/>
      <c r="H122" s="38">
        <v>2</v>
      </c>
      <c r="I122" s="40">
        <v>0</v>
      </c>
      <c r="J122" s="40">
        <f t="shared" si="1"/>
        <v>0</v>
      </c>
      <c r="K122" s="40">
        <v>1</v>
      </c>
      <c r="L122" s="40">
        <v>2000</v>
      </c>
    </row>
    <row r="123" spans="1:12" x14ac:dyDescent="0.25">
      <c r="A123" s="77"/>
      <c r="B123" s="76"/>
      <c r="C123" s="76"/>
      <c r="D123" s="76"/>
      <c r="E123" s="76"/>
      <c r="F123" s="76"/>
      <c r="G123" s="76"/>
      <c r="H123" s="38">
        <v>3</v>
      </c>
      <c r="I123" s="40">
        <v>11943.04</v>
      </c>
      <c r="J123" s="40">
        <f t="shared" si="1"/>
        <v>9136.4256000000005</v>
      </c>
      <c r="K123" s="40">
        <v>1</v>
      </c>
      <c r="L123" s="40">
        <v>2000</v>
      </c>
    </row>
    <row r="124" spans="1:12" ht="22.5" x14ac:dyDescent="0.25">
      <c r="A124" s="43">
        <v>75</v>
      </c>
      <c r="B124" s="39" t="s">
        <v>714</v>
      </c>
      <c r="C124" s="39" t="s">
        <v>940</v>
      </c>
      <c r="D124" s="39" t="s">
        <v>12</v>
      </c>
      <c r="E124" s="39" t="s">
        <v>941</v>
      </c>
      <c r="F124" s="39" t="s">
        <v>14</v>
      </c>
      <c r="G124" s="39" t="s">
        <v>942</v>
      </c>
      <c r="H124" s="39" t="s">
        <v>86</v>
      </c>
      <c r="I124" s="41">
        <v>0</v>
      </c>
      <c r="J124" s="40">
        <f t="shared" si="1"/>
        <v>0</v>
      </c>
      <c r="K124" s="40">
        <v>0</v>
      </c>
      <c r="L124" s="40">
        <v>0</v>
      </c>
    </row>
    <row r="125" spans="1:12" ht="22.5" x14ac:dyDescent="0.25">
      <c r="A125" s="43" t="s">
        <v>328</v>
      </c>
      <c r="B125" s="39" t="s">
        <v>763</v>
      </c>
      <c r="C125" s="39" t="s">
        <v>943</v>
      </c>
      <c r="D125" s="39" t="s">
        <v>38</v>
      </c>
      <c r="E125" s="39" t="s">
        <v>944</v>
      </c>
      <c r="F125" s="39" t="s">
        <v>14</v>
      </c>
      <c r="G125" s="39" t="s">
        <v>945</v>
      </c>
      <c r="H125" s="38">
        <v>1</v>
      </c>
      <c r="I125" s="40">
        <v>11526.6</v>
      </c>
      <c r="J125" s="40">
        <f t="shared" si="1"/>
        <v>8817.8490000000002</v>
      </c>
      <c r="K125" s="40">
        <v>1</v>
      </c>
      <c r="L125" s="40">
        <v>2000</v>
      </c>
    </row>
    <row r="126" spans="1:12" ht="22.5" x14ac:dyDescent="0.25">
      <c r="A126" s="43" t="s">
        <v>946</v>
      </c>
      <c r="B126" s="39" t="s">
        <v>714</v>
      </c>
      <c r="C126" s="39" t="s">
        <v>947</v>
      </c>
      <c r="D126" s="39" t="s">
        <v>12</v>
      </c>
      <c r="E126" s="39" t="s">
        <v>948</v>
      </c>
      <c r="F126" s="39" t="s">
        <v>14</v>
      </c>
      <c r="G126" s="39" t="s">
        <v>949</v>
      </c>
      <c r="H126" s="38">
        <v>1</v>
      </c>
      <c r="I126" s="40">
        <v>10676.35</v>
      </c>
      <c r="J126" s="40">
        <f t="shared" si="1"/>
        <v>8167.4077500000003</v>
      </c>
      <c r="K126" s="40">
        <v>1</v>
      </c>
      <c r="L126" s="40">
        <v>2000</v>
      </c>
    </row>
    <row r="127" spans="1:12" ht="22.5" x14ac:dyDescent="0.25">
      <c r="A127" s="43" t="s">
        <v>335</v>
      </c>
      <c r="B127" s="39" t="s">
        <v>706</v>
      </c>
      <c r="C127" s="39" t="s">
        <v>950</v>
      </c>
      <c r="D127" s="39" t="s">
        <v>12</v>
      </c>
      <c r="E127" s="39" t="s">
        <v>951</v>
      </c>
      <c r="F127" s="39" t="s">
        <v>14</v>
      </c>
      <c r="G127" s="39" t="s">
        <v>952</v>
      </c>
      <c r="H127" s="38">
        <v>1</v>
      </c>
      <c r="I127" s="40">
        <v>11540.54</v>
      </c>
      <c r="J127" s="40">
        <f t="shared" si="1"/>
        <v>8828.5131000000001</v>
      </c>
      <c r="K127" s="40">
        <v>1</v>
      </c>
      <c r="L127" s="40">
        <v>2000</v>
      </c>
    </row>
    <row r="128" spans="1:12" x14ac:dyDescent="0.25">
      <c r="A128" s="77" t="s">
        <v>339</v>
      </c>
      <c r="B128" s="76" t="s">
        <v>851</v>
      </c>
      <c r="C128" s="76" t="s">
        <v>953</v>
      </c>
      <c r="D128" s="76" t="s">
        <v>12</v>
      </c>
      <c r="E128" s="76" t="s">
        <v>954</v>
      </c>
      <c r="F128" s="76" t="s">
        <v>14</v>
      </c>
      <c r="G128" s="76" t="s">
        <v>955</v>
      </c>
      <c r="H128" s="38">
        <v>1</v>
      </c>
      <c r="I128" s="40">
        <v>13786</v>
      </c>
      <c r="J128" s="40">
        <f t="shared" si="1"/>
        <v>10546.29</v>
      </c>
      <c r="K128" s="40">
        <v>1</v>
      </c>
      <c r="L128" s="40">
        <v>2000</v>
      </c>
    </row>
    <row r="129" spans="1:12" x14ac:dyDescent="0.25">
      <c r="A129" s="77"/>
      <c r="B129" s="76"/>
      <c r="C129" s="76"/>
      <c r="D129" s="76"/>
      <c r="E129" s="76"/>
      <c r="F129" s="76"/>
      <c r="G129" s="76"/>
      <c r="H129" s="38">
        <v>2</v>
      </c>
      <c r="I129" s="40">
        <v>6779</v>
      </c>
      <c r="J129" s="40">
        <f t="shared" si="1"/>
        <v>5185.9350000000004</v>
      </c>
      <c r="K129" s="40">
        <v>0.5</v>
      </c>
      <c r="L129" s="40">
        <v>1000</v>
      </c>
    </row>
    <row r="130" spans="1:12" ht="22.5" x14ac:dyDescent="0.25">
      <c r="A130" s="43" t="s">
        <v>343</v>
      </c>
      <c r="B130" s="39" t="s">
        <v>774</v>
      </c>
      <c r="C130" s="39" t="s">
        <v>956</v>
      </c>
      <c r="D130" s="39" t="s">
        <v>38</v>
      </c>
      <c r="E130" s="39" t="s">
        <v>957</v>
      </c>
      <c r="F130" s="39" t="s">
        <v>14</v>
      </c>
      <c r="G130" s="39" t="s">
        <v>958</v>
      </c>
      <c r="H130" s="38">
        <v>1</v>
      </c>
      <c r="I130" s="40">
        <v>5484.94</v>
      </c>
      <c r="J130" s="40">
        <f t="shared" si="1"/>
        <v>4195.9790999999996</v>
      </c>
      <c r="K130" s="40">
        <v>0.5</v>
      </c>
      <c r="L130" s="40">
        <v>1000</v>
      </c>
    </row>
    <row r="131" spans="1:12" ht="22.5" x14ac:dyDescent="0.25">
      <c r="A131" s="43" t="s">
        <v>347</v>
      </c>
      <c r="B131" s="39" t="s">
        <v>774</v>
      </c>
      <c r="C131" s="39" t="s">
        <v>959</v>
      </c>
      <c r="D131" s="39" t="s">
        <v>38</v>
      </c>
      <c r="E131" s="39" t="s">
        <v>960</v>
      </c>
      <c r="F131" s="39" t="s">
        <v>14</v>
      </c>
      <c r="G131" s="39" t="s">
        <v>961</v>
      </c>
      <c r="H131" s="38">
        <v>1</v>
      </c>
      <c r="I131" s="40">
        <v>11920</v>
      </c>
      <c r="J131" s="40">
        <f t="shared" si="1"/>
        <v>9118.7999999999993</v>
      </c>
      <c r="K131" s="40">
        <v>1</v>
      </c>
      <c r="L131" s="40">
        <v>2000</v>
      </c>
    </row>
    <row r="132" spans="1:12" x14ac:dyDescent="0.25">
      <c r="A132" s="77" t="s">
        <v>351</v>
      </c>
      <c r="B132" s="76" t="s">
        <v>799</v>
      </c>
      <c r="C132" s="76" t="s">
        <v>962</v>
      </c>
      <c r="D132" s="76" t="s">
        <v>12</v>
      </c>
      <c r="E132" s="76" t="s">
        <v>963</v>
      </c>
      <c r="F132" s="76" t="s">
        <v>14</v>
      </c>
      <c r="G132" s="76" t="s">
        <v>964</v>
      </c>
      <c r="H132" s="38">
        <v>1</v>
      </c>
      <c r="I132" s="40">
        <v>12518.62</v>
      </c>
      <c r="J132" s="40">
        <f t="shared" ref="J132:J195" si="2">I132*76.5%</f>
        <v>9576.7443000000003</v>
      </c>
      <c r="K132" s="40">
        <v>1</v>
      </c>
      <c r="L132" s="40">
        <v>2000</v>
      </c>
    </row>
    <row r="133" spans="1:12" x14ac:dyDescent="0.25">
      <c r="A133" s="77"/>
      <c r="B133" s="76"/>
      <c r="C133" s="76"/>
      <c r="D133" s="76"/>
      <c r="E133" s="76"/>
      <c r="F133" s="76"/>
      <c r="G133" s="76"/>
      <c r="H133" s="38">
        <v>1</v>
      </c>
      <c r="I133" s="40">
        <v>12950.28</v>
      </c>
      <c r="J133" s="40">
        <f t="shared" si="2"/>
        <v>9906.9642000000003</v>
      </c>
      <c r="K133" s="40">
        <v>1</v>
      </c>
      <c r="L133" s="40">
        <v>2000</v>
      </c>
    </row>
    <row r="134" spans="1:12" x14ac:dyDescent="0.25">
      <c r="A134" s="77" t="s">
        <v>355</v>
      </c>
      <c r="B134" s="76" t="s">
        <v>890</v>
      </c>
      <c r="C134" s="76" t="s">
        <v>965</v>
      </c>
      <c r="D134" s="76" t="s">
        <v>12</v>
      </c>
      <c r="E134" s="76" t="s">
        <v>966</v>
      </c>
      <c r="F134" s="76" t="s">
        <v>14</v>
      </c>
      <c r="G134" s="76" t="s">
        <v>967</v>
      </c>
      <c r="H134" s="38">
        <v>1</v>
      </c>
      <c r="I134" s="40">
        <v>10531.31</v>
      </c>
      <c r="J134" s="40">
        <f t="shared" si="2"/>
        <v>8056.4521500000001</v>
      </c>
      <c r="K134" s="40">
        <v>1</v>
      </c>
      <c r="L134" s="40">
        <v>2000</v>
      </c>
    </row>
    <row r="135" spans="1:12" x14ac:dyDescent="0.25">
      <c r="A135" s="77"/>
      <c r="B135" s="76"/>
      <c r="C135" s="76"/>
      <c r="D135" s="76"/>
      <c r="E135" s="76"/>
      <c r="F135" s="76"/>
      <c r="G135" s="76"/>
      <c r="H135" s="38">
        <v>2</v>
      </c>
      <c r="I135" s="40">
        <v>10791.9</v>
      </c>
      <c r="J135" s="40">
        <f t="shared" si="2"/>
        <v>8255.8035</v>
      </c>
      <c r="K135" s="40">
        <v>1</v>
      </c>
      <c r="L135" s="40">
        <v>2000</v>
      </c>
    </row>
    <row r="136" spans="1:12" x14ac:dyDescent="0.25">
      <c r="A136" s="77" t="s">
        <v>359</v>
      </c>
      <c r="B136" s="76" t="s">
        <v>890</v>
      </c>
      <c r="C136" s="76" t="s">
        <v>968</v>
      </c>
      <c r="D136" s="76" t="s">
        <v>12</v>
      </c>
      <c r="E136" s="76" t="s">
        <v>969</v>
      </c>
      <c r="F136" s="76" t="s">
        <v>14</v>
      </c>
      <c r="G136" s="76" t="s">
        <v>970</v>
      </c>
      <c r="H136" s="38">
        <v>1</v>
      </c>
      <c r="I136" s="40">
        <v>10795.22</v>
      </c>
      <c r="J136" s="40">
        <f t="shared" si="2"/>
        <v>8258.3433000000005</v>
      </c>
      <c r="K136" s="40">
        <v>1</v>
      </c>
      <c r="L136" s="40">
        <v>2000</v>
      </c>
    </row>
    <row r="137" spans="1:12" x14ac:dyDescent="0.25">
      <c r="A137" s="77"/>
      <c r="B137" s="76"/>
      <c r="C137" s="76"/>
      <c r="D137" s="76"/>
      <c r="E137" s="76"/>
      <c r="F137" s="76"/>
      <c r="G137" s="76"/>
      <c r="H137" s="38">
        <v>2</v>
      </c>
      <c r="I137" s="40">
        <v>10669.42</v>
      </c>
      <c r="J137" s="40">
        <f t="shared" si="2"/>
        <v>8162.1063000000004</v>
      </c>
      <c r="K137" s="40">
        <v>1</v>
      </c>
      <c r="L137" s="40">
        <v>2000</v>
      </c>
    </row>
    <row r="138" spans="1:12" ht="22.5" x14ac:dyDescent="0.25">
      <c r="A138" s="43" t="s">
        <v>363</v>
      </c>
      <c r="B138" s="39" t="s">
        <v>700</v>
      </c>
      <c r="C138" s="39" t="s">
        <v>971</v>
      </c>
      <c r="D138" s="39" t="s">
        <v>19</v>
      </c>
      <c r="E138" s="39" t="s">
        <v>972</v>
      </c>
      <c r="F138" s="39" t="s">
        <v>14</v>
      </c>
      <c r="G138" s="39" t="s">
        <v>973</v>
      </c>
      <c r="H138" s="38">
        <v>1</v>
      </c>
      <c r="I138" s="40">
        <v>0</v>
      </c>
      <c r="J138" s="40">
        <f t="shared" si="2"/>
        <v>0</v>
      </c>
      <c r="K138" s="40">
        <v>1</v>
      </c>
      <c r="L138" s="40">
        <v>2000</v>
      </c>
    </row>
    <row r="139" spans="1:12" ht="22.5" x14ac:dyDescent="0.25">
      <c r="A139" s="43" t="s">
        <v>367</v>
      </c>
      <c r="B139" s="39" t="s">
        <v>721</v>
      </c>
      <c r="C139" s="39" t="s">
        <v>974</v>
      </c>
      <c r="D139" s="39" t="s">
        <v>38</v>
      </c>
      <c r="E139" s="39" t="s">
        <v>975</v>
      </c>
      <c r="F139" s="39" t="s">
        <v>14</v>
      </c>
      <c r="G139" s="39" t="s">
        <v>976</v>
      </c>
      <c r="H139" s="38">
        <v>1</v>
      </c>
      <c r="I139" s="40">
        <v>11416.52</v>
      </c>
      <c r="J139" s="40">
        <f t="shared" si="2"/>
        <v>8733.6378000000004</v>
      </c>
      <c r="K139" s="40">
        <v>1</v>
      </c>
      <c r="L139" s="40">
        <v>2000</v>
      </c>
    </row>
    <row r="140" spans="1:12" ht="22.5" x14ac:dyDescent="0.25">
      <c r="A140" s="43" t="s">
        <v>370</v>
      </c>
      <c r="B140" s="39" t="s">
        <v>751</v>
      </c>
      <c r="C140" s="39" t="s">
        <v>977</v>
      </c>
      <c r="D140" s="39" t="s">
        <v>12</v>
      </c>
      <c r="E140" s="39" t="s">
        <v>978</v>
      </c>
      <c r="F140" s="39" t="s">
        <v>14</v>
      </c>
      <c r="G140" s="39" t="s">
        <v>979</v>
      </c>
      <c r="H140" s="38">
        <v>1</v>
      </c>
      <c r="I140" s="40">
        <v>2940</v>
      </c>
      <c r="J140" s="40">
        <f t="shared" si="2"/>
        <v>2249.1</v>
      </c>
      <c r="K140" s="40">
        <v>0.75</v>
      </c>
      <c r="L140" s="40">
        <v>1500</v>
      </c>
    </row>
    <row r="141" spans="1:12" x14ac:dyDescent="0.25">
      <c r="A141" s="77" t="s">
        <v>374</v>
      </c>
      <c r="B141" s="76" t="s">
        <v>774</v>
      </c>
      <c r="C141" s="76" t="s">
        <v>980</v>
      </c>
      <c r="D141" s="76" t="s">
        <v>38</v>
      </c>
      <c r="E141" s="76" t="s">
        <v>981</v>
      </c>
      <c r="F141" s="76" t="s">
        <v>14</v>
      </c>
      <c r="G141" s="76" t="s">
        <v>982</v>
      </c>
      <c r="H141" s="38">
        <v>1</v>
      </c>
      <c r="I141" s="40">
        <v>4970.12</v>
      </c>
      <c r="J141" s="40">
        <f t="shared" si="2"/>
        <v>3802.1417999999999</v>
      </c>
      <c r="K141" s="40">
        <v>0.5</v>
      </c>
      <c r="L141" s="40">
        <v>1000</v>
      </c>
    </row>
    <row r="142" spans="1:12" x14ac:dyDescent="0.25">
      <c r="A142" s="77"/>
      <c r="B142" s="76"/>
      <c r="C142" s="76"/>
      <c r="D142" s="76"/>
      <c r="E142" s="76"/>
      <c r="F142" s="76"/>
      <c r="G142" s="76"/>
      <c r="H142" s="38">
        <v>2</v>
      </c>
      <c r="I142" s="40">
        <v>5251.45</v>
      </c>
      <c r="J142" s="40">
        <f t="shared" si="2"/>
        <v>4017.35925</v>
      </c>
      <c r="K142" s="40">
        <v>0.5</v>
      </c>
      <c r="L142" s="40">
        <v>1000</v>
      </c>
    </row>
    <row r="143" spans="1:12" x14ac:dyDescent="0.25">
      <c r="A143" s="77"/>
      <c r="B143" s="76"/>
      <c r="C143" s="76"/>
      <c r="D143" s="76"/>
      <c r="E143" s="76"/>
      <c r="F143" s="76"/>
      <c r="G143" s="76"/>
      <c r="H143" s="38">
        <v>3</v>
      </c>
      <c r="I143" s="40">
        <v>10690.48</v>
      </c>
      <c r="J143" s="40">
        <f t="shared" si="2"/>
        <v>8178.2172</v>
      </c>
      <c r="K143" s="40">
        <v>1</v>
      </c>
      <c r="L143" s="40">
        <v>2000</v>
      </c>
    </row>
    <row r="144" spans="1:12" ht="22.5" x14ac:dyDescent="0.25">
      <c r="A144" s="43" t="s">
        <v>379</v>
      </c>
      <c r="B144" s="39" t="s">
        <v>751</v>
      </c>
      <c r="C144" s="39" t="s">
        <v>983</v>
      </c>
      <c r="D144" s="39" t="s">
        <v>38</v>
      </c>
      <c r="E144" s="39" t="s">
        <v>984</v>
      </c>
      <c r="F144" s="39" t="s">
        <v>14</v>
      </c>
      <c r="G144" s="39" t="s">
        <v>985</v>
      </c>
      <c r="H144" s="38">
        <v>1</v>
      </c>
      <c r="I144" s="40">
        <v>9581.42</v>
      </c>
      <c r="J144" s="40">
        <f t="shared" si="2"/>
        <v>7329.7862999999998</v>
      </c>
      <c r="K144" s="40">
        <v>1</v>
      </c>
      <c r="L144" s="40">
        <v>2000</v>
      </c>
    </row>
    <row r="145" spans="1:12" ht="22.5" x14ac:dyDescent="0.25">
      <c r="A145" s="43" t="s">
        <v>383</v>
      </c>
      <c r="B145" s="39" t="s">
        <v>710</v>
      </c>
      <c r="C145" s="39" t="s">
        <v>986</v>
      </c>
      <c r="D145" s="39" t="s">
        <v>38</v>
      </c>
      <c r="E145" s="39" t="s">
        <v>987</v>
      </c>
      <c r="F145" s="39" t="s">
        <v>14</v>
      </c>
      <c r="G145" s="39" t="s">
        <v>988</v>
      </c>
      <c r="H145" s="38">
        <v>1</v>
      </c>
      <c r="I145" s="40">
        <v>14161.51</v>
      </c>
      <c r="J145" s="40">
        <f t="shared" si="2"/>
        <v>10833.55515</v>
      </c>
      <c r="K145" s="40">
        <v>1</v>
      </c>
      <c r="L145" s="40">
        <v>2000</v>
      </c>
    </row>
    <row r="146" spans="1:12" ht="22.5" x14ac:dyDescent="0.25">
      <c r="A146" s="43" t="s">
        <v>386</v>
      </c>
      <c r="B146" s="39" t="s">
        <v>721</v>
      </c>
      <c r="C146" s="39" t="s">
        <v>989</v>
      </c>
      <c r="D146" s="39" t="s">
        <v>38</v>
      </c>
      <c r="E146" s="39" t="s">
        <v>990</v>
      </c>
      <c r="F146" s="39" t="s">
        <v>14</v>
      </c>
      <c r="G146" s="39" t="s">
        <v>991</v>
      </c>
      <c r="H146" s="38">
        <v>1</v>
      </c>
      <c r="I146" s="40">
        <v>11525.21</v>
      </c>
      <c r="J146" s="40">
        <f t="shared" si="2"/>
        <v>8816.7856499999998</v>
      </c>
      <c r="K146" s="40">
        <v>1</v>
      </c>
      <c r="L146" s="40">
        <v>2000</v>
      </c>
    </row>
    <row r="147" spans="1:12" ht="22.5" x14ac:dyDescent="0.25">
      <c r="A147" s="43" t="s">
        <v>390</v>
      </c>
      <c r="B147" s="39" t="s">
        <v>759</v>
      </c>
      <c r="C147" s="39" t="s">
        <v>992</v>
      </c>
      <c r="D147" s="39" t="s">
        <v>38</v>
      </c>
      <c r="E147" s="39" t="s">
        <v>993</v>
      </c>
      <c r="F147" s="39" t="s">
        <v>14</v>
      </c>
      <c r="G147" s="39" t="s">
        <v>994</v>
      </c>
      <c r="H147" s="38">
        <v>1</v>
      </c>
      <c r="I147" s="40">
        <v>11291</v>
      </c>
      <c r="J147" s="40">
        <f t="shared" si="2"/>
        <v>8637.6149999999998</v>
      </c>
      <c r="K147" s="40">
        <v>1</v>
      </c>
      <c r="L147" s="40">
        <v>2000</v>
      </c>
    </row>
    <row r="148" spans="1:12" ht="22.5" x14ac:dyDescent="0.25">
      <c r="A148" s="43" t="s">
        <v>393</v>
      </c>
      <c r="B148" s="39" t="s">
        <v>804</v>
      </c>
      <c r="C148" s="39" t="s">
        <v>995</v>
      </c>
      <c r="D148" s="39" t="s">
        <v>12</v>
      </c>
      <c r="E148" s="39" t="s">
        <v>996</v>
      </c>
      <c r="F148" s="39" t="s">
        <v>14</v>
      </c>
      <c r="G148" s="39" t="s">
        <v>997</v>
      </c>
      <c r="H148" s="38">
        <v>1</v>
      </c>
      <c r="I148" s="40">
        <v>11715</v>
      </c>
      <c r="J148" s="40">
        <f t="shared" si="2"/>
        <v>8961.9750000000004</v>
      </c>
      <c r="K148" s="40">
        <v>1</v>
      </c>
      <c r="L148" s="40">
        <v>2000</v>
      </c>
    </row>
    <row r="149" spans="1:12" ht="22.5" x14ac:dyDescent="0.25">
      <c r="A149" s="43" t="s">
        <v>397</v>
      </c>
      <c r="B149" s="39" t="s">
        <v>767</v>
      </c>
      <c r="C149" s="39" t="s">
        <v>998</v>
      </c>
      <c r="D149" s="39" t="s">
        <v>38</v>
      </c>
      <c r="E149" s="39" t="s">
        <v>999</v>
      </c>
      <c r="F149" s="39" t="s">
        <v>14</v>
      </c>
      <c r="G149" s="39" t="s">
        <v>1000</v>
      </c>
      <c r="H149" s="38">
        <v>0</v>
      </c>
      <c r="I149" s="40">
        <v>0</v>
      </c>
      <c r="J149" s="40">
        <f t="shared" si="2"/>
        <v>0</v>
      </c>
      <c r="K149" s="40">
        <v>0</v>
      </c>
      <c r="L149" s="40">
        <v>0</v>
      </c>
    </row>
    <row r="150" spans="1:12" ht="22.5" x14ac:dyDescent="0.25">
      <c r="A150" s="43" t="s">
        <v>401</v>
      </c>
      <c r="B150" s="39" t="s">
        <v>759</v>
      </c>
      <c r="C150" s="39" t="s">
        <v>1001</v>
      </c>
      <c r="D150" s="39" t="s">
        <v>12</v>
      </c>
      <c r="E150" s="39" t="s">
        <v>1002</v>
      </c>
      <c r="F150" s="39" t="s">
        <v>14</v>
      </c>
      <c r="G150" s="39" t="s">
        <v>1003</v>
      </c>
      <c r="H150" s="38">
        <v>1</v>
      </c>
      <c r="I150" s="40">
        <v>10892.38</v>
      </c>
      <c r="J150" s="40">
        <f t="shared" si="2"/>
        <v>8332.6706999999988</v>
      </c>
      <c r="K150" s="40">
        <v>1</v>
      </c>
      <c r="L150" s="40">
        <v>2000</v>
      </c>
    </row>
    <row r="151" spans="1:12" ht="22.5" x14ac:dyDescent="0.25">
      <c r="A151" s="43" t="s">
        <v>405</v>
      </c>
      <c r="B151" s="39" t="s">
        <v>811</v>
      </c>
      <c r="C151" s="39" t="s">
        <v>1004</v>
      </c>
      <c r="D151" s="39" t="s">
        <v>38</v>
      </c>
      <c r="E151" s="39" t="s">
        <v>1005</v>
      </c>
      <c r="F151" s="39" t="s">
        <v>14</v>
      </c>
      <c r="G151" s="39" t="s">
        <v>1006</v>
      </c>
      <c r="H151" s="38">
        <v>1</v>
      </c>
      <c r="I151" s="40">
        <v>11775.52</v>
      </c>
      <c r="J151" s="40">
        <f t="shared" si="2"/>
        <v>9008.2728000000006</v>
      </c>
      <c r="K151" s="40">
        <v>1</v>
      </c>
      <c r="L151" s="40">
        <v>2000</v>
      </c>
    </row>
    <row r="152" spans="1:12" x14ac:dyDescent="0.25">
      <c r="A152" s="77" t="s">
        <v>409</v>
      </c>
      <c r="B152" s="76" t="s">
        <v>751</v>
      </c>
      <c r="C152" s="76" t="s">
        <v>1007</v>
      </c>
      <c r="D152" s="76" t="s">
        <v>38</v>
      </c>
      <c r="E152" s="76" t="s">
        <v>1008</v>
      </c>
      <c r="F152" s="76" t="s">
        <v>14</v>
      </c>
      <c r="G152" s="76" t="s">
        <v>1009</v>
      </c>
      <c r="H152" s="38">
        <v>1</v>
      </c>
      <c r="I152" s="40">
        <v>13063.88</v>
      </c>
      <c r="J152" s="40">
        <f t="shared" si="2"/>
        <v>9993.868199999999</v>
      </c>
      <c r="K152" s="40">
        <v>1</v>
      </c>
      <c r="L152" s="40">
        <v>2000</v>
      </c>
    </row>
    <row r="153" spans="1:12" x14ac:dyDescent="0.25">
      <c r="A153" s="77"/>
      <c r="B153" s="76"/>
      <c r="C153" s="76"/>
      <c r="D153" s="76"/>
      <c r="E153" s="76"/>
      <c r="F153" s="76"/>
      <c r="G153" s="76"/>
      <c r="H153" s="38">
        <v>2</v>
      </c>
      <c r="I153" s="40">
        <v>12168.68</v>
      </c>
      <c r="J153" s="40">
        <f t="shared" si="2"/>
        <v>9309.0402000000013</v>
      </c>
      <c r="K153" s="40">
        <v>1</v>
      </c>
      <c r="L153" s="40">
        <v>2000</v>
      </c>
    </row>
    <row r="154" spans="1:12" ht="22.5" x14ac:dyDescent="0.25">
      <c r="A154" s="43" t="s">
        <v>414</v>
      </c>
      <c r="B154" s="39" t="s">
        <v>700</v>
      </c>
      <c r="C154" s="39" t="s">
        <v>1010</v>
      </c>
      <c r="D154" s="39" t="s">
        <v>38</v>
      </c>
      <c r="E154" s="39" t="s">
        <v>1011</v>
      </c>
      <c r="F154" s="39" t="s">
        <v>14</v>
      </c>
      <c r="G154" s="39" t="s">
        <v>1012</v>
      </c>
      <c r="H154" s="38">
        <v>1</v>
      </c>
      <c r="I154" s="40">
        <v>11844.78</v>
      </c>
      <c r="J154" s="40">
        <f t="shared" si="2"/>
        <v>9061.2566999999999</v>
      </c>
      <c r="K154" s="40">
        <v>1</v>
      </c>
      <c r="L154" s="40">
        <v>2000</v>
      </c>
    </row>
    <row r="155" spans="1:12" ht="22.5" x14ac:dyDescent="0.25">
      <c r="A155" s="43" t="s">
        <v>419</v>
      </c>
      <c r="B155" s="39" t="s">
        <v>789</v>
      </c>
      <c r="C155" s="39" t="s">
        <v>1013</v>
      </c>
      <c r="D155" s="39" t="s">
        <v>38</v>
      </c>
      <c r="E155" s="39" t="s">
        <v>1014</v>
      </c>
      <c r="F155" s="39" t="s">
        <v>14</v>
      </c>
      <c r="G155" s="39" t="s">
        <v>1015</v>
      </c>
      <c r="H155" s="38">
        <v>1</v>
      </c>
      <c r="I155" s="40">
        <v>1200</v>
      </c>
      <c r="J155" s="40">
        <f t="shared" si="2"/>
        <v>918</v>
      </c>
      <c r="K155" s="40">
        <v>0.14000000000000001</v>
      </c>
      <c r="L155" s="40">
        <v>280</v>
      </c>
    </row>
    <row r="156" spans="1:12" ht="22.5" x14ac:dyDescent="0.25">
      <c r="A156" s="43" t="s">
        <v>423</v>
      </c>
      <c r="B156" s="39" t="s">
        <v>759</v>
      </c>
      <c r="C156" s="39" t="s">
        <v>1016</v>
      </c>
      <c r="D156" s="39" t="s">
        <v>19</v>
      </c>
      <c r="E156" s="39" t="s">
        <v>1017</v>
      </c>
      <c r="F156" s="39" t="s">
        <v>14</v>
      </c>
      <c r="G156" s="39" t="s">
        <v>1018</v>
      </c>
      <c r="H156" s="38">
        <v>1</v>
      </c>
      <c r="I156" s="40">
        <v>4620</v>
      </c>
      <c r="J156" s="40">
        <f t="shared" si="2"/>
        <v>3534.3</v>
      </c>
      <c r="K156" s="40">
        <v>0.5</v>
      </c>
      <c r="L156" s="40">
        <v>1000</v>
      </c>
    </row>
    <row r="157" spans="1:12" x14ac:dyDescent="0.25">
      <c r="A157" s="77" t="s">
        <v>427</v>
      </c>
      <c r="B157" s="76" t="s">
        <v>759</v>
      </c>
      <c r="C157" s="76" t="s">
        <v>1016</v>
      </c>
      <c r="D157" s="76" t="s">
        <v>38</v>
      </c>
      <c r="E157" s="76" t="s">
        <v>1019</v>
      </c>
      <c r="F157" s="76" t="s">
        <v>14</v>
      </c>
      <c r="G157" s="76" t="s">
        <v>1020</v>
      </c>
      <c r="H157" s="38">
        <v>1</v>
      </c>
      <c r="I157" s="40">
        <v>1484</v>
      </c>
      <c r="J157" s="40">
        <f t="shared" si="2"/>
        <v>1135.26</v>
      </c>
      <c r="K157" s="40">
        <v>1</v>
      </c>
      <c r="L157" s="40">
        <v>2000</v>
      </c>
    </row>
    <row r="158" spans="1:12" x14ac:dyDescent="0.25">
      <c r="A158" s="77"/>
      <c r="B158" s="76"/>
      <c r="C158" s="76"/>
      <c r="D158" s="76"/>
      <c r="E158" s="76"/>
      <c r="F158" s="76"/>
      <c r="G158" s="76"/>
      <c r="H158" s="38">
        <v>2</v>
      </c>
      <c r="I158" s="40">
        <v>3200</v>
      </c>
      <c r="J158" s="40">
        <f t="shared" si="2"/>
        <v>2448</v>
      </c>
      <c r="K158" s="40">
        <v>0.25</v>
      </c>
      <c r="L158" s="40">
        <v>500</v>
      </c>
    </row>
    <row r="159" spans="1:12" ht="22.5" x14ac:dyDescent="0.25">
      <c r="A159" s="43" t="s">
        <v>431</v>
      </c>
      <c r="B159" s="39" t="s">
        <v>851</v>
      </c>
      <c r="C159" s="39" t="s">
        <v>1021</v>
      </c>
      <c r="D159" s="39" t="s">
        <v>12</v>
      </c>
      <c r="E159" s="39" t="s">
        <v>1022</v>
      </c>
      <c r="F159" s="39" t="s">
        <v>14</v>
      </c>
      <c r="G159" s="39" t="s">
        <v>1023</v>
      </c>
      <c r="H159" s="38">
        <v>1</v>
      </c>
      <c r="I159" s="40">
        <v>9178.36</v>
      </c>
      <c r="J159" s="40">
        <f t="shared" si="2"/>
        <v>7021.4454000000005</v>
      </c>
      <c r="K159" s="40">
        <v>0.75</v>
      </c>
      <c r="L159" s="40">
        <v>1500</v>
      </c>
    </row>
    <row r="160" spans="1:12" ht="22.5" x14ac:dyDescent="0.25">
      <c r="A160" s="43" t="s">
        <v>435</v>
      </c>
      <c r="B160" s="39" t="s">
        <v>746</v>
      </c>
      <c r="C160" s="39" t="s">
        <v>1024</v>
      </c>
      <c r="D160" s="39" t="s">
        <v>38</v>
      </c>
      <c r="E160" s="39" t="s">
        <v>1025</v>
      </c>
      <c r="F160" s="39" t="s">
        <v>14</v>
      </c>
      <c r="G160" s="39" t="s">
        <v>1026</v>
      </c>
      <c r="H160" s="38">
        <v>1</v>
      </c>
      <c r="I160" s="40">
        <v>3760</v>
      </c>
      <c r="J160" s="40">
        <f t="shared" si="2"/>
        <v>2876.4</v>
      </c>
      <c r="K160" s="40">
        <v>0.5</v>
      </c>
      <c r="L160" s="40">
        <v>1000</v>
      </c>
    </row>
    <row r="161" spans="1:12" ht="22.5" x14ac:dyDescent="0.25">
      <c r="A161" s="43" t="s">
        <v>439</v>
      </c>
      <c r="B161" s="39" t="s">
        <v>706</v>
      </c>
      <c r="C161" s="39" t="s">
        <v>1024</v>
      </c>
      <c r="D161" s="39" t="s">
        <v>38</v>
      </c>
      <c r="E161" s="39" t="s">
        <v>1027</v>
      </c>
      <c r="F161" s="39" t="s">
        <v>14</v>
      </c>
      <c r="G161" s="39" t="s">
        <v>1028</v>
      </c>
      <c r="H161" s="38">
        <v>1</v>
      </c>
      <c r="I161" s="40">
        <v>11835.36</v>
      </c>
      <c r="J161" s="40">
        <f t="shared" si="2"/>
        <v>9054.0504000000001</v>
      </c>
      <c r="K161" s="40">
        <v>1</v>
      </c>
      <c r="L161" s="40">
        <v>2000</v>
      </c>
    </row>
    <row r="162" spans="1:12" ht="22.5" x14ac:dyDescent="0.25">
      <c r="A162" s="43" t="s">
        <v>443</v>
      </c>
      <c r="B162" s="39" t="s">
        <v>851</v>
      </c>
      <c r="C162" s="39" t="s">
        <v>1029</v>
      </c>
      <c r="D162" s="39" t="s">
        <v>38</v>
      </c>
      <c r="E162" s="39" t="s">
        <v>1030</v>
      </c>
      <c r="F162" s="39" t="s">
        <v>14</v>
      </c>
      <c r="G162" s="39" t="s">
        <v>1031</v>
      </c>
      <c r="H162" s="38">
        <v>1</v>
      </c>
      <c r="I162" s="40">
        <v>13469</v>
      </c>
      <c r="J162" s="40">
        <f t="shared" si="2"/>
        <v>10303.785</v>
      </c>
      <c r="K162" s="40">
        <v>1</v>
      </c>
      <c r="L162" s="40">
        <v>2000</v>
      </c>
    </row>
    <row r="163" spans="1:12" ht="22.5" x14ac:dyDescent="0.25">
      <c r="A163" s="43" t="s">
        <v>447</v>
      </c>
      <c r="B163" s="39" t="s">
        <v>804</v>
      </c>
      <c r="C163" s="39" t="s">
        <v>1032</v>
      </c>
      <c r="D163" s="39" t="s">
        <v>38</v>
      </c>
      <c r="E163" s="39" t="s">
        <v>1033</v>
      </c>
      <c r="F163" s="39" t="s">
        <v>14</v>
      </c>
      <c r="G163" s="39" t="s">
        <v>1034</v>
      </c>
      <c r="H163" s="38">
        <v>1</v>
      </c>
      <c r="I163" s="40">
        <v>13262</v>
      </c>
      <c r="J163" s="40">
        <f t="shared" si="2"/>
        <v>10145.43</v>
      </c>
      <c r="K163" s="40">
        <v>1</v>
      </c>
      <c r="L163" s="40">
        <v>2000</v>
      </c>
    </row>
    <row r="164" spans="1:12" ht="22.5" x14ac:dyDescent="0.25">
      <c r="A164" s="43" t="s">
        <v>1035</v>
      </c>
      <c r="B164" s="39" t="s">
        <v>811</v>
      </c>
      <c r="C164" s="39" t="s">
        <v>1036</v>
      </c>
      <c r="D164" s="39" t="s">
        <v>38</v>
      </c>
      <c r="E164" s="39" t="s">
        <v>1037</v>
      </c>
      <c r="F164" s="39" t="s">
        <v>14</v>
      </c>
      <c r="G164" s="39" t="s">
        <v>1038</v>
      </c>
      <c r="H164" s="38">
        <v>1</v>
      </c>
      <c r="I164" s="40">
        <v>11486.46</v>
      </c>
      <c r="J164" s="40">
        <f t="shared" si="2"/>
        <v>8787.1418999999987</v>
      </c>
      <c r="K164" s="40">
        <v>1</v>
      </c>
      <c r="L164" s="40">
        <v>2000</v>
      </c>
    </row>
    <row r="165" spans="1:12" x14ac:dyDescent="0.25">
      <c r="A165" s="77" t="s">
        <v>454</v>
      </c>
      <c r="B165" s="76" t="s">
        <v>746</v>
      </c>
      <c r="C165" s="76" t="s">
        <v>1039</v>
      </c>
      <c r="D165" s="76" t="s">
        <v>19</v>
      </c>
      <c r="E165" s="76" t="s">
        <v>1040</v>
      </c>
      <c r="F165" s="76" t="s">
        <v>14</v>
      </c>
      <c r="G165" s="76" t="s">
        <v>1041</v>
      </c>
      <c r="H165" s="38">
        <v>1</v>
      </c>
      <c r="I165" s="40">
        <v>10303.6</v>
      </c>
      <c r="J165" s="40">
        <f t="shared" si="2"/>
        <v>7882.2540000000008</v>
      </c>
      <c r="K165" s="40">
        <v>1</v>
      </c>
      <c r="L165" s="40">
        <v>2000</v>
      </c>
    </row>
    <row r="166" spans="1:12" x14ac:dyDescent="0.25">
      <c r="A166" s="77"/>
      <c r="B166" s="76"/>
      <c r="C166" s="76"/>
      <c r="D166" s="76"/>
      <c r="E166" s="76"/>
      <c r="F166" s="76"/>
      <c r="G166" s="76"/>
      <c r="H166" s="38">
        <v>2</v>
      </c>
      <c r="I166" s="40">
        <v>9812.94</v>
      </c>
      <c r="J166" s="40">
        <f t="shared" si="2"/>
        <v>7506.8991000000005</v>
      </c>
      <c r="K166" s="40">
        <v>1</v>
      </c>
      <c r="L166" s="40">
        <v>2000</v>
      </c>
    </row>
    <row r="167" spans="1:12" ht="22.5" x14ac:dyDescent="0.25">
      <c r="A167" s="43" t="s">
        <v>458</v>
      </c>
      <c r="B167" s="39" t="s">
        <v>746</v>
      </c>
      <c r="C167" s="39" t="s">
        <v>1039</v>
      </c>
      <c r="D167" s="39" t="s">
        <v>38</v>
      </c>
      <c r="E167" s="39" t="s">
        <v>1042</v>
      </c>
      <c r="F167" s="39" t="s">
        <v>14</v>
      </c>
      <c r="G167" s="39" t="s">
        <v>1043</v>
      </c>
      <c r="H167" s="38">
        <v>1</v>
      </c>
      <c r="I167" s="40">
        <v>12005.28</v>
      </c>
      <c r="J167" s="40">
        <f t="shared" si="2"/>
        <v>9184.0392000000011</v>
      </c>
      <c r="K167" s="40">
        <v>1</v>
      </c>
      <c r="L167" s="40">
        <v>2000</v>
      </c>
    </row>
    <row r="168" spans="1:12" x14ac:dyDescent="0.25">
      <c r="A168" s="77" t="s">
        <v>462</v>
      </c>
      <c r="B168" s="76" t="s">
        <v>890</v>
      </c>
      <c r="C168" s="76" t="s">
        <v>1044</v>
      </c>
      <c r="D168" s="76" t="s">
        <v>38</v>
      </c>
      <c r="E168" s="76" t="s">
        <v>1045</v>
      </c>
      <c r="F168" s="76" t="s">
        <v>14</v>
      </c>
      <c r="G168" s="76" t="s">
        <v>1046</v>
      </c>
      <c r="H168" s="38">
        <v>1</v>
      </c>
      <c r="I168" s="40">
        <v>2290.48</v>
      </c>
      <c r="J168" s="40">
        <f t="shared" si="2"/>
        <v>1752.2172</v>
      </c>
      <c r="K168" s="40">
        <v>0.25</v>
      </c>
      <c r="L168" s="40">
        <v>500</v>
      </c>
    </row>
    <row r="169" spans="1:12" x14ac:dyDescent="0.25">
      <c r="A169" s="77"/>
      <c r="B169" s="76"/>
      <c r="C169" s="76"/>
      <c r="D169" s="76"/>
      <c r="E169" s="76"/>
      <c r="F169" s="76"/>
      <c r="G169" s="76"/>
      <c r="H169" s="38">
        <v>2</v>
      </c>
      <c r="I169" s="40">
        <v>5260.66</v>
      </c>
      <c r="J169" s="40">
        <f t="shared" si="2"/>
        <v>4024.4049</v>
      </c>
      <c r="K169" s="40">
        <v>0.5</v>
      </c>
      <c r="L169" s="40">
        <v>1000</v>
      </c>
    </row>
    <row r="170" spans="1:12" x14ac:dyDescent="0.25">
      <c r="A170" s="77" t="s">
        <v>466</v>
      </c>
      <c r="B170" s="76" t="s">
        <v>886</v>
      </c>
      <c r="C170" s="76" t="s">
        <v>1047</v>
      </c>
      <c r="D170" s="76" t="s">
        <v>12</v>
      </c>
      <c r="E170" s="76" t="s">
        <v>1048</v>
      </c>
      <c r="F170" s="76" t="s">
        <v>14</v>
      </c>
      <c r="G170" s="76" t="s">
        <v>1049</v>
      </c>
      <c r="H170" s="38">
        <v>1</v>
      </c>
      <c r="I170" s="40">
        <v>14015.44</v>
      </c>
      <c r="J170" s="40">
        <f t="shared" si="2"/>
        <v>10721.811600000001</v>
      </c>
      <c r="K170" s="40">
        <v>1</v>
      </c>
      <c r="L170" s="40">
        <v>2000</v>
      </c>
    </row>
    <row r="171" spans="1:12" x14ac:dyDescent="0.25">
      <c r="A171" s="77"/>
      <c r="B171" s="76"/>
      <c r="C171" s="76"/>
      <c r="D171" s="76"/>
      <c r="E171" s="76"/>
      <c r="F171" s="76"/>
      <c r="G171" s="76"/>
      <c r="H171" s="38">
        <v>2</v>
      </c>
      <c r="I171" s="40">
        <v>13775.86</v>
      </c>
      <c r="J171" s="40">
        <f t="shared" si="2"/>
        <v>10538.5329</v>
      </c>
      <c r="K171" s="40">
        <v>1</v>
      </c>
      <c r="L171" s="40">
        <v>2000</v>
      </c>
    </row>
    <row r="172" spans="1:12" x14ac:dyDescent="0.25">
      <c r="A172" s="77"/>
      <c r="B172" s="76"/>
      <c r="C172" s="76"/>
      <c r="D172" s="76"/>
      <c r="E172" s="76"/>
      <c r="F172" s="76"/>
      <c r="G172" s="76"/>
      <c r="H172" s="38">
        <v>3</v>
      </c>
      <c r="I172" s="40">
        <v>13061.9</v>
      </c>
      <c r="J172" s="40">
        <f t="shared" si="2"/>
        <v>9992.3534999999993</v>
      </c>
      <c r="K172" s="40">
        <v>1</v>
      </c>
      <c r="L172" s="40">
        <v>2000</v>
      </c>
    </row>
    <row r="173" spans="1:12" ht="22.5" x14ac:dyDescent="0.25">
      <c r="A173" s="43" t="s">
        <v>470</v>
      </c>
      <c r="B173" s="39" t="s">
        <v>721</v>
      </c>
      <c r="C173" s="39" t="s">
        <v>1050</v>
      </c>
      <c r="D173" s="39" t="s">
        <v>38</v>
      </c>
      <c r="E173" s="39" t="s">
        <v>1051</v>
      </c>
      <c r="F173" s="39" t="s">
        <v>14</v>
      </c>
      <c r="G173" s="39" t="s">
        <v>1052</v>
      </c>
      <c r="H173" s="38">
        <v>1</v>
      </c>
      <c r="I173" s="40">
        <v>12063</v>
      </c>
      <c r="J173" s="40">
        <f t="shared" si="2"/>
        <v>9228.1949999999997</v>
      </c>
      <c r="K173" s="40">
        <v>1</v>
      </c>
      <c r="L173" s="40">
        <v>2000</v>
      </c>
    </row>
    <row r="174" spans="1:12" x14ac:dyDescent="0.25">
      <c r="A174" s="77" t="s">
        <v>474</v>
      </c>
      <c r="B174" s="76" t="s">
        <v>725</v>
      </c>
      <c r="C174" s="76" t="s">
        <v>1053</v>
      </c>
      <c r="D174" s="76" t="s">
        <v>12</v>
      </c>
      <c r="E174" s="76" t="s">
        <v>1054</v>
      </c>
      <c r="F174" s="76" t="s">
        <v>14</v>
      </c>
      <c r="G174" s="76" t="s">
        <v>1055</v>
      </c>
      <c r="H174" s="38">
        <v>1</v>
      </c>
      <c r="I174" s="40">
        <v>10332.950000000001</v>
      </c>
      <c r="J174" s="40">
        <f t="shared" si="2"/>
        <v>7904.7067500000003</v>
      </c>
      <c r="K174" s="40">
        <v>1</v>
      </c>
      <c r="L174" s="40">
        <v>2000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38">
        <v>2</v>
      </c>
      <c r="I175" s="40">
        <v>10310.709999999999</v>
      </c>
      <c r="J175" s="40">
        <f t="shared" si="2"/>
        <v>7887.6931499999992</v>
      </c>
      <c r="K175" s="40">
        <v>1</v>
      </c>
      <c r="L175" s="40">
        <v>2000</v>
      </c>
    </row>
    <row r="176" spans="1:12" ht="22.5" x14ac:dyDescent="0.25">
      <c r="A176" s="43" t="s">
        <v>478</v>
      </c>
      <c r="B176" s="39" t="s">
        <v>746</v>
      </c>
      <c r="C176" s="39" t="s">
        <v>1056</v>
      </c>
      <c r="D176" s="39" t="s">
        <v>38</v>
      </c>
      <c r="E176" s="39" t="s">
        <v>1057</v>
      </c>
      <c r="F176" s="39" t="s">
        <v>14</v>
      </c>
      <c r="G176" s="39" t="s">
        <v>1058</v>
      </c>
      <c r="H176" s="38">
        <v>1</v>
      </c>
      <c r="I176" s="40">
        <v>8284.5400000000009</v>
      </c>
      <c r="J176" s="40">
        <f t="shared" si="2"/>
        <v>6337.6731000000009</v>
      </c>
      <c r="K176" s="40">
        <v>0.75</v>
      </c>
      <c r="L176" s="40">
        <v>1500</v>
      </c>
    </row>
    <row r="177" spans="1:12" x14ac:dyDescent="0.25">
      <c r="A177" s="77" t="s">
        <v>482</v>
      </c>
      <c r="B177" s="76" t="s">
        <v>721</v>
      </c>
      <c r="C177" s="76" t="s">
        <v>1059</v>
      </c>
      <c r="D177" s="76" t="s">
        <v>12</v>
      </c>
      <c r="E177" s="76" t="s">
        <v>1060</v>
      </c>
      <c r="F177" s="76" t="s">
        <v>14</v>
      </c>
      <c r="G177" s="76" t="s">
        <v>1061</v>
      </c>
      <c r="H177" s="38">
        <v>1</v>
      </c>
      <c r="I177" s="40">
        <v>12660.08</v>
      </c>
      <c r="J177" s="40">
        <f t="shared" si="2"/>
        <v>9684.9611999999997</v>
      </c>
      <c r="K177" s="40">
        <v>1</v>
      </c>
      <c r="L177" s="40">
        <v>2000</v>
      </c>
    </row>
    <row r="178" spans="1:12" x14ac:dyDescent="0.25">
      <c r="A178" s="77"/>
      <c r="B178" s="76"/>
      <c r="C178" s="76"/>
      <c r="D178" s="76"/>
      <c r="E178" s="76"/>
      <c r="F178" s="76"/>
      <c r="G178" s="76"/>
      <c r="H178" s="38">
        <v>2</v>
      </c>
      <c r="I178" s="40">
        <v>6117.26</v>
      </c>
      <c r="J178" s="40">
        <f t="shared" si="2"/>
        <v>4679.7039000000004</v>
      </c>
      <c r="K178" s="40">
        <v>0.5</v>
      </c>
      <c r="L178" s="40">
        <v>1000</v>
      </c>
    </row>
    <row r="179" spans="1:12" x14ac:dyDescent="0.25">
      <c r="A179" s="77"/>
      <c r="B179" s="76"/>
      <c r="C179" s="76"/>
      <c r="D179" s="76"/>
      <c r="E179" s="76"/>
      <c r="F179" s="76"/>
      <c r="G179" s="76"/>
      <c r="H179" s="38">
        <v>3</v>
      </c>
      <c r="I179" s="40">
        <v>5621.26</v>
      </c>
      <c r="J179" s="40">
        <f t="shared" si="2"/>
        <v>4300.2638999999999</v>
      </c>
      <c r="K179" s="40">
        <v>0.5</v>
      </c>
      <c r="L179" s="40">
        <v>1000</v>
      </c>
    </row>
    <row r="180" spans="1:12" ht="22.5" x14ac:dyDescent="0.25">
      <c r="A180" s="43" t="s">
        <v>486</v>
      </c>
      <c r="B180" s="39" t="s">
        <v>886</v>
      </c>
      <c r="C180" s="39" t="s">
        <v>1062</v>
      </c>
      <c r="D180" s="39" t="s">
        <v>38</v>
      </c>
      <c r="E180" s="39" t="s">
        <v>1063</v>
      </c>
      <c r="F180" s="39" t="s">
        <v>14</v>
      </c>
      <c r="G180" s="39" t="s">
        <v>1064</v>
      </c>
      <c r="H180" s="38">
        <v>1</v>
      </c>
      <c r="I180" s="40">
        <v>10303.6</v>
      </c>
      <c r="J180" s="40">
        <f t="shared" si="2"/>
        <v>7882.2540000000008</v>
      </c>
      <c r="K180" s="40">
        <v>1</v>
      </c>
      <c r="L180" s="40">
        <v>2000</v>
      </c>
    </row>
    <row r="181" spans="1:12" ht="22.5" x14ac:dyDescent="0.25">
      <c r="A181" s="43" t="s">
        <v>490</v>
      </c>
      <c r="B181" s="39" t="s">
        <v>767</v>
      </c>
      <c r="C181" s="39" t="s">
        <v>1065</v>
      </c>
      <c r="D181" s="39" t="s">
        <v>38</v>
      </c>
      <c r="E181" s="39" t="s">
        <v>1066</v>
      </c>
      <c r="F181" s="39" t="s">
        <v>14</v>
      </c>
      <c r="G181" s="39" t="s">
        <v>1067</v>
      </c>
      <c r="H181" s="38">
        <v>1</v>
      </c>
      <c r="I181" s="40">
        <v>7359.46</v>
      </c>
      <c r="J181" s="40">
        <f t="shared" si="2"/>
        <v>5629.9868999999999</v>
      </c>
      <c r="K181" s="40">
        <v>0.5</v>
      </c>
      <c r="L181" s="40">
        <v>1000</v>
      </c>
    </row>
    <row r="182" spans="1:12" ht="22.5" x14ac:dyDescent="0.25">
      <c r="A182" s="43" t="s">
        <v>1068</v>
      </c>
      <c r="B182" s="39" t="s">
        <v>799</v>
      </c>
      <c r="C182" s="39" t="s">
        <v>1069</v>
      </c>
      <c r="D182" s="39" t="s">
        <v>12</v>
      </c>
      <c r="E182" s="39" t="s">
        <v>1070</v>
      </c>
      <c r="F182" s="39" t="s">
        <v>14</v>
      </c>
      <c r="G182" s="39" t="s">
        <v>1071</v>
      </c>
      <c r="H182" s="38">
        <v>1</v>
      </c>
      <c r="I182" s="40">
        <v>10477.66</v>
      </c>
      <c r="J182" s="40">
        <f t="shared" si="2"/>
        <v>8015.4098999999997</v>
      </c>
      <c r="K182" s="40">
        <v>1</v>
      </c>
      <c r="L182" s="40">
        <v>2000</v>
      </c>
    </row>
    <row r="183" spans="1:12" x14ac:dyDescent="0.25">
      <c r="A183" s="77" t="s">
        <v>497</v>
      </c>
      <c r="B183" s="76" t="s">
        <v>890</v>
      </c>
      <c r="C183" s="76" t="s">
        <v>1072</v>
      </c>
      <c r="D183" s="76" t="s">
        <v>12</v>
      </c>
      <c r="E183" s="76" t="s">
        <v>1073</v>
      </c>
      <c r="F183" s="76" t="s">
        <v>14</v>
      </c>
      <c r="G183" s="76" t="s">
        <v>1074</v>
      </c>
      <c r="H183" s="38">
        <v>1</v>
      </c>
      <c r="I183" s="40">
        <v>10303.56</v>
      </c>
      <c r="J183" s="40">
        <f t="shared" si="2"/>
        <v>7882.2233999999999</v>
      </c>
      <c r="K183" s="40">
        <v>1</v>
      </c>
      <c r="L183" s="40">
        <v>2000</v>
      </c>
    </row>
    <row r="184" spans="1:12" x14ac:dyDescent="0.25">
      <c r="A184" s="77"/>
      <c r="B184" s="76"/>
      <c r="C184" s="76"/>
      <c r="D184" s="76"/>
      <c r="E184" s="76"/>
      <c r="F184" s="76"/>
      <c r="G184" s="76"/>
      <c r="H184" s="38">
        <v>2</v>
      </c>
      <c r="I184" s="40">
        <v>10303.56</v>
      </c>
      <c r="J184" s="40">
        <f t="shared" si="2"/>
        <v>7882.2233999999999</v>
      </c>
      <c r="K184" s="40">
        <v>1</v>
      </c>
      <c r="L184" s="40">
        <v>2000</v>
      </c>
    </row>
    <row r="185" spans="1:12" x14ac:dyDescent="0.25">
      <c r="A185" s="77"/>
      <c r="B185" s="76"/>
      <c r="C185" s="76"/>
      <c r="D185" s="76"/>
      <c r="E185" s="76"/>
      <c r="F185" s="76"/>
      <c r="G185" s="76"/>
      <c r="H185" s="38">
        <v>3</v>
      </c>
      <c r="I185" s="40">
        <v>9843.86</v>
      </c>
      <c r="J185" s="40">
        <f t="shared" si="2"/>
        <v>7530.5529000000006</v>
      </c>
      <c r="K185" s="40">
        <v>1</v>
      </c>
      <c r="L185" s="40">
        <v>2000</v>
      </c>
    </row>
    <row r="186" spans="1:12" ht="22.5" x14ac:dyDescent="0.25">
      <c r="A186" s="43" t="s">
        <v>501</v>
      </c>
      <c r="B186" s="39" t="s">
        <v>763</v>
      </c>
      <c r="C186" s="39" t="s">
        <v>1075</v>
      </c>
      <c r="D186" s="39" t="s">
        <v>38</v>
      </c>
      <c r="E186" s="39" t="s">
        <v>1076</v>
      </c>
      <c r="F186" s="39" t="s">
        <v>14</v>
      </c>
      <c r="G186" s="39" t="s">
        <v>1077</v>
      </c>
      <c r="H186" s="38">
        <v>1</v>
      </c>
      <c r="I186" s="40">
        <v>11835.14</v>
      </c>
      <c r="J186" s="40">
        <f t="shared" si="2"/>
        <v>9053.8820999999989</v>
      </c>
      <c r="K186" s="40">
        <v>1</v>
      </c>
      <c r="L186" s="40">
        <v>2000</v>
      </c>
    </row>
    <row r="187" spans="1:12" x14ac:dyDescent="0.25">
      <c r="A187" s="77" t="s">
        <v>505</v>
      </c>
      <c r="B187" s="76" t="s">
        <v>751</v>
      </c>
      <c r="C187" s="76" t="s">
        <v>1078</v>
      </c>
      <c r="D187" s="76" t="s">
        <v>12</v>
      </c>
      <c r="E187" s="76" t="s">
        <v>1079</v>
      </c>
      <c r="F187" s="76" t="s">
        <v>14</v>
      </c>
      <c r="G187" s="76" t="s">
        <v>1080</v>
      </c>
      <c r="H187" s="38">
        <v>1</v>
      </c>
      <c r="I187" s="40">
        <v>11439.42</v>
      </c>
      <c r="J187" s="40">
        <f t="shared" si="2"/>
        <v>8751.1563000000006</v>
      </c>
      <c r="K187" s="40">
        <v>1</v>
      </c>
      <c r="L187" s="40">
        <v>2000</v>
      </c>
    </row>
    <row r="188" spans="1:12" x14ac:dyDescent="0.25">
      <c r="A188" s="77"/>
      <c r="B188" s="76"/>
      <c r="C188" s="76"/>
      <c r="D188" s="76"/>
      <c r="E188" s="76"/>
      <c r="F188" s="76"/>
      <c r="G188" s="76"/>
      <c r="H188" s="38">
        <v>2</v>
      </c>
      <c r="I188" s="40">
        <v>12370.39</v>
      </c>
      <c r="J188" s="40">
        <f t="shared" si="2"/>
        <v>9463.3483500000002</v>
      </c>
      <c r="K188" s="40">
        <v>1</v>
      </c>
      <c r="L188" s="40">
        <v>2000</v>
      </c>
    </row>
    <row r="189" spans="1:12" x14ac:dyDescent="0.25">
      <c r="A189" s="77"/>
      <c r="B189" s="76"/>
      <c r="C189" s="76"/>
      <c r="D189" s="76"/>
      <c r="E189" s="76"/>
      <c r="F189" s="76"/>
      <c r="G189" s="76"/>
      <c r="H189" s="38">
        <v>3</v>
      </c>
      <c r="I189" s="40">
        <v>13419.28</v>
      </c>
      <c r="J189" s="40">
        <f t="shared" si="2"/>
        <v>10265.7492</v>
      </c>
      <c r="K189" s="40">
        <v>1</v>
      </c>
      <c r="L189" s="40">
        <v>2000</v>
      </c>
    </row>
    <row r="190" spans="1:12" ht="22.5" x14ac:dyDescent="0.25">
      <c r="A190" s="43" t="s">
        <v>509</v>
      </c>
      <c r="B190" s="39" t="s">
        <v>851</v>
      </c>
      <c r="C190" s="39" t="s">
        <v>1081</v>
      </c>
      <c r="D190" s="39" t="s">
        <v>38</v>
      </c>
      <c r="E190" s="39" t="s">
        <v>1082</v>
      </c>
      <c r="F190" s="39" t="s">
        <v>14</v>
      </c>
      <c r="G190" s="39" t="s">
        <v>1083</v>
      </c>
      <c r="H190" s="38">
        <v>1</v>
      </c>
      <c r="I190" s="40">
        <v>12069.92</v>
      </c>
      <c r="J190" s="40">
        <f t="shared" si="2"/>
        <v>9233.488800000001</v>
      </c>
      <c r="K190" s="40">
        <v>1</v>
      </c>
      <c r="L190" s="40">
        <v>2000</v>
      </c>
    </row>
    <row r="191" spans="1:12" ht="22.5" x14ac:dyDescent="0.25">
      <c r="A191" s="43" t="s">
        <v>513</v>
      </c>
      <c r="B191" s="39" t="s">
        <v>710</v>
      </c>
      <c r="C191" s="39" t="s">
        <v>1084</v>
      </c>
      <c r="D191" s="39" t="s">
        <v>38</v>
      </c>
      <c r="E191" s="39" t="s">
        <v>1085</v>
      </c>
      <c r="F191" s="39" t="s">
        <v>14</v>
      </c>
      <c r="G191" s="39" t="s">
        <v>1086</v>
      </c>
      <c r="H191" s="38">
        <v>1</v>
      </c>
      <c r="I191" s="40">
        <v>11560.14</v>
      </c>
      <c r="J191" s="40">
        <f t="shared" si="2"/>
        <v>8843.5070999999989</v>
      </c>
      <c r="K191" s="40">
        <v>1</v>
      </c>
      <c r="L191" s="40">
        <v>2000</v>
      </c>
    </row>
    <row r="192" spans="1:12" ht="22.5" x14ac:dyDescent="0.25">
      <c r="A192" s="43" t="s">
        <v>517</v>
      </c>
      <c r="B192" s="39" t="s">
        <v>751</v>
      </c>
      <c r="C192" s="39" t="s">
        <v>1087</v>
      </c>
      <c r="D192" s="39" t="s">
        <v>38</v>
      </c>
      <c r="E192" s="39" t="s">
        <v>1088</v>
      </c>
      <c r="F192" s="39" t="s">
        <v>14</v>
      </c>
      <c r="G192" s="39" t="s">
        <v>1089</v>
      </c>
      <c r="H192" s="38">
        <v>1</v>
      </c>
      <c r="I192" s="40">
        <v>0</v>
      </c>
      <c r="J192" s="40">
        <f t="shared" si="2"/>
        <v>0</v>
      </c>
      <c r="K192" s="40">
        <v>0.5</v>
      </c>
      <c r="L192" s="40">
        <v>1000</v>
      </c>
    </row>
    <row r="193" spans="1:12" ht="22.5" x14ac:dyDescent="0.25">
      <c r="A193" s="43" t="s">
        <v>521</v>
      </c>
      <c r="B193" s="39" t="s">
        <v>725</v>
      </c>
      <c r="C193" s="39" t="s">
        <v>1090</v>
      </c>
      <c r="D193" s="39" t="s">
        <v>38</v>
      </c>
      <c r="E193" s="39" t="s">
        <v>1091</v>
      </c>
      <c r="F193" s="39" t="s">
        <v>14</v>
      </c>
      <c r="G193" s="39" t="s">
        <v>1092</v>
      </c>
      <c r="H193" s="38">
        <v>1</v>
      </c>
      <c r="I193" s="40">
        <v>10303.6</v>
      </c>
      <c r="J193" s="40">
        <f t="shared" si="2"/>
        <v>7882.2540000000008</v>
      </c>
      <c r="K193" s="40">
        <v>1</v>
      </c>
      <c r="L193" s="40">
        <v>2000</v>
      </c>
    </row>
    <row r="194" spans="1:12" ht="22.5" x14ac:dyDescent="0.25">
      <c r="A194" s="43" t="s">
        <v>525</v>
      </c>
      <c r="B194" s="39" t="s">
        <v>759</v>
      </c>
      <c r="C194" s="39" t="s">
        <v>1093</v>
      </c>
      <c r="D194" s="39" t="s">
        <v>38</v>
      </c>
      <c r="E194" s="39" t="s">
        <v>1094</v>
      </c>
      <c r="F194" s="39" t="s">
        <v>14</v>
      </c>
      <c r="G194" s="39" t="s">
        <v>1095</v>
      </c>
      <c r="H194" s="38">
        <v>1</v>
      </c>
      <c r="I194" s="40">
        <v>5600</v>
      </c>
      <c r="J194" s="40">
        <f t="shared" si="2"/>
        <v>4284</v>
      </c>
      <c r="K194" s="40">
        <v>0.5</v>
      </c>
      <c r="L194" s="40">
        <v>1000</v>
      </c>
    </row>
    <row r="195" spans="1:12" x14ac:dyDescent="0.25">
      <c r="A195" s="77" t="s">
        <v>529</v>
      </c>
      <c r="B195" s="76" t="s">
        <v>1096</v>
      </c>
      <c r="C195" s="76" t="s">
        <v>1097</v>
      </c>
      <c r="D195" s="76" t="s">
        <v>19</v>
      </c>
      <c r="E195" s="76" t="s">
        <v>1098</v>
      </c>
      <c r="F195" s="76" t="s">
        <v>174</v>
      </c>
      <c r="G195" s="76" t="s">
        <v>1099</v>
      </c>
      <c r="H195" s="38">
        <v>1</v>
      </c>
      <c r="I195" s="40">
        <v>12362.33</v>
      </c>
      <c r="J195" s="40">
        <f t="shared" si="2"/>
        <v>9457.1824500000002</v>
      </c>
      <c r="K195" s="40">
        <v>1</v>
      </c>
      <c r="L195" s="40">
        <v>2000</v>
      </c>
    </row>
    <row r="196" spans="1:12" x14ac:dyDescent="0.25">
      <c r="A196" s="77"/>
      <c r="B196" s="76"/>
      <c r="C196" s="76"/>
      <c r="D196" s="76"/>
      <c r="E196" s="76"/>
      <c r="F196" s="76"/>
      <c r="G196" s="76"/>
      <c r="H196" s="38">
        <v>2</v>
      </c>
      <c r="I196" s="40">
        <v>10817.04</v>
      </c>
      <c r="J196" s="40">
        <f t="shared" ref="J196:J237" si="3">I196*76.5%</f>
        <v>8275.0356000000011</v>
      </c>
      <c r="K196" s="40">
        <v>1</v>
      </c>
      <c r="L196" s="40">
        <v>2000</v>
      </c>
    </row>
    <row r="197" spans="1:12" x14ac:dyDescent="0.25">
      <c r="A197" s="77"/>
      <c r="B197" s="76"/>
      <c r="C197" s="76"/>
      <c r="D197" s="76"/>
      <c r="E197" s="76"/>
      <c r="F197" s="76"/>
      <c r="G197" s="76"/>
      <c r="H197" s="38">
        <v>3</v>
      </c>
      <c r="I197" s="40">
        <v>13224.82</v>
      </c>
      <c r="J197" s="40">
        <f t="shared" si="3"/>
        <v>10116.987300000001</v>
      </c>
      <c r="K197" s="40">
        <v>1</v>
      </c>
      <c r="L197" s="40">
        <v>2000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38">
        <v>4</v>
      </c>
      <c r="I198" s="40">
        <v>10797.63</v>
      </c>
      <c r="J198" s="40">
        <f t="shared" si="3"/>
        <v>8260.1869499999993</v>
      </c>
      <c r="K198" s="40">
        <v>1</v>
      </c>
      <c r="L198" s="40">
        <v>2000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38">
        <v>5</v>
      </c>
      <c r="I199" s="40">
        <v>0</v>
      </c>
      <c r="J199" s="40">
        <f t="shared" si="3"/>
        <v>0</v>
      </c>
      <c r="K199" s="40">
        <v>1</v>
      </c>
      <c r="L199" s="40">
        <v>2000</v>
      </c>
    </row>
    <row r="200" spans="1:12" x14ac:dyDescent="0.25">
      <c r="A200" s="77"/>
      <c r="B200" s="76"/>
      <c r="C200" s="76"/>
      <c r="D200" s="76"/>
      <c r="E200" s="76"/>
      <c r="F200" s="76"/>
      <c r="G200" s="76"/>
      <c r="H200" s="38">
        <v>6</v>
      </c>
      <c r="I200" s="40">
        <v>0</v>
      </c>
      <c r="J200" s="40">
        <f t="shared" si="3"/>
        <v>0</v>
      </c>
      <c r="K200" s="40">
        <v>1</v>
      </c>
      <c r="L200" s="40">
        <v>2000</v>
      </c>
    </row>
    <row r="201" spans="1:12" x14ac:dyDescent="0.25">
      <c r="A201" s="77"/>
      <c r="B201" s="76"/>
      <c r="C201" s="76"/>
      <c r="D201" s="76"/>
      <c r="E201" s="76"/>
      <c r="F201" s="76"/>
      <c r="G201" s="76"/>
      <c r="H201" s="38">
        <v>7</v>
      </c>
      <c r="I201" s="40">
        <v>12954.34</v>
      </c>
      <c r="J201" s="40">
        <f t="shared" si="3"/>
        <v>9910.0701000000008</v>
      </c>
      <c r="K201" s="40">
        <v>1</v>
      </c>
      <c r="L201" s="40">
        <v>2000</v>
      </c>
    </row>
    <row r="202" spans="1:12" x14ac:dyDescent="0.25">
      <c r="A202" s="77"/>
      <c r="B202" s="76"/>
      <c r="C202" s="76"/>
      <c r="D202" s="76"/>
      <c r="E202" s="76"/>
      <c r="F202" s="76"/>
      <c r="G202" s="76"/>
      <c r="H202" s="38">
        <v>8</v>
      </c>
      <c r="I202" s="40">
        <v>12362.33</v>
      </c>
      <c r="J202" s="40">
        <f t="shared" si="3"/>
        <v>9457.1824500000002</v>
      </c>
      <c r="K202" s="40">
        <v>1</v>
      </c>
      <c r="L202" s="40">
        <v>2000</v>
      </c>
    </row>
    <row r="203" spans="1:12" x14ac:dyDescent="0.25">
      <c r="A203" s="77"/>
      <c r="B203" s="76"/>
      <c r="C203" s="76"/>
      <c r="D203" s="76"/>
      <c r="E203" s="76"/>
      <c r="F203" s="76"/>
      <c r="G203" s="76"/>
      <c r="H203" s="38">
        <v>9</v>
      </c>
      <c r="I203" s="40">
        <v>11847.23</v>
      </c>
      <c r="J203" s="40">
        <f t="shared" si="3"/>
        <v>9063.1309500000007</v>
      </c>
      <c r="K203" s="40">
        <v>1</v>
      </c>
      <c r="L203" s="40">
        <v>2000</v>
      </c>
    </row>
    <row r="204" spans="1:12" x14ac:dyDescent="0.25">
      <c r="A204" s="77"/>
      <c r="B204" s="76"/>
      <c r="C204" s="76"/>
      <c r="D204" s="76"/>
      <c r="E204" s="76"/>
      <c r="F204" s="76"/>
      <c r="G204" s="76"/>
      <c r="H204" s="38">
        <v>10</v>
      </c>
      <c r="I204" s="40">
        <v>10301.94</v>
      </c>
      <c r="J204" s="40">
        <f t="shared" si="3"/>
        <v>7880.9841000000006</v>
      </c>
      <c r="K204" s="40">
        <v>1</v>
      </c>
      <c r="L204" s="40">
        <v>2000</v>
      </c>
    </row>
    <row r="205" spans="1:12" x14ac:dyDescent="0.25">
      <c r="A205" s="77"/>
      <c r="B205" s="76"/>
      <c r="C205" s="76"/>
      <c r="D205" s="76"/>
      <c r="E205" s="76"/>
      <c r="F205" s="76"/>
      <c r="G205" s="76"/>
      <c r="H205" s="38">
        <v>11</v>
      </c>
      <c r="I205" s="40">
        <v>12783.99</v>
      </c>
      <c r="J205" s="40">
        <f t="shared" si="3"/>
        <v>9779.7523500000007</v>
      </c>
      <c r="K205" s="40">
        <v>1</v>
      </c>
      <c r="L205" s="40">
        <v>2000</v>
      </c>
    </row>
    <row r="206" spans="1:12" x14ac:dyDescent="0.25">
      <c r="A206" s="77" t="s">
        <v>533</v>
      </c>
      <c r="B206" s="76" t="s">
        <v>763</v>
      </c>
      <c r="C206" s="76" t="s">
        <v>1100</v>
      </c>
      <c r="D206" s="76" t="s">
        <v>12</v>
      </c>
      <c r="E206" s="76" t="s">
        <v>1101</v>
      </c>
      <c r="F206" s="76" t="s">
        <v>14</v>
      </c>
      <c r="G206" s="76" t="s">
        <v>1102</v>
      </c>
      <c r="H206" s="38">
        <v>1</v>
      </c>
      <c r="I206" s="40">
        <v>12662.5</v>
      </c>
      <c r="J206" s="40">
        <f t="shared" si="3"/>
        <v>9686.8125</v>
      </c>
      <c r="K206" s="40">
        <v>1</v>
      </c>
      <c r="L206" s="40">
        <v>2000</v>
      </c>
    </row>
    <row r="207" spans="1:12" x14ac:dyDescent="0.25">
      <c r="A207" s="77"/>
      <c r="B207" s="76"/>
      <c r="C207" s="76"/>
      <c r="D207" s="76"/>
      <c r="E207" s="76"/>
      <c r="F207" s="76"/>
      <c r="G207" s="76"/>
      <c r="H207" s="38">
        <v>2</v>
      </c>
      <c r="I207" s="40">
        <v>11583.32</v>
      </c>
      <c r="J207" s="40">
        <f t="shared" si="3"/>
        <v>8861.2397999999994</v>
      </c>
      <c r="K207" s="40">
        <v>1</v>
      </c>
      <c r="L207" s="40">
        <v>2000</v>
      </c>
    </row>
    <row r="208" spans="1:12" ht="22.5" x14ac:dyDescent="0.25">
      <c r="A208" s="43" t="s">
        <v>537</v>
      </c>
      <c r="B208" s="39" t="s">
        <v>767</v>
      </c>
      <c r="C208" s="39" t="s">
        <v>1103</v>
      </c>
      <c r="D208" s="39" t="s">
        <v>38</v>
      </c>
      <c r="E208" s="39" t="s">
        <v>1104</v>
      </c>
      <c r="F208" s="39" t="s">
        <v>14</v>
      </c>
      <c r="G208" s="39" t="s">
        <v>1105</v>
      </c>
      <c r="H208" s="38">
        <v>0</v>
      </c>
      <c r="I208" s="40">
        <v>0</v>
      </c>
      <c r="J208" s="40">
        <f t="shared" si="3"/>
        <v>0</v>
      </c>
      <c r="K208" s="40">
        <v>0</v>
      </c>
      <c r="L208" s="40">
        <v>0</v>
      </c>
    </row>
    <row r="209" spans="1:12" ht="22.5" x14ac:dyDescent="0.25">
      <c r="A209" s="43" t="s">
        <v>540</v>
      </c>
      <c r="B209" s="39" t="s">
        <v>700</v>
      </c>
      <c r="C209" s="39" t="s">
        <v>1106</v>
      </c>
      <c r="D209" s="39" t="s">
        <v>38</v>
      </c>
      <c r="E209" s="39" t="s">
        <v>1107</v>
      </c>
      <c r="F209" s="39" t="s">
        <v>14</v>
      </c>
      <c r="G209" s="39" t="s">
        <v>1108</v>
      </c>
      <c r="H209" s="38">
        <v>1</v>
      </c>
      <c r="I209" s="40">
        <v>11568.66</v>
      </c>
      <c r="J209" s="40">
        <f t="shared" si="3"/>
        <v>8850.0249000000003</v>
      </c>
      <c r="K209" s="40">
        <v>1</v>
      </c>
      <c r="L209" s="40">
        <v>2000</v>
      </c>
    </row>
    <row r="210" spans="1:12" x14ac:dyDescent="0.25">
      <c r="A210" s="77" t="s">
        <v>544</v>
      </c>
      <c r="B210" s="76" t="s">
        <v>751</v>
      </c>
      <c r="C210" s="76" t="s">
        <v>1109</v>
      </c>
      <c r="D210" s="76" t="s">
        <v>38</v>
      </c>
      <c r="E210" s="76" t="s">
        <v>1110</v>
      </c>
      <c r="F210" s="76" t="s">
        <v>14</v>
      </c>
      <c r="G210" s="76" t="s">
        <v>1111</v>
      </c>
      <c r="H210" s="38">
        <v>1</v>
      </c>
      <c r="I210" s="40">
        <v>4915.71</v>
      </c>
      <c r="J210" s="40">
        <f t="shared" si="3"/>
        <v>3760.5181499999999</v>
      </c>
      <c r="K210" s="40">
        <v>0.5</v>
      </c>
      <c r="L210" s="40">
        <v>1000</v>
      </c>
    </row>
    <row r="211" spans="1:12" x14ac:dyDescent="0.25">
      <c r="A211" s="77"/>
      <c r="B211" s="76"/>
      <c r="C211" s="76"/>
      <c r="D211" s="76"/>
      <c r="E211" s="76"/>
      <c r="F211" s="76"/>
      <c r="G211" s="76"/>
      <c r="H211" s="38">
        <v>2</v>
      </c>
      <c r="I211" s="40">
        <v>5163.71</v>
      </c>
      <c r="J211" s="40">
        <f t="shared" si="3"/>
        <v>3950.2381500000001</v>
      </c>
      <c r="K211" s="40">
        <v>0.5</v>
      </c>
      <c r="L211" s="40">
        <v>1000</v>
      </c>
    </row>
    <row r="212" spans="1:12" x14ac:dyDescent="0.25">
      <c r="A212" s="77" t="s">
        <v>548</v>
      </c>
      <c r="B212" s="76" t="s">
        <v>811</v>
      </c>
      <c r="C212" s="76" t="s">
        <v>1112</v>
      </c>
      <c r="D212" s="76" t="s">
        <v>19</v>
      </c>
      <c r="E212" s="76" t="s">
        <v>1113</v>
      </c>
      <c r="F212" s="76" t="s">
        <v>14</v>
      </c>
      <c r="G212" s="76" t="s">
        <v>1114</v>
      </c>
      <c r="H212" s="38">
        <v>1</v>
      </c>
      <c r="I212" s="40">
        <v>5850.42</v>
      </c>
      <c r="J212" s="40">
        <f t="shared" si="3"/>
        <v>4475.5713000000005</v>
      </c>
      <c r="K212" s="40">
        <v>0.5</v>
      </c>
      <c r="L212" s="40">
        <v>1000</v>
      </c>
    </row>
    <row r="213" spans="1:12" x14ac:dyDescent="0.25">
      <c r="A213" s="77"/>
      <c r="B213" s="76"/>
      <c r="C213" s="76"/>
      <c r="D213" s="76"/>
      <c r="E213" s="76"/>
      <c r="F213" s="76"/>
      <c r="G213" s="76"/>
      <c r="H213" s="38">
        <v>2</v>
      </c>
      <c r="I213" s="40">
        <v>9832.6200000000008</v>
      </c>
      <c r="J213" s="40">
        <f t="shared" si="3"/>
        <v>7521.9543000000003</v>
      </c>
      <c r="K213" s="40">
        <v>1</v>
      </c>
      <c r="L213" s="40">
        <v>2000</v>
      </c>
    </row>
    <row r="214" spans="1:12" x14ac:dyDescent="0.25">
      <c r="A214" s="77"/>
      <c r="B214" s="76"/>
      <c r="C214" s="76"/>
      <c r="D214" s="76"/>
      <c r="E214" s="76"/>
      <c r="F214" s="76"/>
      <c r="G214" s="76"/>
      <c r="H214" s="38">
        <v>3</v>
      </c>
      <c r="I214" s="40">
        <v>11558.06</v>
      </c>
      <c r="J214" s="40">
        <f t="shared" si="3"/>
        <v>8841.9159</v>
      </c>
      <c r="K214" s="40">
        <v>1</v>
      </c>
      <c r="L214" s="40">
        <v>2000</v>
      </c>
    </row>
    <row r="215" spans="1:12" ht="22.5" x14ac:dyDescent="0.25">
      <c r="A215" s="43" t="s">
        <v>552</v>
      </c>
      <c r="B215" s="39" t="s">
        <v>746</v>
      </c>
      <c r="C215" s="39" t="s">
        <v>1115</v>
      </c>
      <c r="D215" s="39" t="s">
        <v>38</v>
      </c>
      <c r="E215" s="39" t="s">
        <v>1116</v>
      </c>
      <c r="F215" s="39" t="s">
        <v>14</v>
      </c>
      <c r="G215" s="39" t="s">
        <v>1117</v>
      </c>
      <c r="H215" s="38">
        <v>1</v>
      </c>
      <c r="I215" s="40">
        <v>4668</v>
      </c>
      <c r="J215" s="40">
        <f t="shared" si="3"/>
        <v>3571.02</v>
      </c>
      <c r="K215" s="40">
        <v>0.5</v>
      </c>
      <c r="L215" s="40">
        <v>1000</v>
      </c>
    </row>
    <row r="216" spans="1:12" ht="22.5" x14ac:dyDescent="0.25">
      <c r="A216" s="43" t="s">
        <v>556</v>
      </c>
      <c r="B216" s="39" t="s">
        <v>725</v>
      </c>
      <c r="C216" s="39" t="s">
        <v>1118</v>
      </c>
      <c r="D216" s="39" t="s">
        <v>38</v>
      </c>
      <c r="E216" s="39" t="s">
        <v>1119</v>
      </c>
      <c r="F216" s="39" t="s">
        <v>14</v>
      </c>
      <c r="G216" s="39" t="s">
        <v>1120</v>
      </c>
      <c r="H216" s="38">
        <v>1</v>
      </c>
      <c r="I216" s="40">
        <v>11431.42</v>
      </c>
      <c r="J216" s="40">
        <f t="shared" si="3"/>
        <v>8745.0362999999998</v>
      </c>
      <c r="K216" s="40">
        <v>1</v>
      </c>
      <c r="L216" s="40">
        <v>2000</v>
      </c>
    </row>
    <row r="217" spans="1:12" ht="22.5" x14ac:dyDescent="0.25">
      <c r="A217" s="43" t="s">
        <v>560</v>
      </c>
      <c r="B217" s="39" t="s">
        <v>774</v>
      </c>
      <c r="C217" s="39" t="s">
        <v>1121</v>
      </c>
      <c r="D217" s="39" t="s">
        <v>38</v>
      </c>
      <c r="E217" s="39" t="s">
        <v>1122</v>
      </c>
      <c r="F217" s="39" t="s">
        <v>14</v>
      </c>
      <c r="G217" s="39" t="s">
        <v>1123</v>
      </c>
      <c r="H217" s="38">
        <v>1</v>
      </c>
      <c r="I217" s="40">
        <v>8657.98</v>
      </c>
      <c r="J217" s="40">
        <f t="shared" si="3"/>
        <v>6623.3546999999999</v>
      </c>
      <c r="K217" s="40">
        <v>0.75</v>
      </c>
      <c r="L217" s="40">
        <v>1500</v>
      </c>
    </row>
    <row r="218" spans="1:12" x14ac:dyDescent="0.25">
      <c r="A218" s="77" t="s">
        <v>564</v>
      </c>
      <c r="B218" s="76" t="s">
        <v>886</v>
      </c>
      <c r="C218" s="76" t="s">
        <v>1124</v>
      </c>
      <c r="D218" s="76" t="s">
        <v>12</v>
      </c>
      <c r="E218" s="76" t="s">
        <v>1125</v>
      </c>
      <c r="F218" s="76" t="s">
        <v>14</v>
      </c>
      <c r="G218" s="76" t="s">
        <v>1126</v>
      </c>
      <c r="H218" s="38">
        <v>1</v>
      </c>
      <c r="I218" s="40">
        <v>13017.43</v>
      </c>
      <c r="J218" s="40">
        <f t="shared" si="3"/>
        <v>9958.3339500000002</v>
      </c>
      <c r="K218" s="40">
        <v>1</v>
      </c>
      <c r="L218" s="40">
        <v>2000</v>
      </c>
    </row>
    <row r="219" spans="1:12" x14ac:dyDescent="0.25">
      <c r="A219" s="77"/>
      <c r="B219" s="76"/>
      <c r="C219" s="76"/>
      <c r="D219" s="76"/>
      <c r="E219" s="76"/>
      <c r="F219" s="76"/>
      <c r="G219" s="76"/>
      <c r="H219" s="38">
        <v>2</v>
      </c>
      <c r="I219" s="40">
        <v>12133.35</v>
      </c>
      <c r="J219" s="40">
        <f t="shared" si="3"/>
        <v>9282.0127499999999</v>
      </c>
      <c r="K219" s="40">
        <v>1</v>
      </c>
      <c r="L219" s="40">
        <v>2000</v>
      </c>
    </row>
    <row r="220" spans="1:12" x14ac:dyDescent="0.25">
      <c r="A220" s="77"/>
      <c r="B220" s="76"/>
      <c r="C220" s="76"/>
      <c r="D220" s="76"/>
      <c r="E220" s="76"/>
      <c r="F220" s="76"/>
      <c r="G220" s="76"/>
      <c r="H220" s="38">
        <v>3</v>
      </c>
      <c r="I220" s="40">
        <v>14063.14</v>
      </c>
      <c r="J220" s="40">
        <f t="shared" si="3"/>
        <v>10758.302099999999</v>
      </c>
      <c r="K220" s="40">
        <v>1</v>
      </c>
      <c r="L220" s="40">
        <v>2000</v>
      </c>
    </row>
    <row r="221" spans="1:12" ht="22.5" x14ac:dyDescent="0.25">
      <c r="A221" s="43">
        <v>137</v>
      </c>
      <c r="B221" s="39" t="s">
        <v>714</v>
      </c>
      <c r="C221" s="39" t="s">
        <v>1127</v>
      </c>
      <c r="D221" s="39" t="s">
        <v>38</v>
      </c>
      <c r="E221" s="39" t="s">
        <v>1128</v>
      </c>
      <c r="F221" s="39" t="s">
        <v>14</v>
      </c>
      <c r="G221" s="39" t="s">
        <v>1129</v>
      </c>
      <c r="H221" s="39" t="s">
        <v>86</v>
      </c>
      <c r="I221" s="41">
        <v>0</v>
      </c>
      <c r="J221" s="40">
        <f t="shared" si="3"/>
        <v>0</v>
      </c>
      <c r="K221" s="40">
        <v>0</v>
      </c>
      <c r="L221" s="40">
        <v>0</v>
      </c>
    </row>
    <row r="222" spans="1:12" x14ac:dyDescent="0.25">
      <c r="A222" s="77" t="s">
        <v>573</v>
      </c>
      <c r="B222" s="76" t="s">
        <v>1130</v>
      </c>
      <c r="C222" s="76" t="s">
        <v>1131</v>
      </c>
      <c r="D222" s="76" t="s">
        <v>19</v>
      </c>
      <c r="E222" s="76" t="s">
        <v>1132</v>
      </c>
      <c r="F222" s="76" t="s">
        <v>174</v>
      </c>
      <c r="G222" s="76" t="s">
        <v>1133</v>
      </c>
      <c r="H222" s="38">
        <v>1</v>
      </c>
      <c r="I222" s="40">
        <v>8849.36</v>
      </c>
      <c r="J222" s="40">
        <f t="shared" si="3"/>
        <v>6769.7604000000001</v>
      </c>
      <c r="K222" s="40">
        <v>1</v>
      </c>
      <c r="L222" s="40">
        <v>2000</v>
      </c>
    </row>
    <row r="223" spans="1:12" x14ac:dyDescent="0.25">
      <c r="A223" s="77"/>
      <c r="B223" s="76"/>
      <c r="C223" s="76"/>
      <c r="D223" s="76"/>
      <c r="E223" s="76"/>
      <c r="F223" s="76"/>
      <c r="G223" s="76"/>
      <c r="H223" s="38">
        <v>2</v>
      </c>
      <c r="I223" s="40">
        <v>10726.18</v>
      </c>
      <c r="J223" s="40">
        <f t="shared" si="3"/>
        <v>8205.5277000000006</v>
      </c>
      <c r="K223" s="40">
        <v>1</v>
      </c>
      <c r="L223" s="40">
        <v>2000</v>
      </c>
    </row>
    <row r="224" spans="1:12" x14ac:dyDescent="0.25">
      <c r="A224" s="77"/>
      <c r="B224" s="76"/>
      <c r="C224" s="76"/>
      <c r="D224" s="76"/>
      <c r="E224" s="76"/>
      <c r="F224" s="76"/>
      <c r="G224" s="76"/>
      <c r="H224" s="38">
        <v>3</v>
      </c>
      <c r="I224" s="40">
        <v>11652.86</v>
      </c>
      <c r="J224" s="40">
        <f t="shared" si="3"/>
        <v>8914.4379000000008</v>
      </c>
      <c r="K224" s="40">
        <v>1</v>
      </c>
      <c r="L224" s="40">
        <v>2000</v>
      </c>
    </row>
    <row r="225" spans="1:12" x14ac:dyDescent="0.25">
      <c r="A225" s="77"/>
      <c r="B225" s="76"/>
      <c r="C225" s="76"/>
      <c r="D225" s="76"/>
      <c r="E225" s="76"/>
      <c r="F225" s="76"/>
      <c r="G225" s="76"/>
      <c r="H225" s="38">
        <v>4</v>
      </c>
      <c r="I225" s="40">
        <v>11865.34</v>
      </c>
      <c r="J225" s="40">
        <f t="shared" si="3"/>
        <v>9076.9850999999999</v>
      </c>
      <c r="K225" s="40">
        <v>1</v>
      </c>
      <c r="L225" s="40">
        <v>2000</v>
      </c>
    </row>
    <row r="226" spans="1:12" x14ac:dyDescent="0.25">
      <c r="A226" s="77"/>
      <c r="B226" s="76"/>
      <c r="C226" s="76"/>
      <c r="D226" s="76"/>
      <c r="E226" s="76"/>
      <c r="F226" s="76"/>
      <c r="G226" s="76"/>
      <c r="H226" s="38">
        <v>5</v>
      </c>
      <c r="I226" s="40">
        <v>9352.98</v>
      </c>
      <c r="J226" s="40">
        <f t="shared" si="3"/>
        <v>7155.0297</v>
      </c>
      <c r="K226" s="40">
        <v>1</v>
      </c>
      <c r="L226" s="40">
        <v>2000</v>
      </c>
    </row>
    <row r="227" spans="1:12" x14ac:dyDescent="0.25">
      <c r="A227" s="77"/>
      <c r="B227" s="76"/>
      <c r="C227" s="76"/>
      <c r="D227" s="76"/>
      <c r="E227" s="76"/>
      <c r="F227" s="76"/>
      <c r="G227" s="76"/>
      <c r="H227" s="38">
        <v>6</v>
      </c>
      <c r="I227" s="40">
        <v>10520.9</v>
      </c>
      <c r="J227" s="40">
        <f t="shared" si="3"/>
        <v>8048.4884999999995</v>
      </c>
      <c r="K227" s="40">
        <v>1</v>
      </c>
      <c r="L227" s="40">
        <v>2000</v>
      </c>
    </row>
    <row r="228" spans="1:12" x14ac:dyDescent="0.25">
      <c r="A228" s="77"/>
      <c r="B228" s="76"/>
      <c r="C228" s="76"/>
      <c r="D228" s="76"/>
      <c r="E228" s="76"/>
      <c r="F228" s="76"/>
      <c r="G228" s="76"/>
      <c r="H228" s="38">
        <v>7</v>
      </c>
      <c r="I228" s="40">
        <v>11859.1</v>
      </c>
      <c r="J228" s="40">
        <f t="shared" si="3"/>
        <v>9072.2115000000013</v>
      </c>
      <c r="K228" s="40">
        <v>1</v>
      </c>
      <c r="L228" s="40">
        <v>2000</v>
      </c>
    </row>
    <row r="229" spans="1:12" ht="22.5" x14ac:dyDescent="0.25">
      <c r="A229" s="43" t="s">
        <v>577</v>
      </c>
      <c r="B229" s="39" t="s">
        <v>700</v>
      </c>
      <c r="C229" s="39" t="s">
        <v>1134</v>
      </c>
      <c r="D229" s="39" t="s">
        <v>38</v>
      </c>
      <c r="E229" s="39" t="s">
        <v>1135</v>
      </c>
      <c r="F229" s="39" t="s">
        <v>14</v>
      </c>
      <c r="G229" s="39" t="s">
        <v>1136</v>
      </c>
      <c r="H229" s="38">
        <v>1</v>
      </c>
      <c r="I229" s="40">
        <v>4400</v>
      </c>
      <c r="J229" s="40">
        <f t="shared" si="3"/>
        <v>3366</v>
      </c>
      <c r="K229" s="40">
        <v>0.5</v>
      </c>
      <c r="L229" s="40">
        <v>1000</v>
      </c>
    </row>
    <row r="230" spans="1:12" ht="22.5" x14ac:dyDescent="0.25">
      <c r="A230" s="43" t="s">
        <v>581</v>
      </c>
      <c r="B230" s="39" t="s">
        <v>710</v>
      </c>
      <c r="C230" s="39" t="s">
        <v>1137</v>
      </c>
      <c r="D230" s="39" t="s">
        <v>38</v>
      </c>
      <c r="E230" s="39" t="s">
        <v>1138</v>
      </c>
      <c r="F230" s="39" t="s">
        <v>14</v>
      </c>
      <c r="G230" s="39" t="s">
        <v>1139</v>
      </c>
      <c r="H230" s="38">
        <v>1</v>
      </c>
      <c r="I230" s="40">
        <v>10614.54</v>
      </c>
      <c r="J230" s="40">
        <f t="shared" si="3"/>
        <v>8120.1231000000007</v>
      </c>
      <c r="K230" s="40">
        <v>1</v>
      </c>
      <c r="L230" s="40">
        <v>2000</v>
      </c>
    </row>
    <row r="231" spans="1:12" ht="22.5" x14ac:dyDescent="0.25">
      <c r="A231" s="43" t="s">
        <v>585</v>
      </c>
      <c r="B231" s="39" t="s">
        <v>789</v>
      </c>
      <c r="C231" s="39" t="s">
        <v>1140</v>
      </c>
      <c r="D231" s="39" t="s">
        <v>38</v>
      </c>
      <c r="E231" s="39" t="s">
        <v>1141</v>
      </c>
      <c r="F231" s="39" t="s">
        <v>14</v>
      </c>
      <c r="G231" s="39" t="s">
        <v>1142</v>
      </c>
      <c r="H231" s="38">
        <v>1</v>
      </c>
      <c r="I231" s="40">
        <v>5767.2</v>
      </c>
      <c r="J231" s="40">
        <f t="shared" si="3"/>
        <v>4411.9080000000004</v>
      </c>
      <c r="K231" s="40">
        <v>0.5</v>
      </c>
      <c r="L231" s="40">
        <v>1000</v>
      </c>
    </row>
    <row r="232" spans="1:12" ht="22.5" x14ac:dyDescent="0.25">
      <c r="A232" s="43" t="s">
        <v>1143</v>
      </c>
      <c r="B232" s="39" t="s">
        <v>774</v>
      </c>
      <c r="C232" s="39" t="s">
        <v>1144</v>
      </c>
      <c r="D232" s="39" t="s">
        <v>38</v>
      </c>
      <c r="E232" s="39" t="s">
        <v>1145</v>
      </c>
      <c r="F232" s="39" t="s">
        <v>14</v>
      </c>
      <c r="G232" s="39" t="s">
        <v>1146</v>
      </c>
      <c r="H232" s="38">
        <v>1</v>
      </c>
      <c r="I232" s="40">
        <v>11284.88</v>
      </c>
      <c r="J232" s="40">
        <f t="shared" si="3"/>
        <v>8632.9331999999995</v>
      </c>
      <c r="K232" s="40">
        <v>1</v>
      </c>
      <c r="L232" s="40">
        <v>2000</v>
      </c>
    </row>
    <row r="233" spans="1:12" ht="22.5" x14ac:dyDescent="0.25">
      <c r="A233" s="43" t="s">
        <v>592</v>
      </c>
      <c r="B233" s="39" t="s">
        <v>804</v>
      </c>
      <c r="C233" s="39" t="s">
        <v>1147</v>
      </c>
      <c r="D233" s="39" t="s">
        <v>38</v>
      </c>
      <c r="E233" s="39" t="s">
        <v>1148</v>
      </c>
      <c r="F233" s="39" t="s">
        <v>14</v>
      </c>
      <c r="G233" s="39" t="s">
        <v>1149</v>
      </c>
      <c r="H233" s="38">
        <v>1</v>
      </c>
      <c r="I233" s="40">
        <v>10718</v>
      </c>
      <c r="J233" s="40">
        <f t="shared" si="3"/>
        <v>8199.27</v>
      </c>
      <c r="K233" s="40">
        <v>1</v>
      </c>
      <c r="L233" s="40">
        <v>2000</v>
      </c>
    </row>
    <row r="234" spans="1:12" x14ac:dyDescent="0.25">
      <c r="A234" s="77" t="s">
        <v>596</v>
      </c>
      <c r="B234" s="76" t="s">
        <v>706</v>
      </c>
      <c r="C234" s="76" t="s">
        <v>1150</v>
      </c>
      <c r="D234" s="76" t="s">
        <v>12</v>
      </c>
      <c r="E234" s="76" t="s">
        <v>1151</v>
      </c>
      <c r="F234" s="76" t="s">
        <v>14</v>
      </c>
      <c r="G234" s="76" t="s">
        <v>1152</v>
      </c>
      <c r="H234" s="38">
        <v>1</v>
      </c>
      <c r="I234" s="40">
        <v>11818.34</v>
      </c>
      <c r="J234" s="40">
        <f t="shared" si="3"/>
        <v>9041.0300999999999</v>
      </c>
      <c r="K234" s="40">
        <v>1</v>
      </c>
      <c r="L234" s="40">
        <v>2000</v>
      </c>
    </row>
    <row r="235" spans="1:12" x14ac:dyDescent="0.25">
      <c r="A235" s="77"/>
      <c r="B235" s="76"/>
      <c r="C235" s="76"/>
      <c r="D235" s="76"/>
      <c r="E235" s="76"/>
      <c r="F235" s="76"/>
      <c r="G235" s="76"/>
      <c r="H235" s="38">
        <v>2</v>
      </c>
      <c r="I235" s="40">
        <v>10312.26</v>
      </c>
      <c r="J235" s="40">
        <f t="shared" si="3"/>
        <v>7888.8789000000006</v>
      </c>
      <c r="K235" s="40">
        <v>1</v>
      </c>
      <c r="L235" s="40">
        <v>2000</v>
      </c>
    </row>
    <row r="236" spans="1:12" x14ac:dyDescent="0.25">
      <c r="A236" s="77"/>
      <c r="B236" s="76"/>
      <c r="C236" s="76"/>
      <c r="D236" s="76"/>
      <c r="E236" s="76"/>
      <c r="F236" s="76"/>
      <c r="G236" s="76"/>
      <c r="H236" s="38">
        <v>3</v>
      </c>
      <c r="I236" s="40">
        <v>11240.36</v>
      </c>
      <c r="J236" s="40">
        <f t="shared" si="3"/>
        <v>8598.8754000000008</v>
      </c>
      <c r="K236" s="40">
        <v>1</v>
      </c>
      <c r="L236" s="40">
        <v>2000</v>
      </c>
    </row>
    <row r="237" spans="1:12" x14ac:dyDescent="0.25">
      <c r="A237" s="77"/>
      <c r="B237" s="78"/>
      <c r="C237" s="78"/>
      <c r="D237" s="78"/>
      <c r="E237" s="78"/>
      <c r="F237" s="78"/>
      <c r="G237" s="78"/>
      <c r="H237" s="38">
        <v>4</v>
      </c>
      <c r="I237" s="40">
        <v>10456.64</v>
      </c>
      <c r="J237" s="40">
        <f t="shared" si="3"/>
        <v>7999.3296</v>
      </c>
      <c r="K237" s="40">
        <v>1</v>
      </c>
      <c r="L237" s="40">
        <v>2000</v>
      </c>
    </row>
    <row r="238" spans="1:12" ht="15.75" thickBot="1" x14ac:dyDescent="0.3">
      <c r="A238" s="35" t="s">
        <v>698</v>
      </c>
      <c r="B238" s="36"/>
      <c r="C238" s="36"/>
      <c r="D238" s="36"/>
      <c r="E238" s="36"/>
      <c r="F238" s="36"/>
      <c r="G238" s="44"/>
      <c r="H238" s="36"/>
      <c r="I238" s="37">
        <f>SUM(I3:I237)</f>
        <v>2114797.6200000006</v>
      </c>
      <c r="J238" s="37">
        <f t="shared" ref="J238:L238" si="4">SUM(J3:J237)</f>
        <v>1617820.1793000002</v>
      </c>
      <c r="K238" s="37">
        <f t="shared" si="4"/>
        <v>191.25</v>
      </c>
      <c r="L238" s="37">
        <f t="shared" si="4"/>
        <v>382500</v>
      </c>
    </row>
  </sheetData>
  <autoFilter ref="A2:L238" xr:uid="{A85D5723-EA61-4A0E-98DB-B8699808D81F}"/>
  <mergeCells count="294">
    <mergeCell ref="G4:G6"/>
    <mergeCell ref="A7:A9"/>
    <mergeCell ref="B7:B9"/>
    <mergeCell ref="C7:C9"/>
    <mergeCell ref="D7:D9"/>
    <mergeCell ref="E7:E9"/>
    <mergeCell ref="F7:F9"/>
    <mergeCell ref="G7:G9"/>
    <mergeCell ref="A4:A6"/>
    <mergeCell ref="B4:B6"/>
    <mergeCell ref="C4:C6"/>
    <mergeCell ref="D4:D6"/>
    <mergeCell ref="E4:E6"/>
    <mergeCell ref="F4:F6"/>
    <mergeCell ref="G13:G14"/>
    <mergeCell ref="A18:A22"/>
    <mergeCell ref="B18:B22"/>
    <mergeCell ref="C18:C22"/>
    <mergeCell ref="D18:D22"/>
    <mergeCell ref="E18:E22"/>
    <mergeCell ref="F18:F22"/>
    <mergeCell ref="G18:G22"/>
    <mergeCell ref="A13:A14"/>
    <mergeCell ref="B13:B14"/>
    <mergeCell ref="C13:C14"/>
    <mergeCell ref="D13:D14"/>
    <mergeCell ref="E13:E14"/>
    <mergeCell ref="F13:F14"/>
    <mergeCell ref="G24:G25"/>
    <mergeCell ref="A29:A39"/>
    <mergeCell ref="B29:B39"/>
    <mergeCell ref="C29:C39"/>
    <mergeCell ref="D29:D39"/>
    <mergeCell ref="E29:E39"/>
    <mergeCell ref="F29:F39"/>
    <mergeCell ref="G29:G39"/>
    <mergeCell ref="A24:A25"/>
    <mergeCell ref="B24:B25"/>
    <mergeCell ref="C24:C25"/>
    <mergeCell ref="D24:D25"/>
    <mergeCell ref="E24:E25"/>
    <mergeCell ref="F24:F25"/>
    <mergeCell ref="G43:G44"/>
    <mergeCell ref="A64:A65"/>
    <mergeCell ref="B64:B65"/>
    <mergeCell ref="C64:C65"/>
    <mergeCell ref="D64:D65"/>
    <mergeCell ref="E64:E65"/>
    <mergeCell ref="F64:F65"/>
    <mergeCell ref="G64:G65"/>
    <mergeCell ref="A43:A44"/>
    <mergeCell ref="B43:B44"/>
    <mergeCell ref="C43:C44"/>
    <mergeCell ref="D43:D44"/>
    <mergeCell ref="E43:E44"/>
    <mergeCell ref="F43:F44"/>
    <mergeCell ref="G66:G69"/>
    <mergeCell ref="A71:A72"/>
    <mergeCell ref="B71:B72"/>
    <mergeCell ref="C71:C72"/>
    <mergeCell ref="D71:D72"/>
    <mergeCell ref="E71:E72"/>
    <mergeCell ref="F71:F72"/>
    <mergeCell ref="G71:G72"/>
    <mergeCell ref="A66:A69"/>
    <mergeCell ref="B66:B69"/>
    <mergeCell ref="C66:C69"/>
    <mergeCell ref="D66:D69"/>
    <mergeCell ref="E66:E69"/>
    <mergeCell ref="F66:F69"/>
    <mergeCell ref="G75:G81"/>
    <mergeCell ref="A83:A87"/>
    <mergeCell ref="B83:B87"/>
    <mergeCell ref="C83:C87"/>
    <mergeCell ref="D83:D87"/>
    <mergeCell ref="E83:E87"/>
    <mergeCell ref="F83:F87"/>
    <mergeCell ref="G83:G87"/>
    <mergeCell ref="A75:A81"/>
    <mergeCell ref="B75:B81"/>
    <mergeCell ref="C75:C81"/>
    <mergeCell ref="D75:D81"/>
    <mergeCell ref="E75:E81"/>
    <mergeCell ref="F75:F81"/>
    <mergeCell ref="G92:G93"/>
    <mergeCell ref="A95:A96"/>
    <mergeCell ref="B95:B96"/>
    <mergeCell ref="C95:C96"/>
    <mergeCell ref="D95:D96"/>
    <mergeCell ref="E95:E96"/>
    <mergeCell ref="F95:F96"/>
    <mergeCell ref="G95:G96"/>
    <mergeCell ref="A92:A93"/>
    <mergeCell ref="B92:B93"/>
    <mergeCell ref="C92:C93"/>
    <mergeCell ref="D92:D93"/>
    <mergeCell ref="E92:E93"/>
    <mergeCell ref="F92:F93"/>
    <mergeCell ref="G98:G99"/>
    <mergeCell ref="A102:A103"/>
    <mergeCell ref="B102:B103"/>
    <mergeCell ref="C102:C103"/>
    <mergeCell ref="D102:D103"/>
    <mergeCell ref="E102:E103"/>
    <mergeCell ref="F102:F103"/>
    <mergeCell ref="G102:G103"/>
    <mergeCell ref="A98:A99"/>
    <mergeCell ref="B98:B99"/>
    <mergeCell ref="C98:C99"/>
    <mergeCell ref="D98:D99"/>
    <mergeCell ref="E98:E99"/>
    <mergeCell ref="F98:F99"/>
    <mergeCell ref="G105:G107"/>
    <mergeCell ref="A111:A112"/>
    <mergeCell ref="B111:B112"/>
    <mergeCell ref="C111:C112"/>
    <mergeCell ref="D111:D112"/>
    <mergeCell ref="E111:E112"/>
    <mergeCell ref="F111:F112"/>
    <mergeCell ref="G111:G112"/>
    <mergeCell ref="A105:A107"/>
    <mergeCell ref="B105:B107"/>
    <mergeCell ref="C105:C107"/>
    <mergeCell ref="D105:D107"/>
    <mergeCell ref="E105:E107"/>
    <mergeCell ref="F105:F107"/>
    <mergeCell ref="G114:G115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21:G123"/>
    <mergeCell ref="A128:A129"/>
    <mergeCell ref="B128:B129"/>
    <mergeCell ref="C128:C129"/>
    <mergeCell ref="D128:D129"/>
    <mergeCell ref="E128:E129"/>
    <mergeCell ref="F128:F129"/>
    <mergeCell ref="G128:G129"/>
    <mergeCell ref="A121:A123"/>
    <mergeCell ref="B121:B123"/>
    <mergeCell ref="C121:C123"/>
    <mergeCell ref="D121:D123"/>
    <mergeCell ref="E121:E123"/>
    <mergeCell ref="F121:F123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36:G137"/>
    <mergeCell ref="A141:A143"/>
    <mergeCell ref="B141:B143"/>
    <mergeCell ref="C141:C143"/>
    <mergeCell ref="D141:D143"/>
    <mergeCell ref="E141:E143"/>
    <mergeCell ref="F141:F143"/>
    <mergeCell ref="G141:G143"/>
    <mergeCell ref="A136:A137"/>
    <mergeCell ref="B136:B137"/>
    <mergeCell ref="C136:C137"/>
    <mergeCell ref="D136:D137"/>
    <mergeCell ref="E136:E137"/>
    <mergeCell ref="F136:F137"/>
    <mergeCell ref="G152:G153"/>
    <mergeCell ref="A157:A158"/>
    <mergeCell ref="B157:B158"/>
    <mergeCell ref="C157:C158"/>
    <mergeCell ref="D157:D158"/>
    <mergeCell ref="E157:E158"/>
    <mergeCell ref="F157:F158"/>
    <mergeCell ref="G157:G158"/>
    <mergeCell ref="A152:A153"/>
    <mergeCell ref="B152:B153"/>
    <mergeCell ref="C152:C153"/>
    <mergeCell ref="D152:D153"/>
    <mergeCell ref="E152:E153"/>
    <mergeCell ref="F152:F153"/>
    <mergeCell ref="G165:G166"/>
    <mergeCell ref="A168:A169"/>
    <mergeCell ref="B168:B169"/>
    <mergeCell ref="C168:C169"/>
    <mergeCell ref="D168:D169"/>
    <mergeCell ref="E168:E169"/>
    <mergeCell ref="F168:F169"/>
    <mergeCell ref="G168:G169"/>
    <mergeCell ref="A165:A166"/>
    <mergeCell ref="B165:B166"/>
    <mergeCell ref="C165:C166"/>
    <mergeCell ref="D165:D166"/>
    <mergeCell ref="E165:E166"/>
    <mergeCell ref="F165:F166"/>
    <mergeCell ref="G170:G172"/>
    <mergeCell ref="A174:A175"/>
    <mergeCell ref="B174:B175"/>
    <mergeCell ref="C174:C175"/>
    <mergeCell ref="D174:D175"/>
    <mergeCell ref="E174:E175"/>
    <mergeCell ref="F174:F175"/>
    <mergeCell ref="G174:G175"/>
    <mergeCell ref="A170:A172"/>
    <mergeCell ref="B170:B172"/>
    <mergeCell ref="C170:C172"/>
    <mergeCell ref="D170:D172"/>
    <mergeCell ref="E170:E172"/>
    <mergeCell ref="F170:F172"/>
    <mergeCell ref="G177:G179"/>
    <mergeCell ref="A183:A185"/>
    <mergeCell ref="B183:B185"/>
    <mergeCell ref="C183:C185"/>
    <mergeCell ref="D183:D185"/>
    <mergeCell ref="E183:E185"/>
    <mergeCell ref="F183:F185"/>
    <mergeCell ref="G183:G185"/>
    <mergeCell ref="A177:A179"/>
    <mergeCell ref="B177:B179"/>
    <mergeCell ref="C177:C179"/>
    <mergeCell ref="D177:D179"/>
    <mergeCell ref="E177:E179"/>
    <mergeCell ref="F177:F179"/>
    <mergeCell ref="G187:G189"/>
    <mergeCell ref="A195:A205"/>
    <mergeCell ref="B195:B205"/>
    <mergeCell ref="C195:C205"/>
    <mergeCell ref="D195:D205"/>
    <mergeCell ref="E195:E205"/>
    <mergeCell ref="F195:F205"/>
    <mergeCell ref="G195:G205"/>
    <mergeCell ref="A187:A189"/>
    <mergeCell ref="B187:B189"/>
    <mergeCell ref="C187:C189"/>
    <mergeCell ref="D187:D189"/>
    <mergeCell ref="E187:E189"/>
    <mergeCell ref="F187:F189"/>
    <mergeCell ref="G206:G207"/>
    <mergeCell ref="A210:A211"/>
    <mergeCell ref="B210:B211"/>
    <mergeCell ref="C210:C211"/>
    <mergeCell ref="D210:D211"/>
    <mergeCell ref="E210:E211"/>
    <mergeCell ref="F210:F211"/>
    <mergeCell ref="G210:G211"/>
    <mergeCell ref="A206:A207"/>
    <mergeCell ref="B206:B207"/>
    <mergeCell ref="C206:C207"/>
    <mergeCell ref="D206:D207"/>
    <mergeCell ref="E206:E207"/>
    <mergeCell ref="F206:F207"/>
    <mergeCell ref="G212:G214"/>
    <mergeCell ref="A218:A220"/>
    <mergeCell ref="B218:B220"/>
    <mergeCell ref="C218:C220"/>
    <mergeCell ref="D218:D220"/>
    <mergeCell ref="E218:E220"/>
    <mergeCell ref="F218:F220"/>
    <mergeCell ref="G218:G220"/>
    <mergeCell ref="A212:A214"/>
    <mergeCell ref="B212:B214"/>
    <mergeCell ref="C212:C214"/>
    <mergeCell ref="D212:D214"/>
    <mergeCell ref="E212:E214"/>
    <mergeCell ref="F212:F214"/>
    <mergeCell ref="G222:G228"/>
    <mergeCell ref="A234:A237"/>
    <mergeCell ref="B234:B237"/>
    <mergeCell ref="C234:C237"/>
    <mergeCell ref="D234:D237"/>
    <mergeCell ref="E234:E237"/>
    <mergeCell ref="F234:F237"/>
    <mergeCell ref="G234:G237"/>
    <mergeCell ref="A222:A228"/>
    <mergeCell ref="B222:B228"/>
    <mergeCell ref="C222:C228"/>
    <mergeCell ref="D222:D228"/>
    <mergeCell ref="E222:E228"/>
    <mergeCell ref="F222:F2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9F96-1D20-459E-AE7A-1C67F2AD168C}">
  <dimension ref="A1:L260"/>
  <sheetViews>
    <sheetView topLeftCell="A238" workbookViewId="0">
      <selection activeCell="J260" sqref="J260:L260"/>
    </sheetView>
  </sheetViews>
  <sheetFormatPr defaultRowHeight="15" x14ac:dyDescent="0.25"/>
  <cols>
    <col min="9" max="9" width="29.85546875" customWidth="1"/>
    <col min="10" max="10" width="15.140625" customWidth="1"/>
    <col min="11" max="11" width="14.140625" customWidth="1"/>
    <col min="12" max="12" width="13.7109375" customWidth="1"/>
  </cols>
  <sheetData>
    <row r="1" spans="1:12" ht="60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>
        <v>1</v>
      </c>
      <c r="B3" s="39" t="s">
        <v>1960</v>
      </c>
      <c r="C3" s="39" t="s">
        <v>1961</v>
      </c>
      <c r="D3" s="39" t="s">
        <v>38</v>
      </c>
      <c r="E3" s="39" t="s">
        <v>1962</v>
      </c>
      <c r="F3" s="39" t="s">
        <v>14</v>
      </c>
      <c r="G3" s="39" t="s">
        <v>1963</v>
      </c>
      <c r="H3" s="41" t="s">
        <v>86</v>
      </c>
      <c r="I3" s="41">
        <v>0</v>
      </c>
      <c r="J3" s="41">
        <f>I3*76.5%</f>
        <v>0</v>
      </c>
      <c r="K3" s="41">
        <v>0</v>
      </c>
      <c r="L3" s="41">
        <v>0</v>
      </c>
    </row>
    <row r="4" spans="1:12" ht="22.5" x14ac:dyDescent="0.25">
      <c r="A4" s="43">
        <v>2</v>
      </c>
      <c r="B4" s="39" t="s">
        <v>1964</v>
      </c>
      <c r="C4" s="39" t="s">
        <v>1965</v>
      </c>
      <c r="D4" s="39" t="s">
        <v>38</v>
      </c>
      <c r="E4" s="39" t="s">
        <v>1966</v>
      </c>
      <c r="F4" s="39" t="s">
        <v>14</v>
      </c>
      <c r="G4" s="39" t="s">
        <v>1967</v>
      </c>
      <c r="H4" s="41" t="s">
        <v>86</v>
      </c>
      <c r="I4" s="41">
        <v>0</v>
      </c>
      <c r="J4" s="41">
        <f t="shared" ref="J4:J67" si="0">I4*76.5%</f>
        <v>0</v>
      </c>
      <c r="K4" s="41">
        <v>0</v>
      </c>
      <c r="L4" s="41">
        <v>0</v>
      </c>
    </row>
    <row r="5" spans="1:12" ht="22.5" x14ac:dyDescent="0.25">
      <c r="A5" s="43" t="s">
        <v>22</v>
      </c>
      <c r="B5" s="39" t="s">
        <v>1968</v>
      </c>
      <c r="C5" s="39" t="s">
        <v>1965</v>
      </c>
      <c r="D5" s="39" t="s">
        <v>38</v>
      </c>
      <c r="E5" s="39" t="s">
        <v>1969</v>
      </c>
      <c r="F5" s="39" t="s">
        <v>14</v>
      </c>
      <c r="G5" s="39" t="s">
        <v>1970</v>
      </c>
      <c r="H5" s="40">
        <v>1</v>
      </c>
      <c r="I5" s="40">
        <v>13426.4</v>
      </c>
      <c r="J5" s="41">
        <f t="shared" si="0"/>
        <v>10271.196</v>
      </c>
      <c r="K5" s="41">
        <v>1</v>
      </c>
      <c r="L5" s="41">
        <v>2000</v>
      </c>
    </row>
    <row r="6" spans="1:12" ht="22.5" x14ac:dyDescent="0.25">
      <c r="A6" s="43" t="s">
        <v>27</v>
      </c>
      <c r="B6" s="39" t="s">
        <v>1971</v>
      </c>
      <c r="C6" s="39" t="s">
        <v>1413</v>
      </c>
      <c r="D6" s="39" t="s">
        <v>38</v>
      </c>
      <c r="E6" s="39" t="s">
        <v>1972</v>
      </c>
      <c r="F6" s="39" t="s">
        <v>14</v>
      </c>
      <c r="G6" s="39" t="s">
        <v>1973</v>
      </c>
      <c r="H6" s="40">
        <v>1</v>
      </c>
      <c r="I6" s="40">
        <v>3106.82</v>
      </c>
      <c r="J6" s="41">
        <f t="shared" si="0"/>
        <v>2376.7173000000003</v>
      </c>
      <c r="K6" s="41">
        <v>0.25</v>
      </c>
      <c r="L6" s="41">
        <v>500</v>
      </c>
    </row>
    <row r="7" spans="1:12" ht="22.5" x14ac:dyDescent="0.25">
      <c r="A7" s="43" t="s">
        <v>32</v>
      </c>
      <c r="B7" s="39" t="s">
        <v>1974</v>
      </c>
      <c r="C7" s="39" t="s">
        <v>1975</v>
      </c>
      <c r="D7" s="39" t="s">
        <v>12</v>
      </c>
      <c r="E7" s="39" t="s">
        <v>1976</v>
      </c>
      <c r="F7" s="39" t="s">
        <v>14</v>
      </c>
      <c r="G7" s="39" t="s">
        <v>1977</v>
      </c>
      <c r="H7" s="40">
        <v>1</v>
      </c>
      <c r="I7" s="40">
        <v>7419.54</v>
      </c>
      <c r="J7" s="41">
        <f t="shared" si="0"/>
        <v>5675.9481000000005</v>
      </c>
      <c r="K7" s="41">
        <v>0.75</v>
      </c>
      <c r="L7" s="41">
        <v>1500</v>
      </c>
    </row>
    <row r="8" spans="1:12" ht="22.5" x14ac:dyDescent="0.25">
      <c r="A8" s="43" t="s">
        <v>37</v>
      </c>
      <c r="B8" s="39" t="s">
        <v>1978</v>
      </c>
      <c r="C8" s="39" t="s">
        <v>1979</v>
      </c>
      <c r="D8" s="39" t="s">
        <v>38</v>
      </c>
      <c r="E8" s="39" t="s">
        <v>1980</v>
      </c>
      <c r="F8" s="39" t="s">
        <v>14</v>
      </c>
      <c r="G8" s="39" t="s">
        <v>1981</v>
      </c>
      <c r="H8" s="40">
        <v>0</v>
      </c>
      <c r="I8" s="40">
        <v>0</v>
      </c>
      <c r="J8" s="41">
        <f t="shared" si="0"/>
        <v>0</v>
      </c>
      <c r="K8" s="41">
        <v>0.5</v>
      </c>
      <c r="L8" s="41">
        <v>1000</v>
      </c>
    </row>
    <row r="9" spans="1:12" ht="22.5" x14ac:dyDescent="0.25">
      <c r="A9" s="43" t="s">
        <v>41</v>
      </c>
      <c r="B9" s="39" t="s">
        <v>1982</v>
      </c>
      <c r="C9" s="39" t="s">
        <v>1983</v>
      </c>
      <c r="D9" s="39" t="s">
        <v>38</v>
      </c>
      <c r="E9" s="39" t="s">
        <v>1984</v>
      </c>
      <c r="F9" s="39" t="s">
        <v>14</v>
      </c>
      <c r="G9" s="39" t="s">
        <v>1985</v>
      </c>
      <c r="H9" s="40">
        <v>0</v>
      </c>
      <c r="I9" s="40">
        <v>0</v>
      </c>
      <c r="J9" s="41">
        <f t="shared" si="0"/>
        <v>0</v>
      </c>
      <c r="K9" s="41">
        <v>0</v>
      </c>
      <c r="L9" s="41">
        <v>0</v>
      </c>
    </row>
    <row r="10" spans="1:12" ht="22.5" x14ac:dyDescent="0.25">
      <c r="A10" s="43" t="s">
        <v>46</v>
      </c>
      <c r="B10" s="39" t="s">
        <v>1434</v>
      </c>
      <c r="C10" s="39" t="s">
        <v>1986</v>
      </c>
      <c r="D10" s="39" t="s">
        <v>38</v>
      </c>
      <c r="E10" s="39" t="s">
        <v>1987</v>
      </c>
      <c r="F10" s="39" t="s">
        <v>14</v>
      </c>
      <c r="G10" s="39" t="s">
        <v>1988</v>
      </c>
      <c r="H10" s="40">
        <v>0</v>
      </c>
      <c r="I10" s="40">
        <v>0</v>
      </c>
      <c r="J10" s="41">
        <f t="shared" si="0"/>
        <v>0</v>
      </c>
      <c r="K10" s="41">
        <v>0</v>
      </c>
      <c r="L10" s="41">
        <v>0</v>
      </c>
    </row>
    <row r="11" spans="1:12" ht="22.5" x14ac:dyDescent="0.25">
      <c r="A11" s="43" t="s">
        <v>51</v>
      </c>
      <c r="B11" s="39" t="s">
        <v>1989</v>
      </c>
      <c r="C11" s="39" t="s">
        <v>1990</v>
      </c>
      <c r="D11" s="39" t="s">
        <v>12</v>
      </c>
      <c r="E11" s="39" t="s">
        <v>1991</v>
      </c>
      <c r="F11" s="39" t="s">
        <v>14</v>
      </c>
      <c r="G11" s="39" t="s">
        <v>1992</v>
      </c>
      <c r="H11" s="40">
        <v>1</v>
      </c>
      <c r="I11" s="40">
        <v>2991.75</v>
      </c>
      <c r="J11" s="41">
        <f t="shared" si="0"/>
        <v>2288.6887500000003</v>
      </c>
      <c r="K11" s="41">
        <v>1</v>
      </c>
      <c r="L11" s="41">
        <v>2000</v>
      </c>
    </row>
    <row r="12" spans="1:12" ht="22.5" x14ac:dyDescent="0.25">
      <c r="A12" s="43" t="s">
        <v>56</v>
      </c>
      <c r="B12" s="39" t="s">
        <v>1993</v>
      </c>
      <c r="C12" s="39" t="s">
        <v>1994</v>
      </c>
      <c r="D12" s="39" t="s">
        <v>38</v>
      </c>
      <c r="E12" s="39" t="s">
        <v>1995</v>
      </c>
      <c r="F12" s="39" t="s">
        <v>14</v>
      </c>
      <c r="G12" s="39" t="s">
        <v>1996</v>
      </c>
      <c r="H12" s="40">
        <v>1</v>
      </c>
      <c r="I12" s="40">
        <v>12292.5</v>
      </c>
      <c r="J12" s="41">
        <f t="shared" si="0"/>
        <v>9403.7625000000007</v>
      </c>
      <c r="K12" s="41">
        <v>1</v>
      </c>
      <c r="L12" s="41">
        <v>2000</v>
      </c>
    </row>
    <row r="13" spans="1:12" ht="14.45" customHeight="1" x14ac:dyDescent="0.25">
      <c r="A13" s="77" t="s">
        <v>61</v>
      </c>
      <c r="B13" s="76" t="s">
        <v>1997</v>
      </c>
      <c r="C13" s="76" t="s">
        <v>1998</v>
      </c>
      <c r="D13" s="76" t="s">
        <v>19</v>
      </c>
      <c r="E13" s="76" t="s">
        <v>1999</v>
      </c>
      <c r="F13" s="76" t="s">
        <v>174</v>
      </c>
      <c r="G13" s="76" t="s">
        <v>2000</v>
      </c>
      <c r="H13" s="40">
        <v>1</v>
      </c>
      <c r="I13" s="40">
        <v>9487</v>
      </c>
      <c r="J13" s="41">
        <f t="shared" si="0"/>
        <v>7257.5550000000003</v>
      </c>
      <c r="K13" s="41">
        <v>1</v>
      </c>
      <c r="L13" s="41">
        <v>2000</v>
      </c>
    </row>
    <row r="14" spans="1:12" x14ac:dyDescent="0.25">
      <c r="A14" s="77"/>
      <c r="B14" s="76"/>
      <c r="C14" s="76"/>
      <c r="D14" s="76"/>
      <c r="E14" s="76"/>
      <c r="F14" s="76"/>
      <c r="G14" s="76"/>
      <c r="H14" s="40">
        <v>2</v>
      </c>
      <c r="I14" s="40">
        <v>9401</v>
      </c>
      <c r="J14" s="41">
        <f t="shared" si="0"/>
        <v>7191.7650000000003</v>
      </c>
      <c r="K14" s="41">
        <v>1</v>
      </c>
      <c r="L14" s="41">
        <v>2000</v>
      </c>
    </row>
    <row r="15" spans="1:12" x14ac:dyDescent="0.25">
      <c r="A15" s="77"/>
      <c r="B15" s="76"/>
      <c r="C15" s="76"/>
      <c r="D15" s="76"/>
      <c r="E15" s="76"/>
      <c r="F15" s="76"/>
      <c r="G15" s="76"/>
      <c r="H15" s="40">
        <v>3</v>
      </c>
      <c r="I15" s="40">
        <v>9969</v>
      </c>
      <c r="J15" s="41">
        <f t="shared" si="0"/>
        <v>7626.2849999999999</v>
      </c>
      <c r="K15" s="41">
        <v>1</v>
      </c>
      <c r="L15" s="41">
        <v>2000</v>
      </c>
    </row>
    <row r="16" spans="1:12" x14ac:dyDescent="0.25">
      <c r="A16" s="77"/>
      <c r="B16" s="76"/>
      <c r="C16" s="76"/>
      <c r="D16" s="76"/>
      <c r="E16" s="76"/>
      <c r="F16" s="76"/>
      <c r="G16" s="76"/>
      <c r="H16" s="40">
        <v>4</v>
      </c>
      <c r="I16" s="40">
        <v>9960</v>
      </c>
      <c r="J16" s="41">
        <f t="shared" si="0"/>
        <v>7619.4000000000005</v>
      </c>
      <c r="K16" s="41">
        <v>1</v>
      </c>
      <c r="L16" s="41">
        <v>2000</v>
      </c>
    </row>
    <row r="17" spans="1:12" x14ac:dyDescent="0.25">
      <c r="A17" s="77"/>
      <c r="B17" s="76"/>
      <c r="C17" s="76"/>
      <c r="D17" s="76"/>
      <c r="E17" s="76"/>
      <c r="F17" s="76"/>
      <c r="G17" s="76"/>
      <c r="H17" s="40">
        <v>5</v>
      </c>
      <c r="I17" s="40">
        <v>7666</v>
      </c>
      <c r="J17" s="41">
        <f t="shared" si="0"/>
        <v>5864.49</v>
      </c>
      <c r="K17" s="41">
        <v>1</v>
      </c>
      <c r="L17" s="41">
        <v>2000</v>
      </c>
    </row>
    <row r="18" spans="1:12" x14ac:dyDescent="0.25">
      <c r="A18" s="77"/>
      <c r="B18" s="76"/>
      <c r="C18" s="76"/>
      <c r="D18" s="76"/>
      <c r="E18" s="76"/>
      <c r="F18" s="76"/>
      <c r="G18" s="76"/>
      <c r="H18" s="40">
        <v>6</v>
      </c>
      <c r="I18" s="40">
        <v>9955</v>
      </c>
      <c r="J18" s="41">
        <f t="shared" si="0"/>
        <v>7615.5749999999998</v>
      </c>
      <c r="K18" s="41">
        <v>1</v>
      </c>
      <c r="L18" s="41">
        <v>2000</v>
      </c>
    </row>
    <row r="19" spans="1:12" x14ac:dyDescent="0.25">
      <c r="A19" s="77"/>
      <c r="B19" s="76"/>
      <c r="C19" s="76"/>
      <c r="D19" s="76"/>
      <c r="E19" s="76"/>
      <c r="F19" s="76"/>
      <c r="G19" s="76"/>
      <c r="H19" s="40">
        <v>7</v>
      </c>
      <c r="I19" s="40">
        <v>10349</v>
      </c>
      <c r="J19" s="41">
        <f t="shared" si="0"/>
        <v>7916.9850000000006</v>
      </c>
      <c r="K19" s="41">
        <v>1</v>
      </c>
      <c r="L19" s="41">
        <v>2000</v>
      </c>
    </row>
    <row r="20" spans="1:12" ht="22.5" x14ac:dyDescent="0.25">
      <c r="A20" s="43" t="s">
        <v>66</v>
      </c>
      <c r="B20" s="39" t="s">
        <v>2001</v>
      </c>
      <c r="C20" s="39" t="s">
        <v>2002</v>
      </c>
      <c r="D20" s="39" t="s">
        <v>38</v>
      </c>
      <c r="E20" s="39" t="s">
        <v>2003</v>
      </c>
      <c r="F20" s="39" t="s">
        <v>14</v>
      </c>
      <c r="G20" s="39" t="s">
        <v>2004</v>
      </c>
      <c r="H20" s="40">
        <v>0</v>
      </c>
      <c r="I20" s="40">
        <v>0</v>
      </c>
      <c r="J20" s="41">
        <f t="shared" si="0"/>
        <v>0</v>
      </c>
      <c r="K20" s="41">
        <v>0</v>
      </c>
      <c r="L20" s="41">
        <v>0</v>
      </c>
    </row>
    <row r="21" spans="1:12" ht="14.45" customHeight="1" x14ac:dyDescent="0.25">
      <c r="A21" s="77" t="s">
        <v>71</v>
      </c>
      <c r="B21" s="76" t="s">
        <v>1971</v>
      </c>
      <c r="C21" s="76" t="s">
        <v>2005</v>
      </c>
      <c r="D21" s="76" t="s">
        <v>19</v>
      </c>
      <c r="E21" s="76" t="s">
        <v>2006</v>
      </c>
      <c r="F21" s="76" t="s">
        <v>14</v>
      </c>
      <c r="G21" s="76" t="s">
        <v>2007</v>
      </c>
      <c r="H21" s="40">
        <v>0</v>
      </c>
      <c r="I21" s="40">
        <v>0</v>
      </c>
      <c r="J21" s="41">
        <f t="shared" si="0"/>
        <v>0</v>
      </c>
      <c r="K21" s="41">
        <v>0</v>
      </c>
      <c r="L21" s="41">
        <v>0</v>
      </c>
    </row>
    <row r="22" spans="1:12" x14ac:dyDescent="0.25">
      <c r="A22" s="77"/>
      <c r="B22" s="76"/>
      <c r="C22" s="76"/>
      <c r="D22" s="76"/>
      <c r="E22" s="76"/>
      <c r="F22" s="76"/>
      <c r="G22" s="76"/>
      <c r="H22" s="40">
        <v>0</v>
      </c>
      <c r="I22" s="40">
        <v>0</v>
      </c>
      <c r="J22" s="41">
        <f t="shared" si="0"/>
        <v>0</v>
      </c>
      <c r="K22" s="41">
        <v>0</v>
      </c>
      <c r="L22" s="41">
        <v>0</v>
      </c>
    </row>
    <row r="23" spans="1:12" ht="22.5" x14ac:dyDescent="0.25">
      <c r="A23" s="43" t="s">
        <v>74</v>
      </c>
      <c r="B23" s="39" t="s">
        <v>1971</v>
      </c>
      <c r="C23" s="39" t="s">
        <v>2005</v>
      </c>
      <c r="D23" s="39" t="s">
        <v>38</v>
      </c>
      <c r="E23" s="39" t="s">
        <v>2008</v>
      </c>
      <c r="F23" s="39" t="s">
        <v>14</v>
      </c>
      <c r="G23" s="39" t="s">
        <v>2009</v>
      </c>
      <c r="H23" s="40">
        <v>1</v>
      </c>
      <c r="I23" s="40">
        <v>1240</v>
      </c>
      <c r="J23" s="41">
        <f t="shared" si="0"/>
        <v>948.6</v>
      </c>
      <c r="K23" s="41">
        <v>0.18</v>
      </c>
      <c r="L23" s="41">
        <v>360</v>
      </c>
    </row>
    <row r="24" spans="1:12" ht="22.5" x14ac:dyDescent="0.25">
      <c r="A24" s="43" t="s">
        <v>78</v>
      </c>
      <c r="B24" s="39" t="s">
        <v>1971</v>
      </c>
      <c r="C24" s="39" t="s">
        <v>2010</v>
      </c>
      <c r="D24" s="39" t="s">
        <v>38</v>
      </c>
      <c r="E24" s="39" t="s">
        <v>2011</v>
      </c>
      <c r="F24" s="39" t="s">
        <v>14</v>
      </c>
      <c r="G24" s="39" t="s">
        <v>2012</v>
      </c>
      <c r="H24" s="40">
        <v>1</v>
      </c>
      <c r="I24" s="40">
        <v>10778</v>
      </c>
      <c r="J24" s="41">
        <f t="shared" si="0"/>
        <v>8245.17</v>
      </c>
      <c r="K24" s="41">
        <v>1</v>
      </c>
      <c r="L24" s="41">
        <v>2000</v>
      </c>
    </row>
    <row r="25" spans="1:12" ht="22.5" x14ac:dyDescent="0.25">
      <c r="A25" s="43" t="s">
        <v>750</v>
      </c>
      <c r="B25" s="39" t="s">
        <v>2013</v>
      </c>
      <c r="C25" s="39" t="s">
        <v>2014</v>
      </c>
      <c r="D25" s="39" t="s">
        <v>38</v>
      </c>
      <c r="E25" s="39" t="s">
        <v>2015</v>
      </c>
      <c r="F25" s="39" t="s">
        <v>14</v>
      </c>
      <c r="G25" s="39" t="s">
        <v>2016</v>
      </c>
      <c r="H25" s="40">
        <v>1</v>
      </c>
      <c r="I25" s="40">
        <v>8640</v>
      </c>
      <c r="J25" s="41">
        <f t="shared" si="0"/>
        <v>6609.6</v>
      </c>
      <c r="K25" s="41">
        <v>1</v>
      </c>
      <c r="L25" s="41">
        <v>2000</v>
      </c>
    </row>
    <row r="26" spans="1:12" ht="22.5" x14ac:dyDescent="0.25">
      <c r="A26" s="43" t="s">
        <v>87</v>
      </c>
      <c r="B26" s="39" t="s">
        <v>1989</v>
      </c>
      <c r="C26" s="39" t="s">
        <v>2017</v>
      </c>
      <c r="D26" s="39" t="s">
        <v>38</v>
      </c>
      <c r="E26" s="39" t="s">
        <v>2018</v>
      </c>
      <c r="F26" s="39" t="s">
        <v>14</v>
      </c>
      <c r="G26" s="39" t="s">
        <v>2019</v>
      </c>
      <c r="H26" s="40">
        <v>1</v>
      </c>
      <c r="I26" s="40">
        <v>6067</v>
      </c>
      <c r="J26" s="41">
        <f t="shared" si="0"/>
        <v>4641.2550000000001</v>
      </c>
      <c r="K26" s="41">
        <v>0</v>
      </c>
      <c r="L26" s="41">
        <v>0</v>
      </c>
    </row>
    <row r="27" spans="1:12" ht="22.5" x14ac:dyDescent="0.25">
      <c r="A27" s="43" t="s">
        <v>92</v>
      </c>
      <c r="B27" s="39" t="s">
        <v>1989</v>
      </c>
      <c r="C27" s="39" t="s">
        <v>2020</v>
      </c>
      <c r="D27" s="39" t="s">
        <v>12</v>
      </c>
      <c r="E27" s="39" t="s">
        <v>2021</v>
      </c>
      <c r="F27" s="39" t="s">
        <v>14</v>
      </c>
      <c r="G27" s="39" t="s">
        <v>2022</v>
      </c>
      <c r="H27" s="40">
        <v>1</v>
      </c>
      <c r="I27" s="40">
        <v>10696.1</v>
      </c>
      <c r="J27" s="41">
        <f t="shared" si="0"/>
        <v>8182.5165000000006</v>
      </c>
      <c r="K27" s="41">
        <v>1</v>
      </c>
      <c r="L27" s="41">
        <v>2000</v>
      </c>
    </row>
    <row r="28" spans="1:12" ht="22.5" x14ac:dyDescent="0.25">
      <c r="A28" s="43" t="s">
        <v>96</v>
      </c>
      <c r="B28" s="39" t="s">
        <v>2001</v>
      </c>
      <c r="C28" s="39" t="s">
        <v>2023</v>
      </c>
      <c r="D28" s="39" t="s">
        <v>38</v>
      </c>
      <c r="E28" s="39" t="s">
        <v>2024</v>
      </c>
      <c r="F28" s="39" t="s">
        <v>14</v>
      </c>
      <c r="G28" s="39" t="s">
        <v>2025</v>
      </c>
      <c r="H28" s="40">
        <v>0</v>
      </c>
      <c r="I28" s="40">
        <v>0</v>
      </c>
      <c r="J28" s="41">
        <f t="shared" si="0"/>
        <v>0</v>
      </c>
      <c r="K28" s="41">
        <v>0</v>
      </c>
      <c r="L28" s="41">
        <v>0</v>
      </c>
    </row>
    <row r="29" spans="1:12" ht="22.5" x14ac:dyDescent="0.25">
      <c r="A29" s="43" t="s">
        <v>101</v>
      </c>
      <c r="B29" s="39" t="s">
        <v>2026</v>
      </c>
      <c r="C29" s="39" t="s">
        <v>2027</v>
      </c>
      <c r="D29" s="39" t="s">
        <v>38</v>
      </c>
      <c r="E29" s="39" t="s">
        <v>2028</v>
      </c>
      <c r="F29" s="39" t="s">
        <v>14</v>
      </c>
      <c r="G29" s="39" t="s">
        <v>2029</v>
      </c>
      <c r="H29" s="40">
        <v>0</v>
      </c>
      <c r="I29" s="40">
        <v>0</v>
      </c>
      <c r="J29" s="41">
        <f t="shared" si="0"/>
        <v>0</v>
      </c>
      <c r="K29" s="41">
        <v>0</v>
      </c>
      <c r="L29" s="41">
        <v>0</v>
      </c>
    </row>
    <row r="30" spans="1:12" ht="22.5" x14ac:dyDescent="0.25">
      <c r="A30" s="43">
        <v>21</v>
      </c>
      <c r="B30" s="39" t="s">
        <v>1982</v>
      </c>
      <c r="C30" s="39" t="s">
        <v>2030</v>
      </c>
      <c r="D30" s="39" t="s">
        <v>38</v>
      </c>
      <c r="E30" s="39" t="s">
        <v>2031</v>
      </c>
      <c r="F30" s="39" t="s">
        <v>14</v>
      </c>
      <c r="G30" s="39" t="s">
        <v>2032</v>
      </c>
      <c r="H30" s="41" t="s">
        <v>86</v>
      </c>
      <c r="I30" s="41">
        <v>0</v>
      </c>
      <c r="J30" s="41">
        <f t="shared" si="0"/>
        <v>0</v>
      </c>
      <c r="K30" s="41">
        <v>0</v>
      </c>
      <c r="L30" s="41">
        <v>0</v>
      </c>
    </row>
    <row r="31" spans="1:12" ht="22.5" x14ac:dyDescent="0.25">
      <c r="A31" s="43" t="s">
        <v>109</v>
      </c>
      <c r="B31" s="39" t="s">
        <v>2033</v>
      </c>
      <c r="C31" s="39" t="s">
        <v>2034</v>
      </c>
      <c r="D31" s="39" t="s">
        <v>38</v>
      </c>
      <c r="E31" s="39" t="s">
        <v>2035</v>
      </c>
      <c r="F31" s="39" t="s">
        <v>14</v>
      </c>
      <c r="G31" s="39" t="s">
        <v>2036</v>
      </c>
      <c r="H31" s="40">
        <v>1</v>
      </c>
      <c r="I31" s="40">
        <v>7800</v>
      </c>
      <c r="J31" s="41">
        <f t="shared" si="0"/>
        <v>5967</v>
      </c>
      <c r="K31" s="41">
        <v>0</v>
      </c>
      <c r="L31" s="41">
        <v>0</v>
      </c>
    </row>
    <row r="32" spans="1:12" ht="22.5" x14ac:dyDescent="0.25">
      <c r="A32" s="43" t="s">
        <v>113</v>
      </c>
      <c r="B32" s="39" t="s">
        <v>2013</v>
      </c>
      <c r="C32" s="39" t="s">
        <v>2037</v>
      </c>
      <c r="D32" s="39" t="s">
        <v>38</v>
      </c>
      <c r="E32" s="39" t="s">
        <v>2038</v>
      </c>
      <c r="F32" s="39" t="s">
        <v>14</v>
      </c>
      <c r="G32" s="39" t="s">
        <v>2039</v>
      </c>
      <c r="H32" s="40">
        <v>0</v>
      </c>
      <c r="I32" s="40">
        <v>0</v>
      </c>
      <c r="J32" s="41">
        <f t="shared" si="0"/>
        <v>0</v>
      </c>
      <c r="K32" s="41">
        <v>0</v>
      </c>
      <c r="L32" s="41">
        <v>0</v>
      </c>
    </row>
    <row r="33" spans="1:12" ht="22.5" x14ac:dyDescent="0.25">
      <c r="A33" s="43" t="s">
        <v>117</v>
      </c>
      <c r="B33" s="39" t="s">
        <v>2040</v>
      </c>
      <c r="C33" s="39" t="s">
        <v>2041</v>
      </c>
      <c r="D33" s="39" t="s">
        <v>19</v>
      </c>
      <c r="E33" s="39" t="s">
        <v>2042</v>
      </c>
      <c r="F33" s="39" t="s">
        <v>14</v>
      </c>
      <c r="G33" s="39" t="s">
        <v>2043</v>
      </c>
      <c r="H33" s="40">
        <v>1</v>
      </c>
      <c r="I33" s="40">
        <v>11986.2</v>
      </c>
      <c r="J33" s="41">
        <f t="shared" si="0"/>
        <v>9169.4430000000011</v>
      </c>
      <c r="K33" s="41">
        <v>1</v>
      </c>
      <c r="L33" s="41">
        <v>2000</v>
      </c>
    </row>
    <row r="34" spans="1:12" ht="22.5" x14ac:dyDescent="0.25">
      <c r="A34" s="43" t="s">
        <v>121</v>
      </c>
      <c r="B34" s="39" t="s">
        <v>2044</v>
      </c>
      <c r="C34" s="39" t="s">
        <v>2045</v>
      </c>
      <c r="D34" s="39" t="s">
        <v>38</v>
      </c>
      <c r="E34" s="39" t="s">
        <v>2046</v>
      </c>
      <c r="F34" s="39" t="s">
        <v>14</v>
      </c>
      <c r="G34" s="39" t="s">
        <v>2047</v>
      </c>
      <c r="H34" s="40">
        <v>0</v>
      </c>
      <c r="I34" s="40">
        <v>0</v>
      </c>
      <c r="J34" s="41">
        <f t="shared" si="0"/>
        <v>0</v>
      </c>
      <c r="K34" s="41">
        <v>0</v>
      </c>
      <c r="L34" s="41">
        <v>0</v>
      </c>
    </row>
    <row r="35" spans="1:12" ht="22.5" x14ac:dyDescent="0.25">
      <c r="A35" s="43">
        <v>26</v>
      </c>
      <c r="B35" s="39" t="s">
        <v>2048</v>
      </c>
      <c r="C35" s="39" t="s">
        <v>2049</v>
      </c>
      <c r="D35" s="39" t="s">
        <v>38</v>
      </c>
      <c r="E35" s="39" t="s">
        <v>2050</v>
      </c>
      <c r="F35" s="39" t="s">
        <v>14</v>
      </c>
      <c r="G35" s="39" t="s">
        <v>2051</v>
      </c>
      <c r="H35" s="41" t="s">
        <v>86</v>
      </c>
      <c r="I35" s="41">
        <v>0</v>
      </c>
      <c r="J35" s="41">
        <f t="shared" si="0"/>
        <v>0</v>
      </c>
      <c r="K35" s="41">
        <v>0</v>
      </c>
      <c r="L35" s="41">
        <v>0</v>
      </c>
    </row>
    <row r="36" spans="1:12" ht="22.5" x14ac:dyDescent="0.25">
      <c r="A36" s="43" t="s">
        <v>128</v>
      </c>
      <c r="B36" s="39" t="s">
        <v>2001</v>
      </c>
      <c r="C36" s="39" t="s">
        <v>2052</v>
      </c>
      <c r="D36" s="39" t="s">
        <v>38</v>
      </c>
      <c r="E36" s="39" t="s">
        <v>2053</v>
      </c>
      <c r="F36" s="39" t="s">
        <v>14</v>
      </c>
      <c r="G36" s="39" t="s">
        <v>2054</v>
      </c>
      <c r="H36" s="40">
        <v>0</v>
      </c>
      <c r="I36" s="40">
        <v>0</v>
      </c>
      <c r="J36" s="41">
        <f t="shared" si="0"/>
        <v>0</v>
      </c>
      <c r="K36" s="41">
        <v>0</v>
      </c>
      <c r="L36" s="41">
        <v>0</v>
      </c>
    </row>
    <row r="37" spans="1:12" ht="22.5" x14ac:dyDescent="0.25">
      <c r="A37" s="43" t="s">
        <v>133</v>
      </c>
      <c r="B37" s="39" t="s">
        <v>1993</v>
      </c>
      <c r="C37" s="39" t="s">
        <v>2055</v>
      </c>
      <c r="D37" s="39" t="s">
        <v>38</v>
      </c>
      <c r="E37" s="39" t="s">
        <v>2056</v>
      </c>
      <c r="F37" s="39" t="s">
        <v>14</v>
      </c>
      <c r="G37" s="39" t="s">
        <v>2057</v>
      </c>
      <c r="H37" s="40">
        <v>1</v>
      </c>
      <c r="I37" s="40">
        <v>8184.96</v>
      </c>
      <c r="J37" s="41">
        <f t="shared" si="0"/>
        <v>6261.4944000000005</v>
      </c>
      <c r="K37" s="41">
        <v>1</v>
      </c>
      <c r="L37" s="41">
        <v>2000</v>
      </c>
    </row>
    <row r="38" spans="1:12" ht="22.5" x14ac:dyDescent="0.25">
      <c r="A38" s="43" t="s">
        <v>137</v>
      </c>
      <c r="B38" s="39" t="s">
        <v>2001</v>
      </c>
      <c r="C38" s="39" t="s">
        <v>2058</v>
      </c>
      <c r="D38" s="39" t="s">
        <v>38</v>
      </c>
      <c r="E38" s="39" t="s">
        <v>2059</v>
      </c>
      <c r="F38" s="39" t="s">
        <v>14</v>
      </c>
      <c r="G38" s="39" t="s">
        <v>2060</v>
      </c>
      <c r="H38" s="40">
        <v>0</v>
      </c>
      <c r="I38" s="40">
        <v>0</v>
      </c>
      <c r="J38" s="41">
        <f t="shared" si="0"/>
        <v>0</v>
      </c>
      <c r="K38" s="41">
        <v>0</v>
      </c>
      <c r="L38" s="41">
        <v>0</v>
      </c>
    </row>
    <row r="39" spans="1:12" ht="22.5" x14ac:dyDescent="0.25">
      <c r="A39" s="43">
        <v>30</v>
      </c>
      <c r="B39" s="39" t="s">
        <v>1974</v>
      </c>
      <c r="C39" s="39" t="s">
        <v>2061</v>
      </c>
      <c r="D39" s="39" t="s">
        <v>38</v>
      </c>
      <c r="E39" s="39" t="s">
        <v>2062</v>
      </c>
      <c r="F39" s="39" t="s">
        <v>14</v>
      </c>
      <c r="G39" s="39" t="s">
        <v>2063</v>
      </c>
      <c r="H39" s="41" t="s">
        <v>86</v>
      </c>
      <c r="I39" s="41">
        <v>0</v>
      </c>
      <c r="J39" s="41">
        <f t="shared" si="0"/>
        <v>0</v>
      </c>
      <c r="K39" s="41">
        <v>0</v>
      </c>
      <c r="L39" s="41">
        <v>0</v>
      </c>
    </row>
    <row r="40" spans="1:12" ht="22.5" x14ac:dyDescent="0.25">
      <c r="A40" s="43" t="s">
        <v>803</v>
      </c>
      <c r="B40" s="39" t="s">
        <v>1982</v>
      </c>
      <c r="C40" s="39" t="s">
        <v>2064</v>
      </c>
      <c r="D40" s="39" t="s">
        <v>38</v>
      </c>
      <c r="E40" s="39" t="s">
        <v>2065</v>
      </c>
      <c r="F40" s="39" t="s">
        <v>14</v>
      </c>
      <c r="G40" s="39" t="s">
        <v>2066</v>
      </c>
      <c r="H40" s="40">
        <v>1</v>
      </c>
      <c r="I40" s="40">
        <v>2550</v>
      </c>
      <c r="J40" s="41">
        <f t="shared" si="0"/>
        <v>1950.75</v>
      </c>
      <c r="K40" s="41">
        <v>0.25</v>
      </c>
      <c r="L40" s="41">
        <v>500</v>
      </c>
    </row>
    <row r="41" spans="1:12" ht="22.5" x14ac:dyDescent="0.25">
      <c r="A41" s="43" t="s">
        <v>149</v>
      </c>
      <c r="B41" s="39" t="s">
        <v>2067</v>
      </c>
      <c r="C41" s="39" t="s">
        <v>2068</v>
      </c>
      <c r="D41" s="39" t="s">
        <v>38</v>
      </c>
      <c r="E41" s="39" t="s">
        <v>2069</v>
      </c>
      <c r="F41" s="39" t="s">
        <v>14</v>
      </c>
      <c r="G41" s="39" t="s">
        <v>2070</v>
      </c>
      <c r="H41" s="40">
        <v>1</v>
      </c>
      <c r="I41" s="40">
        <v>4916.32</v>
      </c>
      <c r="J41" s="41">
        <f t="shared" si="0"/>
        <v>3760.9847999999997</v>
      </c>
      <c r="K41" s="41">
        <v>0.5</v>
      </c>
      <c r="L41" s="41">
        <v>1000</v>
      </c>
    </row>
    <row r="42" spans="1:12" ht="22.5" x14ac:dyDescent="0.25">
      <c r="A42" s="43" t="s">
        <v>154</v>
      </c>
      <c r="B42" s="39" t="s">
        <v>1960</v>
      </c>
      <c r="C42" s="39" t="s">
        <v>2071</v>
      </c>
      <c r="D42" s="39" t="s">
        <v>38</v>
      </c>
      <c r="E42" s="39" t="s">
        <v>2072</v>
      </c>
      <c r="F42" s="39" t="s">
        <v>14</v>
      </c>
      <c r="G42" s="39" t="s">
        <v>2073</v>
      </c>
      <c r="H42" s="40">
        <v>1</v>
      </c>
      <c r="I42" s="40">
        <v>7500</v>
      </c>
      <c r="J42" s="41">
        <f t="shared" si="0"/>
        <v>5737.5</v>
      </c>
      <c r="K42" s="41">
        <v>1</v>
      </c>
      <c r="L42" s="41">
        <v>2000</v>
      </c>
    </row>
    <row r="43" spans="1:12" ht="22.5" x14ac:dyDescent="0.25">
      <c r="A43" s="43">
        <v>34</v>
      </c>
      <c r="B43" s="39" t="s">
        <v>1971</v>
      </c>
      <c r="C43" s="39" t="s">
        <v>2074</v>
      </c>
      <c r="D43" s="39" t="s">
        <v>12</v>
      </c>
      <c r="E43" s="39" t="s">
        <v>2075</v>
      </c>
      <c r="F43" s="39" t="s">
        <v>14</v>
      </c>
      <c r="G43" s="39" t="s">
        <v>2076</v>
      </c>
      <c r="H43" s="41" t="s">
        <v>86</v>
      </c>
      <c r="I43" s="41">
        <v>0</v>
      </c>
      <c r="J43" s="41">
        <f t="shared" si="0"/>
        <v>0</v>
      </c>
      <c r="K43" s="41">
        <v>0</v>
      </c>
      <c r="L43" s="41">
        <v>0</v>
      </c>
    </row>
    <row r="44" spans="1:12" ht="22.5" x14ac:dyDescent="0.25">
      <c r="A44" s="43" t="s">
        <v>162</v>
      </c>
      <c r="B44" s="39" t="s">
        <v>1989</v>
      </c>
      <c r="C44" s="39" t="s">
        <v>2077</v>
      </c>
      <c r="D44" s="39" t="s">
        <v>38</v>
      </c>
      <c r="E44" s="39" t="s">
        <v>2078</v>
      </c>
      <c r="F44" s="39" t="s">
        <v>14</v>
      </c>
      <c r="G44" s="39" t="s">
        <v>2079</v>
      </c>
      <c r="H44" s="40">
        <v>0</v>
      </c>
      <c r="I44" s="40">
        <v>0</v>
      </c>
      <c r="J44" s="41">
        <f t="shared" si="0"/>
        <v>0</v>
      </c>
      <c r="K44" s="41">
        <v>0</v>
      </c>
      <c r="L44" s="41">
        <v>0</v>
      </c>
    </row>
    <row r="45" spans="1:12" ht="22.5" x14ac:dyDescent="0.25">
      <c r="A45" s="43" t="s">
        <v>166</v>
      </c>
      <c r="B45" s="39" t="s">
        <v>1989</v>
      </c>
      <c r="C45" s="39" t="s">
        <v>2080</v>
      </c>
      <c r="D45" s="39" t="s">
        <v>38</v>
      </c>
      <c r="E45" s="39" t="s">
        <v>2081</v>
      </c>
      <c r="F45" s="39" t="s">
        <v>14</v>
      </c>
      <c r="G45" s="39" t="s">
        <v>2082</v>
      </c>
      <c r="H45" s="40">
        <v>1</v>
      </c>
      <c r="I45" s="40">
        <v>1100</v>
      </c>
      <c r="J45" s="41">
        <f t="shared" si="0"/>
        <v>841.5</v>
      </c>
      <c r="K45" s="41">
        <v>0.55000000000000004</v>
      </c>
      <c r="L45" s="41">
        <v>1100</v>
      </c>
    </row>
    <row r="46" spans="1:12" ht="22.5" x14ac:dyDescent="0.25">
      <c r="A46" s="43" t="s">
        <v>170</v>
      </c>
      <c r="B46" s="39" t="s">
        <v>1982</v>
      </c>
      <c r="C46" s="39" t="s">
        <v>2083</v>
      </c>
      <c r="D46" s="39" t="s">
        <v>38</v>
      </c>
      <c r="E46" s="39" t="s">
        <v>2084</v>
      </c>
      <c r="F46" s="39" t="s">
        <v>14</v>
      </c>
      <c r="G46" s="39" t="s">
        <v>2085</v>
      </c>
      <c r="H46" s="40">
        <v>1</v>
      </c>
      <c r="I46" s="40">
        <v>2500</v>
      </c>
      <c r="J46" s="41">
        <f t="shared" si="0"/>
        <v>1912.5</v>
      </c>
      <c r="K46" s="41">
        <v>1</v>
      </c>
      <c r="L46" s="41">
        <v>2000</v>
      </c>
    </row>
    <row r="47" spans="1:12" ht="22.5" x14ac:dyDescent="0.25">
      <c r="A47" s="43" t="s">
        <v>176</v>
      </c>
      <c r="B47" s="39" t="s">
        <v>1971</v>
      </c>
      <c r="C47" s="39" t="s">
        <v>2086</v>
      </c>
      <c r="D47" s="39" t="s">
        <v>38</v>
      </c>
      <c r="E47" s="39" t="s">
        <v>2087</v>
      </c>
      <c r="F47" s="39" t="s">
        <v>14</v>
      </c>
      <c r="G47" s="39" t="s">
        <v>2088</v>
      </c>
      <c r="H47" s="40">
        <v>1</v>
      </c>
      <c r="I47" s="40">
        <v>5169.12</v>
      </c>
      <c r="J47" s="41">
        <f t="shared" si="0"/>
        <v>3954.3768</v>
      </c>
      <c r="K47" s="41">
        <v>0.5</v>
      </c>
      <c r="L47" s="41">
        <v>1000</v>
      </c>
    </row>
    <row r="48" spans="1:12" ht="22.5" x14ac:dyDescent="0.25">
      <c r="A48" s="43" t="s">
        <v>181</v>
      </c>
      <c r="B48" s="39" t="s">
        <v>2067</v>
      </c>
      <c r="C48" s="39" t="s">
        <v>2089</v>
      </c>
      <c r="D48" s="39" t="s">
        <v>38</v>
      </c>
      <c r="E48" s="39" t="s">
        <v>2090</v>
      </c>
      <c r="F48" s="39" t="s">
        <v>14</v>
      </c>
      <c r="G48" s="39" t="s">
        <v>2091</v>
      </c>
      <c r="H48" s="40">
        <v>1</v>
      </c>
      <c r="I48" s="40">
        <v>1280</v>
      </c>
      <c r="J48" s="41">
        <f t="shared" si="0"/>
        <v>979.2</v>
      </c>
      <c r="K48" s="41">
        <v>0</v>
      </c>
      <c r="L48" s="41">
        <v>0</v>
      </c>
    </row>
    <row r="49" spans="1:12" ht="14.45" customHeight="1" x14ac:dyDescent="0.25">
      <c r="A49" s="77" t="s">
        <v>185</v>
      </c>
      <c r="B49" s="76" t="s">
        <v>1974</v>
      </c>
      <c r="C49" s="76" t="s">
        <v>2092</v>
      </c>
      <c r="D49" s="76" t="s">
        <v>38</v>
      </c>
      <c r="E49" s="76" t="s">
        <v>2093</v>
      </c>
      <c r="F49" s="76" t="s">
        <v>14</v>
      </c>
      <c r="G49" s="76" t="s">
        <v>2094</v>
      </c>
      <c r="H49" s="40">
        <v>1</v>
      </c>
      <c r="I49" s="40">
        <v>9840</v>
      </c>
      <c r="J49" s="41">
        <f t="shared" si="0"/>
        <v>7527.6</v>
      </c>
      <c r="K49" s="41">
        <v>0</v>
      </c>
      <c r="L49" s="41">
        <v>0</v>
      </c>
    </row>
    <row r="50" spans="1:12" x14ac:dyDescent="0.25">
      <c r="A50" s="77"/>
      <c r="B50" s="76"/>
      <c r="C50" s="76"/>
      <c r="D50" s="76"/>
      <c r="E50" s="76"/>
      <c r="F50" s="76"/>
      <c r="G50" s="76"/>
      <c r="H50" s="40">
        <v>2</v>
      </c>
      <c r="I50" s="40">
        <v>9102</v>
      </c>
      <c r="J50" s="41">
        <f t="shared" si="0"/>
        <v>6963.03</v>
      </c>
      <c r="K50" s="41">
        <v>0</v>
      </c>
      <c r="L50" s="41">
        <v>0</v>
      </c>
    </row>
    <row r="51" spans="1:12" ht="22.5" x14ac:dyDescent="0.25">
      <c r="A51" s="43" t="s">
        <v>189</v>
      </c>
      <c r="B51" s="39" t="s">
        <v>1964</v>
      </c>
      <c r="C51" s="39" t="s">
        <v>2095</v>
      </c>
      <c r="D51" s="39" t="s">
        <v>38</v>
      </c>
      <c r="E51" s="39" t="s">
        <v>2096</v>
      </c>
      <c r="F51" s="39" t="s">
        <v>14</v>
      </c>
      <c r="G51" s="39" t="s">
        <v>2097</v>
      </c>
      <c r="H51" s="40">
        <v>1</v>
      </c>
      <c r="I51" s="40">
        <v>1000</v>
      </c>
      <c r="J51" s="41">
        <f t="shared" si="0"/>
        <v>765</v>
      </c>
      <c r="K51" s="41">
        <v>0.5</v>
      </c>
      <c r="L51" s="41">
        <v>1000</v>
      </c>
    </row>
    <row r="52" spans="1:12" ht="22.5" x14ac:dyDescent="0.25">
      <c r="A52" s="43" t="s">
        <v>839</v>
      </c>
      <c r="B52" s="39" t="s">
        <v>2098</v>
      </c>
      <c r="C52" s="39" t="s">
        <v>2099</v>
      </c>
      <c r="D52" s="39" t="s">
        <v>38</v>
      </c>
      <c r="E52" s="39" t="s">
        <v>2100</v>
      </c>
      <c r="F52" s="39" t="s">
        <v>14</v>
      </c>
      <c r="G52" s="39" t="s">
        <v>2101</v>
      </c>
      <c r="H52" s="40">
        <v>0</v>
      </c>
      <c r="I52" s="40">
        <v>0</v>
      </c>
      <c r="J52" s="41">
        <f t="shared" si="0"/>
        <v>0</v>
      </c>
      <c r="K52" s="41">
        <v>0</v>
      </c>
      <c r="L52" s="41">
        <v>0</v>
      </c>
    </row>
    <row r="53" spans="1:12" ht="22.5" x14ac:dyDescent="0.25">
      <c r="A53" s="43">
        <v>43</v>
      </c>
      <c r="B53" s="39" t="s">
        <v>2098</v>
      </c>
      <c r="C53" s="39" t="s">
        <v>2102</v>
      </c>
      <c r="D53" s="39" t="s">
        <v>38</v>
      </c>
      <c r="E53" s="39" t="s">
        <v>2103</v>
      </c>
      <c r="F53" s="39" t="s">
        <v>14</v>
      </c>
      <c r="G53" s="39" t="s">
        <v>2104</v>
      </c>
      <c r="H53" s="41" t="s">
        <v>86</v>
      </c>
      <c r="I53" s="41">
        <v>0</v>
      </c>
      <c r="J53" s="41">
        <f t="shared" si="0"/>
        <v>0</v>
      </c>
      <c r="K53" s="41">
        <v>0</v>
      </c>
      <c r="L53" s="41">
        <v>0</v>
      </c>
    </row>
    <row r="54" spans="1:12" ht="22.5" x14ac:dyDescent="0.25">
      <c r="A54" s="43" t="s">
        <v>201</v>
      </c>
      <c r="B54" s="39" t="s">
        <v>2048</v>
      </c>
      <c r="C54" s="39" t="s">
        <v>2105</v>
      </c>
      <c r="D54" s="39" t="s">
        <v>38</v>
      </c>
      <c r="E54" s="39" t="s">
        <v>2106</v>
      </c>
      <c r="F54" s="39" t="s">
        <v>14</v>
      </c>
      <c r="G54" s="39" t="s">
        <v>2107</v>
      </c>
      <c r="H54" s="40">
        <v>1</v>
      </c>
      <c r="I54" s="40">
        <v>14349.49</v>
      </c>
      <c r="J54" s="41">
        <f t="shared" si="0"/>
        <v>10977.359850000001</v>
      </c>
      <c r="K54" s="41">
        <v>1</v>
      </c>
      <c r="L54" s="41">
        <v>2000</v>
      </c>
    </row>
    <row r="55" spans="1:12" ht="14.45" customHeight="1" x14ac:dyDescent="0.25">
      <c r="A55" s="77" t="s">
        <v>204</v>
      </c>
      <c r="B55" s="76" t="s">
        <v>2048</v>
      </c>
      <c r="C55" s="76" t="s">
        <v>2108</v>
      </c>
      <c r="D55" s="76" t="s">
        <v>19</v>
      </c>
      <c r="E55" s="76" t="s">
        <v>2109</v>
      </c>
      <c r="F55" s="76" t="s">
        <v>14</v>
      </c>
      <c r="G55" s="76" t="s">
        <v>2110</v>
      </c>
      <c r="H55" s="40">
        <v>1</v>
      </c>
      <c r="I55" s="40">
        <v>11980.92</v>
      </c>
      <c r="J55" s="41">
        <f t="shared" si="0"/>
        <v>9165.4038</v>
      </c>
      <c r="K55" s="41">
        <v>1</v>
      </c>
      <c r="L55" s="41">
        <v>2000</v>
      </c>
    </row>
    <row r="56" spans="1:12" x14ac:dyDescent="0.25">
      <c r="A56" s="77"/>
      <c r="B56" s="76"/>
      <c r="C56" s="76"/>
      <c r="D56" s="76"/>
      <c r="E56" s="76"/>
      <c r="F56" s="76"/>
      <c r="G56" s="76"/>
      <c r="H56" s="40">
        <v>2</v>
      </c>
      <c r="I56" s="40">
        <v>10815.9</v>
      </c>
      <c r="J56" s="41">
        <f t="shared" si="0"/>
        <v>8274.1635000000006</v>
      </c>
      <c r="K56" s="41">
        <v>1</v>
      </c>
      <c r="L56" s="41">
        <v>2000</v>
      </c>
    </row>
    <row r="57" spans="1:12" ht="22.5" x14ac:dyDescent="0.25">
      <c r="A57" s="43" t="s">
        <v>208</v>
      </c>
      <c r="B57" s="39" t="s">
        <v>2048</v>
      </c>
      <c r="C57" s="39" t="s">
        <v>2108</v>
      </c>
      <c r="D57" s="39" t="s">
        <v>38</v>
      </c>
      <c r="E57" s="39" t="s">
        <v>2111</v>
      </c>
      <c r="F57" s="39" t="s">
        <v>14</v>
      </c>
      <c r="G57" s="39" t="s">
        <v>2112</v>
      </c>
      <c r="H57" s="40">
        <v>1</v>
      </c>
      <c r="I57" s="40">
        <v>9291.82</v>
      </c>
      <c r="J57" s="41">
        <f t="shared" si="0"/>
        <v>7108.2422999999999</v>
      </c>
      <c r="K57" s="41">
        <v>1</v>
      </c>
      <c r="L57" s="41">
        <v>2000</v>
      </c>
    </row>
    <row r="58" spans="1:12" ht="22.5" x14ac:dyDescent="0.25">
      <c r="A58" s="43" t="s">
        <v>212</v>
      </c>
      <c r="B58" s="39" t="s">
        <v>2067</v>
      </c>
      <c r="C58" s="39" t="s">
        <v>2113</v>
      </c>
      <c r="D58" s="39" t="s">
        <v>38</v>
      </c>
      <c r="E58" s="39" t="s">
        <v>2114</v>
      </c>
      <c r="F58" s="39" t="s">
        <v>14</v>
      </c>
      <c r="G58" s="39" t="s">
        <v>2115</v>
      </c>
      <c r="H58" s="40">
        <v>1</v>
      </c>
      <c r="I58" s="40">
        <v>11012.52</v>
      </c>
      <c r="J58" s="41">
        <f t="shared" si="0"/>
        <v>8424.5778000000009</v>
      </c>
      <c r="K58" s="41">
        <v>1</v>
      </c>
      <c r="L58" s="41">
        <v>2000</v>
      </c>
    </row>
    <row r="59" spans="1:12" ht="22.5" x14ac:dyDescent="0.25">
      <c r="A59" s="43" t="s">
        <v>216</v>
      </c>
      <c r="B59" s="39" t="s">
        <v>1989</v>
      </c>
      <c r="C59" s="39" t="s">
        <v>2116</v>
      </c>
      <c r="D59" s="39" t="s">
        <v>38</v>
      </c>
      <c r="E59" s="39" t="s">
        <v>2117</v>
      </c>
      <c r="F59" s="39" t="s">
        <v>14</v>
      </c>
      <c r="G59" s="39" t="s">
        <v>2118</v>
      </c>
      <c r="H59" s="40">
        <v>1</v>
      </c>
      <c r="I59" s="40">
        <v>6650</v>
      </c>
      <c r="J59" s="41">
        <f t="shared" si="0"/>
        <v>5087.25</v>
      </c>
      <c r="K59" s="41">
        <v>0.6</v>
      </c>
      <c r="L59" s="41">
        <v>1200</v>
      </c>
    </row>
    <row r="60" spans="1:12" ht="22.5" x14ac:dyDescent="0.25">
      <c r="A60" s="43" t="s">
        <v>219</v>
      </c>
      <c r="B60" s="39" t="s">
        <v>2044</v>
      </c>
      <c r="C60" s="39" t="s">
        <v>2119</v>
      </c>
      <c r="D60" s="39" t="s">
        <v>38</v>
      </c>
      <c r="E60" s="39" t="s">
        <v>2120</v>
      </c>
      <c r="F60" s="39" t="s">
        <v>14</v>
      </c>
      <c r="G60" s="39" t="s">
        <v>2121</v>
      </c>
      <c r="H60" s="40">
        <v>1</v>
      </c>
      <c r="I60" s="40">
        <v>3760</v>
      </c>
      <c r="J60" s="41">
        <f t="shared" si="0"/>
        <v>2876.4</v>
      </c>
      <c r="K60" s="41">
        <v>0.5</v>
      </c>
      <c r="L60" s="41">
        <v>1000</v>
      </c>
    </row>
    <row r="61" spans="1:12" ht="22.5" x14ac:dyDescent="0.25">
      <c r="A61" s="43" t="s">
        <v>223</v>
      </c>
      <c r="B61" s="39" t="s">
        <v>1978</v>
      </c>
      <c r="C61" s="39" t="s">
        <v>2122</v>
      </c>
      <c r="D61" s="39" t="s">
        <v>38</v>
      </c>
      <c r="E61" s="39" t="s">
        <v>2123</v>
      </c>
      <c r="F61" s="39" t="s">
        <v>14</v>
      </c>
      <c r="G61" s="39" t="s">
        <v>2124</v>
      </c>
      <c r="H61" s="40">
        <v>1</v>
      </c>
      <c r="I61" s="40">
        <v>7897.86</v>
      </c>
      <c r="J61" s="41">
        <f t="shared" si="0"/>
        <v>6041.8629000000001</v>
      </c>
      <c r="K61" s="41">
        <v>0.75</v>
      </c>
      <c r="L61" s="41">
        <v>1500</v>
      </c>
    </row>
    <row r="62" spans="1:12" ht="22.5" x14ac:dyDescent="0.25">
      <c r="A62" s="43" t="s">
        <v>228</v>
      </c>
      <c r="B62" s="39" t="s">
        <v>1982</v>
      </c>
      <c r="C62" s="39" t="s">
        <v>2125</v>
      </c>
      <c r="D62" s="39" t="s">
        <v>12</v>
      </c>
      <c r="E62" s="39" t="s">
        <v>2126</v>
      </c>
      <c r="F62" s="39" t="s">
        <v>14</v>
      </c>
      <c r="G62" s="39" t="s">
        <v>2127</v>
      </c>
      <c r="H62" s="40">
        <v>1</v>
      </c>
      <c r="I62" s="40">
        <v>10921.4</v>
      </c>
      <c r="J62" s="41">
        <f t="shared" si="0"/>
        <v>8354.8709999999992</v>
      </c>
      <c r="K62" s="41">
        <v>1</v>
      </c>
      <c r="L62" s="41">
        <v>2000</v>
      </c>
    </row>
    <row r="63" spans="1:12" ht="22.5" x14ac:dyDescent="0.25">
      <c r="A63" s="43" t="s">
        <v>232</v>
      </c>
      <c r="B63" s="39" t="s">
        <v>1993</v>
      </c>
      <c r="C63" s="39" t="s">
        <v>2128</v>
      </c>
      <c r="D63" s="39" t="s">
        <v>38</v>
      </c>
      <c r="E63" s="39" t="s">
        <v>2129</v>
      </c>
      <c r="F63" s="39" t="s">
        <v>14</v>
      </c>
      <c r="G63" s="39" t="s">
        <v>2130</v>
      </c>
      <c r="H63" s="40">
        <v>1</v>
      </c>
      <c r="I63" s="40">
        <v>13134.98</v>
      </c>
      <c r="J63" s="41">
        <f t="shared" si="0"/>
        <v>10048.259700000001</v>
      </c>
      <c r="K63" s="41">
        <v>1</v>
      </c>
      <c r="L63" s="41">
        <v>2000</v>
      </c>
    </row>
    <row r="64" spans="1:12" ht="22.5" x14ac:dyDescent="0.25">
      <c r="A64" s="43" t="s">
        <v>236</v>
      </c>
      <c r="B64" s="39" t="s">
        <v>1434</v>
      </c>
      <c r="C64" s="39" t="s">
        <v>2131</v>
      </c>
      <c r="D64" s="39" t="s">
        <v>38</v>
      </c>
      <c r="E64" s="39" t="s">
        <v>2132</v>
      </c>
      <c r="F64" s="39" t="s">
        <v>14</v>
      </c>
      <c r="G64" s="39" t="s">
        <v>2133</v>
      </c>
      <c r="H64" s="40">
        <v>0</v>
      </c>
      <c r="I64" s="40">
        <v>0</v>
      </c>
      <c r="J64" s="41">
        <f t="shared" si="0"/>
        <v>0</v>
      </c>
      <c r="K64" s="41">
        <v>0</v>
      </c>
      <c r="L64" s="41">
        <v>0</v>
      </c>
    </row>
    <row r="65" spans="1:12" ht="22.5" x14ac:dyDescent="0.25">
      <c r="A65" s="43" t="s">
        <v>240</v>
      </c>
      <c r="B65" s="39" t="s">
        <v>1989</v>
      </c>
      <c r="C65" s="39" t="s">
        <v>2134</v>
      </c>
      <c r="D65" s="39" t="s">
        <v>38</v>
      </c>
      <c r="E65" s="39" t="s">
        <v>2135</v>
      </c>
      <c r="F65" s="39" t="s">
        <v>14</v>
      </c>
      <c r="G65" s="39" t="s">
        <v>2136</v>
      </c>
      <c r="H65" s="40">
        <v>1</v>
      </c>
      <c r="I65" s="40">
        <v>11775.52</v>
      </c>
      <c r="J65" s="41">
        <f t="shared" si="0"/>
        <v>9008.2728000000006</v>
      </c>
      <c r="K65" s="41">
        <v>1</v>
      </c>
      <c r="L65" s="41">
        <v>2000</v>
      </c>
    </row>
    <row r="66" spans="1:12" ht="22.5" x14ac:dyDescent="0.25">
      <c r="A66" s="43">
        <v>55</v>
      </c>
      <c r="B66" s="39" t="s">
        <v>1960</v>
      </c>
      <c r="C66" s="39" t="s">
        <v>2137</v>
      </c>
      <c r="D66" s="39" t="s">
        <v>38</v>
      </c>
      <c r="E66" s="39" t="s">
        <v>2138</v>
      </c>
      <c r="F66" s="39" t="s">
        <v>14</v>
      </c>
      <c r="G66" s="39" t="s">
        <v>2139</v>
      </c>
      <c r="H66" s="41" t="s">
        <v>86</v>
      </c>
      <c r="I66" s="41">
        <v>0</v>
      </c>
      <c r="J66" s="41">
        <f t="shared" si="0"/>
        <v>0</v>
      </c>
      <c r="K66" s="41">
        <v>0</v>
      </c>
      <c r="L66" s="41">
        <v>0</v>
      </c>
    </row>
    <row r="67" spans="1:12" ht="22.5" x14ac:dyDescent="0.25">
      <c r="A67" s="43">
        <v>56</v>
      </c>
      <c r="B67" s="39" t="s">
        <v>1971</v>
      </c>
      <c r="C67" s="39" t="s">
        <v>2140</v>
      </c>
      <c r="D67" s="39" t="s">
        <v>12</v>
      </c>
      <c r="E67" s="39" t="s">
        <v>2141</v>
      </c>
      <c r="F67" s="39" t="s">
        <v>14</v>
      </c>
      <c r="G67" s="39" t="s">
        <v>2142</v>
      </c>
      <c r="H67" s="41" t="s">
        <v>86</v>
      </c>
      <c r="I67" s="41">
        <v>0</v>
      </c>
      <c r="J67" s="41">
        <f t="shared" si="0"/>
        <v>0</v>
      </c>
      <c r="K67" s="41">
        <v>0</v>
      </c>
      <c r="L67" s="41">
        <v>0</v>
      </c>
    </row>
    <row r="68" spans="1:12" ht="22.5" x14ac:dyDescent="0.25">
      <c r="A68" s="43" t="s">
        <v>251</v>
      </c>
      <c r="B68" s="39" t="s">
        <v>2026</v>
      </c>
      <c r="C68" s="39" t="s">
        <v>2143</v>
      </c>
      <c r="D68" s="39" t="s">
        <v>12</v>
      </c>
      <c r="E68" s="39" t="s">
        <v>2144</v>
      </c>
      <c r="F68" s="39" t="s">
        <v>14</v>
      </c>
      <c r="G68" s="39" t="s">
        <v>2145</v>
      </c>
      <c r="H68" s="40">
        <v>1</v>
      </c>
      <c r="I68" s="40">
        <v>5348.05</v>
      </c>
      <c r="J68" s="41">
        <f t="shared" ref="J68:J131" si="1">I68*76.5%</f>
        <v>4091.2582500000003</v>
      </c>
      <c r="K68" s="41">
        <v>0.5</v>
      </c>
      <c r="L68" s="41">
        <v>1000</v>
      </c>
    </row>
    <row r="69" spans="1:12" ht="22.5" x14ac:dyDescent="0.25">
      <c r="A69" s="43" t="s">
        <v>255</v>
      </c>
      <c r="B69" s="39" t="s">
        <v>2001</v>
      </c>
      <c r="C69" s="39" t="s">
        <v>2146</v>
      </c>
      <c r="D69" s="39" t="s">
        <v>38</v>
      </c>
      <c r="E69" s="39" t="s">
        <v>2147</v>
      </c>
      <c r="F69" s="39" t="s">
        <v>14</v>
      </c>
      <c r="G69" s="39" t="s">
        <v>2148</v>
      </c>
      <c r="H69" s="40">
        <v>0</v>
      </c>
      <c r="I69" s="40">
        <v>0</v>
      </c>
      <c r="J69" s="41">
        <f t="shared" si="1"/>
        <v>0</v>
      </c>
      <c r="K69" s="41">
        <v>0</v>
      </c>
      <c r="L69" s="41">
        <v>0</v>
      </c>
    </row>
    <row r="70" spans="1:12" ht="22.5" x14ac:dyDescent="0.25">
      <c r="A70" s="43" t="s">
        <v>260</v>
      </c>
      <c r="B70" s="39" t="s">
        <v>1960</v>
      </c>
      <c r="C70" s="39" t="s">
        <v>2149</v>
      </c>
      <c r="D70" s="39" t="s">
        <v>38</v>
      </c>
      <c r="E70" s="39" t="s">
        <v>2150</v>
      </c>
      <c r="F70" s="39" t="s">
        <v>14</v>
      </c>
      <c r="G70" s="39" t="s">
        <v>2151</v>
      </c>
      <c r="H70" s="40">
        <v>1</v>
      </c>
      <c r="I70" s="40">
        <v>11107.77</v>
      </c>
      <c r="J70" s="41">
        <f t="shared" si="1"/>
        <v>8497.4440500000001</v>
      </c>
      <c r="K70" s="41">
        <v>1</v>
      </c>
      <c r="L70" s="41">
        <v>2000</v>
      </c>
    </row>
    <row r="71" spans="1:12" ht="22.5" x14ac:dyDescent="0.25">
      <c r="A71" s="43" t="s">
        <v>264</v>
      </c>
      <c r="B71" s="39" t="s">
        <v>2026</v>
      </c>
      <c r="C71" s="39" t="s">
        <v>2152</v>
      </c>
      <c r="D71" s="39" t="s">
        <v>38</v>
      </c>
      <c r="E71" s="39" t="s">
        <v>2153</v>
      </c>
      <c r="F71" s="39" t="s">
        <v>14</v>
      </c>
      <c r="G71" s="39" t="s">
        <v>2154</v>
      </c>
      <c r="H71" s="40">
        <v>1</v>
      </c>
      <c r="I71" s="40">
        <v>11393.8</v>
      </c>
      <c r="J71" s="41">
        <f t="shared" si="1"/>
        <v>8716.2569999999996</v>
      </c>
      <c r="K71" s="41">
        <v>1</v>
      </c>
      <c r="L71" s="41">
        <v>2000</v>
      </c>
    </row>
    <row r="72" spans="1:12" ht="22.5" x14ac:dyDescent="0.25">
      <c r="A72" s="43">
        <v>61</v>
      </c>
      <c r="B72" s="39" t="s">
        <v>1978</v>
      </c>
      <c r="C72" s="39" t="s">
        <v>2155</v>
      </c>
      <c r="D72" s="39" t="s">
        <v>12</v>
      </c>
      <c r="E72" s="39" t="s">
        <v>2156</v>
      </c>
      <c r="F72" s="39" t="s">
        <v>14</v>
      </c>
      <c r="G72" s="39" t="s">
        <v>2157</v>
      </c>
      <c r="H72" s="41" t="s">
        <v>86</v>
      </c>
      <c r="I72" s="41">
        <v>0</v>
      </c>
      <c r="J72" s="41">
        <f t="shared" si="1"/>
        <v>0</v>
      </c>
      <c r="K72" s="41">
        <v>0</v>
      </c>
      <c r="L72" s="41">
        <v>0</v>
      </c>
    </row>
    <row r="73" spans="1:12" ht="22.5" x14ac:dyDescent="0.25">
      <c r="A73" s="43" t="s">
        <v>273</v>
      </c>
      <c r="B73" s="39" t="s">
        <v>2013</v>
      </c>
      <c r="C73" s="39" t="s">
        <v>2158</v>
      </c>
      <c r="D73" s="39" t="s">
        <v>38</v>
      </c>
      <c r="E73" s="39" t="s">
        <v>2159</v>
      </c>
      <c r="F73" s="39" t="s">
        <v>14</v>
      </c>
      <c r="G73" s="39" t="s">
        <v>2160</v>
      </c>
      <c r="H73" s="40">
        <v>1</v>
      </c>
      <c r="I73" s="40">
        <v>11534.44</v>
      </c>
      <c r="J73" s="41">
        <f t="shared" si="1"/>
        <v>8823.8466000000008</v>
      </c>
      <c r="K73" s="41">
        <v>1</v>
      </c>
      <c r="L73" s="41">
        <v>2000</v>
      </c>
    </row>
    <row r="74" spans="1:12" ht="22.5" x14ac:dyDescent="0.25">
      <c r="A74" s="43" t="s">
        <v>276</v>
      </c>
      <c r="B74" s="39" t="s">
        <v>2040</v>
      </c>
      <c r="C74" s="39" t="s">
        <v>2161</v>
      </c>
      <c r="D74" s="39" t="s">
        <v>38</v>
      </c>
      <c r="E74" s="39" t="s">
        <v>2162</v>
      </c>
      <c r="F74" s="39" t="s">
        <v>14</v>
      </c>
      <c r="G74" s="39" t="s">
        <v>2163</v>
      </c>
      <c r="H74" s="40">
        <v>0</v>
      </c>
      <c r="I74" s="40">
        <v>0</v>
      </c>
      <c r="J74" s="41">
        <f t="shared" si="1"/>
        <v>0</v>
      </c>
      <c r="K74" s="41">
        <v>0</v>
      </c>
      <c r="L74" s="41">
        <v>0</v>
      </c>
    </row>
    <row r="75" spans="1:12" ht="22.5" x14ac:dyDescent="0.25">
      <c r="A75" s="43" t="s">
        <v>280</v>
      </c>
      <c r="B75" s="39" t="s">
        <v>1960</v>
      </c>
      <c r="C75" s="39" t="s">
        <v>2164</v>
      </c>
      <c r="D75" s="39" t="s">
        <v>12</v>
      </c>
      <c r="E75" s="39" t="s">
        <v>2165</v>
      </c>
      <c r="F75" s="39" t="s">
        <v>14</v>
      </c>
      <c r="G75" s="39" t="s">
        <v>2166</v>
      </c>
      <c r="H75" s="40">
        <v>1</v>
      </c>
      <c r="I75" s="40">
        <v>2000</v>
      </c>
      <c r="J75" s="41">
        <f t="shared" si="1"/>
        <v>1530</v>
      </c>
      <c r="K75" s="41">
        <v>1</v>
      </c>
      <c r="L75" s="41">
        <v>2000</v>
      </c>
    </row>
    <row r="76" spans="1:12" ht="22.5" x14ac:dyDescent="0.25">
      <c r="A76" s="43" t="s">
        <v>285</v>
      </c>
      <c r="B76" s="39" t="s">
        <v>1993</v>
      </c>
      <c r="C76" s="39" t="s">
        <v>2167</v>
      </c>
      <c r="D76" s="39" t="s">
        <v>38</v>
      </c>
      <c r="E76" s="39" t="s">
        <v>2168</v>
      </c>
      <c r="F76" s="39" t="s">
        <v>14</v>
      </c>
      <c r="G76" s="39" t="s">
        <v>2169</v>
      </c>
      <c r="H76" s="40">
        <v>1</v>
      </c>
      <c r="I76" s="40">
        <v>0</v>
      </c>
      <c r="J76" s="41">
        <f t="shared" si="1"/>
        <v>0</v>
      </c>
      <c r="K76" s="41">
        <v>0.5</v>
      </c>
      <c r="L76" s="41">
        <v>1000</v>
      </c>
    </row>
    <row r="77" spans="1:12" ht="22.5" x14ac:dyDescent="0.25">
      <c r="A77" s="43" t="s">
        <v>288</v>
      </c>
      <c r="B77" s="39" t="s">
        <v>2013</v>
      </c>
      <c r="C77" s="39" t="s">
        <v>2170</v>
      </c>
      <c r="D77" s="39" t="s">
        <v>38</v>
      </c>
      <c r="E77" s="39" t="s">
        <v>2171</v>
      </c>
      <c r="F77" s="39" t="s">
        <v>14</v>
      </c>
      <c r="G77" s="39" t="s">
        <v>2172</v>
      </c>
      <c r="H77" s="40">
        <v>1</v>
      </c>
      <c r="I77" s="40">
        <v>10957.72</v>
      </c>
      <c r="J77" s="41">
        <f t="shared" si="1"/>
        <v>8382.6558000000005</v>
      </c>
      <c r="K77" s="41">
        <v>1</v>
      </c>
      <c r="L77" s="41">
        <v>2000</v>
      </c>
    </row>
    <row r="78" spans="1:12" ht="22.5" x14ac:dyDescent="0.25">
      <c r="A78" s="43" t="s">
        <v>292</v>
      </c>
      <c r="B78" s="39" t="s">
        <v>1964</v>
      </c>
      <c r="C78" s="39" t="s">
        <v>2173</v>
      </c>
      <c r="D78" s="39" t="s">
        <v>38</v>
      </c>
      <c r="E78" s="39" t="s">
        <v>2174</v>
      </c>
      <c r="F78" s="39" t="s">
        <v>14</v>
      </c>
      <c r="G78" s="39" t="s">
        <v>2175</v>
      </c>
      <c r="H78" s="40">
        <v>1</v>
      </c>
      <c r="I78" s="40">
        <v>4800</v>
      </c>
      <c r="J78" s="41">
        <f t="shared" si="1"/>
        <v>3672</v>
      </c>
      <c r="K78" s="41">
        <v>0.5</v>
      </c>
      <c r="L78" s="41">
        <v>1000</v>
      </c>
    </row>
    <row r="79" spans="1:12" ht="22.5" x14ac:dyDescent="0.25">
      <c r="A79" s="43" t="s">
        <v>296</v>
      </c>
      <c r="B79" s="39" t="s">
        <v>1989</v>
      </c>
      <c r="C79" s="39" t="s">
        <v>1617</v>
      </c>
      <c r="D79" s="39" t="s">
        <v>38</v>
      </c>
      <c r="E79" s="39" t="s">
        <v>2176</v>
      </c>
      <c r="F79" s="39" t="s">
        <v>14</v>
      </c>
      <c r="G79" s="39" t="s">
        <v>2177</v>
      </c>
      <c r="H79" s="40">
        <v>1</v>
      </c>
      <c r="I79" s="40">
        <v>9000</v>
      </c>
      <c r="J79" s="41">
        <f t="shared" si="1"/>
        <v>6885</v>
      </c>
      <c r="K79" s="41">
        <v>1</v>
      </c>
      <c r="L79" s="41">
        <v>2000</v>
      </c>
    </row>
    <row r="80" spans="1:12" ht="22.5" x14ac:dyDescent="0.25">
      <c r="A80" s="43" t="s">
        <v>300</v>
      </c>
      <c r="B80" s="39" t="s">
        <v>1993</v>
      </c>
      <c r="C80" s="39" t="s">
        <v>2178</v>
      </c>
      <c r="D80" s="39" t="s">
        <v>38</v>
      </c>
      <c r="E80" s="39" t="s">
        <v>2179</v>
      </c>
      <c r="F80" s="39" t="s">
        <v>14</v>
      </c>
      <c r="G80" s="39" t="s">
        <v>2180</v>
      </c>
      <c r="H80" s="40">
        <v>1</v>
      </c>
      <c r="I80" s="40">
        <v>3523.8</v>
      </c>
      <c r="J80" s="41">
        <f t="shared" si="1"/>
        <v>2695.7070000000003</v>
      </c>
      <c r="K80" s="41">
        <v>0.3</v>
      </c>
      <c r="L80" s="41">
        <v>600</v>
      </c>
    </row>
    <row r="81" spans="1:12" ht="22.5" x14ac:dyDescent="0.25">
      <c r="A81" s="43" t="s">
        <v>304</v>
      </c>
      <c r="B81" s="39" t="s">
        <v>1978</v>
      </c>
      <c r="C81" s="39" t="s">
        <v>2181</v>
      </c>
      <c r="D81" s="39" t="s">
        <v>38</v>
      </c>
      <c r="E81" s="39" t="s">
        <v>2182</v>
      </c>
      <c r="F81" s="39" t="s">
        <v>14</v>
      </c>
      <c r="G81" s="39" t="s">
        <v>2183</v>
      </c>
      <c r="H81" s="40">
        <v>1</v>
      </c>
      <c r="I81" s="40">
        <v>0</v>
      </c>
      <c r="J81" s="41">
        <f t="shared" si="1"/>
        <v>0</v>
      </c>
      <c r="K81" s="41">
        <v>1</v>
      </c>
      <c r="L81" s="41">
        <v>2000</v>
      </c>
    </row>
    <row r="82" spans="1:12" ht="22.5" x14ac:dyDescent="0.25">
      <c r="A82" s="43" t="s">
        <v>308</v>
      </c>
      <c r="B82" s="39" t="s">
        <v>1964</v>
      </c>
      <c r="C82" s="39" t="s">
        <v>2184</v>
      </c>
      <c r="D82" s="39" t="s">
        <v>12</v>
      </c>
      <c r="E82" s="39" t="s">
        <v>2185</v>
      </c>
      <c r="F82" s="39" t="s">
        <v>14</v>
      </c>
      <c r="G82" s="39" t="s">
        <v>2186</v>
      </c>
      <c r="H82" s="40">
        <v>0</v>
      </c>
      <c r="I82" s="40">
        <v>0</v>
      </c>
      <c r="J82" s="41">
        <f t="shared" si="1"/>
        <v>0</v>
      </c>
      <c r="K82" s="41">
        <v>0</v>
      </c>
      <c r="L82" s="41">
        <v>0</v>
      </c>
    </row>
    <row r="83" spans="1:12" ht="14.45" customHeight="1" x14ac:dyDescent="0.25">
      <c r="A83" s="77" t="s">
        <v>312</v>
      </c>
      <c r="B83" s="76" t="s">
        <v>2067</v>
      </c>
      <c r="C83" s="76" t="s">
        <v>2187</v>
      </c>
      <c r="D83" s="76" t="s">
        <v>19</v>
      </c>
      <c r="E83" s="76" t="s">
        <v>2188</v>
      </c>
      <c r="F83" s="76" t="s">
        <v>14</v>
      </c>
      <c r="G83" s="76" t="s">
        <v>2189</v>
      </c>
      <c r="H83" s="40">
        <v>1</v>
      </c>
      <c r="I83" s="40">
        <v>11565</v>
      </c>
      <c r="J83" s="41">
        <f t="shared" si="1"/>
        <v>8847.2250000000004</v>
      </c>
      <c r="K83" s="41">
        <v>1</v>
      </c>
      <c r="L83" s="41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40">
        <v>2</v>
      </c>
      <c r="I84" s="40">
        <v>12391.07</v>
      </c>
      <c r="J84" s="41">
        <f t="shared" si="1"/>
        <v>9479.1685500000003</v>
      </c>
      <c r="K84" s="41">
        <v>1</v>
      </c>
      <c r="L84" s="41">
        <v>2000</v>
      </c>
    </row>
    <row r="85" spans="1:12" ht="22.5" x14ac:dyDescent="0.25">
      <c r="A85" s="43" t="s">
        <v>316</v>
      </c>
      <c r="B85" s="39" t="s">
        <v>2067</v>
      </c>
      <c r="C85" s="39" t="s">
        <v>2187</v>
      </c>
      <c r="D85" s="39" t="s">
        <v>38</v>
      </c>
      <c r="E85" s="39" t="s">
        <v>2190</v>
      </c>
      <c r="F85" s="39" t="s">
        <v>14</v>
      </c>
      <c r="G85" s="39" t="s">
        <v>2191</v>
      </c>
      <c r="H85" s="40">
        <v>1</v>
      </c>
      <c r="I85" s="40">
        <v>10315.36</v>
      </c>
      <c r="J85" s="41">
        <f t="shared" si="1"/>
        <v>7891.2504000000008</v>
      </c>
      <c r="K85" s="41">
        <v>1</v>
      </c>
      <c r="L85" s="41">
        <v>2000</v>
      </c>
    </row>
    <row r="86" spans="1:12" ht="22.5" x14ac:dyDescent="0.25">
      <c r="A86" s="43">
        <v>74</v>
      </c>
      <c r="B86" s="39" t="s">
        <v>2067</v>
      </c>
      <c r="C86" s="39" t="s">
        <v>2192</v>
      </c>
      <c r="D86" s="39" t="s">
        <v>38</v>
      </c>
      <c r="E86" s="39" t="s">
        <v>2193</v>
      </c>
      <c r="F86" s="39" t="s">
        <v>14</v>
      </c>
      <c r="G86" s="39" t="s">
        <v>2194</v>
      </c>
      <c r="H86" s="41" t="s">
        <v>86</v>
      </c>
      <c r="I86" s="41">
        <v>0</v>
      </c>
      <c r="J86" s="41">
        <f t="shared" si="1"/>
        <v>0</v>
      </c>
      <c r="K86" s="41">
        <v>0</v>
      </c>
      <c r="L86" s="41">
        <v>0</v>
      </c>
    </row>
    <row r="87" spans="1:12" ht="22.5" x14ac:dyDescent="0.25">
      <c r="A87" s="43" t="s">
        <v>324</v>
      </c>
      <c r="B87" s="39" t="s">
        <v>1974</v>
      </c>
      <c r="C87" s="39" t="s">
        <v>2195</v>
      </c>
      <c r="D87" s="39" t="s">
        <v>19</v>
      </c>
      <c r="E87" s="39" t="s">
        <v>2196</v>
      </c>
      <c r="F87" s="39" t="s">
        <v>14</v>
      </c>
      <c r="G87" s="39" t="s">
        <v>2197</v>
      </c>
      <c r="H87" s="40">
        <v>1</v>
      </c>
      <c r="I87" s="40">
        <v>8972.99</v>
      </c>
      <c r="J87" s="41">
        <f t="shared" si="1"/>
        <v>6864.3373499999998</v>
      </c>
      <c r="K87" s="41">
        <v>1</v>
      </c>
      <c r="L87" s="41">
        <v>2000</v>
      </c>
    </row>
    <row r="88" spans="1:12" ht="22.5" x14ac:dyDescent="0.25">
      <c r="A88" s="43" t="s">
        <v>328</v>
      </c>
      <c r="B88" s="39" t="s">
        <v>1974</v>
      </c>
      <c r="C88" s="39" t="s">
        <v>2195</v>
      </c>
      <c r="D88" s="39" t="s">
        <v>38</v>
      </c>
      <c r="E88" s="39" t="s">
        <v>2198</v>
      </c>
      <c r="F88" s="39" t="s">
        <v>14</v>
      </c>
      <c r="G88" s="39" t="s">
        <v>2199</v>
      </c>
      <c r="H88" s="40">
        <v>1</v>
      </c>
      <c r="I88" s="40">
        <v>8280</v>
      </c>
      <c r="J88" s="41">
        <f t="shared" si="1"/>
        <v>6334.2</v>
      </c>
      <c r="K88" s="41">
        <v>1</v>
      </c>
      <c r="L88" s="41">
        <v>2000</v>
      </c>
    </row>
    <row r="89" spans="1:12" ht="22.5" x14ac:dyDescent="0.25">
      <c r="A89" s="43" t="s">
        <v>946</v>
      </c>
      <c r="B89" s="39" t="s">
        <v>1434</v>
      </c>
      <c r="C89" s="39" t="s">
        <v>2200</v>
      </c>
      <c r="D89" s="39" t="s">
        <v>38</v>
      </c>
      <c r="E89" s="39" t="s">
        <v>2201</v>
      </c>
      <c r="F89" s="39" t="s">
        <v>14</v>
      </c>
      <c r="G89" s="39" t="s">
        <v>2202</v>
      </c>
      <c r="H89" s="40">
        <v>1</v>
      </c>
      <c r="I89" s="40">
        <v>10202.219999999999</v>
      </c>
      <c r="J89" s="41">
        <f t="shared" si="1"/>
        <v>7804.6983</v>
      </c>
      <c r="K89" s="41">
        <v>1</v>
      </c>
      <c r="L89" s="41">
        <v>2000</v>
      </c>
    </row>
    <row r="90" spans="1:12" ht="22.5" x14ac:dyDescent="0.25">
      <c r="A90" s="43" t="s">
        <v>335</v>
      </c>
      <c r="B90" s="39" t="s">
        <v>1989</v>
      </c>
      <c r="C90" s="39" t="s">
        <v>2203</v>
      </c>
      <c r="D90" s="39" t="s">
        <v>38</v>
      </c>
      <c r="E90" s="39" t="s">
        <v>2204</v>
      </c>
      <c r="F90" s="39" t="s">
        <v>14</v>
      </c>
      <c r="G90" s="39" t="s">
        <v>2205</v>
      </c>
      <c r="H90" s="40">
        <v>1</v>
      </c>
      <c r="I90" s="40">
        <v>4800</v>
      </c>
      <c r="J90" s="41">
        <f t="shared" si="1"/>
        <v>3672</v>
      </c>
      <c r="K90" s="41">
        <v>0.5</v>
      </c>
      <c r="L90" s="41">
        <v>1000</v>
      </c>
    </row>
    <row r="91" spans="1:12" ht="14.45" customHeight="1" x14ac:dyDescent="0.25">
      <c r="A91" s="77" t="s">
        <v>339</v>
      </c>
      <c r="B91" s="76" t="s">
        <v>1968</v>
      </c>
      <c r="C91" s="76" t="s">
        <v>2206</v>
      </c>
      <c r="D91" s="76" t="s">
        <v>38</v>
      </c>
      <c r="E91" s="76" t="s">
        <v>2207</v>
      </c>
      <c r="F91" s="76" t="s">
        <v>14</v>
      </c>
      <c r="G91" s="76" t="s">
        <v>2208</v>
      </c>
      <c r="H91" s="40">
        <v>1</v>
      </c>
      <c r="I91" s="40">
        <v>5679.54</v>
      </c>
      <c r="J91" s="41">
        <f t="shared" si="1"/>
        <v>4344.8481000000002</v>
      </c>
      <c r="K91" s="41">
        <v>0.5</v>
      </c>
      <c r="L91" s="41">
        <v>1000</v>
      </c>
    </row>
    <row r="92" spans="1:12" x14ac:dyDescent="0.25">
      <c r="A92" s="77"/>
      <c r="B92" s="76"/>
      <c r="C92" s="76"/>
      <c r="D92" s="76"/>
      <c r="E92" s="76"/>
      <c r="F92" s="76"/>
      <c r="G92" s="76"/>
      <c r="H92" s="40">
        <v>2</v>
      </c>
      <c r="I92" s="40">
        <v>5661.72</v>
      </c>
      <c r="J92" s="41">
        <f t="shared" si="1"/>
        <v>4331.2157999999999</v>
      </c>
      <c r="K92" s="41">
        <v>0.5</v>
      </c>
      <c r="L92" s="41">
        <v>1000</v>
      </c>
    </row>
    <row r="93" spans="1:12" ht="22.5" x14ac:dyDescent="0.25">
      <c r="A93" s="43">
        <v>80</v>
      </c>
      <c r="B93" s="39" t="s">
        <v>1971</v>
      </c>
      <c r="C93" s="39" t="s">
        <v>2209</v>
      </c>
      <c r="D93" s="39" t="s">
        <v>38</v>
      </c>
      <c r="E93" s="39" t="s">
        <v>2210</v>
      </c>
      <c r="F93" s="39" t="s">
        <v>14</v>
      </c>
      <c r="G93" s="39" t="s">
        <v>2211</v>
      </c>
      <c r="H93" s="41" t="s">
        <v>86</v>
      </c>
      <c r="I93" s="41">
        <v>0</v>
      </c>
      <c r="J93" s="41">
        <f t="shared" si="1"/>
        <v>0</v>
      </c>
      <c r="K93" s="41">
        <v>0</v>
      </c>
      <c r="L93" s="41">
        <v>0</v>
      </c>
    </row>
    <row r="94" spans="1:12" ht="22.5" x14ac:dyDescent="0.25">
      <c r="A94" s="43" t="s">
        <v>347</v>
      </c>
      <c r="B94" s="39" t="s">
        <v>1978</v>
      </c>
      <c r="C94" s="39" t="s">
        <v>2212</v>
      </c>
      <c r="D94" s="39" t="s">
        <v>38</v>
      </c>
      <c r="E94" s="39" t="s">
        <v>2213</v>
      </c>
      <c r="F94" s="39" t="s">
        <v>14</v>
      </c>
      <c r="G94" s="39" t="s">
        <v>2214</v>
      </c>
      <c r="H94" s="40">
        <v>1</v>
      </c>
      <c r="I94" s="40">
        <v>6002.66</v>
      </c>
      <c r="J94" s="41">
        <f t="shared" si="1"/>
        <v>4592.0348999999997</v>
      </c>
      <c r="K94" s="41">
        <v>0.5</v>
      </c>
      <c r="L94" s="41">
        <v>1000</v>
      </c>
    </row>
    <row r="95" spans="1:12" ht="22.5" x14ac:dyDescent="0.25">
      <c r="A95" s="43">
        <v>82</v>
      </c>
      <c r="B95" s="39" t="s">
        <v>1993</v>
      </c>
      <c r="C95" s="39" t="s">
        <v>2215</v>
      </c>
      <c r="D95" s="39" t="s">
        <v>38</v>
      </c>
      <c r="E95" s="39" t="s">
        <v>2216</v>
      </c>
      <c r="F95" s="39" t="s">
        <v>14</v>
      </c>
      <c r="G95" s="39" t="s">
        <v>2217</v>
      </c>
      <c r="H95" s="41" t="s">
        <v>86</v>
      </c>
      <c r="I95" s="41">
        <v>0</v>
      </c>
      <c r="J95" s="41">
        <f t="shared" si="1"/>
        <v>0</v>
      </c>
      <c r="K95" s="41">
        <v>0</v>
      </c>
      <c r="L95" s="41">
        <v>0</v>
      </c>
    </row>
    <row r="96" spans="1:12" ht="22.5" x14ac:dyDescent="0.25">
      <c r="A96" s="43" t="s">
        <v>355</v>
      </c>
      <c r="B96" s="39" t="s">
        <v>2001</v>
      </c>
      <c r="C96" s="39" t="s">
        <v>2218</v>
      </c>
      <c r="D96" s="39" t="s">
        <v>38</v>
      </c>
      <c r="E96" s="39" t="s">
        <v>2219</v>
      </c>
      <c r="F96" s="39" t="s">
        <v>14</v>
      </c>
      <c r="G96" s="39" t="s">
        <v>2220</v>
      </c>
      <c r="H96" s="40">
        <v>1</v>
      </c>
      <c r="I96" s="40">
        <v>9092</v>
      </c>
      <c r="J96" s="41">
        <f t="shared" si="1"/>
        <v>6955.38</v>
      </c>
      <c r="K96" s="41">
        <v>1</v>
      </c>
      <c r="L96" s="41">
        <v>2000</v>
      </c>
    </row>
    <row r="97" spans="1:12" ht="14.45" customHeight="1" x14ac:dyDescent="0.25">
      <c r="A97" s="77" t="s">
        <v>359</v>
      </c>
      <c r="B97" s="76" t="s">
        <v>1960</v>
      </c>
      <c r="C97" s="76" t="s">
        <v>2221</v>
      </c>
      <c r="D97" s="76" t="s">
        <v>19</v>
      </c>
      <c r="E97" s="76" t="s">
        <v>2222</v>
      </c>
      <c r="F97" s="76" t="s">
        <v>14</v>
      </c>
      <c r="G97" s="76" t="s">
        <v>2223</v>
      </c>
      <c r="H97" s="40">
        <v>1</v>
      </c>
      <c r="I97" s="40">
        <v>10799.66</v>
      </c>
      <c r="J97" s="41">
        <f t="shared" si="1"/>
        <v>8261.7399000000005</v>
      </c>
      <c r="K97" s="41">
        <v>1</v>
      </c>
      <c r="L97" s="41">
        <v>2000</v>
      </c>
    </row>
    <row r="98" spans="1:12" x14ac:dyDescent="0.25">
      <c r="A98" s="77"/>
      <c r="B98" s="76"/>
      <c r="C98" s="76"/>
      <c r="D98" s="76"/>
      <c r="E98" s="76"/>
      <c r="F98" s="76"/>
      <c r="G98" s="76"/>
      <c r="H98" s="40">
        <v>2</v>
      </c>
      <c r="I98" s="40">
        <v>5188.9399999999996</v>
      </c>
      <c r="J98" s="41">
        <f t="shared" si="1"/>
        <v>3969.5391</v>
      </c>
      <c r="K98" s="41">
        <v>0.5</v>
      </c>
      <c r="L98" s="41">
        <v>1000</v>
      </c>
    </row>
    <row r="99" spans="1:12" ht="22.5" x14ac:dyDescent="0.25">
      <c r="A99" s="43" t="s">
        <v>363</v>
      </c>
      <c r="B99" s="39" t="s">
        <v>1960</v>
      </c>
      <c r="C99" s="39" t="s">
        <v>2221</v>
      </c>
      <c r="D99" s="39" t="s">
        <v>38</v>
      </c>
      <c r="E99" s="39" t="s">
        <v>2224</v>
      </c>
      <c r="F99" s="39" t="s">
        <v>14</v>
      </c>
      <c r="G99" s="39" t="s">
        <v>2225</v>
      </c>
      <c r="H99" s="40">
        <v>1</v>
      </c>
      <c r="I99" s="40">
        <v>5440</v>
      </c>
      <c r="J99" s="41">
        <f t="shared" si="1"/>
        <v>4161.6000000000004</v>
      </c>
      <c r="K99" s="41">
        <v>0.5</v>
      </c>
      <c r="L99" s="41">
        <v>1000</v>
      </c>
    </row>
    <row r="100" spans="1:12" ht="14.45" customHeight="1" x14ac:dyDescent="0.25">
      <c r="A100" s="77" t="s">
        <v>367</v>
      </c>
      <c r="B100" s="76" t="s">
        <v>2226</v>
      </c>
      <c r="C100" s="76" t="s">
        <v>2227</v>
      </c>
      <c r="D100" s="76" t="s">
        <v>19</v>
      </c>
      <c r="E100" s="76" t="s">
        <v>2228</v>
      </c>
      <c r="F100" s="76" t="s">
        <v>174</v>
      </c>
      <c r="G100" s="76" t="s">
        <v>2229</v>
      </c>
      <c r="H100" s="40">
        <v>1</v>
      </c>
      <c r="I100" s="40">
        <v>9104.0400000000009</v>
      </c>
      <c r="J100" s="41">
        <f t="shared" si="1"/>
        <v>6964.5906000000004</v>
      </c>
      <c r="K100" s="41">
        <v>1</v>
      </c>
      <c r="L100" s="41">
        <v>2000</v>
      </c>
    </row>
    <row r="101" spans="1:12" x14ac:dyDescent="0.25">
      <c r="A101" s="77"/>
      <c r="B101" s="76"/>
      <c r="C101" s="76"/>
      <c r="D101" s="76"/>
      <c r="E101" s="76"/>
      <c r="F101" s="76"/>
      <c r="G101" s="76"/>
      <c r="H101" s="40">
        <v>2</v>
      </c>
      <c r="I101" s="40">
        <v>8493.9500000000007</v>
      </c>
      <c r="J101" s="41">
        <f t="shared" si="1"/>
        <v>6497.8717500000002</v>
      </c>
      <c r="K101" s="41">
        <v>1</v>
      </c>
      <c r="L101" s="41">
        <v>2000</v>
      </c>
    </row>
    <row r="102" spans="1:12" x14ac:dyDescent="0.25">
      <c r="A102" s="77"/>
      <c r="B102" s="76"/>
      <c r="C102" s="76"/>
      <c r="D102" s="76"/>
      <c r="E102" s="76"/>
      <c r="F102" s="76"/>
      <c r="G102" s="76"/>
      <c r="H102" s="40">
        <v>3</v>
      </c>
      <c r="I102" s="40">
        <v>11150.91</v>
      </c>
      <c r="J102" s="41">
        <f t="shared" si="1"/>
        <v>8530.4461499999998</v>
      </c>
      <c r="K102" s="41">
        <v>1</v>
      </c>
      <c r="L102" s="41">
        <v>2000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40">
        <v>4</v>
      </c>
      <c r="I103" s="40">
        <v>11430.84</v>
      </c>
      <c r="J103" s="41">
        <f t="shared" si="1"/>
        <v>8744.5925999999999</v>
      </c>
      <c r="K103" s="41">
        <v>1</v>
      </c>
      <c r="L103" s="41">
        <v>2000</v>
      </c>
    </row>
    <row r="104" spans="1:12" x14ac:dyDescent="0.25">
      <c r="A104" s="77"/>
      <c r="B104" s="76"/>
      <c r="C104" s="76"/>
      <c r="D104" s="76"/>
      <c r="E104" s="76"/>
      <c r="F104" s="76"/>
      <c r="G104" s="76"/>
      <c r="H104" s="40">
        <v>5</v>
      </c>
      <c r="I104" s="40">
        <v>9065.7800000000007</v>
      </c>
      <c r="J104" s="41">
        <f t="shared" si="1"/>
        <v>6935.3217000000004</v>
      </c>
      <c r="K104" s="41">
        <v>1</v>
      </c>
      <c r="L104" s="41">
        <v>2000</v>
      </c>
    </row>
    <row r="105" spans="1:12" x14ac:dyDescent="0.25">
      <c r="A105" s="77"/>
      <c r="B105" s="76"/>
      <c r="C105" s="76"/>
      <c r="D105" s="76"/>
      <c r="E105" s="76"/>
      <c r="F105" s="76"/>
      <c r="G105" s="76"/>
      <c r="H105" s="40">
        <v>6</v>
      </c>
      <c r="I105" s="40">
        <v>9370.6</v>
      </c>
      <c r="J105" s="41">
        <f t="shared" si="1"/>
        <v>7168.509</v>
      </c>
      <c r="K105" s="41">
        <v>1</v>
      </c>
      <c r="L105" s="41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40">
        <v>7</v>
      </c>
      <c r="I106" s="40">
        <v>11328.78</v>
      </c>
      <c r="J106" s="41">
        <f t="shared" si="1"/>
        <v>8666.5167000000001</v>
      </c>
      <c r="K106" s="41">
        <v>1</v>
      </c>
      <c r="L106" s="41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40">
        <v>8</v>
      </c>
      <c r="I107" s="40">
        <v>11797.32</v>
      </c>
      <c r="J107" s="41">
        <f t="shared" si="1"/>
        <v>9024.9498000000003</v>
      </c>
      <c r="K107" s="41">
        <v>1</v>
      </c>
      <c r="L107" s="41">
        <v>2000</v>
      </c>
    </row>
    <row r="108" spans="1:12" x14ac:dyDescent="0.25">
      <c r="A108" s="77"/>
      <c r="B108" s="76"/>
      <c r="C108" s="76"/>
      <c r="D108" s="76"/>
      <c r="E108" s="76"/>
      <c r="F108" s="76"/>
      <c r="G108" s="76"/>
      <c r="H108" s="40">
        <v>9</v>
      </c>
      <c r="I108" s="40">
        <v>11896.86</v>
      </c>
      <c r="J108" s="41">
        <f t="shared" si="1"/>
        <v>9101.0979000000007</v>
      </c>
      <c r="K108" s="41">
        <v>1</v>
      </c>
      <c r="L108" s="41">
        <v>2000</v>
      </c>
    </row>
    <row r="109" spans="1:12" x14ac:dyDescent="0.25">
      <c r="A109" s="77"/>
      <c r="B109" s="76"/>
      <c r="C109" s="76"/>
      <c r="D109" s="76"/>
      <c r="E109" s="76"/>
      <c r="F109" s="76"/>
      <c r="G109" s="76"/>
      <c r="H109" s="40">
        <v>10</v>
      </c>
      <c r="I109" s="40">
        <v>11269.84</v>
      </c>
      <c r="J109" s="41">
        <f t="shared" si="1"/>
        <v>8621.4276000000009</v>
      </c>
      <c r="K109" s="41">
        <v>1</v>
      </c>
      <c r="L109" s="41">
        <v>2000</v>
      </c>
    </row>
    <row r="110" spans="1:12" x14ac:dyDescent="0.25">
      <c r="A110" s="77"/>
      <c r="B110" s="76"/>
      <c r="C110" s="76"/>
      <c r="D110" s="76"/>
      <c r="E110" s="76"/>
      <c r="F110" s="76"/>
      <c r="G110" s="76"/>
      <c r="H110" s="40">
        <v>11</v>
      </c>
      <c r="I110" s="40">
        <v>11058.87</v>
      </c>
      <c r="J110" s="41">
        <f t="shared" si="1"/>
        <v>8460.0355500000005</v>
      </c>
      <c r="K110" s="41">
        <v>1</v>
      </c>
      <c r="L110" s="41">
        <v>2000</v>
      </c>
    </row>
    <row r="111" spans="1:12" x14ac:dyDescent="0.25">
      <c r="A111" s="77"/>
      <c r="B111" s="76"/>
      <c r="C111" s="76"/>
      <c r="D111" s="76"/>
      <c r="E111" s="76"/>
      <c r="F111" s="76"/>
      <c r="G111" s="76"/>
      <c r="H111" s="40">
        <v>12</v>
      </c>
      <c r="I111" s="40">
        <v>8333.14</v>
      </c>
      <c r="J111" s="41">
        <f t="shared" si="1"/>
        <v>6374.8521000000001</v>
      </c>
      <c r="K111" s="41">
        <v>1</v>
      </c>
      <c r="L111" s="41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40">
        <v>13</v>
      </c>
      <c r="I112" s="40">
        <v>11353.82</v>
      </c>
      <c r="J112" s="41">
        <f t="shared" si="1"/>
        <v>8685.6723000000002</v>
      </c>
      <c r="K112" s="41">
        <v>1</v>
      </c>
      <c r="L112" s="41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40">
        <v>14</v>
      </c>
      <c r="I113" s="40">
        <v>11532.92</v>
      </c>
      <c r="J113" s="41">
        <f t="shared" si="1"/>
        <v>8822.6838000000007</v>
      </c>
      <c r="K113" s="41">
        <v>1</v>
      </c>
      <c r="L113" s="41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40">
        <v>15</v>
      </c>
      <c r="I114" s="40">
        <v>13077.33</v>
      </c>
      <c r="J114" s="41">
        <f t="shared" si="1"/>
        <v>10004.157450000001</v>
      </c>
      <c r="K114" s="41">
        <v>1</v>
      </c>
      <c r="L114" s="41">
        <v>2000</v>
      </c>
    </row>
    <row r="115" spans="1:12" ht="22.5" x14ac:dyDescent="0.25">
      <c r="A115" s="43" t="s">
        <v>370</v>
      </c>
      <c r="B115" s="39" t="s">
        <v>1434</v>
      </c>
      <c r="C115" s="39" t="s">
        <v>2230</v>
      </c>
      <c r="D115" s="39" t="s">
        <v>12</v>
      </c>
      <c r="E115" s="39" t="s">
        <v>2231</v>
      </c>
      <c r="F115" s="39" t="s">
        <v>14</v>
      </c>
      <c r="G115" s="39" t="s">
        <v>2232</v>
      </c>
      <c r="H115" s="40">
        <v>1</v>
      </c>
      <c r="I115" s="40">
        <v>5626.56</v>
      </c>
      <c r="J115" s="41">
        <f t="shared" si="1"/>
        <v>4304.3184000000001</v>
      </c>
      <c r="K115" s="41">
        <v>0.5</v>
      </c>
      <c r="L115" s="41">
        <v>1000</v>
      </c>
    </row>
    <row r="116" spans="1:12" ht="22.5" x14ac:dyDescent="0.25">
      <c r="A116" s="43" t="s">
        <v>374</v>
      </c>
      <c r="B116" s="39" t="s">
        <v>2033</v>
      </c>
      <c r="C116" s="39" t="s">
        <v>2233</v>
      </c>
      <c r="D116" s="39" t="s">
        <v>38</v>
      </c>
      <c r="E116" s="39" t="s">
        <v>2234</v>
      </c>
      <c r="F116" s="39" t="s">
        <v>14</v>
      </c>
      <c r="G116" s="39" t="s">
        <v>2235</v>
      </c>
      <c r="H116" s="40">
        <v>1</v>
      </c>
      <c r="I116" s="40">
        <v>11834.56</v>
      </c>
      <c r="J116" s="41">
        <f t="shared" si="1"/>
        <v>9053.4383999999991</v>
      </c>
      <c r="K116" s="41">
        <v>1</v>
      </c>
      <c r="L116" s="41">
        <v>2000</v>
      </c>
    </row>
    <row r="117" spans="1:12" ht="22.5" x14ac:dyDescent="0.25">
      <c r="A117" s="43" t="s">
        <v>379</v>
      </c>
      <c r="B117" s="39" t="s">
        <v>1964</v>
      </c>
      <c r="C117" s="39" t="s">
        <v>2236</v>
      </c>
      <c r="D117" s="39" t="s">
        <v>38</v>
      </c>
      <c r="E117" s="39" t="s">
        <v>2237</v>
      </c>
      <c r="F117" s="39" t="s">
        <v>14</v>
      </c>
      <c r="G117" s="39" t="s">
        <v>2238</v>
      </c>
      <c r="H117" s="40">
        <v>1</v>
      </c>
      <c r="I117" s="40">
        <v>4571.58</v>
      </c>
      <c r="J117" s="41">
        <f t="shared" si="1"/>
        <v>3497.2586999999999</v>
      </c>
      <c r="K117" s="41">
        <v>0.5</v>
      </c>
      <c r="L117" s="41">
        <v>1000</v>
      </c>
    </row>
    <row r="118" spans="1:12" ht="22.5" x14ac:dyDescent="0.25">
      <c r="A118" s="43" t="s">
        <v>383</v>
      </c>
      <c r="B118" s="39" t="s">
        <v>1434</v>
      </c>
      <c r="C118" s="39" t="s">
        <v>2239</v>
      </c>
      <c r="D118" s="39" t="s">
        <v>12</v>
      </c>
      <c r="E118" s="39" t="s">
        <v>2240</v>
      </c>
      <c r="F118" s="39" t="s">
        <v>14</v>
      </c>
      <c r="G118" s="39" t="s">
        <v>2241</v>
      </c>
      <c r="H118" s="40">
        <v>1</v>
      </c>
      <c r="I118" s="40">
        <v>10627.88</v>
      </c>
      <c r="J118" s="41">
        <f t="shared" si="1"/>
        <v>8130.3281999999999</v>
      </c>
      <c r="K118" s="41">
        <v>1</v>
      </c>
      <c r="L118" s="41">
        <v>2000</v>
      </c>
    </row>
    <row r="119" spans="1:12" ht="22.5" x14ac:dyDescent="0.25">
      <c r="A119" s="43" t="s">
        <v>386</v>
      </c>
      <c r="B119" s="39" t="s">
        <v>2026</v>
      </c>
      <c r="C119" s="39" t="s">
        <v>2242</v>
      </c>
      <c r="D119" s="39" t="s">
        <v>38</v>
      </c>
      <c r="E119" s="39" t="s">
        <v>2243</v>
      </c>
      <c r="F119" s="39" t="s">
        <v>14</v>
      </c>
      <c r="G119" s="39" t="s">
        <v>2244</v>
      </c>
      <c r="H119" s="40">
        <v>0</v>
      </c>
      <c r="I119" s="40">
        <v>0</v>
      </c>
      <c r="J119" s="41">
        <f t="shared" si="1"/>
        <v>0</v>
      </c>
      <c r="K119" s="41">
        <v>0</v>
      </c>
      <c r="L119" s="41">
        <v>0</v>
      </c>
    </row>
    <row r="120" spans="1:12" ht="14.45" customHeight="1" x14ac:dyDescent="0.25">
      <c r="A120" s="77" t="s">
        <v>390</v>
      </c>
      <c r="B120" s="76" t="s">
        <v>2033</v>
      </c>
      <c r="C120" s="76" t="s">
        <v>2245</v>
      </c>
      <c r="D120" s="76" t="s">
        <v>12</v>
      </c>
      <c r="E120" s="76" t="s">
        <v>2246</v>
      </c>
      <c r="F120" s="76" t="s">
        <v>14</v>
      </c>
      <c r="G120" s="76" t="s">
        <v>2247</v>
      </c>
      <c r="H120" s="40">
        <v>1</v>
      </c>
      <c r="I120" s="40">
        <v>10648.72</v>
      </c>
      <c r="J120" s="41">
        <f t="shared" si="1"/>
        <v>8146.2707999999993</v>
      </c>
      <c r="K120" s="41">
        <v>1</v>
      </c>
      <c r="L120" s="41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40">
        <v>2</v>
      </c>
      <c r="I121" s="40">
        <v>9832.6200000000008</v>
      </c>
      <c r="J121" s="41">
        <f t="shared" si="1"/>
        <v>7521.9543000000003</v>
      </c>
      <c r="K121" s="41">
        <v>1</v>
      </c>
      <c r="L121" s="41">
        <v>2000</v>
      </c>
    </row>
    <row r="122" spans="1:12" ht="22.5" x14ac:dyDescent="0.25">
      <c r="A122" s="43" t="s">
        <v>393</v>
      </c>
      <c r="B122" s="39" t="s">
        <v>1993</v>
      </c>
      <c r="C122" s="39" t="s">
        <v>2248</v>
      </c>
      <c r="D122" s="39" t="s">
        <v>38</v>
      </c>
      <c r="E122" s="39" t="s">
        <v>2249</v>
      </c>
      <c r="F122" s="39" t="s">
        <v>14</v>
      </c>
      <c r="G122" s="39" t="s">
        <v>2250</v>
      </c>
      <c r="H122" s="40">
        <v>1</v>
      </c>
      <c r="I122" s="40">
        <v>4953</v>
      </c>
      <c r="J122" s="41">
        <f t="shared" si="1"/>
        <v>3789.0450000000001</v>
      </c>
      <c r="K122" s="41">
        <v>0.2</v>
      </c>
      <c r="L122" s="41">
        <v>400</v>
      </c>
    </row>
    <row r="123" spans="1:12" ht="22.5" x14ac:dyDescent="0.25">
      <c r="A123" s="43" t="s">
        <v>397</v>
      </c>
      <c r="B123" s="39" t="s">
        <v>2067</v>
      </c>
      <c r="C123" s="39" t="s">
        <v>2251</v>
      </c>
      <c r="D123" s="39" t="s">
        <v>38</v>
      </c>
      <c r="E123" s="39" t="s">
        <v>2252</v>
      </c>
      <c r="F123" s="39" t="s">
        <v>14</v>
      </c>
      <c r="G123" s="39" t="s">
        <v>2253</v>
      </c>
      <c r="H123" s="40">
        <v>1</v>
      </c>
      <c r="I123" s="40">
        <v>5931.34</v>
      </c>
      <c r="J123" s="41">
        <f t="shared" si="1"/>
        <v>4537.4751000000006</v>
      </c>
      <c r="K123" s="41">
        <v>0.5</v>
      </c>
      <c r="L123" s="41">
        <v>1000</v>
      </c>
    </row>
    <row r="124" spans="1:12" ht="22.5" x14ac:dyDescent="0.25">
      <c r="A124" s="43" t="s">
        <v>401</v>
      </c>
      <c r="B124" s="39" t="s">
        <v>1971</v>
      </c>
      <c r="C124" s="39" t="s">
        <v>2254</v>
      </c>
      <c r="D124" s="39" t="s">
        <v>38</v>
      </c>
      <c r="E124" s="39" t="s">
        <v>2255</v>
      </c>
      <c r="F124" s="39" t="s">
        <v>14</v>
      </c>
      <c r="G124" s="39" t="s">
        <v>2256</v>
      </c>
      <c r="H124" s="40">
        <v>1</v>
      </c>
      <c r="I124" s="40">
        <v>7282.52</v>
      </c>
      <c r="J124" s="41">
        <f t="shared" si="1"/>
        <v>5571.1278000000002</v>
      </c>
      <c r="K124" s="41">
        <v>0.5</v>
      </c>
      <c r="L124" s="41">
        <v>1000</v>
      </c>
    </row>
    <row r="125" spans="1:12" ht="22.5" x14ac:dyDescent="0.25">
      <c r="A125" s="43" t="s">
        <v>405</v>
      </c>
      <c r="B125" s="39" t="s">
        <v>1968</v>
      </c>
      <c r="C125" s="39" t="s">
        <v>2257</v>
      </c>
      <c r="D125" s="39" t="s">
        <v>19</v>
      </c>
      <c r="E125" s="39" t="s">
        <v>2258</v>
      </c>
      <c r="F125" s="39" t="s">
        <v>14</v>
      </c>
      <c r="G125" s="39" t="s">
        <v>2259</v>
      </c>
      <c r="H125" s="40">
        <v>1</v>
      </c>
      <c r="I125" s="40">
        <v>12495.94</v>
      </c>
      <c r="J125" s="41">
        <f t="shared" si="1"/>
        <v>9559.3941000000013</v>
      </c>
      <c r="K125" s="41">
        <v>1</v>
      </c>
      <c r="L125" s="41">
        <v>2000</v>
      </c>
    </row>
    <row r="126" spans="1:12" ht="22.5" x14ac:dyDescent="0.25">
      <c r="A126" s="43" t="s">
        <v>409</v>
      </c>
      <c r="B126" s="39" t="s">
        <v>1968</v>
      </c>
      <c r="C126" s="39" t="s">
        <v>2257</v>
      </c>
      <c r="D126" s="39" t="s">
        <v>38</v>
      </c>
      <c r="E126" s="39" t="s">
        <v>2260</v>
      </c>
      <c r="F126" s="39" t="s">
        <v>14</v>
      </c>
      <c r="G126" s="39" t="s">
        <v>2261</v>
      </c>
      <c r="H126" s="40">
        <v>1</v>
      </c>
      <c r="I126" s="40">
        <v>2000</v>
      </c>
      <c r="J126" s="41">
        <f t="shared" si="1"/>
        <v>1530</v>
      </c>
      <c r="K126" s="41">
        <v>1</v>
      </c>
      <c r="L126" s="41">
        <v>2000</v>
      </c>
    </row>
    <row r="127" spans="1:12" ht="22.5" x14ac:dyDescent="0.25">
      <c r="A127" s="43" t="s">
        <v>414</v>
      </c>
      <c r="B127" s="39" t="s">
        <v>1978</v>
      </c>
      <c r="C127" s="39" t="s">
        <v>2262</v>
      </c>
      <c r="D127" s="39" t="s">
        <v>38</v>
      </c>
      <c r="E127" s="39" t="s">
        <v>2263</v>
      </c>
      <c r="F127" s="39" t="s">
        <v>14</v>
      </c>
      <c r="G127" s="39" t="s">
        <v>2264</v>
      </c>
      <c r="H127" s="40">
        <v>1</v>
      </c>
      <c r="I127" s="40">
        <v>2640</v>
      </c>
      <c r="J127" s="41">
        <f t="shared" si="1"/>
        <v>2019.6000000000001</v>
      </c>
      <c r="K127" s="41">
        <v>0.25</v>
      </c>
      <c r="L127" s="41">
        <v>500</v>
      </c>
    </row>
    <row r="128" spans="1:12" ht="22.5" x14ac:dyDescent="0.25">
      <c r="A128" s="43" t="s">
        <v>419</v>
      </c>
      <c r="B128" s="39" t="s">
        <v>97</v>
      </c>
      <c r="C128" s="39" t="s">
        <v>2265</v>
      </c>
      <c r="D128" s="39" t="s">
        <v>38</v>
      </c>
      <c r="E128" s="39" t="s">
        <v>2266</v>
      </c>
      <c r="F128" s="39" t="s">
        <v>14</v>
      </c>
      <c r="G128" s="39" t="s">
        <v>2267</v>
      </c>
      <c r="H128" s="40">
        <v>0</v>
      </c>
      <c r="I128" s="40">
        <v>0</v>
      </c>
      <c r="J128" s="41">
        <f t="shared" si="1"/>
        <v>0</v>
      </c>
      <c r="K128" s="41">
        <v>0</v>
      </c>
      <c r="L128" s="41">
        <v>0</v>
      </c>
    </row>
    <row r="129" spans="1:12" ht="22.5" x14ac:dyDescent="0.25">
      <c r="A129" s="43" t="s">
        <v>423</v>
      </c>
      <c r="B129" s="39" t="s">
        <v>1964</v>
      </c>
      <c r="C129" s="39" t="s">
        <v>2268</v>
      </c>
      <c r="D129" s="39" t="s">
        <v>38</v>
      </c>
      <c r="E129" s="39" t="s">
        <v>2269</v>
      </c>
      <c r="F129" s="39" t="s">
        <v>14</v>
      </c>
      <c r="G129" s="39" t="s">
        <v>2270</v>
      </c>
      <c r="H129" s="40">
        <v>1</v>
      </c>
      <c r="I129" s="40">
        <v>2800</v>
      </c>
      <c r="J129" s="41">
        <f t="shared" si="1"/>
        <v>2142</v>
      </c>
      <c r="K129" s="41">
        <v>0.25</v>
      </c>
      <c r="L129" s="41">
        <v>500</v>
      </c>
    </row>
    <row r="130" spans="1:12" ht="22.5" x14ac:dyDescent="0.25">
      <c r="A130" s="43" t="s">
        <v>427</v>
      </c>
      <c r="B130" s="39" t="s">
        <v>1960</v>
      </c>
      <c r="C130" s="39" t="s">
        <v>2271</v>
      </c>
      <c r="D130" s="39" t="s">
        <v>38</v>
      </c>
      <c r="E130" s="39" t="s">
        <v>2272</v>
      </c>
      <c r="F130" s="39" t="s">
        <v>14</v>
      </c>
      <c r="G130" s="39" t="s">
        <v>2273</v>
      </c>
      <c r="H130" s="40">
        <v>1</v>
      </c>
      <c r="I130" s="40">
        <v>12062.74</v>
      </c>
      <c r="J130" s="41">
        <f t="shared" si="1"/>
        <v>9227.9961000000003</v>
      </c>
      <c r="K130" s="41">
        <v>1</v>
      </c>
      <c r="L130" s="41">
        <v>2000</v>
      </c>
    </row>
    <row r="131" spans="1:12" ht="22.5" x14ac:dyDescent="0.25">
      <c r="A131" s="43" t="s">
        <v>431</v>
      </c>
      <c r="B131" s="39" t="s">
        <v>1993</v>
      </c>
      <c r="C131" s="39" t="s">
        <v>2274</v>
      </c>
      <c r="D131" s="39" t="s">
        <v>19</v>
      </c>
      <c r="E131" s="39" t="s">
        <v>2275</v>
      </c>
      <c r="F131" s="39" t="s">
        <v>14</v>
      </c>
      <c r="G131" s="39" t="s">
        <v>2276</v>
      </c>
      <c r="H131" s="40">
        <v>1</v>
      </c>
      <c r="I131" s="40">
        <v>10162.15</v>
      </c>
      <c r="J131" s="41">
        <f t="shared" si="1"/>
        <v>7774.04475</v>
      </c>
      <c r="K131" s="41">
        <v>1</v>
      </c>
      <c r="L131" s="41">
        <v>2000</v>
      </c>
    </row>
    <row r="132" spans="1:12" ht="22.5" x14ac:dyDescent="0.25">
      <c r="A132" s="43" t="s">
        <v>435</v>
      </c>
      <c r="B132" s="39" t="s">
        <v>1993</v>
      </c>
      <c r="C132" s="39" t="s">
        <v>2274</v>
      </c>
      <c r="D132" s="39" t="s">
        <v>38</v>
      </c>
      <c r="E132" s="39" t="s">
        <v>2277</v>
      </c>
      <c r="F132" s="39" t="s">
        <v>14</v>
      </c>
      <c r="G132" s="39" t="s">
        <v>2278</v>
      </c>
      <c r="H132" s="40">
        <v>1</v>
      </c>
      <c r="I132" s="40">
        <v>12554.28</v>
      </c>
      <c r="J132" s="41">
        <f t="shared" ref="J132:J195" si="2">I132*76.5%</f>
        <v>9604.0241999999998</v>
      </c>
      <c r="K132" s="41">
        <v>1</v>
      </c>
      <c r="L132" s="41">
        <v>2000</v>
      </c>
    </row>
    <row r="133" spans="1:12" ht="22.5" x14ac:dyDescent="0.25">
      <c r="A133" s="43" t="s">
        <v>439</v>
      </c>
      <c r="B133" s="39" t="s">
        <v>2044</v>
      </c>
      <c r="C133" s="39" t="s">
        <v>2279</v>
      </c>
      <c r="D133" s="39" t="s">
        <v>38</v>
      </c>
      <c r="E133" s="39" t="s">
        <v>2280</v>
      </c>
      <c r="F133" s="39" t="s">
        <v>14</v>
      </c>
      <c r="G133" s="39" t="s">
        <v>2281</v>
      </c>
      <c r="H133" s="40">
        <v>1</v>
      </c>
      <c r="I133" s="40">
        <v>11206.94</v>
      </c>
      <c r="J133" s="41">
        <f t="shared" si="2"/>
        <v>8573.3091000000004</v>
      </c>
      <c r="K133" s="41">
        <v>1</v>
      </c>
      <c r="L133" s="41">
        <v>2000</v>
      </c>
    </row>
    <row r="134" spans="1:12" ht="22.5" x14ac:dyDescent="0.25">
      <c r="A134" s="43" t="s">
        <v>443</v>
      </c>
      <c r="B134" s="39" t="s">
        <v>2033</v>
      </c>
      <c r="C134" s="39" t="s">
        <v>2282</v>
      </c>
      <c r="D134" s="39" t="s">
        <v>38</v>
      </c>
      <c r="E134" s="39" t="s">
        <v>2283</v>
      </c>
      <c r="F134" s="39" t="s">
        <v>14</v>
      </c>
      <c r="G134" s="39" t="s">
        <v>2284</v>
      </c>
      <c r="H134" s="40">
        <v>1</v>
      </c>
      <c r="I134" s="40">
        <v>12144.1</v>
      </c>
      <c r="J134" s="41">
        <f t="shared" si="2"/>
        <v>9290.2365000000009</v>
      </c>
      <c r="K134" s="41">
        <v>1</v>
      </c>
      <c r="L134" s="41">
        <v>2000</v>
      </c>
    </row>
    <row r="135" spans="1:12" ht="22.5" x14ac:dyDescent="0.25">
      <c r="A135" s="43" t="s">
        <v>447</v>
      </c>
      <c r="B135" s="39" t="s">
        <v>2048</v>
      </c>
      <c r="C135" s="39" t="s">
        <v>2285</v>
      </c>
      <c r="D135" s="39" t="s">
        <v>38</v>
      </c>
      <c r="E135" s="39" t="s">
        <v>2286</v>
      </c>
      <c r="F135" s="39" t="s">
        <v>14</v>
      </c>
      <c r="G135" s="39" t="s">
        <v>2287</v>
      </c>
      <c r="H135" s="40">
        <v>1</v>
      </c>
      <c r="I135" s="40">
        <v>9339.09</v>
      </c>
      <c r="J135" s="41">
        <f t="shared" si="2"/>
        <v>7144.4038500000006</v>
      </c>
      <c r="K135" s="41">
        <v>1</v>
      </c>
      <c r="L135" s="41">
        <v>2000</v>
      </c>
    </row>
    <row r="136" spans="1:12" ht="22.5" x14ac:dyDescent="0.25">
      <c r="A136" s="43" t="s">
        <v>1035</v>
      </c>
      <c r="B136" s="39" t="s">
        <v>1982</v>
      </c>
      <c r="C136" s="39" t="s">
        <v>2288</v>
      </c>
      <c r="D136" s="39" t="s">
        <v>12</v>
      </c>
      <c r="E136" s="39" t="s">
        <v>2289</v>
      </c>
      <c r="F136" s="39" t="s">
        <v>14</v>
      </c>
      <c r="G136" s="39" t="s">
        <v>2290</v>
      </c>
      <c r="H136" s="40">
        <v>0</v>
      </c>
      <c r="I136" s="40">
        <v>0</v>
      </c>
      <c r="J136" s="41">
        <f t="shared" si="2"/>
        <v>0</v>
      </c>
      <c r="K136" s="41">
        <v>0</v>
      </c>
      <c r="L136" s="41">
        <v>0</v>
      </c>
    </row>
    <row r="137" spans="1:12" ht="22.5" x14ac:dyDescent="0.25">
      <c r="A137" s="43" t="s">
        <v>454</v>
      </c>
      <c r="B137" s="39" t="s">
        <v>1978</v>
      </c>
      <c r="C137" s="39" t="s">
        <v>2291</v>
      </c>
      <c r="D137" s="39" t="s">
        <v>12</v>
      </c>
      <c r="E137" s="39" t="s">
        <v>2292</v>
      </c>
      <c r="F137" s="39" t="s">
        <v>14</v>
      </c>
      <c r="G137" s="39" t="s">
        <v>2293</v>
      </c>
      <c r="H137" s="40">
        <v>1</v>
      </c>
      <c r="I137" s="40">
        <v>2000</v>
      </c>
      <c r="J137" s="41">
        <f t="shared" si="2"/>
        <v>1530</v>
      </c>
      <c r="K137" s="41">
        <v>1</v>
      </c>
      <c r="L137" s="41">
        <v>2000</v>
      </c>
    </row>
    <row r="138" spans="1:12" ht="22.5" x14ac:dyDescent="0.25">
      <c r="A138" s="43" t="s">
        <v>458</v>
      </c>
      <c r="B138" s="39" t="s">
        <v>1989</v>
      </c>
      <c r="C138" s="39" t="s">
        <v>2294</v>
      </c>
      <c r="D138" s="39" t="s">
        <v>38</v>
      </c>
      <c r="E138" s="39" t="s">
        <v>2295</v>
      </c>
      <c r="F138" s="39" t="s">
        <v>14</v>
      </c>
      <c r="G138" s="39" t="s">
        <v>2296</v>
      </c>
      <c r="H138" s="40">
        <v>1</v>
      </c>
      <c r="I138" s="40">
        <v>2765</v>
      </c>
      <c r="J138" s="41">
        <f t="shared" si="2"/>
        <v>2115.2249999999999</v>
      </c>
      <c r="K138" s="41">
        <v>0.28000000000000003</v>
      </c>
      <c r="L138" s="41">
        <v>560</v>
      </c>
    </row>
    <row r="139" spans="1:12" ht="22.5" x14ac:dyDescent="0.25">
      <c r="A139" s="43" t="s">
        <v>462</v>
      </c>
      <c r="B139" s="39" t="s">
        <v>1960</v>
      </c>
      <c r="C139" s="39" t="s">
        <v>2297</v>
      </c>
      <c r="D139" s="39" t="s">
        <v>38</v>
      </c>
      <c r="E139" s="39" t="s">
        <v>2298</v>
      </c>
      <c r="F139" s="39" t="s">
        <v>14</v>
      </c>
      <c r="G139" s="39" t="s">
        <v>2299</v>
      </c>
      <c r="H139" s="40">
        <v>1</v>
      </c>
      <c r="I139" s="40">
        <v>6735.12</v>
      </c>
      <c r="J139" s="41">
        <f t="shared" si="2"/>
        <v>5152.3667999999998</v>
      </c>
      <c r="K139" s="41">
        <v>0.5</v>
      </c>
      <c r="L139" s="41">
        <v>1000</v>
      </c>
    </row>
    <row r="140" spans="1:12" ht="22.5" x14ac:dyDescent="0.25">
      <c r="A140" s="43" t="s">
        <v>466</v>
      </c>
      <c r="B140" s="39" t="s">
        <v>1964</v>
      </c>
      <c r="C140" s="39" t="s">
        <v>2300</v>
      </c>
      <c r="D140" s="39" t="s">
        <v>38</v>
      </c>
      <c r="E140" s="39" t="s">
        <v>2301</v>
      </c>
      <c r="F140" s="39" t="s">
        <v>14</v>
      </c>
      <c r="G140" s="39" t="s">
        <v>2302</v>
      </c>
      <c r="H140" s="40">
        <v>1</v>
      </c>
      <c r="I140" s="40">
        <v>11775.52</v>
      </c>
      <c r="J140" s="41">
        <f t="shared" si="2"/>
        <v>9008.2728000000006</v>
      </c>
      <c r="K140" s="41">
        <v>1</v>
      </c>
      <c r="L140" s="41">
        <v>2000</v>
      </c>
    </row>
    <row r="141" spans="1:12" ht="22.5" x14ac:dyDescent="0.25">
      <c r="A141" s="43" t="s">
        <v>470</v>
      </c>
      <c r="B141" s="39" t="s">
        <v>1989</v>
      </c>
      <c r="C141" s="39" t="s">
        <v>2303</v>
      </c>
      <c r="D141" s="39" t="s">
        <v>38</v>
      </c>
      <c r="E141" s="39" t="s">
        <v>2304</v>
      </c>
      <c r="F141" s="39" t="s">
        <v>14</v>
      </c>
      <c r="G141" s="39" t="s">
        <v>2305</v>
      </c>
      <c r="H141" s="40">
        <v>1</v>
      </c>
      <c r="I141" s="40">
        <v>14561.46</v>
      </c>
      <c r="J141" s="41">
        <f t="shared" si="2"/>
        <v>11139.516899999999</v>
      </c>
      <c r="K141" s="41">
        <v>1</v>
      </c>
      <c r="L141" s="41">
        <v>2000</v>
      </c>
    </row>
    <row r="142" spans="1:12" ht="22.5" x14ac:dyDescent="0.25">
      <c r="A142" s="43" t="s">
        <v>474</v>
      </c>
      <c r="B142" s="39" t="s">
        <v>2040</v>
      </c>
      <c r="C142" s="39" t="s">
        <v>2306</v>
      </c>
      <c r="D142" s="39" t="s">
        <v>38</v>
      </c>
      <c r="E142" s="39" t="s">
        <v>2307</v>
      </c>
      <c r="F142" s="39" t="s">
        <v>14</v>
      </c>
      <c r="G142" s="39" t="s">
        <v>2308</v>
      </c>
      <c r="H142" s="40">
        <v>0</v>
      </c>
      <c r="I142" s="40">
        <v>0</v>
      </c>
      <c r="J142" s="41">
        <f t="shared" si="2"/>
        <v>0</v>
      </c>
      <c r="K142" s="41">
        <v>0</v>
      </c>
      <c r="L142" s="41">
        <v>0</v>
      </c>
    </row>
    <row r="143" spans="1:12" ht="22.5" x14ac:dyDescent="0.25">
      <c r="A143" s="43" t="s">
        <v>478</v>
      </c>
      <c r="B143" s="39" t="s">
        <v>1971</v>
      </c>
      <c r="C143" s="39" t="s">
        <v>2309</v>
      </c>
      <c r="D143" s="39" t="s">
        <v>38</v>
      </c>
      <c r="E143" s="39" t="s">
        <v>2310</v>
      </c>
      <c r="F143" s="39" t="s">
        <v>14</v>
      </c>
      <c r="G143" s="39" t="s">
        <v>2311</v>
      </c>
      <c r="H143" s="40">
        <v>1</v>
      </c>
      <c r="I143" s="40">
        <v>13697.9</v>
      </c>
      <c r="J143" s="41">
        <f t="shared" si="2"/>
        <v>10478.8935</v>
      </c>
      <c r="K143" s="41">
        <v>1</v>
      </c>
      <c r="L143" s="41">
        <v>2000</v>
      </c>
    </row>
    <row r="144" spans="1:12" ht="22.5" x14ac:dyDescent="0.25">
      <c r="A144" s="43" t="s">
        <v>482</v>
      </c>
      <c r="B144" s="39" t="s">
        <v>2026</v>
      </c>
      <c r="C144" s="39" t="s">
        <v>2312</v>
      </c>
      <c r="D144" s="39" t="s">
        <v>12</v>
      </c>
      <c r="E144" s="39" t="s">
        <v>2313</v>
      </c>
      <c r="F144" s="39" t="s">
        <v>14</v>
      </c>
      <c r="G144" s="39" t="s">
        <v>2314</v>
      </c>
      <c r="H144" s="40">
        <v>1</v>
      </c>
      <c r="I144" s="40">
        <v>4252.62</v>
      </c>
      <c r="J144" s="41">
        <f t="shared" si="2"/>
        <v>3253.2543000000001</v>
      </c>
      <c r="K144" s="41">
        <v>0.5</v>
      </c>
      <c r="L144" s="41">
        <v>1000</v>
      </c>
    </row>
    <row r="145" spans="1:12" ht="22.5" x14ac:dyDescent="0.25">
      <c r="A145" s="43" t="s">
        <v>486</v>
      </c>
      <c r="B145" s="39" t="s">
        <v>1960</v>
      </c>
      <c r="C145" s="39" t="s">
        <v>2315</v>
      </c>
      <c r="D145" s="39" t="s">
        <v>12</v>
      </c>
      <c r="E145" s="39" t="s">
        <v>2316</v>
      </c>
      <c r="F145" s="39" t="s">
        <v>14</v>
      </c>
      <c r="G145" s="39" t="s">
        <v>2317</v>
      </c>
      <c r="H145" s="40">
        <v>1</v>
      </c>
      <c r="I145" s="40">
        <v>3760</v>
      </c>
      <c r="J145" s="41">
        <f t="shared" si="2"/>
        <v>2876.4</v>
      </c>
      <c r="K145" s="41">
        <v>0.5</v>
      </c>
      <c r="L145" s="41">
        <v>1000</v>
      </c>
    </row>
    <row r="146" spans="1:12" ht="22.5" x14ac:dyDescent="0.25">
      <c r="A146" s="43" t="s">
        <v>490</v>
      </c>
      <c r="B146" s="39" t="s">
        <v>1960</v>
      </c>
      <c r="C146" s="39" t="s">
        <v>1726</v>
      </c>
      <c r="D146" s="39" t="s">
        <v>38</v>
      </c>
      <c r="E146" s="39" t="s">
        <v>2318</v>
      </c>
      <c r="F146" s="39" t="s">
        <v>14</v>
      </c>
      <c r="G146" s="39" t="s">
        <v>2319</v>
      </c>
      <c r="H146" s="40">
        <v>1</v>
      </c>
      <c r="I146" s="40">
        <v>8910.48</v>
      </c>
      <c r="J146" s="41">
        <f t="shared" si="2"/>
        <v>6816.5172000000002</v>
      </c>
      <c r="K146" s="41">
        <v>0.75</v>
      </c>
      <c r="L146" s="41">
        <v>1500</v>
      </c>
    </row>
    <row r="147" spans="1:12" ht="22.5" x14ac:dyDescent="0.25">
      <c r="A147" s="43" t="s">
        <v>1068</v>
      </c>
      <c r="B147" s="39" t="s">
        <v>2044</v>
      </c>
      <c r="C147" s="39" t="s">
        <v>2320</v>
      </c>
      <c r="D147" s="39" t="s">
        <v>12</v>
      </c>
      <c r="E147" s="39" t="s">
        <v>2321</v>
      </c>
      <c r="F147" s="39" t="s">
        <v>14</v>
      </c>
      <c r="G147" s="39" t="s">
        <v>2322</v>
      </c>
      <c r="H147" s="40">
        <v>1</v>
      </c>
      <c r="I147" s="40">
        <v>9573.6</v>
      </c>
      <c r="J147" s="41">
        <f t="shared" si="2"/>
        <v>7323.8040000000001</v>
      </c>
      <c r="K147" s="41">
        <v>1</v>
      </c>
      <c r="L147" s="41">
        <v>2000</v>
      </c>
    </row>
    <row r="148" spans="1:12" ht="22.5" x14ac:dyDescent="0.25">
      <c r="A148" s="43" t="s">
        <v>497</v>
      </c>
      <c r="B148" s="39" t="s">
        <v>97</v>
      </c>
      <c r="C148" s="39" t="s">
        <v>2323</v>
      </c>
      <c r="D148" s="39" t="s">
        <v>12</v>
      </c>
      <c r="E148" s="39" t="s">
        <v>2324</v>
      </c>
      <c r="F148" s="39" t="s">
        <v>14</v>
      </c>
      <c r="G148" s="39" t="s">
        <v>2325</v>
      </c>
      <c r="H148" s="40">
        <v>1</v>
      </c>
      <c r="I148" s="40">
        <v>10597.98</v>
      </c>
      <c r="J148" s="41">
        <f t="shared" si="2"/>
        <v>8107.4547000000002</v>
      </c>
      <c r="K148" s="41">
        <v>1</v>
      </c>
      <c r="L148" s="41">
        <v>2000</v>
      </c>
    </row>
    <row r="149" spans="1:12" ht="22.5" x14ac:dyDescent="0.25">
      <c r="A149" s="43" t="s">
        <v>501</v>
      </c>
      <c r="B149" s="39" t="s">
        <v>1993</v>
      </c>
      <c r="C149" s="39" t="s">
        <v>2326</v>
      </c>
      <c r="D149" s="39" t="s">
        <v>38</v>
      </c>
      <c r="E149" s="39" t="s">
        <v>2327</v>
      </c>
      <c r="F149" s="39" t="s">
        <v>14</v>
      </c>
      <c r="G149" s="39" t="s">
        <v>2328</v>
      </c>
      <c r="H149" s="40">
        <v>1</v>
      </c>
      <c r="I149" s="40">
        <v>6812.03</v>
      </c>
      <c r="J149" s="41">
        <f t="shared" si="2"/>
        <v>5211.2029499999999</v>
      </c>
      <c r="K149" s="41">
        <v>1</v>
      </c>
      <c r="L149" s="41">
        <v>2000</v>
      </c>
    </row>
    <row r="150" spans="1:12" ht="22.5" x14ac:dyDescent="0.25">
      <c r="A150" s="43">
        <v>121</v>
      </c>
      <c r="B150" s="39" t="s">
        <v>2044</v>
      </c>
      <c r="C150" s="39" t="s">
        <v>2329</v>
      </c>
      <c r="D150" s="39" t="s">
        <v>38</v>
      </c>
      <c r="E150" s="39" t="s">
        <v>2330</v>
      </c>
      <c r="F150" s="39" t="s">
        <v>14</v>
      </c>
      <c r="G150" s="39" t="s">
        <v>2331</v>
      </c>
      <c r="H150" s="41" t="s">
        <v>86</v>
      </c>
      <c r="I150" s="41">
        <v>0</v>
      </c>
      <c r="J150" s="41">
        <f t="shared" si="2"/>
        <v>0</v>
      </c>
      <c r="K150" s="41">
        <v>0</v>
      </c>
      <c r="L150" s="41">
        <v>0</v>
      </c>
    </row>
    <row r="151" spans="1:12" ht="22.5" x14ac:dyDescent="0.25">
      <c r="A151" s="43" t="s">
        <v>509</v>
      </c>
      <c r="B151" s="39" t="s">
        <v>2026</v>
      </c>
      <c r="C151" s="39" t="s">
        <v>2332</v>
      </c>
      <c r="D151" s="39" t="s">
        <v>12</v>
      </c>
      <c r="E151" s="39" t="s">
        <v>2333</v>
      </c>
      <c r="F151" s="39" t="s">
        <v>14</v>
      </c>
      <c r="G151" s="39" t="s">
        <v>2334</v>
      </c>
      <c r="H151" s="40">
        <v>1</v>
      </c>
      <c r="I151" s="40">
        <v>5660.38</v>
      </c>
      <c r="J151" s="41">
        <f t="shared" si="2"/>
        <v>4330.1907000000001</v>
      </c>
      <c r="K151" s="41">
        <v>0.5</v>
      </c>
      <c r="L151" s="41">
        <v>1000</v>
      </c>
    </row>
    <row r="152" spans="1:12" ht="22.5" x14ac:dyDescent="0.25">
      <c r="A152" s="43" t="s">
        <v>513</v>
      </c>
      <c r="B152" s="39" t="s">
        <v>1971</v>
      </c>
      <c r="C152" s="39" t="s">
        <v>2335</v>
      </c>
      <c r="D152" s="39" t="s">
        <v>38</v>
      </c>
      <c r="E152" s="39" t="s">
        <v>2336</v>
      </c>
      <c r="F152" s="39" t="s">
        <v>14</v>
      </c>
      <c r="G152" s="39" t="s">
        <v>2337</v>
      </c>
      <c r="H152" s="40">
        <v>1</v>
      </c>
      <c r="I152" s="40">
        <v>5660.64</v>
      </c>
      <c r="J152" s="41">
        <f t="shared" si="2"/>
        <v>4330.3896000000004</v>
      </c>
      <c r="K152" s="41">
        <v>0.5</v>
      </c>
      <c r="L152" s="41">
        <v>1000</v>
      </c>
    </row>
    <row r="153" spans="1:12" ht="22.5" x14ac:dyDescent="0.25">
      <c r="A153" s="43" t="s">
        <v>517</v>
      </c>
      <c r="B153" s="39" t="s">
        <v>1982</v>
      </c>
      <c r="C153" s="39" t="s">
        <v>2338</v>
      </c>
      <c r="D153" s="39" t="s">
        <v>38</v>
      </c>
      <c r="E153" s="39" t="s">
        <v>2339</v>
      </c>
      <c r="F153" s="39" t="s">
        <v>14</v>
      </c>
      <c r="G153" s="39" t="s">
        <v>2340</v>
      </c>
      <c r="H153" s="40">
        <v>1</v>
      </c>
      <c r="I153" s="40">
        <v>4571.58</v>
      </c>
      <c r="J153" s="41">
        <f t="shared" si="2"/>
        <v>3497.2586999999999</v>
      </c>
      <c r="K153" s="41">
        <v>0.5</v>
      </c>
      <c r="L153" s="41">
        <v>1000</v>
      </c>
    </row>
    <row r="154" spans="1:12" ht="22.5" x14ac:dyDescent="0.25">
      <c r="A154" s="43" t="s">
        <v>521</v>
      </c>
      <c r="B154" s="39" t="s">
        <v>2033</v>
      </c>
      <c r="C154" s="39" t="s">
        <v>2341</v>
      </c>
      <c r="D154" s="39" t="s">
        <v>38</v>
      </c>
      <c r="E154" s="39" t="s">
        <v>2342</v>
      </c>
      <c r="F154" s="39" t="s">
        <v>14</v>
      </c>
      <c r="G154" s="39" t="s">
        <v>2343</v>
      </c>
      <c r="H154" s="40">
        <v>1</v>
      </c>
      <c r="I154" s="40">
        <v>10696.1</v>
      </c>
      <c r="J154" s="41">
        <f t="shared" si="2"/>
        <v>8182.5165000000006</v>
      </c>
      <c r="K154" s="41">
        <v>1</v>
      </c>
      <c r="L154" s="41">
        <v>2000</v>
      </c>
    </row>
    <row r="155" spans="1:12" ht="14.45" customHeight="1" x14ac:dyDescent="0.25">
      <c r="A155" s="77" t="s">
        <v>525</v>
      </c>
      <c r="B155" s="76" t="s">
        <v>1978</v>
      </c>
      <c r="C155" s="76" t="s">
        <v>2344</v>
      </c>
      <c r="D155" s="76" t="s">
        <v>19</v>
      </c>
      <c r="E155" s="76" t="s">
        <v>2345</v>
      </c>
      <c r="F155" s="76" t="s">
        <v>14</v>
      </c>
      <c r="G155" s="76" t="s">
        <v>2346</v>
      </c>
      <c r="H155" s="40">
        <v>1</v>
      </c>
      <c r="I155" s="40">
        <v>12942.7</v>
      </c>
      <c r="J155" s="41">
        <f t="shared" si="2"/>
        <v>9901.165500000001</v>
      </c>
      <c r="K155" s="41">
        <v>1</v>
      </c>
      <c r="L155" s="41">
        <v>2000</v>
      </c>
    </row>
    <row r="156" spans="1:12" x14ac:dyDescent="0.25">
      <c r="A156" s="77"/>
      <c r="B156" s="76"/>
      <c r="C156" s="76"/>
      <c r="D156" s="76"/>
      <c r="E156" s="76"/>
      <c r="F156" s="76"/>
      <c r="G156" s="76"/>
      <c r="H156" s="40">
        <v>2</v>
      </c>
      <c r="I156" s="40">
        <v>10874.4</v>
      </c>
      <c r="J156" s="41">
        <f t="shared" si="2"/>
        <v>8318.9159999999993</v>
      </c>
      <c r="K156" s="41">
        <v>1</v>
      </c>
      <c r="L156" s="41">
        <v>2000</v>
      </c>
    </row>
    <row r="157" spans="1:12" x14ac:dyDescent="0.25">
      <c r="A157" s="77"/>
      <c r="B157" s="76"/>
      <c r="C157" s="76"/>
      <c r="D157" s="76"/>
      <c r="E157" s="76"/>
      <c r="F157" s="76"/>
      <c r="G157" s="76"/>
      <c r="H157" s="40">
        <v>3</v>
      </c>
      <c r="I157" s="40">
        <v>9576</v>
      </c>
      <c r="J157" s="41">
        <f t="shared" si="2"/>
        <v>7325.64</v>
      </c>
      <c r="K157" s="41">
        <v>1</v>
      </c>
      <c r="L157" s="41">
        <v>2000</v>
      </c>
    </row>
    <row r="158" spans="1:12" x14ac:dyDescent="0.25">
      <c r="A158" s="77"/>
      <c r="B158" s="76"/>
      <c r="C158" s="76"/>
      <c r="D158" s="76"/>
      <c r="E158" s="76"/>
      <c r="F158" s="76"/>
      <c r="G158" s="76"/>
      <c r="H158" s="40">
        <v>4</v>
      </c>
      <c r="I158" s="40">
        <v>10809.82</v>
      </c>
      <c r="J158" s="41">
        <f t="shared" si="2"/>
        <v>8269.5123000000003</v>
      </c>
      <c r="K158" s="41">
        <v>1</v>
      </c>
      <c r="L158" s="41">
        <v>2000</v>
      </c>
    </row>
    <row r="159" spans="1:12" ht="22.5" x14ac:dyDescent="0.25">
      <c r="A159" s="43" t="s">
        <v>529</v>
      </c>
      <c r="B159" s="39" t="s">
        <v>1978</v>
      </c>
      <c r="C159" s="39" t="s">
        <v>2344</v>
      </c>
      <c r="D159" s="39" t="s">
        <v>38</v>
      </c>
      <c r="E159" s="39" t="s">
        <v>2347</v>
      </c>
      <c r="F159" s="39" t="s">
        <v>14</v>
      </c>
      <c r="G159" s="39" t="s">
        <v>2348</v>
      </c>
      <c r="H159" s="40">
        <v>1</v>
      </c>
      <c r="I159" s="40">
        <v>13503.76</v>
      </c>
      <c r="J159" s="41">
        <f t="shared" si="2"/>
        <v>10330.376400000001</v>
      </c>
      <c r="K159" s="41">
        <v>1</v>
      </c>
      <c r="L159" s="41">
        <v>2000</v>
      </c>
    </row>
    <row r="160" spans="1:12" ht="22.5" x14ac:dyDescent="0.25">
      <c r="A160" s="43" t="s">
        <v>533</v>
      </c>
      <c r="B160" s="39" t="s">
        <v>1434</v>
      </c>
      <c r="C160" s="39" t="s">
        <v>2349</v>
      </c>
      <c r="D160" s="39" t="s">
        <v>38</v>
      </c>
      <c r="E160" s="39" t="s">
        <v>2350</v>
      </c>
      <c r="F160" s="39" t="s">
        <v>14</v>
      </c>
      <c r="G160" s="39" t="s">
        <v>2351</v>
      </c>
      <c r="H160" s="40">
        <v>1</v>
      </c>
      <c r="I160" s="40">
        <v>8851.89</v>
      </c>
      <c r="J160" s="41">
        <f t="shared" si="2"/>
        <v>6771.6958500000001</v>
      </c>
      <c r="K160" s="41">
        <v>1</v>
      </c>
      <c r="L160" s="41">
        <v>2000</v>
      </c>
    </row>
    <row r="161" spans="1:12" ht="22.5" x14ac:dyDescent="0.25">
      <c r="A161" s="43" t="s">
        <v>537</v>
      </c>
      <c r="B161" s="39" t="s">
        <v>1964</v>
      </c>
      <c r="C161" s="39" t="s">
        <v>2352</v>
      </c>
      <c r="D161" s="39" t="s">
        <v>38</v>
      </c>
      <c r="E161" s="39" t="s">
        <v>2353</v>
      </c>
      <c r="F161" s="39" t="s">
        <v>14</v>
      </c>
      <c r="G161" s="39" t="s">
        <v>2354</v>
      </c>
      <c r="H161" s="40">
        <v>1</v>
      </c>
      <c r="I161" s="40">
        <v>10819.76</v>
      </c>
      <c r="J161" s="41">
        <f t="shared" si="2"/>
        <v>8277.1164000000008</v>
      </c>
      <c r="K161" s="41">
        <v>1</v>
      </c>
      <c r="L161" s="41">
        <v>2000</v>
      </c>
    </row>
    <row r="162" spans="1:12" ht="22.5" x14ac:dyDescent="0.25">
      <c r="A162" s="43" t="s">
        <v>540</v>
      </c>
      <c r="B162" s="39" t="s">
        <v>2013</v>
      </c>
      <c r="C162" s="39" t="s">
        <v>2355</v>
      </c>
      <c r="D162" s="39" t="s">
        <v>19</v>
      </c>
      <c r="E162" s="39" t="s">
        <v>2356</v>
      </c>
      <c r="F162" s="39" t="s">
        <v>14</v>
      </c>
      <c r="G162" s="39" t="s">
        <v>2357</v>
      </c>
      <c r="H162" s="40">
        <v>1</v>
      </c>
      <c r="I162" s="40">
        <v>9832.6200000000008</v>
      </c>
      <c r="J162" s="41">
        <f t="shared" si="2"/>
        <v>7521.9543000000003</v>
      </c>
      <c r="K162" s="41">
        <v>1</v>
      </c>
      <c r="L162" s="41">
        <v>2000</v>
      </c>
    </row>
    <row r="163" spans="1:12" ht="22.5" x14ac:dyDescent="0.25">
      <c r="A163" s="43" t="s">
        <v>544</v>
      </c>
      <c r="B163" s="39" t="s">
        <v>2013</v>
      </c>
      <c r="C163" s="39" t="s">
        <v>2355</v>
      </c>
      <c r="D163" s="39" t="s">
        <v>38</v>
      </c>
      <c r="E163" s="39" t="s">
        <v>2358</v>
      </c>
      <c r="F163" s="39" t="s">
        <v>14</v>
      </c>
      <c r="G163" s="39" t="s">
        <v>2359</v>
      </c>
      <c r="H163" s="40">
        <v>1</v>
      </c>
      <c r="I163" s="40">
        <v>12989.16</v>
      </c>
      <c r="J163" s="41">
        <f t="shared" si="2"/>
        <v>9936.7073999999993</v>
      </c>
      <c r="K163" s="41">
        <v>1</v>
      </c>
      <c r="L163" s="41">
        <v>2000</v>
      </c>
    </row>
    <row r="164" spans="1:12" ht="22.5" x14ac:dyDescent="0.25">
      <c r="A164" s="43" t="s">
        <v>548</v>
      </c>
      <c r="B164" s="39" t="s">
        <v>2001</v>
      </c>
      <c r="C164" s="39" t="s">
        <v>2360</v>
      </c>
      <c r="D164" s="39" t="s">
        <v>12</v>
      </c>
      <c r="E164" s="39" t="s">
        <v>2361</v>
      </c>
      <c r="F164" s="39" t="s">
        <v>14</v>
      </c>
      <c r="G164" s="39" t="s">
        <v>2362</v>
      </c>
      <c r="H164" s="40">
        <v>0</v>
      </c>
      <c r="I164" s="40">
        <v>0</v>
      </c>
      <c r="J164" s="41">
        <f t="shared" si="2"/>
        <v>0</v>
      </c>
      <c r="K164" s="41">
        <v>0</v>
      </c>
      <c r="L164" s="41">
        <v>0</v>
      </c>
    </row>
    <row r="165" spans="1:12" ht="22.5" x14ac:dyDescent="0.25">
      <c r="A165" s="43" t="s">
        <v>552</v>
      </c>
      <c r="B165" s="39" t="s">
        <v>2001</v>
      </c>
      <c r="C165" s="39" t="s">
        <v>2363</v>
      </c>
      <c r="D165" s="39" t="s">
        <v>19</v>
      </c>
      <c r="E165" s="39" t="s">
        <v>2364</v>
      </c>
      <c r="F165" s="39" t="s">
        <v>14</v>
      </c>
      <c r="G165" s="39" t="s">
        <v>2365</v>
      </c>
      <c r="H165" s="40">
        <v>1</v>
      </c>
      <c r="I165" s="40">
        <v>10499.86</v>
      </c>
      <c r="J165" s="41">
        <f t="shared" si="2"/>
        <v>8032.3929000000007</v>
      </c>
      <c r="K165" s="41">
        <v>1</v>
      </c>
      <c r="L165" s="41">
        <v>2000</v>
      </c>
    </row>
    <row r="166" spans="1:12" ht="22.5" x14ac:dyDescent="0.25">
      <c r="A166" s="43" t="s">
        <v>556</v>
      </c>
      <c r="B166" s="39" t="s">
        <v>2001</v>
      </c>
      <c r="C166" s="39" t="s">
        <v>2363</v>
      </c>
      <c r="D166" s="39" t="s">
        <v>38</v>
      </c>
      <c r="E166" s="39" t="s">
        <v>2366</v>
      </c>
      <c r="F166" s="39" t="s">
        <v>14</v>
      </c>
      <c r="G166" s="39" t="s">
        <v>2367</v>
      </c>
      <c r="H166" s="40">
        <v>0</v>
      </c>
      <c r="I166" s="40">
        <v>0</v>
      </c>
      <c r="J166" s="41">
        <f t="shared" si="2"/>
        <v>0</v>
      </c>
      <c r="K166" s="41">
        <v>0</v>
      </c>
      <c r="L166" s="41">
        <v>0</v>
      </c>
    </row>
    <row r="167" spans="1:12" ht="22.5" x14ac:dyDescent="0.25">
      <c r="A167" s="43" t="s">
        <v>560</v>
      </c>
      <c r="B167" s="39" t="s">
        <v>1993</v>
      </c>
      <c r="C167" s="39" t="s">
        <v>2368</v>
      </c>
      <c r="D167" s="39" t="s">
        <v>38</v>
      </c>
      <c r="E167" s="39" t="s">
        <v>2369</v>
      </c>
      <c r="F167" s="39" t="s">
        <v>14</v>
      </c>
      <c r="G167" s="39" t="s">
        <v>2370</v>
      </c>
      <c r="H167" s="40">
        <v>1</v>
      </c>
      <c r="I167" s="40">
        <v>9803.2099999999991</v>
      </c>
      <c r="J167" s="41">
        <f t="shared" si="2"/>
        <v>7499.4556499999999</v>
      </c>
      <c r="K167" s="41">
        <v>1</v>
      </c>
      <c r="L167" s="41">
        <v>2000</v>
      </c>
    </row>
    <row r="168" spans="1:12" ht="22.5" x14ac:dyDescent="0.25">
      <c r="A168" s="43" t="s">
        <v>564</v>
      </c>
      <c r="B168" s="39" t="s">
        <v>1993</v>
      </c>
      <c r="C168" s="39" t="s">
        <v>2371</v>
      </c>
      <c r="D168" s="39" t="s">
        <v>38</v>
      </c>
      <c r="E168" s="39" t="s">
        <v>2372</v>
      </c>
      <c r="F168" s="39" t="s">
        <v>14</v>
      </c>
      <c r="G168" s="39" t="s">
        <v>2373</v>
      </c>
      <c r="H168" s="40">
        <v>1</v>
      </c>
      <c r="I168" s="40">
        <v>5367</v>
      </c>
      <c r="J168" s="41">
        <f t="shared" si="2"/>
        <v>4105.7550000000001</v>
      </c>
      <c r="K168" s="41">
        <v>0.5</v>
      </c>
      <c r="L168" s="41">
        <v>1000</v>
      </c>
    </row>
    <row r="169" spans="1:12" ht="22.5" x14ac:dyDescent="0.25">
      <c r="A169" s="43" t="s">
        <v>568</v>
      </c>
      <c r="B169" s="39" t="s">
        <v>2001</v>
      </c>
      <c r="C169" s="39" t="s">
        <v>2374</v>
      </c>
      <c r="D169" s="39" t="s">
        <v>38</v>
      </c>
      <c r="E169" s="39" t="s">
        <v>2375</v>
      </c>
      <c r="F169" s="39" t="s">
        <v>14</v>
      </c>
      <c r="G169" s="39" t="s">
        <v>2376</v>
      </c>
      <c r="H169" s="40">
        <v>1</v>
      </c>
      <c r="I169" s="40">
        <v>6944</v>
      </c>
      <c r="J169" s="41">
        <f t="shared" si="2"/>
        <v>5312.16</v>
      </c>
      <c r="K169" s="41">
        <v>0.75</v>
      </c>
      <c r="L169" s="41">
        <v>1500</v>
      </c>
    </row>
    <row r="170" spans="1:12" ht="22.5" x14ac:dyDescent="0.25">
      <c r="A170" s="43" t="s">
        <v>573</v>
      </c>
      <c r="B170" s="39" t="s">
        <v>2067</v>
      </c>
      <c r="C170" s="39" t="s">
        <v>2377</v>
      </c>
      <c r="D170" s="39" t="s">
        <v>38</v>
      </c>
      <c r="E170" s="39" t="s">
        <v>2378</v>
      </c>
      <c r="F170" s="39" t="s">
        <v>14</v>
      </c>
      <c r="G170" s="39" t="s">
        <v>2379</v>
      </c>
      <c r="H170" s="40">
        <v>1</v>
      </c>
      <c r="I170" s="40">
        <v>5767.24</v>
      </c>
      <c r="J170" s="41">
        <f t="shared" si="2"/>
        <v>4411.9385999999995</v>
      </c>
      <c r="K170" s="41">
        <v>0.5</v>
      </c>
      <c r="L170" s="41">
        <v>1000</v>
      </c>
    </row>
    <row r="171" spans="1:12" ht="22.5" x14ac:dyDescent="0.25">
      <c r="A171" s="43" t="s">
        <v>577</v>
      </c>
      <c r="B171" s="39" t="s">
        <v>97</v>
      </c>
      <c r="C171" s="39" t="s">
        <v>2380</v>
      </c>
      <c r="D171" s="39" t="s">
        <v>38</v>
      </c>
      <c r="E171" s="39" t="s">
        <v>2381</v>
      </c>
      <c r="F171" s="39" t="s">
        <v>14</v>
      </c>
      <c r="G171" s="39" t="s">
        <v>2382</v>
      </c>
      <c r="H171" s="40">
        <v>0</v>
      </c>
      <c r="I171" s="40">
        <v>0</v>
      </c>
      <c r="J171" s="41">
        <f t="shared" si="2"/>
        <v>0</v>
      </c>
      <c r="K171" s="41">
        <v>0</v>
      </c>
      <c r="L171" s="41">
        <v>0</v>
      </c>
    </row>
    <row r="172" spans="1:12" ht="22.5" x14ac:dyDescent="0.25">
      <c r="A172" s="43" t="s">
        <v>581</v>
      </c>
      <c r="B172" s="39" t="s">
        <v>2040</v>
      </c>
      <c r="C172" s="39" t="s">
        <v>2383</v>
      </c>
      <c r="D172" s="39" t="s">
        <v>12</v>
      </c>
      <c r="E172" s="39" t="s">
        <v>2384</v>
      </c>
      <c r="F172" s="39" t="s">
        <v>14</v>
      </c>
      <c r="G172" s="39" t="s">
        <v>2385</v>
      </c>
      <c r="H172" s="40">
        <v>1</v>
      </c>
      <c r="I172" s="40">
        <v>11922.88</v>
      </c>
      <c r="J172" s="41">
        <f t="shared" si="2"/>
        <v>9121.0031999999992</v>
      </c>
      <c r="K172" s="41">
        <v>1</v>
      </c>
      <c r="L172" s="41">
        <v>2000</v>
      </c>
    </row>
    <row r="173" spans="1:12" ht="22.5" x14ac:dyDescent="0.25">
      <c r="A173" s="43" t="s">
        <v>585</v>
      </c>
      <c r="B173" s="39" t="s">
        <v>2001</v>
      </c>
      <c r="C173" s="39" t="s">
        <v>2386</v>
      </c>
      <c r="D173" s="39" t="s">
        <v>38</v>
      </c>
      <c r="E173" s="39" t="s">
        <v>2387</v>
      </c>
      <c r="F173" s="39" t="s">
        <v>14</v>
      </c>
      <c r="G173" s="39" t="s">
        <v>2388</v>
      </c>
      <c r="H173" s="40">
        <v>1</v>
      </c>
      <c r="I173" s="40">
        <v>12349.96</v>
      </c>
      <c r="J173" s="41">
        <f t="shared" si="2"/>
        <v>9447.7194</v>
      </c>
      <c r="K173" s="41">
        <v>1</v>
      </c>
      <c r="L173" s="41">
        <v>2000</v>
      </c>
    </row>
    <row r="174" spans="1:12" ht="14.45" customHeight="1" x14ac:dyDescent="0.25">
      <c r="A174" s="77" t="s">
        <v>1143</v>
      </c>
      <c r="B174" s="76" t="s">
        <v>1960</v>
      </c>
      <c r="C174" s="76" t="s">
        <v>2389</v>
      </c>
      <c r="D174" s="76" t="s">
        <v>38</v>
      </c>
      <c r="E174" s="76" t="s">
        <v>2390</v>
      </c>
      <c r="F174" s="76" t="s">
        <v>14</v>
      </c>
      <c r="G174" s="76" t="s">
        <v>2391</v>
      </c>
      <c r="H174" s="40">
        <v>1</v>
      </c>
      <c r="I174" s="40">
        <v>2210.19</v>
      </c>
      <c r="J174" s="41">
        <f t="shared" si="2"/>
        <v>1690.7953500000001</v>
      </c>
      <c r="K174" s="41">
        <v>0.22</v>
      </c>
      <c r="L174" s="41">
        <v>440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40">
        <v>2</v>
      </c>
      <c r="I175" s="40">
        <v>2400</v>
      </c>
      <c r="J175" s="41">
        <f t="shared" si="2"/>
        <v>1836</v>
      </c>
      <c r="K175" s="41">
        <v>0.26</v>
      </c>
      <c r="L175" s="41">
        <v>520</v>
      </c>
    </row>
    <row r="176" spans="1:12" ht="22.5" x14ac:dyDescent="0.25">
      <c r="A176" s="43" t="s">
        <v>592</v>
      </c>
      <c r="B176" s="39" t="s">
        <v>1968</v>
      </c>
      <c r="C176" s="39" t="s">
        <v>2392</v>
      </c>
      <c r="D176" s="39" t="s">
        <v>38</v>
      </c>
      <c r="E176" s="39" t="s">
        <v>2393</v>
      </c>
      <c r="F176" s="39" t="s">
        <v>14</v>
      </c>
      <c r="G176" s="39" t="s">
        <v>2394</v>
      </c>
      <c r="H176" s="40">
        <v>1</v>
      </c>
      <c r="I176" s="40">
        <v>10640.57</v>
      </c>
      <c r="J176" s="41">
        <f t="shared" si="2"/>
        <v>8140.0360499999997</v>
      </c>
      <c r="K176" s="41">
        <v>1</v>
      </c>
      <c r="L176" s="41">
        <v>2000</v>
      </c>
    </row>
    <row r="177" spans="1:12" ht="22.5" x14ac:dyDescent="0.25">
      <c r="A177" s="43" t="s">
        <v>596</v>
      </c>
      <c r="B177" s="39" t="s">
        <v>2001</v>
      </c>
      <c r="C177" s="39" t="s">
        <v>2395</v>
      </c>
      <c r="D177" s="39" t="s">
        <v>12</v>
      </c>
      <c r="E177" s="39" t="s">
        <v>2396</v>
      </c>
      <c r="F177" s="39" t="s">
        <v>14</v>
      </c>
      <c r="G177" s="39" t="s">
        <v>2397</v>
      </c>
      <c r="H177" s="40">
        <v>1</v>
      </c>
      <c r="I177" s="40">
        <v>12489.84</v>
      </c>
      <c r="J177" s="41">
        <f t="shared" si="2"/>
        <v>9554.7276000000002</v>
      </c>
      <c r="K177" s="41">
        <v>1</v>
      </c>
      <c r="L177" s="41">
        <v>2000</v>
      </c>
    </row>
    <row r="178" spans="1:12" ht="22.5" x14ac:dyDescent="0.25">
      <c r="A178" s="43" t="s">
        <v>600</v>
      </c>
      <c r="B178" s="39" t="s">
        <v>2044</v>
      </c>
      <c r="C178" s="39" t="s">
        <v>2398</v>
      </c>
      <c r="D178" s="39" t="s">
        <v>38</v>
      </c>
      <c r="E178" s="39" t="s">
        <v>2399</v>
      </c>
      <c r="F178" s="39" t="s">
        <v>14</v>
      </c>
      <c r="G178" s="39" t="s">
        <v>2400</v>
      </c>
      <c r="H178" s="40">
        <v>1</v>
      </c>
      <c r="I178" s="40">
        <v>5772.84</v>
      </c>
      <c r="J178" s="41">
        <f t="shared" si="2"/>
        <v>4416.2226000000001</v>
      </c>
      <c r="K178" s="41">
        <v>0.5</v>
      </c>
      <c r="L178" s="41">
        <v>1000</v>
      </c>
    </row>
    <row r="179" spans="1:12" ht="22.5" x14ac:dyDescent="0.25">
      <c r="A179" s="43" t="s">
        <v>604</v>
      </c>
      <c r="B179" s="39" t="s">
        <v>2067</v>
      </c>
      <c r="C179" s="39" t="s">
        <v>2401</v>
      </c>
      <c r="D179" s="39" t="s">
        <v>38</v>
      </c>
      <c r="E179" s="39" t="s">
        <v>2402</v>
      </c>
      <c r="F179" s="39" t="s">
        <v>14</v>
      </c>
      <c r="G179" s="39" t="s">
        <v>2403</v>
      </c>
      <c r="H179" s="40">
        <v>1</v>
      </c>
      <c r="I179" s="40">
        <v>900</v>
      </c>
      <c r="J179" s="41">
        <f t="shared" si="2"/>
        <v>688.5</v>
      </c>
      <c r="K179" s="41">
        <v>0.06</v>
      </c>
      <c r="L179" s="41">
        <v>120</v>
      </c>
    </row>
    <row r="180" spans="1:12" ht="22.5" x14ac:dyDescent="0.25">
      <c r="A180" s="43" t="s">
        <v>608</v>
      </c>
      <c r="B180" s="39" t="s">
        <v>1964</v>
      </c>
      <c r="C180" s="39" t="s">
        <v>2404</v>
      </c>
      <c r="D180" s="39" t="s">
        <v>38</v>
      </c>
      <c r="E180" s="39" t="s">
        <v>2405</v>
      </c>
      <c r="F180" s="39" t="s">
        <v>14</v>
      </c>
      <c r="G180" s="39" t="s">
        <v>2406</v>
      </c>
      <c r="H180" s="40">
        <v>1</v>
      </c>
      <c r="I180" s="40">
        <v>12963.24</v>
      </c>
      <c r="J180" s="41">
        <f t="shared" si="2"/>
        <v>9916.8786</v>
      </c>
      <c r="K180" s="41">
        <v>1</v>
      </c>
      <c r="L180" s="41">
        <v>2000</v>
      </c>
    </row>
    <row r="181" spans="1:12" ht="22.5" x14ac:dyDescent="0.25">
      <c r="A181" s="43" t="s">
        <v>612</v>
      </c>
      <c r="B181" s="39" t="s">
        <v>1964</v>
      </c>
      <c r="C181" s="39" t="s">
        <v>2407</v>
      </c>
      <c r="D181" s="39" t="s">
        <v>38</v>
      </c>
      <c r="E181" s="39" t="s">
        <v>2408</v>
      </c>
      <c r="F181" s="39" t="s">
        <v>14</v>
      </c>
      <c r="G181" s="39" t="s">
        <v>2409</v>
      </c>
      <c r="H181" s="40">
        <v>1</v>
      </c>
      <c r="I181" s="40">
        <v>10352.68</v>
      </c>
      <c r="J181" s="41">
        <f t="shared" si="2"/>
        <v>7919.8002000000006</v>
      </c>
      <c r="K181" s="41">
        <v>1</v>
      </c>
      <c r="L181" s="41">
        <v>2000</v>
      </c>
    </row>
    <row r="182" spans="1:12" ht="22.5" x14ac:dyDescent="0.25">
      <c r="A182" s="43" t="s">
        <v>617</v>
      </c>
      <c r="B182" s="39" t="s">
        <v>1993</v>
      </c>
      <c r="C182" s="39" t="s">
        <v>2410</v>
      </c>
      <c r="D182" s="39" t="s">
        <v>38</v>
      </c>
      <c r="E182" s="39" t="s">
        <v>2411</v>
      </c>
      <c r="F182" s="39" t="s">
        <v>14</v>
      </c>
      <c r="G182" s="39" t="s">
        <v>2412</v>
      </c>
      <c r="H182" s="40">
        <v>1</v>
      </c>
      <c r="I182" s="40">
        <v>1000</v>
      </c>
      <c r="J182" s="41">
        <f t="shared" si="2"/>
        <v>765</v>
      </c>
      <c r="K182" s="41">
        <v>0.5</v>
      </c>
      <c r="L182" s="41">
        <v>1000</v>
      </c>
    </row>
    <row r="183" spans="1:12" ht="22.5" x14ac:dyDescent="0.25">
      <c r="A183" s="43" t="s">
        <v>621</v>
      </c>
      <c r="B183" s="39" t="s">
        <v>2044</v>
      </c>
      <c r="C183" s="39" t="s">
        <v>2413</v>
      </c>
      <c r="D183" s="39" t="s">
        <v>38</v>
      </c>
      <c r="E183" s="39" t="s">
        <v>2414</v>
      </c>
      <c r="F183" s="39" t="s">
        <v>14</v>
      </c>
      <c r="G183" s="39" t="s">
        <v>2415</v>
      </c>
      <c r="H183" s="40">
        <v>1</v>
      </c>
      <c r="I183" s="40">
        <v>8633.52</v>
      </c>
      <c r="J183" s="41">
        <f t="shared" si="2"/>
        <v>6604.6428000000005</v>
      </c>
      <c r="K183" s="41">
        <v>1</v>
      </c>
      <c r="L183" s="41">
        <v>2000</v>
      </c>
    </row>
    <row r="184" spans="1:12" ht="22.5" x14ac:dyDescent="0.25">
      <c r="A184" s="43" t="s">
        <v>625</v>
      </c>
      <c r="B184" s="39" t="s">
        <v>1993</v>
      </c>
      <c r="C184" s="39" t="s">
        <v>2416</v>
      </c>
      <c r="D184" s="39" t="s">
        <v>38</v>
      </c>
      <c r="E184" s="39" t="s">
        <v>2417</v>
      </c>
      <c r="F184" s="39" t="s">
        <v>14</v>
      </c>
      <c r="G184" s="39" t="s">
        <v>2418</v>
      </c>
      <c r="H184" s="40">
        <v>1</v>
      </c>
      <c r="I184" s="40">
        <v>5221.34</v>
      </c>
      <c r="J184" s="41">
        <f t="shared" si="2"/>
        <v>3994.3251</v>
      </c>
      <c r="K184" s="41">
        <v>0.5</v>
      </c>
      <c r="L184" s="41">
        <v>1000</v>
      </c>
    </row>
    <row r="185" spans="1:12" ht="22.5" x14ac:dyDescent="0.25">
      <c r="A185" s="43" t="s">
        <v>629</v>
      </c>
      <c r="B185" s="39" t="s">
        <v>2033</v>
      </c>
      <c r="C185" s="39" t="s">
        <v>2419</v>
      </c>
      <c r="D185" s="39" t="s">
        <v>38</v>
      </c>
      <c r="E185" s="39" t="s">
        <v>2420</v>
      </c>
      <c r="F185" s="39" t="s">
        <v>14</v>
      </c>
      <c r="G185" s="39" t="s">
        <v>2421</v>
      </c>
      <c r="H185" s="40">
        <v>1</v>
      </c>
      <c r="I185" s="40">
        <v>11677.4</v>
      </c>
      <c r="J185" s="41">
        <f t="shared" si="2"/>
        <v>8933.2109999999993</v>
      </c>
      <c r="K185" s="41">
        <v>1</v>
      </c>
      <c r="L185" s="41">
        <v>2000</v>
      </c>
    </row>
    <row r="186" spans="1:12" ht="22.5" x14ac:dyDescent="0.25">
      <c r="A186" s="43" t="s">
        <v>633</v>
      </c>
      <c r="B186" s="39" t="s">
        <v>1968</v>
      </c>
      <c r="C186" s="39" t="s">
        <v>2422</v>
      </c>
      <c r="D186" s="39" t="s">
        <v>38</v>
      </c>
      <c r="E186" s="39" t="s">
        <v>2423</v>
      </c>
      <c r="F186" s="39" t="s">
        <v>14</v>
      </c>
      <c r="G186" s="39" t="s">
        <v>2424</v>
      </c>
      <c r="H186" s="40">
        <v>0</v>
      </c>
      <c r="I186" s="40">
        <v>0</v>
      </c>
      <c r="J186" s="41">
        <f t="shared" si="2"/>
        <v>0</v>
      </c>
      <c r="K186" s="41">
        <v>0</v>
      </c>
      <c r="L186" s="41">
        <v>0</v>
      </c>
    </row>
    <row r="187" spans="1:12" ht="22.5" x14ac:dyDescent="0.25">
      <c r="A187" s="43" t="s">
        <v>637</v>
      </c>
      <c r="B187" s="39" t="s">
        <v>2098</v>
      </c>
      <c r="C187" s="39" t="s">
        <v>2425</v>
      </c>
      <c r="D187" s="39" t="s">
        <v>38</v>
      </c>
      <c r="E187" s="39" t="s">
        <v>2426</v>
      </c>
      <c r="F187" s="39" t="s">
        <v>14</v>
      </c>
      <c r="G187" s="39" t="s">
        <v>2427</v>
      </c>
      <c r="H187" s="40">
        <v>1</v>
      </c>
      <c r="I187" s="40">
        <v>2800</v>
      </c>
      <c r="J187" s="41">
        <f t="shared" si="2"/>
        <v>2142</v>
      </c>
      <c r="K187" s="41">
        <v>0.31</v>
      </c>
      <c r="L187" s="41">
        <v>620</v>
      </c>
    </row>
    <row r="188" spans="1:12" ht="22.5" x14ac:dyDescent="0.25">
      <c r="A188" s="43" t="s">
        <v>640</v>
      </c>
      <c r="B188" s="39" t="s">
        <v>1964</v>
      </c>
      <c r="C188" s="39" t="s">
        <v>2428</v>
      </c>
      <c r="D188" s="39" t="s">
        <v>38</v>
      </c>
      <c r="E188" s="39" t="s">
        <v>2429</v>
      </c>
      <c r="F188" s="39" t="s">
        <v>14</v>
      </c>
      <c r="G188" s="39" t="s">
        <v>2430</v>
      </c>
      <c r="H188" s="40">
        <v>1</v>
      </c>
      <c r="I188" s="40">
        <v>11755.98</v>
      </c>
      <c r="J188" s="41">
        <f t="shared" si="2"/>
        <v>8993.3246999999992</v>
      </c>
      <c r="K188" s="41">
        <v>1</v>
      </c>
      <c r="L188" s="41">
        <v>2000</v>
      </c>
    </row>
    <row r="189" spans="1:12" ht="22.5" x14ac:dyDescent="0.25">
      <c r="A189" s="43" t="s">
        <v>644</v>
      </c>
      <c r="B189" s="39" t="s">
        <v>2040</v>
      </c>
      <c r="C189" s="39" t="s">
        <v>2431</v>
      </c>
      <c r="D189" s="39" t="s">
        <v>38</v>
      </c>
      <c r="E189" s="39" t="s">
        <v>2432</v>
      </c>
      <c r="F189" s="39" t="s">
        <v>14</v>
      </c>
      <c r="G189" s="39" t="s">
        <v>2433</v>
      </c>
      <c r="H189" s="40">
        <v>1</v>
      </c>
      <c r="I189" s="40">
        <v>10968.87</v>
      </c>
      <c r="J189" s="41">
        <f t="shared" si="2"/>
        <v>8391.1855500000001</v>
      </c>
      <c r="K189" s="41">
        <v>1</v>
      </c>
      <c r="L189" s="41">
        <v>2000</v>
      </c>
    </row>
    <row r="190" spans="1:12" ht="22.5" x14ac:dyDescent="0.25">
      <c r="A190" s="43" t="s">
        <v>648</v>
      </c>
      <c r="B190" s="39" t="s">
        <v>1968</v>
      </c>
      <c r="C190" s="39" t="s">
        <v>2434</v>
      </c>
      <c r="D190" s="39" t="s">
        <v>19</v>
      </c>
      <c r="E190" s="39" t="s">
        <v>2435</v>
      </c>
      <c r="F190" s="39" t="s">
        <v>14</v>
      </c>
      <c r="G190" s="39" t="s">
        <v>2436</v>
      </c>
      <c r="H190" s="40">
        <v>5</v>
      </c>
      <c r="I190" s="40">
        <v>360</v>
      </c>
      <c r="J190" s="41">
        <f t="shared" si="2"/>
        <v>275.39999999999998</v>
      </c>
      <c r="K190" s="41">
        <v>0.08</v>
      </c>
      <c r="L190" s="41">
        <v>160</v>
      </c>
    </row>
    <row r="191" spans="1:12" ht="22.5" x14ac:dyDescent="0.25">
      <c r="A191" s="43" t="s">
        <v>651</v>
      </c>
      <c r="B191" s="39" t="s">
        <v>1968</v>
      </c>
      <c r="C191" s="39" t="s">
        <v>2434</v>
      </c>
      <c r="D191" s="39" t="s">
        <v>38</v>
      </c>
      <c r="E191" s="39" t="s">
        <v>2437</v>
      </c>
      <c r="F191" s="39" t="s">
        <v>14</v>
      </c>
      <c r="G191" s="39" t="s">
        <v>2438</v>
      </c>
      <c r="H191" s="40">
        <v>1</v>
      </c>
      <c r="I191" s="40">
        <v>3350.76</v>
      </c>
      <c r="J191" s="41">
        <f t="shared" si="2"/>
        <v>2563.3314</v>
      </c>
      <c r="K191" s="41">
        <v>0.25</v>
      </c>
      <c r="L191" s="41">
        <v>500</v>
      </c>
    </row>
    <row r="192" spans="1:12" ht="22.5" x14ac:dyDescent="0.25">
      <c r="A192" s="43" t="s">
        <v>655</v>
      </c>
      <c r="B192" s="39" t="s">
        <v>1989</v>
      </c>
      <c r="C192" s="39" t="s">
        <v>2439</v>
      </c>
      <c r="D192" s="39" t="s">
        <v>38</v>
      </c>
      <c r="E192" s="39" t="s">
        <v>2440</v>
      </c>
      <c r="F192" s="39" t="s">
        <v>14</v>
      </c>
      <c r="G192" s="39" t="s">
        <v>2441</v>
      </c>
      <c r="H192" s="40">
        <v>1</v>
      </c>
      <c r="I192" s="40">
        <v>5169.76</v>
      </c>
      <c r="J192" s="41">
        <f t="shared" si="2"/>
        <v>3954.8664000000003</v>
      </c>
      <c r="K192" s="41">
        <v>1</v>
      </c>
      <c r="L192" s="41">
        <v>2000</v>
      </c>
    </row>
    <row r="193" spans="1:12" ht="22.5" x14ac:dyDescent="0.25">
      <c r="A193" s="43" t="s">
        <v>659</v>
      </c>
      <c r="B193" s="39" t="s">
        <v>1964</v>
      </c>
      <c r="C193" s="39" t="s">
        <v>2442</v>
      </c>
      <c r="D193" s="39" t="s">
        <v>38</v>
      </c>
      <c r="E193" s="39" t="s">
        <v>2443</v>
      </c>
      <c r="F193" s="39" t="s">
        <v>14</v>
      </c>
      <c r="G193" s="39" t="s">
        <v>2444</v>
      </c>
      <c r="H193" s="40">
        <v>1</v>
      </c>
      <c r="I193" s="40">
        <v>8764</v>
      </c>
      <c r="J193" s="41">
        <f t="shared" si="2"/>
        <v>6704.46</v>
      </c>
      <c r="K193" s="41">
        <v>1</v>
      </c>
      <c r="L193" s="41">
        <v>2000</v>
      </c>
    </row>
    <row r="194" spans="1:12" ht="22.5" x14ac:dyDescent="0.25">
      <c r="A194" s="43" t="s">
        <v>663</v>
      </c>
      <c r="B194" s="39" t="s">
        <v>1434</v>
      </c>
      <c r="C194" s="39" t="s">
        <v>2445</v>
      </c>
      <c r="D194" s="39" t="s">
        <v>38</v>
      </c>
      <c r="E194" s="39" t="s">
        <v>2446</v>
      </c>
      <c r="F194" s="39" t="s">
        <v>14</v>
      </c>
      <c r="G194" s="39" t="s">
        <v>2447</v>
      </c>
      <c r="H194" s="40">
        <v>1</v>
      </c>
      <c r="I194" s="40">
        <v>11775.52</v>
      </c>
      <c r="J194" s="41">
        <f t="shared" si="2"/>
        <v>9008.2728000000006</v>
      </c>
      <c r="K194" s="41">
        <v>1</v>
      </c>
      <c r="L194" s="41">
        <v>2000</v>
      </c>
    </row>
    <row r="195" spans="1:12" ht="22.5" x14ac:dyDescent="0.25">
      <c r="A195" s="43" t="s">
        <v>667</v>
      </c>
      <c r="B195" s="39" t="s">
        <v>1974</v>
      </c>
      <c r="C195" s="39" t="s">
        <v>2448</v>
      </c>
      <c r="D195" s="39" t="s">
        <v>38</v>
      </c>
      <c r="E195" s="39" t="s">
        <v>2449</v>
      </c>
      <c r="F195" s="39" t="s">
        <v>14</v>
      </c>
      <c r="G195" s="39" t="s">
        <v>2450</v>
      </c>
      <c r="H195" s="40">
        <v>1</v>
      </c>
      <c r="I195" s="40">
        <v>6214.86</v>
      </c>
      <c r="J195" s="41">
        <f t="shared" si="2"/>
        <v>4754.3679000000002</v>
      </c>
      <c r="K195" s="41">
        <v>1</v>
      </c>
      <c r="L195" s="41">
        <v>2000</v>
      </c>
    </row>
    <row r="196" spans="1:12" ht="22.5" x14ac:dyDescent="0.25">
      <c r="A196" s="43" t="s">
        <v>671</v>
      </c>
      <c r="B196" s="39" t="s">
        <v>1964</v>
      </c>
      <c r="C196" s="39" t="s">
        <v>2451</v>
      </c>
      <c r="D196" s="39" t="s">
        <v>12</v>
      </c>
      <c r="E196" s="39" t="s">
        <v>2452</v>
      </c>
      <c r="F196" s="39" t="s">
        <v>14</v>
      </c>
      <c r="G196" s="39" t="s">
        <v>2453</v>
      </c>
      <c r="H196" s="40">
        <v>1</v>
      </c>
      <c r="I196" s="40">
        <v>11526.6</v>
      </c>
      <c r="J196" s="41">
        <f t="shared" ref="J196:J259" si="3">I196*76.5%</f>
        <v>8817.8490000000002</v>
      </c>
      <c r="K196" s="41">
        <v>1</v>
      </c>
      <c r="L196" s="41">
        <v>2000</v>
      </c>
    </row>
    <row r="197" spans="1:12" ht="14.45" customHeight="1" x14ac:dyDescent="0.25">
      <c r="A197" s="77" t="s">
        <v>675</v>
      </c>
      <c r="B197" s="76" t="s">
        <v>97</v>
      </c>
      <c r="C197" s="76" t="s">
        <v>2454</v>
      </c>
      <c r="D197" s="76" t="s">
        <v>19</v>
      </c>
      <c r="E197" s="76" t="s">
        <v>2455</v>
      </c>
      <c r="F197" s="76" t="s">
        <v>14</v>
      </c>
      <c r="G197" s="76" t="s">
        <v>2456</v>
      </c>
      <c r="H197" s="40">
        <v>1</v>
      </c>
      <c r="I197" s="40">
        <v>5568.62</v>
      </c>
      <c r="J197" s="41">
        <f t="shared" si="3"/>
        <v>4259.9943000000003</v>
      </c>
      <c r="K197" s="41">
        <v>0.5</v>
      </c>
      <c r="L197" s="41">
        <v>1000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40">
        <v>2</v>
      </c>
      <c r="I198" s="40">
        <v>6746.14</v>
      </c>
      <c r="J198" s="41">
        <f t="shared" si="3"/>
        <v>5160.7971000000007</v>
      </c>
      <c r="K198" s="41">
        <v>0.5</v>
      </c>
      <c r="L198" s="41">
        <v>1000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40">
        <v>3</v>
      </c>
      <c r="I199" s="40">
        <v>9832.6200000000008</v>
      </c>
      <c r="J199" s="41">
        <f t="shared" si="3"/>
        <v>7521.9543000000003</v>
      </c>
      <c r="K199" s="41">
        <v>1</v>
      </c>
      <c r="L199" s="41">
        <v>2000</v>
      </c>
    </row>
    <row r="200" spans="1:12" x14ac:dyDescent="0.25">
      <c r="A200" s="77"/>
      <c r="B200" s="76"/>
      <c r="C200" s="76"/>
      <c r="D200" s="76"/>
      <c r="E200" s="76"/>
      <c r="F200" s="76"/>
      <c r="G200" s="76"/>
      <c r="H200" s="40">
        <v>4</v>
      </c>
      <c r="I200" s="40">
        <v>5152.9799999999996</v>
      </c>
      <c r="J200" s="41">
        <f t="shared" si="3"/>
        <v>3942.0296999999996</v>
      </c>
      <c r="K200" s="41">
        <v>0.5</v>
      </c>
      <c r="L200" s="41">
        <v>1000</v>
      </c>
    </row>
    <row r="201" spans="1:12" x14ac:dyDescent="0.25">
      <c r="A201" s="77"/>
      <c r="B201" s="76"/>
      <c r="C201" s="76"/>
      <c r="D201" s="76"/>
      <c r="E201" s="76"/>
      <c r="F201" s="76"/>
      <c r="G201" s="76"/>
      <c r="H201" s="40">
        <v>5</v>
      </c>
      <c r="I201" s="40">
        <v>3696</v>
      </c>
      <c r="J201" s="41">
        <f t="shared" si="3"/>
        <v>2827.44</v>
      </c>
      <c r="K201" s="41">
        <v>0.5</v>
      </c>
      <c r="L201" s="41">
        <v>1000</v>
      </c>
    </row>
    <row r="202" spans="1:12" ht="22.5" x14ac:dyDescent="0.25">
      <c r="A202" s="43" t="s">
        <v>679</v>
      </c>
      <c r="B202" s="39" t="s">
        <v>1434</v>
      </c>
      <c r="C202" s="39" t="s">
        <v>2457</v>
      </c>
      <c r="D202" s="39" t="s">
        <v>38</v>
      </c>
      <c r="E202" s="39" t="s">
        <v>2458</v>
      </c>
      <c r="F202" s="39" t="s">
        <v>14</v>
      </c>
      <c r="G202" s="39" t="s">
        <v>2459</v>
      </c>
      <c r="H202" s="40">
        <v>1</v>
      </c>
      <c r="I202" s="40">
        <v>8393.7000000000007</v>
      </c>
      <c r="J202" s="41">
        <f t="shared" si="3"/>
        <v>6421.1805000000004</v>
      </c>
      <c r="K202" s="41">
        <v>0.75</v>
      </c>
      <c r="L202" s="41">
        <v>1500</v>
      </c>
    </row>
    <row r="203" spans="1:12" ht="22.5" x14ac:dyDescent="0.25">
      <c r="A203" s="43" t="s">
        <v>683</v>
      </c>
      <c r="B203" s="39" t="s">
        <v>1971</v>
      </c>
      <c r="C203" s="39" t="s">
        <v>2460</v>
      </c>
      <c r="D203" s="39" t="s">
        <v>12</v>
      </c>
      <c r="E203" s="39" t="s">
        <v>2461</v>
      </c>
      <c r="F203" s="39" t="s">
        <v>14</v>
      </c>
      <c r="G203" s="39" t="s">
        <v>2462</v>
      </c>
      <c r="H203" s="40">
        <v>1</v>
      </c>
      <c r="I203" s="40">
        <v>2400</v>
      </c>
      <c r="J203" s="41">
        <f t="shared" si="3"/>
        <v>1836</v>
      </c>
      <c r="K203" s="41">
        <v>0.33</v>
      </c>
      <c r="L203" s="41">
        <v>660</v>
      </c>
    </row>
    <row r="204" spans="1:12" ht="22.5" x14ac:dyDescent="0.25">
      <c r="A204" s="43" t="s">
        <v>687</v>
      </c>
      <c r="B204" s="39" t="s">
        <v>1434</v>
      </c>
      <c r="C204" s="39" t="s">
        <v>2463</v>
      </c>
      <c r="D204" s="39" t="s">
        <v>38</v>
      </c>
      <c r="E204" s="39" t="s">
        <v>2464</v>
      </c>
      <c r="F204" s="39" t="s">
        <v>14</v>
      </c>
      <c r="G204" s="39" t="s">
        <v>2465</v>
      </c>
      <c r="H204" s="40">
        <v>1</v>
      </c>
      <c r="I204" s="40">
        <v>11738.6</v>
      </c>
      <c r="J204" s="41">
        <f t="shared" si="3"/>
        <v>8980.0290000000005</v>
      </c>
      <c r="K204" s="41">
        <v>1</v>
      </c>
      <c r="L204" s="41">
        <v>2000</v>
      </c>
    </row>
    <row r="205" spans="1:12" ht="22.5" x14ac:dyDescent="0.25">
      <c r="A205" s="43" t="s">
        <v>691</v>
      </c>
      <c r="B205" s="39" t="s">
        <v>1993</v>
      </c>
      <c r="C205" s="39" t="s">
        <v>2466</v>
      </c>
      <c r="D205" s="39" t="s">
        <v>19</v>
      </c>
      <c r="E205" s="39" t="s">
        <v>2467</v>
      </c>
      <c r="F205" s="39" t="s">
        <v>14</v>
      </c>
      <c r="G205" s="39" t="s">
        <v>2468</v>
      </c>
      <c r="H205" s="40">
        <v>1</v>
      </c>
      <c r="I205" s="40">
        <v>11483</v>
      </c>
      <c r="J205" s="41">
        <f t="shared" si="3"/>
        <v>8784.4950000000008</v>
      </c>
      <c r="K205" s="41">
        <v>1</v>
      </c>
      <c r="L205" s="41">
        <v>2000</v>
      </c>
    </row>
    <row r="206" spans="1:12" ht="22.5" x14ac:dyDescent="0.25">
      <c r="A206" s="43" t="s">
        <v>694</v>
      </c>
      <c r="B206" s="39" t="s">
        <v>1993</v>
      </c>
      <c r="C206" s="39" t="s">
        <v>2466</v>
      </c>
      <c r="D206" s="39" t="s">
        <v>38</v>
      </c>
      <c r="E206" s="39" t="s">
        <v>2469</v>
      </c>
      <c r="F206" s="39" t="s">
        <v>14</v>
      </c>
      <c r="G206" s="39" t="s">
        <v>2470</v>
      </c>
      <c r="H206" s="40">
        <v>1</v>
      </c>
      <c r="I206" s="40">
        <v>6352.92</v>
      </c>
      <c r="J206" s="41">
        <f t="shared" si="3"/>
        <v>4859.9838</v>
      </c>
      <c r="K206" s="41">
        <v>0.5</v>
      </c>
      <c r="L206" s="41">
        <v>1000</v>
      </c>
    </row>
    <row r="207" spans="1:12" ht="22.5" x14ac:dyDescent="0.25">
      <c r="A207" s="43" t="s">
        <v>1929</v>
      </c>
      <c r="B207" s="39" t="s">
        <v>1971</v>
      </c>
      <c r="C207" s="39" t="s">
        <v>2471</v>
      </c>
      <c r="D207" s="39" t="s">
        <v>38</v>
      </c>
      <c r="E207" s="39" t="s">
        <v>2472</v>
      </c>
      <c r="F207" s="39" t="s">
        <v>14</v>
      </c>
      <c r="G207" s="39" t="s">
        <v>2473</v>
      </c>
      <c r="H207" s="40">
        <v>0</v>
      </c>
      <c r="I207" s="40">
        <v>0</v>
      </c>
      <c r="J207" s="41">
        <f t="shared" si="3"/>
        <v>0</v>
      </c>
      <c r="K207" s="41">
        <v>0</v>
      </c>
      <c r="L207" s="41">
        <v>0</v>
      </c>
    </row>
    <row r="208" spans="1:12" ht="14.45" customHeight="1" x14ac:dyDescent="0.25">
      <c r="A208" s="77" t="s">
        <v>1933</v>
      </c>
      <c r="B208" s="76" t="s">
        <v>1434</v>
      </c>
      <c r="C208" s="76" t="s">
        <v>2474</v>
      </c>
      <c r="D208" s="76" t="s">
        <v>19</v>
      </c>
      <c r="E208" s="76" t="s">
        <v>2475</v>
      </c>
      <c r="F208" s="76" t="s">
        <v>14</v>
      </c>
      <c r="G208" s="76" t="s">
        <v>2476</v>
      </c>
      <c r="H208" s="40">
        <v>1</v>
      </c>
      <c r="I208" s="40">
        <v>2000</v>
      </c>
      <c r="J208" s="41">
        <f t="shared" si="3"/>
        <v>1530</v>
      </c>
      <c r="K208" s="41">
        <v>1</v>
      </c>
      <c r="L208" s="41">
        <v>2000</v>
      </c>
    </row>
    <row r="209" spans="1:12" x14ac:dyDescent="0.25">
      <c r="A209" s="77"/>
      <c r="B209" s="76"/>
      <c r="C209" s="76"/>
      <c r="D209" s="76"/>
      <c r="E209" s="76"/>
      <c r="F209" s="76"/>
      <c r="G209" s="76"/>
      <c r="H209" s="40">
        <v>2</v>
      </c>
      <c r="I209" s="40">
        <v>2000</v>
      </c>
      <c r="J209" s="41">
        <f t="shared" si="3"/>
        <v>1530</v>
      </c>
      <c r="K209" s="41">
        <v>1</v>
      </c>
      <c r="L209" s="41">
        <v>2000</v>
      </c>
    </row>
    <row r="210" spans="1:12" ht="22.5" x14ac:dyDescent="0.25">
      <c r="A210" s="43">
        <v>172</v>
      </c>
      <c r="B210" s="39" t="s">
        <v>1434</v>
      </c>
      <c r="C210" s="39" t="s">
        <v>2474</v>
      </c>
      <c r="D210" s="39" t="s">
        <v>38</v>
      </c>
      <c r="E210" s="39" t="s">
        <v>2477</v>
      </c>
      <c r="F210" s="39" t="s">
        <v>14</v>
      </c>
      <c r="G210" s="39" t="s">
        <v>2478</v>
      </c>
      <c r="H210" s="41" t="s">
        <v>86</v>
      </c>
      <c r="I210" s="41">
        <v>0</v>
      </c>
      <c r="J210" s="41">
        <f t="shared" si="3"/>
        <v>0</v>
      </c>
      <c r="K210" s="41">
        <v>0</v>
      </c>
      <c r="L210" s="41">
        <v>0</v>
      </c>
    </row>
    <row r="211" spans="1:12" ht="22.5" x14ac:dyDescent="0.25">
      <c r="A211" s="43" t="s">
        <v>1941</v>
      </c>
      <c r="B211" s="39" t="s">
        <v>97</v>
      </c>
      <c r="C211" s="39" t="s">
        <v>2479</v>
      </c>
      <c r="D211" s="39" t="s">
        <v>38</v>
      </c>
      <c r="E211" s="39" t="s">
        <v>2480</v>
      </c>
      <c r="F211" s="39" t="s">
        <v>14</v>
      </c>
      <c r="G211" s="39" t="s">
        <v>2481</v>
      </c>
      <c r="H211" s="40">
        <v>1</v>
      </c>
      <c r="I211" s="40">
        <v>9362.34</v>
      </c>
      <c r="J211" s="41">
        <f t="shared" si="3"/>
        <v>7162.1900999999998</v>
      </c>
      <c r="K211" s="41">
        <v>1</v>
      </c>
      <c r="L211" s="41">
        <v>2000</v>
      </c>
    </row>
    <row r="212" spans="1:12" ht="22.5" x14ac:dyDescent="0.25">
      <c r="A212" s="43" t="s">
        <v>1945</v>
      </c>
      <c r="B212" s="39" t="s">
        <v>1968</v>
      </c>
      <c r="C212" s="39" t="s">
        <v>2482</v>
      </c>
      <c r="D212" s="39" t="s">
        <v>38</v>
      </c>
      <c r="E212" s="39" t="s">
        <v>2483</v>
      </c>
      <c r="F212" s="39" t="s">
        <v>14</v>
      </c>
      <c r="G212" s="39" t="s">
        <v>2484</v>
      </c>
      <c r="H212" s="40">
        <v>1</v>
      </c>
      <c r="I212" s="40">
        <v>11012.52</v>
      </c>
      <c r="J212" s="41">
        <f t="shared" si="3"/>
        <v>8424.5778000000009</v>
      </c>
      <c r="K212" s="41">
        <v>1</v>
      </c>
      <c r="L212" s="41">
        <v>2000</v>
      </c>
    </row>
    <row r="213" spans="1:12" ht="22.5" x14ac:dyDescent="0.25">
      <c r="A213" s="43" t="s">
        <v>1949</v>
      </c>
      <c r="B213" s="39" t="s">
        <v>2048</v>
      </c>
      <c r="C213" s="39" t="s">
        <v>2485</v>
      </c>
      <c r="D213" s="39" t="s">
        <v>38</v>
      </c>
      <c r="E213" s="39" t="s">
        <v>2486</v>
      </c>
      <c r="F213" s="39" t="s">
        <v>14</v>
      </c>
      <c r="G213" s="39" t="s">
        <v>2487</v>
      </c>
      <c r="H213" s="40">
        <v>1</v>
      </c>
      <c r="I213" s="40">
        <v>6916.63</v>
      </c>
      <c r="J213" s="41">
        <f t="shared" si="3"/>
        <v>5291.2219500000001</v>
      </c>
      <c r="K213" s="41">
        <v>0.75</v>
      </c>
      <c r="L213" s="41">
        <v>1500</v>
      </c>
    </row>
    <row r="214" spans="1:12" ht="22.5" x14ac:dyDescent="0.25">
      <c r="A214" s="43" t="s">
        <v>1953</v>
      </c>
      <c r="B214" s="39" t="s">
        <v>1974</v>
      </c>
      <c r="C214" s="39" t="s">
        <v>2488</v>
      </c>
      <c r="D214" s="39" t="s">
        <v>38</v>
      </c>
      <c r="E214" s="39" t="s">
        <v>2489</v>
      </c>
      <c r="F214" s="39" t="s">
        <v>14</v>
      </c>
      <c r="G214" s="39" t="s">
        <v>2490</v>
      </c>
      <c r="H214" s="40">
        <v>1</v>
      </c>
      <c r="I214" s="40">
        <v>0</v>
      </c>
      <c r="J214" s="41">
        <f t="shared" si="3"/>
        <v>0</v>
      </c>
      <c r="K214" s="41">
        <v>0.5</v>
      </c>
      <c r="L214" s="41">
        <v>1000</v>
      </c>
    </row>
    <row r="215" spans="1:12" ht="22.5" x14ac:dyDescent="0.25">
      <c r="A215" s="43" t="s">
        <v>1956</v>
      </c>
      <c r="B215" s="39" t="s">
        <v>1993</v>
      </c>
      <c r="C215" s="39" t="s">
        <v>2491</v>
      </c>
      <c r="D215" s="39" t="s">
        <v>38</v>
      </c>
      <c r="E215" s="39" t="s">
        <v>2492</v>
      </c>
      <c r="F215" s="39" t="s">
        <v>14</v>
      </c>
      <c r="G215" s="39" t="s">
        <v>2493</v>
      </c>
      <c r="H215" s="40">
        <v>1</v>
      </c>
      <c r="I215" s="40">
        <v>4700</v>
      </c>
      <c r="J215" s="41">
        <f t="shared" si="3"/>
        <v>3595.5</v>
      </c>
      <c r="K215" s="41">
        <v>0.62</v>
      </c>
      <c r="L215" s="41">
        <v>1240</v>
      </c>
    </row>
    <row r="216" spans="1:12" ht="22.5" x14ac:dyDescent="0.25">
      <c r="A216" s="43" t="s">
        <v>2494</v>
      </c>
      <c r="B216" s="39" t="s">
        <v>1971</v>
      </c>
      <c r="C216" s="39" t="s">
        <v>2495</v>
      </c>
      <c r="D216" s="39" t="s">
        <v>38</v>
      </c>
      <c r="E216" s="39" t="s">
        <v>2496</v>
      </c>
      <c r="F216" s="39" t="s">
        <v>14</v>
      </c>
      <c r="G216" s="39" t="s">
        <v>2497</v>
      </c>
      <c r="H216" s="40">
        <v>1</v>
      </c>
      <c r="I216" s="40">
        <v>17415.900000000001</v>
      </c>
      <c r="J216" s="41">
        <f t="shared" si="3"/>
        <v>13323.163500000001</v>
      </c>
      <c r="K216" s="41">
        <v>1</v>
      </c>
      <c r="L216" s="41">
        <v>2000</v>
      </c>
    </row>
    <row r="217" spans="1:12" ht="22.5" x14ac:dyDescent="0.25">
      <c r="A217" s="43" t="s">
        <v>2498</v>
      </c>
      <c r="B217" s="39" t="s">
        <v>1434</v>
      </c>
      <c r="C217" s="39" t="s">
        <v>2499</v>
      </c>
      <c r="D217" s="39" t="s">
        <v>12</v>
      </c>
      <c r="E217" s="39" t="s">
        <v>2500</v>
      </c>
      <c r="F217" s="39" t="s">
        <v>14</v>
      </c>
      <c r="G217" s="39" t="s">
        <v>2501</v>
      </c>
      <c r="H217" s="40">
        <v>1</v>
      </c>
      <c r="I217" s="40">
        <v>10292</v>
      </c>
      <c r="J217" s="41">
        <f t="shared" si="3"/>
        <v>7873.38</v>
      </c>
      <c r="K217" s="41">
        <v>1</v>
      </c>
      <c r="L217" s="41">
        <v>2000</v>
      </c>
    </row>
    <row r="218" spans="1:12" ht="22.5" x14ac:dyDescent="0.25">
      <c r="A218" s="43" t="s">
        <v>2502</v>
      </c>
      <c r="B218" s="39" t="s">
        <v>2048</v>
      </c>
      <c r="C218" s="39" t="s">
        <v>2503</v>
      </c>
      <c r="D218" s="39" t="s">
        <v>38</v>
      </c>
      <c r="E218" s="39" t="s">
        <v>2504</v>
      </c>
      <c r="F218" s="39" t="s">
        <v>14</v>
      </c>
      <c r="G218" s="39" t="s">
        <v>2505</v>
      </c>
      <c r="H218" s="40">
        <v>0</v>
      </c>
      <c r="I218" s="40">
        <v>0</v>
      </c>
      <c r="J218" s="41">
        <f t="shared" si="3"/>
        <v>0</v>
      </c>
      <c r="K218" s="41">
        <v>0</v>
      </c>
      <c r="L218" s="41">
        <v>0</v>
      </c>
    </row>
    <row r="219" spans="1:12" ht="22.5" x14ac:dyDescent="0.25">
      <c r="A219" s="43">
        <v>181</v>
      </c>
      <c r="B219" s="39" t="s">
        <v>2013</v>
      </c>
      <c r="C219" s="39" t="s">
        <v>2506</v>
      </c>
      <c r="D219" s="39" t="s">
        <v>38</v>
      </c>
      <c r="E219" s="39" t="s">
        <v>2507</v>
      </c>
      <c r="F219" s="39" t="s">
        <v>14</v>
      </c>
      <c r="G219" s="39" t="s">
        <v>2508</v>
      </c>
      <c r="H219" s="41" t="s">
        <v>86</v>
      </c>
      <c r="I219" s="41">
        <v>0</v>
      </c>
      <c r="J219" s="41">
        <f t="shared" si="3"/>
        <v>0</v>
      </c>
      <c r="K219" s="41">
        <v>0</v>
      </c>
      <c r="L219" s="41">
        <v>0</v>
      </c>
    </row>
    <row r="220" spans="1:12" ht="22.5" x14ac:dyDescent="0.25">
      <c r="A220" s="43" t="s">
        <v>2509</v>
      </c>
      <c r="B220" s="39" t="s">
        <v>1434</v>
      </c>
      <c r="C220" s="39" t="s">
        <v>2510</v>
      </c>
      <c r="D220" s="39" t="s">
        <v>38</v>
      </c>
      <c r="E220" s="39" t="s">
        <v>2511</v>
      </c>
      <c r="F220" s="39" t="s">
        <v>14</v>
      </c>
      <c r="G220" s="39" t="s">
        <v>2512</v>
      </c>
      <c r="H220" s="40">
        <v>0</v>
      </c>
      <c r="I220" s="40">
        <v>0</v>
      </c>
      <c r="J220" s="41">
        <f t="shared" si="3"/>
        <v>0</v>
      </c>
      <c r="K220" s="41">
        <v>0</v>
      </c>
      <c r="L220" s="41">
        <v>0</v>
      </c>
    </row>
    <row r="221" spans="1:12" ht="22.5" x14ac:dyDescent="0.25">
      <c r="A221" s="43" t="s">
        <v>2513</v>
      </c>
      <c r="B221" s="39" t="s">
        <v>2040</v>
      </c>
      <c r="C221" s="39" t="s">
        <v>2514</v>
      </c>
      <c r="D221" s="39" t="s">
        <v>38</v>
      </c>
      <c r="E221" s="39" t="s">
        <v>2515</v>
      </c>
      <c r="F221" s="39" t="s">
        <v>14</v>
      </c>
      <c r="G221" s="39" t="s">
        <v>2516</v>
      </c>
      <c r="H221" s="40">
        <v>1</v>
      </c>
      <c r="I221" s="40">
        <v>5530.02</v>
      </c>
      <c r="J221" s="41">
        <f t="shared" si="3"/>
        <v>4230.4653000000008</v>
      </c>
      <c r="K221" s="41">
        <v>0.5</v>
      </c>
      <c r="L221" s="41">
        <v>1000</v>
      </c>
    </row>
    <row r="222" spans="1:12" ht="22.5" x14ac:dyDescent="0.25">
      <c r="A222" s="43">
        <v>184</v>
      </c>
      <c r="B222" s="39" t="s">
        <v>2098</v>
      </c>
      <c r="C222" s="39" t="s">
        <v>2517</v>
      </c>
      <c r="D222" s="39" t="s">
        <v>38</v>
      </c>
      <c r="E222" s="39" t="s">
        <v>2518</v>
      </c>
      <c r="F222" s="39" t="s">
        <v>14</v>
      </c>
      <c r="G222" s="39" t="s">
        <v>2519</v>
      </c>
      <c r="H222" s="41" t="s">
        <v>86</v>
      </c>
      <c r="I222" s="41">
        <v>0</v>
      </c>
      <c r="J222" s="41">
        <f t="shared" si="3"/>
        <v>0</v>
      </c>
      <c r="K222" s="41">
        <v>0</v>
      </c>
      <c r="L222" s="41">
        <v>0</v>
      </c>
    </row>
    <row r="223" spans="1:12" ht="22.5" x14ac:dyDescent="0.25">
      <c r="A223" s="43" t="s">
        <v>2520</v>
      </c>
      <c r="B223" s="39" t="s">
        <v>1974</v>
      </c>
      <c r="C223" s="39" t="s">
        <v>2521</v>
      </c>
      <c r="D223" s="39" t="s">
        <v>12</v>
      </c>
      <c r="E223" s="39" t="s">
        <v>2522</v>
      </c>
      <c r="F223" s="39" t="s">
        <v>14</v>
      </c>
      <c r="G223" s="39" t="s">
        <v>2523</v>
      </c>
      <c r="H223" s="40">
        <v>1</v>
      </c>
      <c r="I223" s="40">
        <v>12199.18</v>
      </c>
      <c r="J223" s="41">
        <f t="shared" si="3"/>
        <v>9332.3726999999999</v>
      </c>
      <c r="K223" s="41">
        <v>1</v>
      </c>
      <c r="L223" s="41">
        <v>2000</v>
      </c>
    </row>
    <row r="224" spans="1:12" ht="22.5" x14ac:dyDescent="0.25">
      <c r="A224" s="43" t="s">
        <v>2524</v>
      </c>
      <c r="B224" s="39" t="s">
        <v>1960</v>
      </c>
      <c r="C224" s="39" t="s">
        <v>2525</v>
      </c>
      <c r="D224" s="39" t="s">
        <v>38</v>
      </c>
      <c r="E224" s="39" t="s">
        <v>2526</v>
      </c>
      <c r="F224" s="39" t="s">
        <v>14</v>
      </c>
      <c r="G224" s="39" t="s">
        <v>2527</v>
      </c>
      <c r="H224" s="40">
        <v>1</v>
      </c>
      <c r="I224" s="40">
        <v>5690.94</v>
      </c>
      <c r="J224" s="41">
        <f t="shared" si="3"/>
        <v>4353.5690999999997</v>
      </c>
      <c r="K224" s="41">
        <v>0.5</v>
      </c>
      <c r="L224" s="41">
        <v>1000</v>
      </c>
    </row>
    <row r="225" spans="1:12" ht="22.5" x14ac:dyDescent="0.25">
      <c r="A225" s="43" t="s">
        <v>2528</v>
      </c>
      <c r="B225" s="39" t="s">
        <v>1978</v>
      </c>
      <c r="C225" s="39" t="s">
        <v>2529</v>
      </c>
      <c r="D225" s="39" t="s">
        <v>38</v>
      </c>
      <c r="E225" s="39" t="s">
        <v>2530</v>
      </c>
      <c r="F225" s="39" t="s">
        <v>14</v>
      </c>
      <c r="G225" s="39" t="s">
        <v>2531</v>
      </c>
      <c r="H225" s="40">
        <v>0</v>
      </c>
      <c r="I225" s="40">
        <v>0</v>
      </c>
      <c r="J225" s="41">
        <f t="shared" si="3"/>
        <v>0</v>
      </c>
      <c r="K225" s="41">
        <v>0</v>
      </c>
      <c r="L225" s="41">
        <v>0</v>
      </c>
    </row>
    <row r="226" spans="1:12" ht="22.5" x14ac:dyDescent="0.25">
      <c r="A226" s="43" t="s">
        <v>2532</v>
      </c>
      <c r="B226" s="39" t="s">
        <v>2048</v>
      </c>
      <c r="C226" s="39" t="s">
        <v>2533</v>
      </c>
      <c r="D226" s="39" t="s">
        <v>38</v>
      </c>
      <c r="E226" s="39" t="s">
        <v>2534</v>
      </c>
      <c r="F226" s="39" t="s">
        <v>14</v>
      </c>
      <c r="G226" s="39" t="s">
        <v>2535</v>
      </c>
      <c r="H226" s="40">
        <v>1</v>
      </c>
      <c r="I226" s="40">
        <v>9812.94</v>
      </c>
      <c r="J226" s="41">
        <f t="shared" si="3"/>
        <v>7506.8991000000005</v>
      </c>
      <c r="K226" s="41">
        <v>1</v>
      </c>
      <c r="L226" s="41">
        <v>2000</v>
      </c>
    </row>
    <row r="227" spans="1:12" ht="22.5" x14ac:dyDescent="0.25">
      <c r="A227" s="43" t="s">
        <v>2536</v>
      </c>
      <c r="B227" s="39" t="s">
        <v>2001</v>
      </c>
      <c r="C227" s="39" t="s">
        <v>2537</v>
      </c>
      <c r="D227" s="39" t="s">
        <v>38</v>
      </c>
      <c r="E227" s="39" t="s">
        <v>2538</v>
      </c>
      <c r="F227" s="39" t="s">
        <v>14</v>
      </c>
      <c r="G227" s="39" t="s">
        <v>2539</v>
      </c>
      <c r="H227" s="40">
        <v>1</v>
      </c>
      <c r="I227" s="40">
        <v>6552</v>
      </c>
      <c r="J227" s="41">
        <f t="shared" si="3"/>
        <v>5012.28</v>
      </c>
      <c r="K227" s="41">
        <v>0.5</v>
      </c>
      <c r="L227" s="41">
        <v>1000</v>
      </c>
    </row>
    <row r="228" spans="1:12" ht="22.5" x14ac:dyDescent="0.25">
      <c r="A228" s="43">
        <v>190</v>
      </c>
      <c r="B228" s="39" t="s">
        <v>1974</v>
      </c>
      <c r="C228" s="39" t="s">
        <v>2540</v>
      </c>
      <c r="D228" s="39" t="s">
        <v>38</v>
      </c>
      <c r="E228" s="39" t="s">
        <v>2541</v>
      </c>
      <c r="F228" s="39" t="s">
        <v>14</v>
      </c>
      <c r="G228" s="39" t="s">
        <v>2542</v>
      </c>
      <c r="H228" s="41" t="s">
        <v>86</v>
      </c>
      <c r="I228" s="41">
        <v>0</v>
      </c>
      <c r="J228" s="41">
        <f t="shared" si="3"/>
        <v>0</v>
      </c>
      <c r="K228" s="41">
        <v>0</v>
      </c>
      <c r="L228" s="41">
        <v>0</v>
      </c>
    </row>
    <row r="229" spans="1:12" ht="22.5" x14ac:dyDescent="0.25">
      <c r="A229" s="43" t="s">
        <v>2543</v>
      </c>
      <c r="B229" s="39" t="s">
        <v>2026</v>
      </c>
      <c r="C229" s="39" t="s">
        <v>2544</v>
      </c>
      <c r="D229" s="39" t="s">
        <v>38</v>
      </c>
      <c r="E229" s="39" t="s">
        <v>2545</v>
      </c>
      <c r="F229" s="39" t="s">
        <v>14</v>
      </c>
      <c r="G229" s="39" t="s">
        <v>2546</v>
      </c>
      <c r="H229" s="40">
        <v>1</v>
      </c>
      <c r="I229" s="40">
        <v>11732.46</v>
      </c>
      <c r="J229" s="41">
        <f t="shared" si="3"/>
        <v>8975.3318999999992</v>
      </c>
      <c r="K229" s="41">
        <v>1</v>
      </c>
      <c r="L229" s="41">
        <v>2000</v>
      </c>
    </row>
    <row r="230" spans="1:12" ht="22.5" x14ac:dyDescent="0.25">
      <c r="A230" s="43" t="s">
        <v>2547</v>
      </c>
      <c r="B230" s="39" t="s">
        <v>1993</v>
      </c>
      <c r="C230" s="39" t="s">
        <v>2548</v>
      </c>
      <c r="D230" s="39" t="s">
        <v>38</v>
      </c>
      <c r="E230" s="39" t="s">
        <v>2549</v>
      </c>
      <c r="F230" s="39" t="s">
        <v>14</v>
      </c>
      <c r="G230" s="39" t="s">
        <v>2550</v>
      </c>
      <c r="H230" s="40">
        <v>1</v>
      </c>
      <c r="I230" s="40">
        <v>5887.78</v>
      </c>
      <c r="J230" s="41">
        <f t="shared" si="3"/>
        <v>4504.1516999999994</v>
      </c>
      <c r="K230" s="41">
        <v>0.5</v>
      </c>
      <c r="L230" s="41">
        <v>1000</v>
      </c>
    </row>
    <row r="231" spans="1:12" ht="22.5" x14ac:dyDescent="0.25">
      <c r="A231" s="43" t="s">
        <v>2551</v>
      </c>
      <c r="B231" s="39" t="s">
        <v>2098</v>
      </c>
      <c r="C231" s="39" t="s">
        <v>2552</v>
      </c>
      <c r="D231" s="39" t="s">
        <v>19</v>
      </c>
      <c r="E231" s="39" t="s">
        <v>2553</v>
      </c>
      <c r="F231" s="39" t="s">
        <v>14</v>
      </c>
      <c r="G231" s="39" t="s">
        <v>2554</v>
      </c>
      <c r="H231" s="40">
        <v>1</v>
      </c>
      <c r="I231" s="40">
        <v>10499.86</v>
      </c>
      <c r="J231" s="41">
        <f t="shared" si="3"/>
        <v>8032.3929000000007</v>
      </c>
      <c r="K231" s="41">
        <v>1</v>
      </c>
      <c r="L231" s="41">
        <v>2000</v>
      </c>
    </row>
    <row r="232" spans="1:12" ht="22.5" x14ac:dyDescent="0.25">
      <c r="A232" s="43">
        <v>194</v>
      </c>
      <c r="B232" s="39" t="s">
        <v>2098</v>
      </c>
      <c r="C232" s="39" t="s">
        <v>2552</v>
      </c>
      <c r="D232" s="39" t="s">
        <v>38</v>
      </c>
      <c r="E232" s="39" t="s">
        <v>2555</v>
      </c>
      <c r="F232" s="39" t="s">
        <v>14</v>
      </c>
      <c r="G232" s="39" t="s">
        <v>2556</v>
      </c>
      <c r="H232" s="41" t="s">
        <v>86</v>
      </c>
      <c r="I232" s="41">
        <v>0</v>
      </c>
      <c r="J232" s="41">
        <f t="shared" si="3"/>
        <v>0</v>
      </c>
      <c r="K232" s="41">
        <v>0</v>
      </c>
      <c r="L232" s="41">
        <v>0</v>
      </c>
    </row>
    <row r="233" spans="1:12" ht="22.5" x14ac:dyDescent="0.25">
      <c r="A233" s="43" t="s">
        <v>2557</v>
      </c>
      <c r="B233" s="39" t="s">
        <v>2013</v>
      </c>
      <c r="C233" s="39" t="s">
        <v>2558</v>
      </c>
      <c r="D233" s="39" t="s">
        <v>38</v>
      </c>
      <c r="E233" s="39" t="s">
        <v>2559</v>
      </c>
      <c r="F233" s="39" t="s">
        <v>14</v>
      </c>
      <c r="G233" s="39" t="s">
        <v>2560</v>
      </c>
      <c r="H233" s="40">
        <v>1</v>
      </c>
      <c r="I233" s="40">
        <v>11284.88</v>
      </c>
      <c r="J233" s="41">
        <f t="shared" si="3"/>
        <v>8632.9331999999995</v>
      </c>
      <c r="K233" s="41">
        <v>1</v>
      </c>
      <c r="L233" s="41">
        <v>2000</v>
      </c>
    </row>
    <row r="234" spans="1:12" ht="22.5" x14ac:dyDescent="0.25">
      <c r="A234" s="43" t="s">
        <v>2561</v>
      </c>
      <c r="B234" s="39" t="s">
        <v>1989</v>
      </c>
      <c r="C234" s="39" t="s">
        <v>2562</v>
      </c>
      <c r="D234" s="39" t="s">
        <v>38</v>
      </c>
      <c r="E234" s="39" t="s">
        <v>2563</v>
      </c>
      <c r="F234" s="39" t="s">
        <v>14</v>
      </c>
      <c r="G234" s="39" t="s">
        <v>2564</v>
      </c>
      <c r="H234" s="40">
        <v>1</v>
      </c>
      <c r="I234" s="40">
        <v>11775.52</v>
      </c>
      <c r="J234" s="41">
        <f t="shared" si="3"/>
        <v>9008.2728000000006</v>
      </c>
      <c r="K234" s="41">
        <v>1</v>
      </c>
      <c r="L234" s="41">
        <v>2000</v>
      </c>
    </row>
    <row r="235" spans="1:12" ht="22.5" x14ac:dyDescent="0.25">
      <c r="A235" s="43" t="s">
        <v>2565</v>
      </c>
      <c r="B235" s="39" t="s">
        <v>1968</v>
      </c>
      <c r="C235" s="39" t="s">
        <v>2566</v>
      </c>
      <c r="D235" s="39" t="s">
        <v>38</v>
      </c>
      <c r="E235" s="39" t="s">
        <v>2567</v>
      </c>
      <c r="F235" s="39" t="s">
        <v>14</v>
      </c>
      <c r="G235" s="39" t="s">
        <v>2568</v>
      </c>
      <c r="H235" s="40">
        <v>1</v>
      </c>
      <c r="I235" s="40">
        <v>10696.1</v>
      </c>
      <c r="J235" s="41">
        <f t="shared" si="3"/>
        <v>8182.5165000000006</v>
      </c>
      <c r="K235" s="41">
        <v>0</v>
      </c>
      <c r="L235" s="41">
        <v>0</v>
      </c>
    </row>
    <row r="236" spans="1:12" ht="22.5" x14ac:dyDescent="0.25">
      <c r="A236" s="43" t="s">
        <v>2569</v>
      </c>
      <c r="B236" s="39" t="s">
        <v>2001</v>
      </c>
      <c r="C236" s="39" t="s">
        <v>2570</v>
      </c>
      <c r="D236" s="39" t="s">
        <v>38</v>
      </c>
      <c r="E236" s="39" t="s">
        <v>2571</v>
      </c>
      <c r="F236" s="39" t="s">
        <v>14</v>
      </c>
      <c r="G236" s="39" t="s">
        <v>2572</v>
      </c>
      <c r="H236" s="40">
        <v>0</v>
      </c>
      <c r="I236" s="40">
        <v>0</v>
      </c>
      <c r="J236" s="41">
        <f t="shared" si="3"/>
        <v>0</v>
      </c>
      <c r="K236" s="41">
        <v>0</v>
      </c>
      <c r="L236" s="41">
        <v>0</v>
      </c>
    </row>
    <row r="237" spans="1:12" ht="22.5" x14ac:dyDescent="0.25">
      <c r="A237" s="43" t="s">
        <v>2573</v>
      </c>
      <c r="B237" s="39" t="s">
        <v>1968</v>
      </c>
      <c r="C237" s="39" t="s">
        <v>2574</v>
      </c>
      <c r="D237" s="39" t="s">
        <v>38</v>
      </c>
      <c r="E237" s="39" t="s">
        <v>2575</v>
      </c>
      <c r="F237" s="39" t="s">
        <v>14</v>
      </c>
      <c r="G237" s="39" t="s">
        <v>2576</v>
      </c>
      <c r="H237" s="40">
        <v>0</v>
      </c>
      <c r="I237" s="40">
        <v>0</v>
      </c>
      <c r="J237" s="41">
        <f t="shared" si="3"/>
        <v>0</v>
      </c>
      <c r="K237" s="41">
        <v>0</v>
      </c>
      <c r="L237" s="41">
        <v>0</v>
      </c>
    </row>
    <row r="238" spans="1:12" ht="22.5" x14ac:dyDescent="0.25">
      <c r="A238" s="43" t="s">
        <v>2577</v>
      </c>
      <c r="B238" s="39" t="s">
        <v>2098</v>
      </c>
      <c r="C238" s="39" t="s">
        <v>2578</v>
      </c>
      <c r="D238" s="39" t="s">
        <v>38</v>
      </c>
      <c r="E238" s="39" t="s">
        <v>2579</v>
      </c>
      <c r="F238" s="39" t="s">
        <v>14</v>
      </c>
      <c r="G238" s="39" t="s">
        <v>2580</v>
      </c>
      <c r="H238" s="40">
        <v>0</v>
      </c>
      <c r="I238" s="40">
        <v>0</v>
      </c>
      <c r="J238" s="41">
        <f t="shared" si="3"/>
        <v>0</v>
      </c>
      <c r="K238" s="41">
        <v>0</v>
      </c>
      <c r="L238" s="41">
        <v>0</v>
      </c>
    </row>
    <row r="239" spans="1:12" ht="22.5" x14ac:dyDescent="0.25">
      <c r="A239" s="43" t="s">
        <v>2581</v>
      </c>
      <c r="B239" s="39" t="s">
        <v>1989</v>
      </c>
      <c r="C239" s="39" t="s">
        <v>2582</v>
      </c>
      <c r="D239" s="39" t="s">
        <v>38</v>
      </c>
      <c r="E239" s="39" t="s">
        <v>2583</v>
      </c>
      <c r="F239" s="39" t="s">
        <v>14</v>
      </c>
      <c r="G239" s="39" t="s">
        <v>2584</v>
      </c>
      <c r="H239" s="40">
        <v>1</v>
      </c>
      <c r="I239" s="40">
        <v>11006.9</v>
      </c>
      <c r="J239" s="41">
        <f t="shared" si="3"/>
        <v>8420.2785000000003</v>
      </c>
      <c r="K239" s="41">
        <v>1</v>
      </c>
      <c r="L239" s="41">
        <v>2000</v>
      </c>
    </row>
    <row r="240" spans="1:12" ht="22.5" x14ac:dyDescent="0.25">
      <c r="A240" s="43" t="s">
        <v>2585</v>
      </c>
      <c r="B240" s="39" t="s">
        <v>2098</v>
      </c>
      <c r="C240" s="39" t="s">
        <v>2586</v>
      </c>
      <c r="D240" s="39" t="s">
        <v>38</v>
      </c>
      <c r="E240" s="39" t="s">
        <v>2587</v>
      </c>
      <c r="F240" s="39" t="s">
        <v>14</v>
      </c>
      <c r="G240" s="39" t="s">
        <v>2588</v>
      </c>
      <c r="H240" s="40">
        <v>0</v>
      </c>
      <c r="I240" s="40">
        <v>0</v>
      </c>
      <c r="J240" s="41">
        <f t="shared" si="3"/>
        <v>0</v>
      </c>
      <c r="K240" s="41">
        <v>0</v>
      </c>
      <c r="L240" s="41">
        <v>0</v>
      </c>
    </row>
    <row r="241" spans="1:12" ht="22.5" x14ac:dyDescent="0.25">
      <c r="A241" s="43" t="s">
        <v>2589</v>
      </c>
      <c r="B241" s="39" t="s">
        <v>1989</v>
      </c>
      <c r="C241" s="39" t="s">
        <v>2590</v>
      </c>
      <c r="D241" s="39" t="s">
        <v>38</v>
      </c>
      <c r="E241" s="39" t="s">
        <v>2591</v>
      </c>
      <c r="F241" s="39" t="s">
        <v>14</v>
      </c>
      <c r="G241" s="39" t="s">
        <v>2592</v>
      </c>
      <c r="H241" s="40">
        <v>0</v>
      </c>
      <c r="I241" s="40">
        <v>0</v>
      </c>
      <c r="J241" s="41">
        <f t="shared" si="3"/>
        <v>0</v>
      </c>
      <c r="K241" s="41">
        <v>0</v>
      </c>
      <c r="L241" s="41">
        <v>0</v>
      </c>
    </row>
    <row r="242" spans="1:12" ht="22.5" x14ac:dyDescent="0.25">
      <c r="A242" s="43" t="s">
        <v>2593</v>
      </c>
      <c r="B242" s="39" t="s">
        <v>1989</v>
      </c>
      <c r="C242" s="39" t="s">
        <v>2594</v>
      </c>
      <c r="D242" s="39" t="s">
        <v>38</v>
      </c>
      <c r="E242" s="39" t="s">
        <v>2595</v>
      </c>
      <c r="F242" s="39" t="s">
        <v>14</v>
      </c>
      <c r="G242" s="39" t="s">
        <v>2596</v>
      </c>
      <c r="H242" s="40">
        <v>1</v>
      </c>
      <c r="I242" s="40">
        <v>8369.48</v>
      </c>
      <c r="J242" s="41">
        <f t="shared" si="3"/>
        <v>6402.6521999999995</v>
      </c>
      <c r="K242" s="41">
        <v>0.9</v>
      </c>
      <c r="L242" s="41">
        <v>1800</v>
      </c>
    </row>
    <row r="243" spans="1:12" ht="22.5" x14ac:dyDescent="0.25">
      <c r="A243" s="43" t="s">
        <v>2597</v>
      </c>
      <c r="B243" s="39" t="s">
        <v>1974</v>
      </c>
      <c r="C243" s="39" t="s">
        <v>2598</v>
      </c>
      <c r="D243" s="39" t="s">
        <v>38</v>
      </c>
      <c r="E243" s="39" t="s">
        <v>2599</v>
      </c>
      <c r="F243" s="39" t="s">
        <v>14</v>
      </c>
      <c r="G243" s="39" t="s">
        <v>2600</v>
      </c>
      <c r="H243" s="40">
        <v>1</v>
      </c>
      <c r="I243" s="40">
        <v>2000</v>
      </c>
      <c r="J243" s="41">
        <f t="shared" si="3"/>
        <v>1530</v>
      </c>
      <c r="K243" s="41">
        <v>0.25</v>
      </c>
      <c r="L243" s="41">
        <v>500</v>
      </c>
    </row>
    <row r="244" spans="1:12" ht="22.5" x14ac:dyDescent="0.25">
      <c r="A244" s="43" t="s">
        <v>2601</v>
      </c>
      <c r="B244" s="39" t="s">
        <v>1993</v>
      </c>
      <c r="C244" s="39" t="s">
        <v>2602</v>
      </c>
      <c r="D244" s="39" t="s">
        <v>38</v>
      </c>
      <c r="E244" s="39" t="s">
        <v>2603</v>
      </c>
      <c r="F244" s="39" t="s">
        <v>14</v>
      </c>
      <c r="G244" s="39" t="s">
        <v>2604</v>
      </c>
      <c r="H244" s="40">
        <v>1</v>
      </c>
      <c r="I244" s="40">
        <v>8207.94</v>
      </c>
      <c r="J244" s="41">
        <f t="shared" si="3"/>
        <v>6279.0741000000007</v>
      </c>
      <c r="K244" s="41">
        <v>0.5</v>
      </c>
      <c r="L244" s="41">
        <v>1000</v>
      </c>
    </row>
    <row r="245" spans="1:12" ht="14.45" customHeight="1" x14ac:dyDescent="0.25">
      <c r="A245" s="77" t="s">
        <v>2605</v>
      </c>
      <c r="B245" s="76" t="s">
        <v>1964</v>
      </c>
      <c r="C245" s="76" t="s">
        <v>2606</v>
      </c>
      <c r="D245" s="76" t="s">
        <v>38</v>
      </c>
      <c r="E245" s="76" t="s">
        <v>2607</v>
      </c>
      <c r="F245" s="76" t="s">
        <v>14</v>
      </c>
      <c r="G245" s="76" t="s">
        <v>2608</v>
      </c>
      <c r="H245" s="40">
        <v>1</v>
      </c>
      <c r="I245" s="40">
        <v>11792.51</v>
      </c>
      <c r="J245" s="41">
        <f t="shared" si="3"/>
        <v>9021.2701500000003</v>
      </c>
      <c r="K245" s="41">
        <v>1</v>
      </c>
      <c r="L245" s="41">
        <v>2000</v>
      </c>
    </row>
    <row r="246" spans="1:12" x14ac:dyDescent="0.25">
      <c r="A246" s="77"/>
      <c r="B246" s="76"/>
      <c r="C246" s="76"/>
      <c r="D246" s="76"/>
      <c r="E246" s="76"/>
      <c r="F246" s="76"/>
      <c r="G246" s="76"/>
      <c r="H246" s="40">
        <v>2</v>
      </c>
      <c r="I246" s="40">
        <v>12685.68</v>
      </c>
      <c r="J246" s="41">
        <f t="shared" si="3"/>
        <v>9704.5452000000005</v>
      </c>
      <c r="K246" s="41">
        <v>1</v>
      </c>
      <c r="L246" s="41">
        <v>2000</v>
      </c>
    </row>
    <row r="247" spans="1:12" ht="14.45" customHeight="1" x14ac:dyDescent="0.25">
      <c r="A247" s="77" t="s">
        <v>2609</v>
      </c>
      <c r="B247" s="76" t="s">
        <v>2610</v>
      </c>
      <c r="C247" s="76" t="s">
        <v>2611</v>
      </c>
      <c r="D247" s="76" t="s">
        <v>19</v>
      </c>
      <c r="E247" s="76" t="s">
        <v>2612</v>
      </c>
      <c r="F247" s="76" t="s">
        <v>174</v>
      </c>
      <c r="G247" s="76" t="s">
        <v>2613</v>
      </c>
      <c r="H247" s="40">
        <v>1</v>
      </c>
      <c r="I247" s="40">
        <v>11752.3</v>
      </c>
      <c r="J247" s="41">
        <f t="shared" si="3"/>
        <v>8990.5095000000001</v>
      </c>
      <c r="K247" s="41">
        <v>1</v>
      </c>
      <c r="L247" s="41">
        <v>2000</v>
      </c>
    </row>
    <row r="248" spans="1:12" x14ac:dyDescent="0.25">
      <c r="A248" s="77"/>
      <c r="B248" s="76"/>
      <c r="C248" s="76"/>
      <c r="D248" s="76"/>
      <c r="E248" s="76"/>
      <c r="F248" s="76"/>
      <c r="G248" s="76"/>
      <c r="H248" s="40">
        <v>2</v>
      </c>
      <c r="I248" s="40">
        <v>12019.2</v>
      </c>
      <c r="J248" s="41">
        <f t="shared" si="3"/>
        <v>9194.6880000000001</v>
      </c>
      <c r="K248" s="41">
        <v>1</v>
      </c>
      <c r="L248" s="41">
        <v>2000</v>
      </c>
    </row>
    <row r="249" spans="1:12" x14ac:dyDescent="0.25">
      <c r="A249" s="77"/>
      <c r="B249" s="76"/>
      <c r="C249" s="76"/>
      <c r="D249" s="76"/>
      <c r="E249" s="76"/>
      <c r="F249" s="76"/>
      <c r="G249" s="76"/>
      <c r="H249" s="40">
        <v>3</v>
      </c>
      <c r="I249" s="40">
        <v>10771.2</v>
      </c>
      <c r="J249" s="41">
        <f t="shared" si="3"/>
        <v>8239.9680000000008</v>
      </c>
      <c r="K249" s="41">
        <v>1</v>
      </c>
      <c r="L249" s="41">
        <v>2000</v>
      </c>
    </row>
    <row r="250" spans="1:12" x14ac:dyDescent="0.25">
      <c r="A250" s="77"/>
      <c r="B250" s="76"/>
      <c r="C250" s="76"/>
      <c r="D250" s="76"/>
      <c r="E250" s="76"/>
      <c r="F250" s="76"/>
      <c r="G250" s="76"/>
      <c r="H250" s="40">
        <v>4</v>
      </c>
      <c r="I250" s="40">
        <v>11512</v>
      </c>
      <c r="J250" s="41">
        <f t="shared" si="3"/>
        <v>8806.68</v>
      </c>
      <c r="K250" s="41">
        <v>1</v>
      </c>
      <c r="L250" s="41">
        <v>2000</v>
      </c>
    </row>
    <row r="251" spans="1:12" x14ac:dyDescent="0.25">
      <c r="A251" s="77"/>
      <c r="B251" s="76"/>
      <c r="C251" s="76"/>
      <c r="D251" s="76"/>
      <c r="E251" s="76"/>
      <c r="F251" s="76"/>
      <c r="G251" s="76"/>
      <c r="H251" s="40">
        <v>5</v>
      </c>
      <c r="I251" s="40">
        <v>11435.9</v>
      </c>
      <c r="J251" s="41">
        <f t="shared" si="3"/>
        <v>8748.4634999999998</v>
      </c>
      <c r="K251" s="41">
        <v>1</v>
      </c>
      <c r="L251" s="41">
        <v>2000</v>
      </c>
    </row>
    <row r="252" spans="1:12" ht="22.5" x14ac:dyDescent="0.25">
      <c r="A252" s="43" t="s">
        <v>2614</v>
      </c>
      <c r="B252" s="39" t="s">
        <v>1964</v>
      </c>
      <c r="C252" s="39" t="s">
        <v>2615</v>
      </c>
      <c r="D252" s="39" t="s">
        <v>12</v>
      </c>
      <c r="E252" s="39" t="s">
        <v>2616</v>
      </c>
      <c r="F252" s="39" t="s">
        <v>14</v>
      </c>
      <c r="G252" s="39" t="s">
        <v>2617</v>
      </c>
      <c r="H252" s="40">
        <v>1</v>
      </c>
      <c r="I252" s="40">
        <v>12005.28</v>
      </c>
      <c r="J252" s="41">
        <f t="shared" si="3"/>
        <v>9184.0392000000011</v>
      </c>
      <c r="K252" s="41">
        <v>1</v>
      </c>
      <c r="L252" s="41">
        <v>2000</v>
      </c>
    </row>
    <row r="253" spans="1:12" ht="22.5" x14ac:dyDescent="0.25">
      <c r="A253" s="43" t="s">
        <v>2618</v>
      </c>
      <c r="B253" s="39" t="s">
        <v>2001</v>
      </c>
      <c r="C253" s="39" t="s">
        <v>2619</v>
      </c>
      <c r="D253" s="39" t="s">
        <v>38</v>
      </c>
      <c r="E253" s="39" t="s">
        <v>2620</v>
      </c>
      <c r="F253" s="39" t="s">
        <v>14</v>
      </c>
      <c r="G253" s="39" t="s">
        <v>2621</v>
      </c>
      <c r="H253" s="40">
        <v>0</v>
      </c>
      <c r="I253" s="40">
        <v>0</v>
      </c>
      <c r="J253" s="41">
        <f t="shared" si="3"/>
        <v>0</v>
      </c>
      <c r="K253" s="41">
        <v>0</v>
      </c>
      <c r="L253" s="41">
        <v>0</v>
      </c>
    </row>
    <row r="254" spans="1:12" ht="22.5" x14ac:dyDescent="0.25">
      <c r="A254" s="43">
        <v>211</v>
      </c>
      <c r="B254" s="39" t="s">
        <v>2067</v>
      </c>
      <c r="C254" s="39" t="s">
        <v>2622</v>
      </c>
      <c r="D254" s="39" t="s">
        <v>38</v>
      </c>
      <c r="E254" s="39" t="s">
        <v>2623</v>
      </c>
      <c r="F254" s="39" t="s">
        <v>14</v>
      </c>
      <c r="G254" s="39" t="s">
        <v>2624</v>
      </c>
      <c r="H254" s="41" t="s">
        <v>86</v>
      </c>
      <c r="I254" s="41">
        <v>0</v>
      </c>
      <c r="J254" s="41">
        <f t="shared" si="3"/>
        <v>0</v>
      </c>
      <c r="K254" s="41">
        <v>0</v>
      </c>
      <c r="L254" s="41">
        <v>0</v>
      </c>
    </row>
    <row r="255" spans="1:12" ht="22.5" x14ac:dyDescent="0.25">
      <c r="A255" s="43" t="s">
        <v>2625</v>
      </c>
      <c r="B255" s="39" t="s">
        <v>1978</v>
      </c>
      <c r="C255" s="39" t="s">
        <v>2626</v>
      </c>
      <c r="D255" s="39" t="s">
        <v>38</v>
      </c>
      <c r="E255" s="39" t="s">
        <v>2627</v>
      </c>
      <c r="F255" s="39" t="s">
        <v>14</v>
      </c>
      <c r="G255" s="39" t="s">
        <v>2628</v>
      </c>
      <c r="H255" s="40">
        <v>1</v>
      </c>
      <c r="I255" s="40">
        <v>10483.200000000001</v>
      </c>
      <c r="J255" s="41">
        <f t="shared" si="3"/>
        <v>8019.648000000001</v>
      </c>
      <c r="K255" s="41">
        <v>1</v>
      </c>
      <c r="L255" s="41">
        <v>2000</v>
      </c>
    </row>
    <row r="256" spans="1:12" ht="14.45" customHeight="1" x14ac:dyDescent="0.25">
      <c r="A256" s="77" t="s">
        <v>2629</v>
      </c>
      <c r="B256" s="76" t="s">
        <v>2630</v>
      </c>
      <c r="C256" s="76" t="s">
        <v>2631</v>
      </c>
      <c r="D256" s="76" t="s">
        <v>19</v>
      </c>
      <c r="E256" s="76" t="s">
        <v>2632</v>
      </c>
      <c r="F256" s="76" t="s">
        <v>174</v>
      </c>
      <c r="G256" s="76" t="s">
        <v>2633</v>
      </c>
      <c r="H256" s="40">
        <v>1</v>
      </c>
      <c r="I256" s="40">
        <v>8200</v>
      </c>
      <c r="J256" s="41">
        <f t="shared" si="3"/>
        <v>6273</v>
      </c>
      <c r="K256" s="41">
        <v>1</v>
      </c>
      <c r="L256" s="41">
        <v>2000</v>
      </c>
    </row>
    <row r="257" spans="1:12" x14ac:dyDescent="0.25">
      <c r="A257" s="77"/>
      <c r="B257" s="76"/>
      <c r="C257" s="76"/>
      <c r="D257" s="76"/>
      <c r="E257" s="76"/>
      <c r="F257" s="76"/>
      <c r="G257" s="76"/>
      <c r="H257" s="40">
        <v>2</v>
      </c>
      <c r="I257" s="40">
        <v>9374</v>
      </c>
      <c r="J257" s="41">
        <f t="shared" si="3"/>
        <v>7171.11</v>
      </c>
      <c r="K257" s="41">
        <v>1</v>
      </c>
      <c r="L257" s="41">
        <v>2000</v>
      </c>
    </row>
    <row r="258" spans="1:12" x14ac:dyDescent="0.25">
      <c r="A258" s="77"/>
      <c r="B258" s="76"/>
      <c r="C258" s="76"/>
      <c r="D258" s="76"/>
      <c r="E258" s="76"/>
      <c r="F258" s="76"/>
      <c r="G258" s="76"/>
      <c r="H258" s="40">
        <v>3</v>
      </c>
      <c r="I258" s="40">
        <v>9159</v>
      </c>
      <c r="J258" s="41">
        <f t="shared" si="3"/>
        <v>7006.6350000000002</v>
      </c>
      <c r="K258" s="41">
        <v>1</v>
      </c>
      <c r="L258" s="41">
        <v>2000</v>
      </c>
    </row>
    <row r="259" spans="1:12" x14ac:dyDescent="0.25">
      <c r="A259" s="77"/>
      <c r="B259" s="78"/>
      <c r="C259" s="78"/>
      <c r="D259" s="78"/>
      <c r="E259" s="78"/>
      <c r="F259" s="78"/>
      <c r="G259" s="78"/>
      <c r="H259" s="40">
        <v>4</v>
      </c>
      <c r="I259" s="40">
        <v>9184</v>
      </c>
      <c r="J259" s="41">
        <f t="shared" si="3"/>
        <v>7025.76</v>
      </c>
      <c r="K259" s="41">
        <v>1</v>
      </c>
      <c r="L259" s="41">
        <v>2000</v>
      </c>
    </row>
    <row r="260" spans="1:12" ht="15.75" thickBot="1" x14ac:dyDescent="0.3">
      <c r="A260" s="35" t="s">
        <v>698</v>
      </c>
      <c r="B260" s="36"/>
      <c r="C260" s="36"/>
      <c r="D260" s="36"/>
      <c r="E260" s="36"/>
      <c r="F260" s="36"/>
      <c r="G260" s="36"/>
      <c r="H260" s="36"/>
      <c r="I260" s="48">
        <f>SUM(I3:I259)</f>
        <v>1679516.7599999993</v>
      </c>
      <c r="J260" s="48">
        <f>SUM(J3:J259)</f>
        <v>1284830.3214000007</v>
      </c>
      <c r="K260" s="48">
        <f t="shared" ref="K260:L260" si="4">SUM(K3:K259)</f>
        <v>160.89000000000001</v>
      </c>
      <c r="L260" s="48">
        <f t="shared" si="4"/>
        <v>321780</v>
      </c>
    </row>
  </sheetData>
  <autoFilter ref="A1:L261" xr:uid="{DDD3A139-365A-405F-80CA-A3FAC4B7016A}"/>
  <mergeCells count="112">
    <mergeCell ref="G13:G19"/>
    <mergeCell ref="A21:A22"/>
    <mergeCell ref="B21:B22"/>
    <mergeCell ref="C21:C22"/>
    <mergeCell ref="D21:D22"/>
    <mergeCell ref="E21:E22"/>
    <mergeCell ref="F21:F22"/>
    <mergeCell ref="G21:G22"/>
    <mergeCell ref="A13:A19"/>
    <mergeCell ref="B13:B19"/>
    <mergeCell ref="C13:C19"/>
    <mergeCell ref="D13:D19"/>
    <mergeCell ref="E13:E19"/>
    <mergeCell ref="F13:F19"/>
    <mergeCell ref="G49:G50"/>
    <mergeCell ref="A55:A56"/>
    <mergeCell ref="B55:B56"/>
    <mergeCell ref="C55:C56"/>
    <mergeCell ref="D55:D56"/>
    <mergeCell ref="E55:E56"/>
    <mergeCell ref="F55:F56"/>
    <mergeCell ref="G55:G56"/>
    <mergeCell ref="A49:A50"/>
    <mergeCell ref="B49:B50"/>
    <mergeCell ref="C49:C50"/>
    <mergeCell ref="D49:D50"/>
    <mergeCell ref="E49:E50"/>
    <mergeCell ref="F49:F50"/>
    <mergeCell ref="G83:G84"/>
    <mergeCell ref="A91:A92"/>
    <mergeCell ref="B91:B92"/>
    <mergeCell ref="C91:C92"/>
    <mergeCell ref="D91:D92"/>
    <mergeCell ref="E91:E92"/>
    <mergeCell ref="F91:F92"/>
    <mergeCell ref="G91:G92"/>
    <mergeCell ref="A83:A84"/>
    <mergeCell ref="B83:B84"/>
    <mergeCell ref="C83:C84"/>
    <mergeCell ref="D83:D84"/>
    <mergeCell ref="E83:E84"/>
    <mergeCell ref="F83:F84"/>
    <mergeCell ref="G97:G98"/>
    <mergeCell ref="A100:A114"/>
    <mergeCell ref="B100:B114"/>
    <mergeCell ref="C100:C114"/>
    <mergeCell ref="D100:D114"/>
    <mergeCell ref="E100:E114"/>
    <mergeCell ref="F100:F114"/>
    <mergeCell ref="G100:G114"/>
    <mergeCell ref="A97:A98"/>
    <mergeCell ref="B97:B98"/>
    <mergeCell ref="C97:C98"/>
    <mergeCell ref="D97:D98"/>
    <mergeCell ref="E97:E98"/>
    <mergeCell ref="F97:F98"/>
    <mergeCell ref="G120:G121"/>
    <mergeCell ref="A155:A158"/>
    <mergeCell ref="B155:B158"/>
    <mergeCell ref="C155:C158"/>
    <mergeCell ref="D155:D158"/>
    <mergeCell ref="E155:E158"/>
    <mergeCell ref="F155:F158"/>
    <mergeCell ref="G155:G158"/>
    <mergeCell ref="A120:A121"/>
    <mergeCell ref="B120:B121"/>
    <mergeCell ref="C120:C121"/>
    <mergeCell ref="D120:D121"/>
    <mergeCell ref="E120:E121"/>
    <mergeCell ref="F120:F121"/>
    <mergeCell ref="G174:G175"/>
    <mergeCell ref="A197:A201"/>
    <mergeCell ref="B197:B201"/>
    <mergeCell ref="C197:C201"/>
    <mergeCell ref="D197:D201"/>
    <mergeCell ref="E197:E201"/>
    <mergeCell ref="F197:F201"/>
    <mergeCell ref="G197:G201"/>
    <mergeCell ref="A174:A175"/>
    <mergeCell ref="B174:B175"/>
    <mergeCell ref="C174:C175"/>
    <mergeCell ref="D174:D175"/>
    <mergeCell ref="E174:E175"/>
    <mergeCell ref="F174:F175"/>
    <mergeCell ref="G208:G209"/>
    <mergeCell ref="A245:A246"/>
    <mergeCell ref="B245:B246"/>
    <mergeCell ref="C245:C246"/>
    <mergeCell ref="D245:D246"/>
    <mergeCell ref="E245:E246"/>
    <mergeCell ref="F245:F246"/>
    <mergeCell ref="G245:G246"/>
    <mergeCell ref="A208:A209"/>
    <mergeCell ref="B208:B209"/>
    <mergeCell ref="C208:C209"/>
    <mergeCell ref="D208:D209"/>
    <mergeCell ref="E208:E209"/>
    <mergeCell ref="F208:F209"/>
    <mergeCell ref="G247:G251"/>
    <mergeCell ref="A256:A259"/>
    <mergeCell ref="B256:B259"/>
    <mergeCell ref="C256:C259"/>
    <mergeCell ref="D256:D259"/>
    <mergeCell ref="E256:E259"/>
    <mergeCell ref="F256:F259"/>
    <mergeCell ref="G256:G259"/>
    <mergeCell ref="A247:A251"/>
    <mergeCell ref="B247:B251"/>
    <mergeCell ref="C247:C251"/>
    <mergeCell ref="D247:D251"/>
    <mergeCell ref="E247:E251"/>
    <mergeCell ref="F247:F25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F561-DE1B-4502-85C2-991F7FA138B3}">
  <dimension ref="A1:L128"/>
  <sheetViews>
    <sheetView topLeftCell="A105" workbookViewId="0">
      <selection activeCell="J128" sqref="J128:L128"/>
    </sheetView>
  </sheetViews>
  <sheetFormatPr defaultRowHeight="15" x14ac:dyDescent="0.25"/>
  <cols>
    <col min="9" max="9" width="28.7109375" customWidth="1"/>
    <col min="10" max="12" width="11.7109375" customWidth="1"/>
  </cols>
  <sheetData>
    <row r="1" spans="1:12" ht="57.6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1154</v>
      </c>
      <c r="C3" s="39" t="s">
        <v>1155</v>
      </c>
      <c r="D3" s="39" t="s">
        <v>12</v>
      </c>
      <c r="E3" s="39" t="s">
        <v>1156</v>
      </c>
      <c r="F3" s="39" t="s">
        <v>14</v>
      </c>
      <c r="G3" s="39" t="s">
        <v>1157</v>
      </c>
      <c r="H3" s="38">
        <v>0</v>
      </c>
      <c r="I3" s="40">
        <v>0</v>
      </c>
      <c r="J3" s="40">
        <f>I3*76.5%</f>
        <v>0</v>
      </c>
      <c r="K3" s="40">
        <v>0</v>
      </c>
      <c r="L3" s="40">
        <v>0</v>
      </c>
    </row>
    <row r="4" spans="1:12" ht="22.5" x14ac:dyDescent="0.25">
      <c r="A4" s="43" t="s">
        <v>16</v>
      </c>
      <c r="B4" s="39" t="s">
        <v>1158</v>
      </c>
      <c r="C4" s="39" t="s">
        <v>1159</v>
      </c>
      <c r="D4" s="39" t="s">
        <v>38</v>
      </c>
      <c r="E4" s="39" t="s">
        <v>1160</v>
      </c>
      <c r="F4" s="39" t="s">
        <v>14</v>
      </c>
      <c r="G4" s="39" t="s">
        <v>1161</v>
      </c>
      <c r="H4" s="38">
        <v>1</v>
      </c>
      <c r="I4" s="40">
        <v>11822.22</v>
      </c>
      <c r="J4" s="40">
        <f t="shared" ref="J4:J67" si="0">I4*76.5%</f>
        <v>9043.9982999999993</v>
      </c>
      <c r="K4" s="40">
        <v>1</v>
      </c>
      <c r="L4" s="40">
        <v>2000</v>
      </c>
    </row>
    <row r="5" spans="1:12" ht="22.5" x14ac:dyDescent="0.25">
      <c r="A5" s="43" t="s">
        <v>22</v>
      </c>
      <c r="B5" s="39" t="s">
        <v>1162</v>
      </c>
      <c r="C5" s="39" t="s">
        <v>1163</v>
      </c>
      <c r="D5" s="39" t="s">
        <v>38</v>
      </c>
      <c r="E5" s="39" t="s">
        <v>1164</v>
      </c>
      <c r="F5" s="39" t="s">
        <v>14</v>
      </c>
      <c r="G5" s="39" t="s">
        <v>1165</v>
      </c>
      <c r="H5" s="38">
        <v>1</v>
      </c>
      <c r="I5" s="40">
        <v>2700</v>
      </c>
      <c r="J5" s="40">
        <f t="shared" si="0"/>
        <v>2065.5</v>
      </c>
      <c r="K5" s="40">
        <v>0.19</v>
      </c>
      <c r="L5" s="40">
        <v>380</v>
      </c>
    </row>
    <row r="6" spans="1:12" ht="22.5" x14ac:dyDescent="0.25">
      <c r="A6" s="43" t="s">
        <v>27</v>
      </c>
      <c r="B6" s="39" t="s">
        <v>1166</v>
      </c>
      <c r="C6" s="39" t="s">
        <v>1167</v>
      </c>
      <c r="D6" s="39" t="s">
        <v>38</v>
      </c>
      <c r="E6" s="39" t="s">
        <v>1168</v>
      </c>
      <c r="F6" s="39" t="s">
        <v>14</v>
      </c>
      <c r="G6" s="39" t="s">
        <v>1169</v>
      </c>
      <c r="H6" s="38">
        <v>1</v>
      </c>
      <c r="I6" s="40">
        <v>12902.76</v>
      </c>
      <c r="J6" s="40">
        <f t="shared" si="0"/>
        <v>9870.6113999999998</v>
      </c>
      <c r="K6" s="40">
        <v>1</v>
      </c>
      <c r="L6" s="40">
        <v>2000</v>
      </c>
    </row>
    <row r="7" spans="1:12" ht="22.5" x14ac:dyDescent="0.25">
      <c r="A7" s="43" t="s">
        <v>32</v>
      </c>
      <c r="B7" s="39" t="s">
        <v>1154</v>
      </c>
      <c r="C7" s="39" t="s">
        <v>1170</v>
      </c>
      <c r="D7" s="39" t="s">
        <v>38</v>
      </c>
      <c r="E7" s="39" t="s">
        <v>1171</v>
      </c>
      <c r="F7" s="39" t="s">
        <v>14</v>
      </c>
      <c r="G7" s="39" t="s">
        <v>1172</v>
      </c>
      <c r="H7" s="38">
        <v>1</v>
      </c>
      <c r="I7" s="40">
        <v>7014.74</v>
      </c>
      <c r="J7" s="40">
        <f t="shared" si="0"/>
        <v>5366.2761</v>
      </c>
      <c r="K7" s="40">
        <v>0.5</v>
      </c>
      <c r="L7" s="40">
        <v>1000</v>
      </c>
    </row>
    <row r="8" spans="1:12" ht="22.5" x14ac:dyDescent="0.25">
      <c r="A8" s="43" t="s">
        <v>37</v>
      </c>
      <c r="B8" s="39" t="s">
        <v>1173</v>
      </c>
      <c r="C8" s="39" t="s">
        <v>1174</v>
      </c>
      <c r="D8" s="39" t="s">
        <v>38</v>
      </c>
      <c r="E8" s="39" t="s">
        <v>1175</v>
      </c>
      <c r="F8" s="39" t="s">
        <v>14</v>
      </c>
      <c r="G8" s="39" t="s">
        <v>1176</v>
      </c>
      <c r="H8" s="38">
        <v>1</v>
      </c>
      <c r="I8" s="40">
        <v>11845.38</v>
      </c>
      <c r="J8" s="40">
        <f t="shared" si="0"/>
        <v>9061.7156999999988</v>
      </c>
      <c r="K8" s="40">
        <v>1</v>
      </c>
      <c r="L8" s="40">
        <v>2000</v>
      </c>
    </row>
    <row r="9" spans="1:12" ht="22.5" x14ac:dyDescent="0.25">
      <c r="A9" s="43" t="s">
        <v>41</v>
      </c>
      <c r="B9" s="39" t="s">
        <v>1177</v>
      </c>
      <c r="C9" s="39" t="s">
        <v>1178</v>
      </c>
      <c r="D9" s="39" t="s">
        <v>38</v>
      </c>
      <c r="E9" s="39" t="s">
        <v>1179</v>
      </c>
      <c r="F9" s="39" t="s">
        <v>14</v>
      </c>
      <c r="G9" s="39" t="s">
        <v>1180</v>
      </c>
      <c r="H9" s="38">
        <v>1</v>
      </c>
      <c r="I9" s="40">
        <v>11551.64</v>
      </c>
      <c r="J9" s="40">
        <f t="shared" si="0"/>
        <v>8837.0046000000002</v>
      </c>
      <c r="K9" s="40">
        <v>1</v>
      </c>
      <c r="L9" s="40">
        <v>2000</v>
      </c>
    </row>
    <row r="10" spans="1:12" ht="22.5" x14ac:dyDescent="0.25">
      <c r="A10" s="43" t="s">
        <v>46</v>
      </c>
      <c r="B10" s="39" t="s">
        <v>1162</v>
      </c>
      <c r="C10" s="39" t="s">
        <v>1181</v>
      </c>
      <c r="D10" s="39" t="s">
        <v>38</v>
      </c>
      <c r="E10" s="39" t="s">
        <v>1182</v>
      </c>
      <c r="F10" s="39" t="s">
        <v>14</v>
      </c>
      <c r="G10" s="39" t="s">
        <v>1183</v>
      </c>
      <c r="H10" s="38">
        <v>1</v>
      </c>
      <c r="I10" s="40">
        <v>4935.58</v>
      </c>
      <c r="J10" s="40">
        <f t="shared" si="0"/>
        <v>3775.7186999999999</v>
      </c>
      <c r="K10" s="40">
        <v>0.5</v>
      </c>
      <c r="L10" s="40">
        <v>1000</v>
      </c>
    </row>
    <row r="11" spans="1:12" ht="22.5" x14ac:dyDescent="0.25">
      <c r="A11" s="43" t="s">
        <v>51</v>
      </c>
      <c r="B11" s="39" t="s">
        <v>1184</v>
      </c>
      <c r="C11" s="39" t="s">
        <v>1185</v>
      </c>
      <c r="D11" s="39" t="s">
        <v>12</v>
      </c>
      <c r="E11" s="39" t="s">
        <v>1186</v>
      </c>
      <c r="F11" s="39" t="s">
        <v>14</v>
      </c>
      <c r="G11" s="39" t="s">
        <v>1187</v>
      </c>
      <c r="H11" s="38">
        <v>1</v>
      </c>
      <c r="I11" s="40">
        <v>8887.01</v>
      </c>
      <c r="J11" s="40">
        <f t="shared" si="0"/>
        <v>6798.5626499999998</v>
      </c>
      <c r="K11" s="40">
        <v>0.75</v>
      </c>
      <c r="L11" s="40">
        <v>1500</v>
      </c>
    </row>
    <row r="12" spans="1:12" x14ac:dyDescent="0.25">
      <c r="A12" s="77" t="s">
        <v>56</v>
      </c>
      <c r="B12" s="76" t="s">
        <v>1188</v>
      </c>
      <c r="C12" s="76" t="s">
        <v>1189</v>
      </c>
      <c r="D12" s="76" t="s">
        <v>12</v>
      </c>
      <c r="E12" s="76" t="s">
        <v>1190</v>
      </c>
      <c r="F12" s="76" t="s">
        <v>14</v>
      </c>
      <c r="G12" s="76" t="s">
        <v>1191</v>
      </c>
      <c r="H12" s="38">
        <v>1</v>
      </c>
      <c r="I12" s="40">
        <v>11417.12</v>
      </c>
      <c r="J12" s="40">
        <f t="shared" si="0"/>
        <v>8734.0968000000012</v>
      </c>
      <c r="K12" s="40">
        <v>1</v>
      </c>
      <c r="L12" s="40">
        <v>2000</v>
      </c>
    </row>
    <row r="13" spans="1:12" x14ac:dyDescent="0.25">
      <c r="A13" s="77"/>
      <c r="B13" s="76"/>
      <c r="C13" s="76"/>
      <c r="D13" s="76"/>
      <c r="E13" s="76"/>
      <c r="F13" s="76"/>
      <c r="G13" s="76"/>
      <c r="H13" s="38">
        <v>2</v>
      </c>
      <c r="I13" s="40">
        <v>4368</v>
      </c>
      <c r="J13" s="40">
        <f t="shared" si="0"/>
        <v>3341.52</v>
      </c>
      <c r="K13" s="40">
        <v>0.5</v>
      </c>
      <c r="L13" s="40">
        <v>1000</v>
      </c>
    </row>
    <row r="14" spans="1:12" x14ac:dyDescent="0.25">
      <c r="A14" s="77" t="s">
        <v>61</v>
      </c>
      <c r="B14" s="76" t="s">
        <v>1154</v>
      </c>
      <c r="C14" s="76" t="s">
        <v>1192</v>
      </c>
      <c r="D14" s="76" t="s">
        <v>12</v>
      </c>
      <c r="E14" s="76" t="s">
        <v>1193</v>
      </c>
      <c r="F14" s="76" t="s">
        <v>14</v>
      </c>
      <c r="G14" s="76" t="s">
        <v>1194</v>
      </c>
      <c r="H14" s="38">
        <v>1</v>
      </c>
      <c r="I14" s="40">
        <v>11478.75</v>
      </c>
      <c r="J14" s="40">
        <f t="shared" si="0"/>
        <v>8781.2437499999996</v>
      </c>
      <c r="K14" s="40">
        <v>1</v>
      </c>
      <c r="L14" s="40">
        <v>2000</v>
      </c>
    </row>
    <row r="15" spans="1:12" x14ac:dyDescent="0.25">
      <c r="A15" s="77"/>
      <c r="B15" s="76"/>
      <c r="C15" s="76"/>
      <c r="D15" s="76"/>
      <c r="E15" s="76"/>
      <c r="F15" s="76"/>
      <c r="G15" s="76"/>
      <c r="H15" s="38">
        <v>2</v>
      </c>
      <c r="I15" s="40">
        <v>5026.1400000000003</v>
      </c>
      <c r="J15" s="40">
        <f t="shared" si="0"/>
        <v>3844.9971000000005</v>
      </c>
      <c r="K15" s="40">
        <v>0.5</v>
      </c>
      <c r="L15" s="40">
        <v>1000</v>
      </c>
    </row>
    <row r="16" spans="1:12" x14ac:dyDescent="0.25">
      <c r="A16" s="77"/>
      <c r="B16" s="76"/>
      <c r="C16" s="76"/>
      <c r="D16" s="76"/>
      <c r="E16" s="76"/>
      <c r="F16" s="76"/>
      <c r="G16" s="76"/>
      <c r="H16" s="38">
        <v>3</v>
      </c>
      <c r="I16" s="40">
        <v>5629.28</v>
      </c>
      <c r="J16" s="40">
        <f t="shared" si="0"/>
        <v>4306.3991999999998</v>
      </c>
      <c r="K16" s="40">
        <v>0.5</v>
      </c>
      <c r="L16" s="40">
        <v>1000</v>
      </c>
    </row>
    <row r="17" spans="1:12" ht="22.5" x14ac:dyDescent="0.25">
      <c r="A17" s="43" t="s">
        <v>66</v>
      </c>
      <c r="B17" s="39" t="s">
        <v>1162</v>
      </c>
      <c r="C17" s="39" t="s">
        <v>1195</v>
      </c>
      <c r="D17" s="39" t="s">
        <v>38</v>
      </c>
      <c r="E17" s="39" t="s">
        <v>1196</v>
      </c>
      <c r="F17" s="39" t="s">
        <v>14</v>
      </c>
      <c r="G17" s="39" t="s">
        <v>1197</v>
      </c>
      <c r="H17" s="38">
        <v>1</v>
      </c>
      <c r="I17" s="40">
        <v>10712.35</v>
      </c>
      <c r="J17" s="40">
        <f t="shared" si="0"/>
        <v>8194.9477500000012</v>
      </c>
      <c r="K17" s="40">
        <v>1</v>
      </c>
      <c r="L17" s="40">
        <v>2000</v>
      </c>
    </row>
    <row r="18" spans="1:12" ht="22.5" x14ac:dyDescent="0.25">
      <c r="A18" s="43" t="s">
        <v>71</v>
      </c>
      <c r="B18" s="39" t="s">
        <v>1166</v>
      </c>
      <c r="C18" s="39" t="s">
        <v>1198</v>
      </c>
      <c r="D18" s="39" t="s">
        <v>38</v>
      </c>
      <c r="E18" s="39" t="s">
        <v>1199</v>
      </c>
      <c r="F18" s="39" t="s">
        <v>14</v>
      </c>
      <c r="G18" s="39" t="s">
        <v>1200</v>
      </c>
      <c r="H18" s="38">
        <v>1</v>
      </c>
      <c r="I18" s="40">
        <v>11703.8</v>
      </c>
      <c r="J18" s="40">
        <f t="shared" si="0"/>
        <v>8953.4069999999992</v>
      </c>
      <c r="K18" s="40">
        <v>1</v>
      </c>
      <c r="L18" s="40">
        <v>2000</v>
      </c>
    </row>
    <row r="19" spans="1:12" ht="33.75" x14ac:dyDescent="0.25">
      <c r="A19" s="43" t="s">
        <v>74</v>
      </c>
      <c r="B19" s="39" t="s">
        <v>1201</v>
      </c>
      <c r="C19" s="39" t="s">
        <v>1202</v>
      </c>
      <c r="D19" s="39" t="s">
        <v>12</v>
      </c>
      <c r="E19" s="39" t="s">
        <v>1203</v>
      </c>
      <c r="F19" s="39" t="s">
        <v>14</v>
      </c>
      <c r="G19" s="39" t="s">
        <v>1204</v>
      </c>
      <c r="H19" s="38">
        <v>1</v>
      </c>
      <c r="I19" s="40">
        <v>8312</v>
      </c>
      <c r="J19" s="40">
        <f t="shared" si="0"/>
        <v>6358.68</v>
      </c>
      <c r="K19" s="40">
        <v>1</v>
      </c>
      <c r="L19" s="40">
        <v>2000</v>
      </c>
    </row>
    <row r="20" spans="1:12" x14ac:dyDescent="0.25">
      <c r="A20" s="77" t="s">
        <v>78</v>
      </c>
      <c r="B20" s="76" t="s">
        <v>1201</v>
      </c>
      <c r="C20" s="76" t="s">
        <v>1205</v>
      </c>
      <c r="D20" s="76" t="s">
        <v>12</v>
      </c>
      <c r="E20" s="76" t="s">
        <v>1206</v>
      </c>
      <c r="F20" s="76" t="s">
        <v>14</v>
      </c>
      <c r="G20" s="76" t="s">
        <v>1207</v>
      </c>
      <c r="H20" s="38">
        <v>1</v>
      </c>
      <c r="I20" s="40">
        <v>13844.84</v>
      </c>
      <c r="J20" s="40">
        <f t="shared" si="0"/>
        <v>10591.302600000001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2</v>
      </c>
      <c r="I21" s="40">
        <v>12941.84</v>
      </c>
      <c r="J21" s="40">
        <f t="shared" si="0"/>
        <v>9900.5076000000008</v>
      </c>
      <c r="K21" s="40">
        <v>1</v>
      </c>
      <c r="L21" s="40">
        <v>2000</v>
      </c>
    </row>
    <row r="22" spans="1:12" x14ac:dyDescent="0.25">
      <c r="A22" s="77" t="s">
        <v>750</v>
      </c>
      <c r="B22" s="76" t="s">
        <v>1208</v>
      </c>
      <c r="C22" s="76" t="s">
        <v>1209</v>
      </c>
      <c r="D22" s="76" t="s">
        <v>19</v>
      </c>
      <c r="E22" s="76" t="s">
        <v>1210</v>
      </c>
      <c r="F22" s="76" t="s">
        <v>174</v>
      </c>
      <c r="G22" s="76" t="s">
        <v>1211</v>
      </c>
      <c r="H22" s="38">
        <v>1</v>
      </c>
      <c r="I22" s="40">
        <v>13697.38</v>
      </c>
      <c r="J22" s="40">
        <f t="shared" si="0"/>
        <v>10478.495699999999</v>
      </c>
      <c r="K22" s="40">
        <v>1</v>
      </c>
      <c r="L22" s="40">
        <v>2000</v>
      </c>
    </row>
    <row r="23" spans="1:12" x14ac:dyDescent="0.25">
      <c r="A23" s="77"/>
      <c r="B23" s="76"/>
      <c r="C23" s="76"/>
      <c r="D23" s="76"/>
      <c r="E23" s="76"/>
      <c r="F23" s="76"/>
      <c r="G23" s="76"/>
      <c r="H23" s="38">
        <v>2</v>
      </c>
      <c r="I23" s="40">
        <v>12546.02</v>
      </c>
      <c r="J23" s="40">
        <f t="shared" si="0"/>
        <v>9597.7052999999996</v>
      </c>
      <c r="K23" s="40">
        <v>1</v>
      </c>
      <c r="L23" s="40">
        <v>2000</v>
      </c>
    </row>
    <row r="24" spans="1:12" x14ac:dyDescent="0.25">
      <c r="A24" s="77"/>
      <c r="B24" s="76"/>
      <c r="C24" s="76"/>
      <c r="D24" s="76"/>
      <c r="E24" s="76"/>
      <c r="F24" s="76"/>
      <c r="G24" s="76"/>
      <c r="H24" s="38">
        <v>3</v>
      </c>
      <c r="I24" s="40">
        <v>13847.61</v>
      </c>
      <c r="J24" s="40">
        <f t="shared" si="0"/>
        <v>10593.42165</v>
      </c>
      <c r="K24" s="40">
        <v>1</v>
      </c>
      <c r="L24" s="40">
        <v>2000</v>
      </c>
    </row>
    <row r="25" spans="1:12" x14ac:dyDescent="0.25">
      <c r="A25" s="77"/>
      <c r="B25" s="76"/>
      <c r="C25" s="76"/>
      <c r="D25" s="76"/>
      <c r="E25" s="76"/>
      <c r="F25" s="76"/>
      <c r="G25" s="76"/>
      <c r="H25" s="38">
        <v>4</v>
      </c>
      <c r="I25" s="40">
        <v>14455.36</v>
      </c>
      <c r="J25" s="40">
        <f t="shared" si="0"/>
        <v>11058.350400000001</v>
      </c>
      <c r="K25" s="40">
        <v>1</v>
      </c>
      <c r="L25" s="40">
        <v>2000</v>
      </c>
    </row>
    <row r="26" spans="1:12" x14ac:dyDescent="0.25">
      <c r="A26" s="77"/>
      <c r="B26" s="76"/>
      <c r="C26" s="76"/>
      <c r="D26" s="76"/>
      <c r="E26" s="76"/>
      <c r="F26" s="76"/>
      <c r="G26" s="76"/>
      <c r="H26" s="38">
        <v>5</v>
      </c>
      <c r="I26" s="40">
        <v>10673.52</v>
      </c>
      <c r="J26" s="40">
        <f t="shared" si="0"/>
        <v>8165.2428000000009</v>
      </c>
      <c r="K26" s="40">
        <v>1</v>
      </c>
      <c r="L26" s="40">
        <v>2000</v>
      </c>
    </row>
    <row r="27" spans="1:12" x14ac:dyDescent="0.25">
      <c r="A27" s="77"/>
      <c r="B27" s="76"/>
      <c r="C27" s="76"/>
      <c r="D27" s="76"/>
      <c r="E27" s="76"/>
      <c r="F27" s="76"/>
      <c r="G27" s="76"/>
      <c r="H27" s="38">
        <v>6</v>
      </c>
      <c r="I27" s="40">
        <v>13789.04</v>
      </c>
      <c r="J27" s="40">
        <f t="shared" si="0"/>
        <v>10548.615600000001</v>
      </c>
      <c r="K27" s="40">
        <v>1</v>
      </c>
      <c r="L27" s="40">
        <v>2000</v>
      </c>
    </row>
    <row r="28" spans="1:12" ht="22.5" x14ac:dyDescent="0.25">
      <c r="A28" s="43" t="s">
        <v>87</v>
      </c>
      <c r="B28" s="39" t="s">
        <v>1177</v>
      </c>
      <c r="C28" s="39" t="s">
        <v>1212</v>
      </c>
      <c r="D28" s="39" t="s">
        <v>19</v>
      </c>
      <c r="E28" s="39" t="s">
        <v>1213</v>
      </c>
      <c r="F28" s="39" t="s">
        <v>14</v>
      </c>
      <c r="G28" s="39" t="s">
        <v>1214</v>
      </c>
      <c r="H28" s="38">
        <v>1</v>
      </c>
      <c r="I28" s="40">
        <v>12300</v>
      </c>
      <c r="J28" s="40">
        <f t="shared" si="0"/>
        <v>9409.5</v>
      </c>
      <c r="K28" s="40">
        <v>1</v>
      </c>
      <c r="L28" s="40">
        <v>2000</v>
      </c>
    </row>
    <row r="29" spans="1:12" ht="22.5" x14ac:dyDescent="0.25">
      <c r="A29" s="43" t="s">
        <v>92</v>
      </c>
      <c r="B29" s="39" t="s">
        <v>1188</v>
      </c>
      <c r="C29" s="39" t="s">
        <v>1215</v>
      </c>
      <c r="D29" s="39" t="s">
        <v>38</v>
      </c>
      <c r="E29" s="39" t="s">
        <v>1216</v>
      </c>
      <c r="F29" s="39" t="s">
        <v>14</v>
      </c>
      <c r="G29" s="39" t="s">
        <v>1217</v>
      </c>
      <c r="H29" s="38">
        <v>1</v>
      </c>
      <c r="I29" s="40">
        <v>12425.62</v>
      </c>
      <c r="J29" s="40">
        <f t="shared" si="0"/>
        <v>9505.5993000000017</v>
      </c>
      <c r="K29" s="40">
        <v>1</v>
      </c>
      <c r="L29" s="40">
        <v>2000</v>
      </c>
    </row>
    <row r="30" spans="1:12" x14ac:dyDescent="0.25">
      <c r="A30" s="77" t="s">
        <v>96</v>
      </c>
      <c r="B30" s="76" t="s">
        <v>1162</v>
      </c>
      <c r="C30" s="76" t="s">
        <v>1218</v>
      </c>
      <c r="D30" s="76" t="s">
        <v>19</v>
      </c>
      <c r="E30" s="76" t="s">
        <v>1219</v>
      </c>
      <c r="F30" s="76" t="s">
        <v>14</v>
      </c>
      <c r="G30" s="76" t="s">
        <v>1220</v>
      </c>
      <c r="H30" s="38">
        <v>1</v>
      </c>
      <c r="I30" s="40">
        <v>5708.12</v>
      </c>
      <c r="J30" s="40">
        <f t="shared" si="0"/>
        <v>4366.7118</v>
      </c>
      <c r="K30" s="40">
        <v>0.5</v>
      </c>
      <c r="L30" s="40">
        <v>1000</v>
      </c>
    </row>
    <row r="31" spans="1:12" x14ac:dyDescent="0.25">
      <c r="A31" s="77"/>
      <c r="B31" s="76"/>
      <c r="C31" s="76"/>
      <c r="D31" s="76"/>
      <c r="E31" s="76"/>
      <c r="F31" s="76"/>
      <c r="G31" s="76"/>
      <c r="H31" s="38">
        <v>2</v>
      </c>
      <c r="I31" s="40">
        <v>5415.22</v>
      </c>
      <c r="J31" s="40">
        <f t="shared" si="0"/>
        <v>4142.6433000000006</v>
      </c>
      <c r="K31" s="40">
        <v>0.5</v>
      </c>
      <c r="L31" s="40">
        <v>1000</v>
      </c>
    </row>
    <row r="32" spans="1:12" x14ac:dyDescent="0.25">
      <c r="A32" s="77"/>
      <c r="B32" s="76"/>
      <c r="C32" s="76"/>
      <c r="D32" s="76"/>
      <c r="E32" s="76"/>
      <c r="F32" s="76"/>
      <c r="G32" s="76"/>
      <c r="H32" s="38">
        <v>3</v>
      </c>
      <c r="I32" s="40">
        <v>11430.14</v>
      </c>
      <c r="J32" s="40">
        <f t="shared" si="0"/>
        <v>8744.0571</v>
      </c>
      <c r="K32" s="40">
        <v>1</v>
      </c>
      <c r="L32" s="40">
        <v>2000</v>
      </c>
    </row>
    <row r="33" spans="1:12" ht="22.5" x14ac:dyDescent="0.25">
      <c r="A33" s="43" t="s">
        <v>101</v>
      </c>
      <c r="B33" s="39" t="s">
        <v>1162</v>
      </c>
      <c r="C33" s="39" t="s">
        <v>1218</v>
      </c>
      <c r="D33" s="39" t="s">
        <v>38</v>
      </c>
      <c r="E33" s="39" t="s">
        <v>1221</v>
      </c>
      <c r="F33" s="39" t="s">
        <v>14</v>
      </c>
      <c r="G33" s="39" t="s">
        <v>1222</v>
      </c>
      <c r="H33" s="38">
        <v>1</v>
      </c>
      <c r="I33" s="40">
        <v>11600</v>
      </c>
      <c r="J33" s="40">
        <f t="shared" si="0"/>
        <v>8874</v>
      </c>
      <c r="K33" s="40">
        <v>1</v>
      </c>
      <c r="L33" s="40">
        <v>2000</v>
      </c>
    </row>
    <row r="34" spans="1:12" x14ac:dyDescent="0.25">
      <c r="A34" s="77" t="s">
        <v>771</v>
      </c>
      <c r="B34" s="76" t="s">
        <v>1177</v>
      </c>
      <c r="C34" s="76" t="s">
        <v>1223</v>
      </c>
      <c r="D34" s="76" t="s">
        <v>12</v>
      </c>
      <c r="E34" s="76" t="s">
        <v>1224</v>
      </c>
      <c r="F34" s="76" t="s">
        <v>14</v>
      </c>
      <c r="G34" s="76" t="s">
        <v>1225</v>
      </c>
      <c r="H34" s="38">
        <v>1</v>
      </c>
      <c r="I34" s="40">
        <v>0</v>
      </c>
      <c r="J34" s="40">
        <f t="shared" si="0"/>
        <v>0</v>
      </c>
      <c r="K34" s="40">
        <v>1</v>
      </c>
      <c r="L34" s="40">
        <v>2000</v>
      </c>
    </row>
    <row r="35" spans="1:12" x14ac:dyDescent="0.25">
      <c r="A35" s="77"/>
      <c r="B35" s="76"/>
      <c r="C35" s="76"/>
      <c r="D35" s="76"/>
      <c r="E35" s="76"/>
      <c r="F35" s="76"/>
      <c r="G35" s="76"/>
      <c r="H35" s="38">
        <v>2</v>
      </c>
      <c r="I35" s="40">
        <v>0</v>
      </c>
      <c r="J35" s="40">
        <f t="shared" si="0"/>
        <v>0</v>
      </c>
      <c r="K35" s="40">
        <v>1</v>
      </c>
      <c r="L35" s="40">
        <v>2000</v>
      </c>
    </row>
    <row r="36" spans="1:12" x14ac:dyDescent="0.25">
      <c r="A36" s="77" t="s">
        <v>109</v>
      </c>
      <c r="B36" s="76" t="s">
        <v>1173</v>
      </c>
      <c r="C36" s="76" t="s">
        <v>1226</v>
      </c>
      <c r="D36" s="76" t="s">
        <v>12</v>
      </c>
      <c r="E36" s="76" t="s">
        <v>1227</v>
      </c>
      <c r="F36" s="76" t="s">
        <v>14</v>
      </c>
      <c r="G36" s="76" t="s">
        <v>1228</v>
      </c>
      <c r="H36" s="38">
        <v>1</v>
      </c>
      <c r="I36" s="40">
        <v>13275.97</v>
      </c>
      <c r="J36" s="40">
        <f t="shared" si="0"/>
        <v>10156.117049999999</v>
      </c>
      <c r="K36" s="40">
        <v>1</v>
      </c>
      <c r="L36" s="40">
        <v>2000</v>
      </c>
    </row>
    <row r="37" spans="1:12" x14ac:dyDescent="0.25">
      <c r="A37" s="77"/>
      <c r="B37" s="76"/>
      <c r="C37" s="76"/>
      <c r="D37" s="76"/>
      <c r="E37" s="76"/>
      <c r="F37" s="76"/>
      <c r="G37" s="76"/>
      <c r="H37" s="38">
        <v>2</v>
      </c>
      <c r="I37" s="40">
        <v>11596.11</v>
      </c>
      <c r="J37" s="40">
        <f t="shared" si="0"/>
        <v>8871.0241500000011</v>
      </c>
      <c r="K37" s="40">
        <v>1</v>
      </c>
      <c r="L37" s="40">
        <v>2000</v>
      </c>
    </row>
    <row r="38" spans="1:12" ht="22.5" x14ac:dyDescent="0.25">
      <c r="A38" s="43" t="s">
        <v>113</v>
      </c>
      <c r="B38" s="39" t="s">
        <v>1154</v>
      </c>
      <c r="C38" s="39" t="s">
        <v>1229</v>
      </c>
      <c r="D38" s="39" t="s">
        <v>12</v>
      </c>
      <c r="E38" s="39" t="s">
        <v>1230</v>
      </c>
      <c r="F38" s="39" t="s">
        <v>14</v>
      </c>
      <c r="G38" s="39" t="s">
        <v>1231</v>
      </c>
      <c r="H38" s="38">
        <v>1</v>
      </c>
      <c r="I38" s="40">
        <v>10475.77</v>
      </c>
      <c r="J38" s="40">
        <f t="shared" si="0"/>
        <v>8013.9640500000005</v>
      </c>
      <c r="K38" s="40">
        <v>1</v>
      </c>
      <c r="L38" s="40">
        <v>2000</v>
      </c>
    </row>
    <row r="39" spans="1:12" ht="22.5" x14ac:dyDescent="0.25">
      <c r="A39" s="43" t="s">
        <v>117</v>
      </c>
      <c r="B39" s="39" t="s">
        <v>1166</v>
      </c>
      <c r="C39" s="39" t="s">
        <v>1232</v>
      </c>
      <c r="D39" s="39" t="s">
        <v>38</v>
      </c>
      <c r="E39" s="39" t="s">
        <v>1233</v>
      </c>
      <c r="F39" s="39" t="s">
        <v>14</v>
      </c>
      <c r="G39" s="39" t="s">
        <v>1234</v>
      </c>
      <c r="H39" s="38">
        <v>1</v>
      </c>
      <c r="I39" s="40">
        <v>14063.62</v>
      </c>
      <c r="J39" s="40">
        <f t="shared" si="0"/>
        <v>10758.669300000001</v>
      </c>
      <c r="K39" s="40">
        <v>1</v>
      </c>
      <c r="L39" s="40">
        <v>2000</v>
      </c>
    </row>
    <row r="40" spans="1:12" ht="22.5" x14ac:dyDescent="0.25">
      <c r="A40" s="43" t="s">
        <v>121</v>
      </c>
      <c r="B40" s="39" t="s">
        <v>1184</v>
      </c>
      <c r="C40" s="39" t="s">
        <v>1235</v>
      </c>
      <c r="D40" s="39" t="s">
        <v>38</v>
      </c>
      <c r="E40" s="39" t="s">
        <v>1236</v>
      </c>
      <c r="F40" s="39" t="s">
        <v>14</v>
      </c>
      <c r="G40" s="39" t="s">
        <v>1237</v>
      </c>
      <c r="H40" s="38">
        <v>1</v>
      </c>
      <c r="I40" s="40">
        <v>11436.12</v>
      </c>
      <c r="J40" s="40">
        <f t="shared" si="0"/>
        <v>8748.631800000001</v>
      </c>
      <c r="K40" s="40">
        <v>0</v>
      </c>
      <c r="L40" s="40">
        <v>0</v>
      </c>
    </row>
    <row r="41" spans="1:12" ht="22.5" x14ac:dyDescent="0.25">
      <c r="A41" s="43" t="s">
        <v>124</v>
      </c>
      <c r="B41" s="39" t="s">
        <v>1166</v>
      </c>
      <c r="C41" s="39" t="s">
        <v>1238</v>
      </c>
      <c r="D41" s="39" t="s">
        <v>19</v>
      </c>
      <c r="E41" s="39" t="s">
        <v>1239</v>
      </c>
      <c r="F41" s="39" t="s">
        <v>14</v>
      </c>
      <c r="G41" s="39" t="s">
        <v>1240</v>
      </c>
      <c r="H41" s="38">
        <v>1</v>
      </c>
      <c r="I41" s="40">
        <v>10728</v>
      </c>
      <c r="J41" s="40">
        <f t="shared" si="0"/>
        <v>8206.92</v>
      </c>
      <c r="K41" s="40">
        <v>1</v>
      </c>
      <c r="L41" s="40">
        <v>2000</v>
      </c>
    </row>
    <row r="42" spans="1:12" x14ac:dyDescent="0.25">
      <c r="A42" s="77" t="s">
        <v>128</v>
      </c>
      <c r="B42" s="76" t="s">
        <v>1184</v>
      </c>
      <c r="C42" s="76" t="s">
        <v>1241</v>
      </c>
      <c r="D42" s="76" t="s">
        <v>12</v>
      </c>
      <c r="E42" s="76" t="s">
        <v>1242</v>
      </c>
      <c r="F42" s="76" t="s">
        <v>14</v>
      </c>
      <c r="G42" s="76" t="s">
        <v>1243</v>
      </c>
      <c r="H42" s="38">
        <v>1</v>
      </c>
      <c r="I42" s="40">
        <v>11023.08</v>
      </c>
      <c r="J42" s="40">
        <f t="shared" si="0"/>
        <v>8432.6561999999994</v>
      </c>
      <c r="K42" s="40">
        <v>1</v>
      </c>
      <c r="L42" s="40">
        <v>2000</v>
      </c>
    </row>
    <row r="43" spans="1:12" x14ac:dyDescent="0.25">
      <c r="A43" s="77"/>
      <c r="B43" s="76"/>
      <c r="C43" s="76"/>
      <c r="D43" s="76"/>
      <c r="E43" s="76"/>
      <c r="F43" s="76"/>
      <c r="G43" s="76"/>
      <c r="H43" s="38">
        <v>2</v>
      </c>
      <c r="I43" s="40">
        <v>11126.1</v>
      </c>
      <c r="J43" s="40">
        <f t="shared" si="0"/>
        <v>8511.4665000000005</v>
      </c>
      <c r="K43" s="40">
        <v>1</v>
      </c>
      <c r="L43" s="40">
        <v>2000</v>
      </c>
    </row>
    <row r="44" spans="1:12" x14ac:dyDescent="0.25">
      <c r="A44" s="77"/>
      <c r="B44" s="76"/>
      <c r="C44" s="76"/>
      <c r="D44" s="76"/>
      <c r="E44" s="76"/>
      <c r="F44" s="76"/>
      <c r="G44" s="76"/>
      <c r="H44" s="38">
        <v>3</v>
      </c>
      <c r="I44" s="40">
        <v>11126.1</v>
      </c>
      <c r="J44" s="40">
        <f t="shared" si="0"/>
        <v>8511.4665000000005</v>
      </c>
      <c r="K44" s="40">
        <v>1</v>
      </c>
      <c r="L44" s="40">
        <v>2000</v>
      </c>
    </row>
    <row r="45" spans="1:12" ht="22.5" x14ac:dyDescent="0.25">
      <c r="A45" s="43" t="s">
        <v>133</v>
      </c>
      <c r="B45" s="39" t="s">
        <v>1162</v>
      </c>
      <c r="C45" s="39" t="s">
        <v>1244</v>
      </c>
      <c r="D45" s="39" t="s">
        <v>12</v>
      </c>
      <c r="E45" s="39" t="s">
        <v>1245</v>
      </c>
      <c r="F45" s="39" t="s">
        <v>14</v>
      </c>
      <c r="G45" s="39" t="s">
        <v>1246</v>
      </c>
      <c r="H45" s="38">
        <v>0</v>
      </c>
      <c r="I45" s="40">
        <v>0</v>
      </c>
      <c r="J45" s="40">
        <f t="shared" si="0"/>
        <v>0</v>
      </c>
      <c r="K45" s="40">
        <v>0</v>
      </c>
      <c r="L45" s="40">
        <v>0</v>
      </c>
    </row>
    <row r="46" spans="1:12" ht="22.5" x14ac:dyDescent="0.25">
      <c r="A46" s="43" t="s">
        <v>137</v>
      </c>
      <c r="B46" s="39" t="s">
        <v>1247</v>
      </c>
      <c r="C46" s="39" t="s">
        <v>1248</v>
      </c>
      <c r="D46" s="39" t="s">
        <v>38</v>
      </c>
      <c r="E46" s="39" t="s">
        <v>1249</v>
      </c>
      <c r="F46" s="39" t="s">
        <v>14</v>
      </c>
      <c r="G46" s="39" t="s">
        <v>1250</v>
      </c>
      <c r="H46" s="38">
        <v>1</v>
      </c>
      <c r="I46" s="40">
        <v>6001.08</v>
      </c>
      <c r="J46" s="40">
        <f t="shared" si="0"/>
        <v>4590.8262000000004</v>
      </c>
      <c r="K46" s="40">
        <v>0.5</v>
      </c>
      <c r="L46" s="40">
        <v>1000</v>
      </c>
    </row>
    <row r="47" spans="1:12" ht="22.5" x14ac:dyDescent="0.25">
      <c r="A47" s="43" t="s">
        <v>141</v>
      </c>
      <c r="B47" s="39" t="s">
        <v>1173</v>
      </c>
      <c r="C47" s="39" t="s">
        <v>1251</v>
      </c>
      <c r="D47" s="39" t="s">
        <v>38</v>
      </c>
      <c r="E47" s="39" t="s">
        <v>1252</v>
      </c>
      <c r="F47" s="39" t="s">
        <v>14</v>
      </c>
      <c r="G47" s="39" t="s">
        <v>1253</v>
      </c>
      <c r="H47" s="38">
        <v>1</v>
      </c>
      <c r="I47" s="40">
        <v>12060.89</v>
      </c>
      <c r="J47" s="40">
        <f t="shared" si="0"/>
        <v>9226.5808500000003</v>
      </c>
      <c r="K47" s="40">
        <v>1</v>
      </c>
      <c r="L47" s="40">
        <v>2000</v>
      </c>
    </row>
    <row r="48" spans="1:12" ht="22.5" x14ac:dyDescent="0.25">
      <c r="A48" s="43" t="s">
        <v>803</v>
      </c>
      <c r="B48" s="39" t="s">
        <v>1166</v>
      </c>
      <c r="C48" s="39" t="s">
        <v>1254</v>
      </c>
      <c r="D48" s="39" t="s">
        <v>38</v>
      </c>
      <c r="E48" s="39" t="s">
        <v>1255</v>
      </c>
      <c r="F48" s="39" t="s">
        <v>14</v>
      </c>
      <c r="G48" s="39" t="s">
        <v>1256</v>
      </c>
      <c r="H48" s="38">
        <v>0</v>
      </c>
      <c r="I48" s="40">
        <v>0</v>
      </c>
      <c r="J48" s="40">
        <f t="shared" si="0"/>
        <v>0</v>
      </c>
      <c r="K48" s="40">
        <v>0</v>
      </c>
      <c r="L48" s="40">
        <v>0</v>
      </c>
    </row>
    <row r="49" spans="1:12" ht="22.5" x14ac:dyDescent="0.25">
      <c r="A49" s="43" t="s">
        <v>149</v>
      </c>
      <c r="B49" s="39" t="s">
        <v>1247</v>
      </c>
      <c r="C49" s="39" t="s">
        <v>1257</v>
      </c>
      <c r="D49" s="39" t="s">
        <v>12</v>
      </c>
      <c r="E49" s="39" t="s">
        <v>1258</v>
      </c>
      <c r="F49" s="39" t="s">
        <v>14</v>
      </c>
      <c r="G49" s="39" t="s">
        <v>1259</v>
      </c>
      <c r="H49" s="38">
        <v>1</v>
      </c>
      <c r="I49" s="40">
        <v>5426.65</v>
      </c>
      <c r="J49" s="40">
        <f t="shared" si="0"/>
        <v>4151.3872499999998</v>
      </c>
      <c r="K49" s="40">
        <v>0.5</v>
      </c>
      <c r="L49" s="40">
        <v>1000</v>
      </c>
    </row>
    <row r="50" spans="1:12" ht="22.5" x14ac:dyDescent="0.25">
      <c r="A50" s="43" t="s">
        <v>154</v>
      </c>
      <c r="B50" s="39" t="s">
        <v>1260</v>
      </c>
      <c r="C50" s="39" t="s">
        <v>1261</v>
      </c>
      <c r="D50" s="39" t="s">
        <v>38</v>
      </c>
      <c r="E50" s="39" t="s">
        <v>1262</v>
      </c>
      <c r="F50" s="39" t="s">
        <v>14</v>
      </c>
      <c r="G50" s="39" t="s">
        <v>1263</v>
      </c>
      <c r="H50" s="38">
        <v>1</v>
      </c>
      <c r="I50" s="40">
        <v>10791.9</v>
      </c>
      <c r="J50" s="40">
        <f t="shared" si="0"/>
        <v>8255.8035</v>
      </c>
      <c r="K50" s="40">
        <v>1</v>
      </c>
      <c r="L50" s="40">
        <v>2000</v>
      </c>
    </row>
    <row r="51" spans="1:12" x14ac:dyDescent="0.25">
      <c r="A51" s="77" t="s">
        <v>158</v>
      </c>
      <c r="B51" s="76" t="s">
        <v>1173</v>
      </c>
      <c r="C51" s="76" t="s">
        <v>1264</v>
      </c>
      <c r="D51" s="76" t="s">
        <v>12</v>
      </c>
      <c r="E51" s="76" t="s">
        <v>1265</v>
      </c>
      <c r="F51" s="76" t="s">
        <v>14</v>
      </c>
      <c r="G51" s="76" t="s">
        <v>1266</v>
      </c>
      <c r="H51" s="38">
        <v>1</v>
      </c>
      <c r="I51" s="40">
        <v>11407.28</v>
      </c>
      <c r="J51" s="40">
        <f t="shared" si="0"/>
        <v>8726.5691999999999</v>
      </c>
      <c r="K51" s="40">
        <v>1</v>
      </c>
      <c r="L51" s="40">
        <v>2000</v>
      </c>
    </row>
    <row r="52" spans="1:12" x14ac:dyDescent="0.25">
      <c r="A52" s="77"/>
      <c r="B52" s="76"/>
      <c r="C52" s="76"/>
      <c r="D52" s="76"/>
      <c r="E52" s="76"/>
      <c r="F52" s="76"/>
      <c r="G52" s="76"/>
      <c r="H52" s="38">
        <v>2</v>
      </c>
      <c r="I52" s="40">
        <v>11407.28</v>
      </c>
      <c r="J52" s="40">
        <f t="shared" si="0"/>
        <v>8726.5691999999999</v>
      </c>
      <c r="K52" s="40">
        <v>1</v>
      </c>
      <c r="L52" s="40">
        <v>2000</v>
      </c>
    </row>
    <row r="53" spans="1:12" ht="22.5" x14ac:dyDescent="0.25">
      <c r="A53" s="43" t="s">
        <v>162</v>
      </c>
      <c r="B53" s="39" t="s">
        <v>1260</v>
      </c>
      <c r="C53" s="39" t="s">
        <v>1267</v>
      </c>
      <c r="D53" s="39" t="s">
        <v>38</v>
      </c>
      <c r="E53" s="39" t="s">
        <v>1268</v>
      </c>
      <c r="F53" s="39" t="s">
        <v>14</v>
      </c>
      <c r="G53" s="39" t="s">
        <v>1269</v>
      </c>
      <c r="H53" s="38">
        <v>1</v>
      </c>
      <c r="I53" s="40">
        <v>12116.8</v>
      </c>
      <c r="J53" s="40">
        <f t="shared" si="0"/>
        <v>9269.351999999999</v>
      </c>
      <c r="K53" s="40">
        <v>1</v>
      </c>
      <c r="L53" s="40">
        <v>2000</v>
      </c>
    </row>
    <row r="54" spans="1:12" ht="22.5" x14ac:dyDescent="0.25">
      <c r="A54" s="43" t="s">
        <v>166</v>
      </c>
      <c r="B54" s="39" t="s">
        <v>1173</v>
      </c>
      <c r="C54" s="39" t="s">
        <v>1270</v>
      </c>
      <c r="D54" s="39" t="s">
        <v>19</v>
      </c>
      <c r="E54" s="39" t="s">
        <v>1271</v>
      </c>
      <c r="F54" s="39" t="s">
        <v>14</v>
      </c>
      <c r="G54" s="39" t="s">
        <v>1272</v>
      </c>
      <c r="H54" s="38">
        <v>1</v>
      </c>
      <c r="I54" s="40">
        <v>3600</v>
      </c>
      <c r="J54" s="40">
        <f t="shared" si="0"/>
        <v>2754</v>
      </c>
      <c r="K54" s="40">
        <v>0.32</v>
      </c>
      <c r="L54" s="40">
        <v>640</v>
      </c>
    </row>
    <row r="55" spans="1:12" ht="22.5" x14ac:dyDescent="0.25">
      <c r="A55" s="43" t="s">
        <v>170</v>
      </c>
      <c r="B55" s="39" t="s">
        <v>1177</v>
      </c>
      <c r="C55" s="39" t="s">
        <v>1273</v>
      </c>
      <c r="D55" s="39" t="s">
        <v>12</v>
      </c>
      <c r="E55" s="39" t="s">
        <v>1274</v>
      </c>
      <c r="F55" s="39" t="s">
        <v>14</v>
      </c>
      <c r="G55" s="39" t="s">
        <v>1275</v>
      </c>
      <c r="H55" s="38">
        <v>1</v>
      </c>
      <c r="I55" s="40">
        <v>13330.4</v>
      </c>
      <c r="J55" s="40">
        <f t="shared" si="0"/>
        <v>10197.755999999999</v>
      </c>
      <c r="K55" s="40">
        <v>1</v>
      </c>
      <c r="L55" s="40">
        <v>2000</v>
      </c>
    </row>
    <row r="56" spans="1:12" ht="22.5" x14ac:dyDescent="0.25">
      <c r="A56" s="43" t="s">
        <v>176</v>
      </c>
      <c r="B56" s="39" t="s">
        <v>1162</v>
      </c>
      <c r="C56" s="39" t="s">
        <v>1276</v>
      </c>
      <c r="D56" s="39" t="s">
        <v>38</v>
      </c>
      <c r="E56" s="39" t="s">
        <v>1277</v>
      </c>
      <c r="F56" s="39" t="s">
        <v>14</v>
      </c>
      <c r="G56" s="39" t="s">
        <v>1278</v>
      </c>
      <c r="H56" s="38">
        <v>1</v>
      </c>
      <c r="I56" s="40">
        <v>9680.92</v>
      </c>
      <c r="J56" s="40">
        <f t="shared" si="0"/>
        <v>7405.9038</v>
      </c>
      <c r="K56" s="40">
        <v>1</v>
      </c>
      <c r="L56" s="40">
        <v>2000</v>
      </c>
    </row>
    <row r="57" spans="1:12" x14ac:dyDescent="0.25">
      <c r="A57" s="77" t="s">
        <v>181</v>
      </c>
      <c r="B57" s="76" t="s">
        <v>1158</v>
      </c>
      <c r="C57" s="76" t="s">
        <v>1279</v>
      </c>
      <c r="D57" s="76" t="s">
        <v>12</v>
      </c>
      <c r="E57" s="76" t="s">
        <v>1280</v>
      </c>
      <c r="F57" s="76" t="s">
        <v>14</v>
      </c>
      <c r="G57" s="76" t="s">
        <v>1281</v>
      </c>
      <c r="H57" s="38">
        <v>1</v>
      </c>
      <c r="I57" s="40">
        <v>5209.8999999999996</v>
      </c>
      <c r="J57" s="40">
        <f t="shared" si="0"/>
        <v>3985.5735</v>
      </c>
      <c r="K57" s="40">
        <v>0.5</v>
      </c>
      <c r="L57" s="40">
        <v>1000</v>
      </c>
    </row>
    <row r="58" spans="1:12" x14ac:dyDescent="0.25">
      <c r="A58" s="77"/>
      <c r="B58" s="76"/>
      <c r="C58" s="76"/>
      <c r="D58" s="76"/>
      <c r="E58" s="76"/>
      <c r="F58" s="76"/>
      <c r="G58" s="76"/>
      <c r="H58" s="38">
        <v>2</v>
      </c>
      <c r="I58" s="40">
        <v>4590.5</v>
      </c>
      <c r="J58" s="40">
        <f t="shared" si="0"/>
        <v>3511.7325000000001</v>
      </c>
      <c r="K58" s="40">
        <v>0.5</v>
      </c>
      <c r="L58" s="40">
        <v>1000</v>
      </c>
    </row>
    <row r="59" spans="1:12" x14ac:dyDescent="0.25">
      <c r="A59" s="77"/>
      <c r="B59" s="76"/>
      <c r="C59" s="76"/>
      <c r="D59" s="76"/>
      <c r="E59" s="76"/>
      <c r="F59" s="76"/>
      <c r="G59" s="76"/>
      <c r="H59" s="38">
        <v>3</v>
      </c>
      <c r="I59" s="40">
        <v>9008.2000000000007</v>
      </c>
      <c r="J59" s="40">
        <f t="shared" si="0"/>
        <v>6891.273000000001</v>
      </c>
      <c r="K59" s="40">
        <v>1</v>
      </c>
      <c r="L59" s="40">
        <v>2000</v>
      </c>
    </row>
    <row r="60" spans="1:12" ht="22.5" x14ac:dyDescent="0.25">
      <c r="A60" s="43" t="s">
        <v>185</v>
      </c>
      <c r="B60" s="39" t="s">
        <v>1177</v>
      </c>
      <c r="C60" s="39" t="s">
        <v>1282</v>
      </c>
      <c r="D60" s="39" t="s">
        <v>38</v>
      </c>
      <c r="E60" s="39" t="s">
        <v>1283</v>
      </c>
      <c r="F60" s="39" t="s">
        <v>14</v>
      </c>
      <c r="G60" s="39" t="s">
        <v>1284</v>
      </c>
      <c r="H60" s="38">
        <v>1</v>
      </c>
      <c r="I60" s="40">
        <v>3040</v>
      </c>
      <c r="J60" s="40">
        <f t="shared" si="0"/>
        <v>2325.6</v>
      </c>
      <c r="K60" s="40">
        <v>0.25</v>
      </c>
      <c r="L60" s="40">
        <v>500</v>
      </c>
    </row>
    <row r="61" spans="1:12" x14ac:dyDescent="0.25">
      <c r="A61" s="77" t="s">
        <v>189</v>
      </c>
      <c r="B61" s="76" t="s">
        <v>1184</v>
      </c>
      <c r="C61" s="76" t="s">
        <v>1285</v>
      </c>
      <c r="D61" s="76" t="s">
        <v>19</v>
      </c>
      <c r="E61" s="76" t="s">
        <v>1286</v>
      </c>
      <c r="F61" s="76" t="s">
        <v>14</v>
      </c>
      <c r="G61" s="76" t="s">
        <v>1287</v>
      </c>
      <c r="H61" s="38">
        <v>1</v>
      </c>
      <c r="I61" s="40">
        <v>11012.52</v>
      </c>
      <c r="J61" s="40">
        <f t="shared" si="0"/>
        <v>8424.5778000000009</v>
      </c>
      <c r="K61" s="40">
        <v>1</v>
      </c>
      <c r="L61" s="40">
        <v>2000</v>
      </c>
    </row>
    <row r="62" spans="1:12" x14ac:dyDescent="0.25">
      <c r="A62" s="77"/>
      <c r="B62" s="76"/>
      <c r="C62" s="76"/>
      <c r="D62" s="76"/>
      <c r="E62" s="76"/>
      <c r="F62" s="76"/>
      <c r="G62" s="76"/>
      <c r="H62" s="38">
        <v>2</v>
      </c>
      <c r="I62" s="40">
        <v>11607.98</v>
      </c>
      <c r="J62" s="40">
        <f t="shared" si="0"/>
        <v>8880.1046999999999</v>
      </c>
      <c r="K62" s="40">
        <v>1</v>
      </c>
      <c r="L62" s="40">
        <v>2000</v>
      </c>
    </row>
    <row r="63" spans="1:12" x14ac:dyDescent="0.25">
      <c r="A63" s="77"/>
      <c r="B63" s="76"/>
      <c r="C63" s="76"/>
      <c r="D63" s="76"/>
      <c r="E63" s="76"/>
      <c r="F63" s="76"/>
      <c r="G63" s="76"/>
      <c r="H63" s="38">
        <v>3</v>
      </c>
      <c r="I63" s="40">
        <v>10884.48</v>
      </c>
      <c r="J63" s="40">
        <f t="shared" si="0"/>
        <v>8326.627199999999</v>
      </c>
      <c r="K63" s="40">
        <v>1</v>
      </c>
      <c r="L63" s="40">
        <v>2000</v>
      </c>
    </row>
    <row r="64" spans="1:12" x14ac:dyDescent="0.25">
      <c r="A64" s="77"/>
      <c r="B64" s="76"/>
      <c r="C64" s="76"/>
      <c r="D64" s="76"/>
      <c r="E64" s="76"/>
      <c r="F64" s="76"/>
      <c r="G64" s="76"/>
      <c r="H64" s="38">
        <v>4</v>
      </c>
      <c r="I64" s="40">
        <v>10824.5</v>
      </c>
      <c r="J64" s="40">
        <f t="shared" si="0"/>
        <v>8280.7425000000003</v>
      </c>
      <c r="K64" s="40">
        <v>1</v>
      </c>
      <c r="L64" s="40">
        <v>2000</v>
      </c>
    </row>
    <row r="65" spans="1:12" ht="22.5" x14ac:dyDescent="0.25">
      <c r="A65" s="43" t="s">
        <v>839</v>
      </c>
      <c r="B65" s="39" t="s">
        <v>1184</v>
      </c>
      <c r="C65" s="39" t="s">
        <v>1285</v>
      </c>
      <c r="D65" s="39" t="s">
        <v>38</v>
      </c>
      <c r="E65" s="39" t="s">
        <v>1288</v>
      </c>
      <c r="F65" s="39" t="s">
        <v>14</v>
      </c>
      <c r="G65" s="39" t="s">
        <v>1289</v>
      </c>
      <c r="H65" s="38">
        <v>1</v>
      </c>
      <c r="I65" s="40">
        <v>4080</v>
      </c>
      <c r="J65" s="40">
        <f t="shared" si="0"/>
        <v>3121.2000000000003</v>
      </c>
      <c r="K65" s="40">
        <v>0.5</v>
      </c>
      <c r="L65" s="40">
        <v>1000</v>
      </c>
    </row>
    <row r="66" spans="1:12" ht="22.5" x14ac:dyDescent="0.25">
      <c r="A66" s="43" t="s">
        <v>196</v>
      </c>
      <c r="B66" s="39" t="s">
        <v>1184</v>
      </c>
      <c r="C66" s="39" t="s">
        <v>1290</v>
      </c>
      <c r="D66" s="39" t="s">
        <v>12</v>
      </c>
      <c r="E66" s="39" t="s">
        <v>1291</v>
      </c>
      <c r="F66" s="39" t="s">
        <v>14</v>
      </c>
      <c r="G66" s="39" t="s">
        <v>1292</v>
      </c>
      <c r="H66" s="38">
        <v>1</v>
      </c>
      <c r="I66" s="40">
        <v>14811.56</v>
      </c>
      <c r="J66" s="40">
        <f t="shared" si="0"/>
        <v>11330.8434</v>
      </c>
      <c r="K66" s="40">
        <v>1</v>
      </c>
      <c r="L66" s="40">
        <v>2000</v>
      </c>
    </row>
    <row r="67" spans="1:12" x14ac:dyDescent="0.25">
      <c r="A67" s="77" t="s">
        <v>201</v>
      </c>
      <c r="B67" s="76" t="s">
        <v>1154</v>
      </c>
      <c r="C67" s="76" t="s">
        <v>1293</v>
      </c>
      <c r="D67" s="76" t="s">
        <v>12</v>
      </c>
      <c r="E67" s="76" t="s">
        <v>1294</v>
      </c>
      <c r="F67" s="76" t="s">
        <v>14</v>
      </c>
      <c r="G67" s="76" t="s">
        <v>1295</v>
      </c>
      <c r="H67" s="38">
        <v>1</v>
      </c>
      <c r="I67" s="40">
        <v>6600</v>
      </c>
      <c r="J67" s="40">
        <f t="shared" si="0"/>
        <v>5049</v>
      </c>
      <c r="K67" s="40">
        <v>0.28000000000000003</v>
      </c>
      <c r="L67" s="40">
        <v>560</v>
      </c>
    </row>
    <row r="68" spans="1:12" x14ac:dyDescent="0.25">
      <c r="A68" s="77"/>
      <c r="B68" s="76"/>
      <c r="C68" s="76"/>
      <c r="D68" s="76"/>
      <c r="E68" s="76"/>
      <c r="F68" s="76"/>
      <c r="G68" s="76"/>
      <c r="H68" s="38">
        <v>2</v>
      </c>
      <c r="I68" s="40">
        <v>3523.8</v>
      </c>
      <c r="J68" s="40">
        <f t="shared" ref="J68:J127" si="1">I68*76.5%</f>
        <v>2695.7070000000003</v>
      </c>
      <c r="K68" s="40">
        <v>0.25</v>
      </c>
      <c r="L68" s="40">
        <v>500</v>
      </c>
    </row>
    <row r="69" spans="1:12" ht="22.5" x14ac:dyDescent="0.25">
      <c r="A69" s="43" t="s">
        <v>204</v>
      </c>
      <c r="B69" s="39" t="s">
        <v>1188</v>
      </c>
      <c r="C69" s="39" t="s">
        <v>1296</v>
      </c>
      <c r="D69" s="39" t="s">
        <v>12</v>
      </c>
      <c r="E69" s="39" t="s">
        <v>1297</v>
      </c>
      <c r="F69" s="39" t="s">
        <v>14</v>
      </c>
      <c r="G69" s="39" t="s">
        <v>1298</v>
      </c>
      <c r="H69" s="38">
        <v>1</v>
      </c>
      <c r="I69" s="40">
        <v>12056.3</v>
      </c>
      <c r="J69" s="40">
        <f t="shared" si="1"/>
        <v>9223.0694999999996</v>
      </c>
      <c r="K69" s="40">
        <v>1</v>
      </c>
      <c r="L69" s="40">
        <v>2000</v>
      </c>
    </row>
    <row r="70" spans="1:12" ht="22.5" x14ac:dyDescent="0.25">
      <c r="A70" s="43" t="s">
        <v>208</v>
      </c>
      <c r="B70" s="39" t="s">
        <v>1184</v>
      </c>
      <c r="C70" s="39" t="s">
        <v>1299</v>
      </c>
      <c r="D70" s="39" t="s">
        <v>12</v>
      </c>
      <c r="E70" s="39" t="s">
        <v>1300</v>
      </c>
      <c r="F70" s="39" t="s">
        <v>14</v>
      </c>
      <c r="G70" s="39" t="s">
        <v>1301</v>
      </c>
      <c r="H70" s="38">
        <v>1</v>
      </c>
      <c r="I70" s="40">
        <v>11775.52</v>
      </c>
      <c r="J70" s="40">
        <f t="shared" si="1"/>
        <v>9008.2728000000006</v>
      </c>
      <c r="K70" s="40">
        <v>1</v>
      </c>
      <c r="L70" s="40">
        <v>2000</v>
      </c>
    </row>
    <row r="71" spans="1:12" ht="22.5" x14ac:dyDescent="0.25">
      <c r="A71" s="43" t="s">
        <v>212</v>
      </c>
      <c r="B71" s="39" t="s">
        <v>1173</v>
      </c>
      <c r="C71" s="39" t="s">
        <v>1302</v>
      </c>
      <c r="D71" s="39" t="s">
        <v>38</v>
      </c>
      <c r="E71" s="39" t="s">
        <v>1303</v>
      </c>
      <c r="F71" s="39" t="s">
        <v>14</v>
      </c>
      <c r="G71" s="39" t="s">
        <v>1304</v>
      </c>
      <c r="H71" s="38">
        <v>1</v>
      </c>
      <c r="I71" s="40">
        <v>1880</v>
      </c>
      <c r="J71" s="40">
        <f t="shared" si="1"/>
        <v>1438.2</v>
      </c>
      <c r="K71" s="40">
        <v>0.25</v>
      </c>
      <c r="L71" s="40">
        <v>500</v>
      </c>
    </row>
    <row r="72" spans="1:12" x14ac:dyDescent="0.25">
      <c r="A72" s="77" t="s">
        <v>216</v>
      </c>
      <c r="B72" s="76" t="s">
        <v>1158</v>
      </c>
      <c r="C72" s="76" t="s">
        <v>1305</v>
      </c>
      <c r="D72" s="76" t="s">
        <v>38</v>
      </c>
      <c r="E72" s="76" t="s">
        <v>1306</v>
      </c>
      <c r="F72" s="76" t="s">
        <v>14</v>
      </c>
      <c r="G72" s="76" t="s">
        <v>1307</v>
      </c>
      <c r="H72" s="38">
        <v>1</v>
      </c>
      <c r="I72" s="40">
        <v>11304.96</v>
      </c>
      <c r="J72" s="40">
        <f t="shared" si="1"/>
        <v>8648.2943999999989</v>
      </c>
      <c r="K72" s="40">
        <v>1</v>
      </c>
      <c r="L72" s="40">
        <v>2000</v>
      </c>
    </row>
    <row r="73" spans="1:12" x14ac:dyDescent="0.25">
      <c r="A73" s="77"/>
      <c r="B73" s="76"/>
      <c r="C73" s="76"/>
      <c r="D73" s="76"/>
      <c r="E73" s="76"/>
      <c r="F73" s="76"/>
      <c r="G73" s="76"/>
      <c r="H73" s="38">
        <v>2</v>
      </c>
      <c r="I73" s="40">
        <v>11604.78</v>
      </c>
      <c r="J73" s="40">
        <f t="shared" si="1"/>
        <v>8877.6567000000014</v>
      </c>
      <c r="K73" s="40">
        <v>1</v>
      </c>
      <c r="L73" s="40">
        <v>2000</v>
      </c>
    </row>
    <row r="74" spans="1:12" ht="22.5" x14ac:dyDescent="0.25">
      <c r="A74" s="43" t="s">
        <v>219</v>
      </c>
      <c r="B74" s="39" t="s">
        <v>1158</v>
      </c>
      <c r="C74" s="39" t="s">
        <v>1308</v>
      </c>
      <c r="D74" s="39" t="s">
        <v>38</v>
      </c>
      <c r="E74" s="39" t="s">
        <v>1309</v>
      </c>
      <c r="F74" s="39" t="s">
        <v>14</v>
      </c>
      <c r="G74" s="39" t="s">
        <v>1310</v>
      </c>
      <c r="H74" s="38">
        <v>1</v>
      </c>
      <c r="I74" s="40">
        <v>11515.04</v>
      </c>
      <c r="J74" s="40">
        <f t="shared" si="1"/>
        <v>8809.0056000000004</v>
      </c>
      <c r="K74" s="40">
        <v>1</v>
      </c>
      <c r="L74" s="40">
        <v>2000</v>
      </c>
    </row>
    <row r="75" spans="1:12" ht="22.5" x14ac:dyDescent="0.25">
      <c r="A75" s="43" t="s">
        <v>223</v>
      </c>
      <c r="B75" s="39" t="s">
        <v>1188</v>
      </c>
      <c r="C75" s="39" t="s">
        <v>1311</v>
      </c>
      <c r="D75" s="39" t="s">
        <v>12</v>
      </c>
      <c r="E75" s="39" t="s">
        <v>1312</v>
      </c>
      <c r="F75" s="39" t="s">
        <v>14</v>
      </c>
      <c r="G75" s="39" t="s">
        <v>1313</v>
      </c>
      <c r="H75" s="38">
        <v>1</v>
      </c>
      <c r="I75" s="40">
        <v>9832.6200000000008</v>
      </c>
      <c r="J75" s="40">
        <f t="shared" si="1"/>
        <v>7521.9543000000003</v>
      </c>
      <c r="K75" s="40">
        <v>0</v>
      </c>
      <c r="L75" s="40">
        <v>0</v>
      </c>
    </row>
    <row r="76" spans="1:12" ht="22.5" x14ac:dyDescent="0.25">
      <c r="A76" s="43" t="s">
        <v>228</v>
      </c>
      <c r="B76" s="39" t="s">
        <v>1166</v>
      </c>
      <c r="C76" s="39" t="s">
        <v>1314</v>
      </c>
      <c r="D76" s="39" t="s">
        <v>38</v>
      </c>
      <c r="E76" s="39" t="s">
        <v>1315</v>
      </c>
      <c r="F76" s="39" t="s">
        <v>14</v>
      </c>
      <c r="G76" s="39" t="s">
        <v>1316</v>
      </c>
      <c r="H76" s="38">
        <v>1</v>
      </c>
      <c r="I76" s="40">
        <v>13211.56</v>
      </c>
      <c r="J76" s="40">
        <f t="shared" si="1"/>
        <v>10106.8434</v>
      </c>
      <c r="K76" s="40">
        <v>1</v>
      </c>
      <c r="L76" s="40">
        <v>2000</v>
      </c>
    </row>
    <row r="77" spans="1:12" ht="22.5" x14ac:dyDescent="0.25">
      <c r="A77" s="43" t="s">
        <v>232</v>
      </c>
      <c r="B77" s="39" t="s">
        <v>1184</v>
      </c>
      <c r="C77" s="39" t="s">
        <v>1317</v>
      </c>
      <c r="D77" s="39" t="s">
        <v>38</v>
      </c>
      <c r="E77" s="39" t="s">
        <v>1318</v>
      </c>
      <c r="F77" s="39" t="s">
        <v>14</v>
      </c>
      <c r="G77" s="39" t="s">
        <v>1319</v>
      </c>
      <c r="H77" s="38">
        <v>1</v>
      </c>
      <c r="I77" s="40">
        <v>11481.14</v>
      </c>
      <c r="J77" s="40">
        <f t="shared" si="1"/>
        <v>8783.0720999999994</v>
      </c>
      <c r="K77" s="40">
        <v>1</v>
      </c>
      <c r="L77" s="40">
        <v>2000</v>
      </c>
    </row>
    <row r="78" spans="1:12" ht="22.5" x14ac:dyDescent="0.25">
      <c r="A78" s="43" t="s">
        <v>236</v>
      </c>
      <c r="B78" s="39" t="s">
        <v>1260</v>
      </c>
      <c r="C78" s="39" t="s">
        <v>1320</v>
      </c>
      <c r="D78" s="39" t="s">
        <v>38</v>
      </c>
      <c r="E78" s="39" t="s">
        <v>1321</v>
      </c>
      <c r="F78" s="39" t="s">
        <v>14</v>
      </c>
      <c r="G78" s="39" t="s">
        <v>1322</v>
      </c>
      <c r="H78" s="38">
        <v>1</v>
      </c>
      <c r="I78" s="40">
        <v>14437</v>
      </c>
      <c r="J78" s="40">
        <f t="shared" si="1"/>
        <v>11044.305</v>
      </c>
      <c r="K78" s="40">
        <v>1</v>
      </c>
      <c r="L78" s="40">
        <v>2000</v>
      </c>
    </row>
    <row r="79" spans="1:12" x14ac:dyDescent="0.25">
      <c r="A79" s="77" t="s">
        <v>240</v>
      </c>
      <c r="B79" s="76" t="s">
        <v>1158</v>
      </c>
      <c r="C79" s="76" t="s">
        <v>1323</v>
      </c>
      <c r="D79" s="76" t="s">
        <v>12</v>
      </c>
      <c r="E79" s="76" t="s">
        <v>1324</v>
      </c>
      <c r="F79" s="76" t="s">
        <v>14</v>
      </c>
      <c r="G79" s="76" t="s">
        <v>1325</v>
      </c>
      <c r="H79" s="38">
        <v>1</v>
      </c>
      <c r="I79" s="40">
        <v>10653.5</v>
      </c>
      <c r="J79" s="40">
        <f t="shared" si="1"/>
        <v>8149.9274999999998</v>
      </c>
      <c r="K79" s="40">
        <v>1</v>
      </c>
      <c r="L79" s="40">
        <v>2000</v>
      </c>
    </row>
    <row r="80" spans="1:12" x14ac:dyDescent="0.25">
      <c r="A80" s="77"/>
      <c r="B80" s="76"/>
      <c r="C80" s="76"/>
      <c r="D80" s="76"/>
      <c r="E80" s="76"/>
      <c r="F80" s="76"/>
      <c r="G80" s="76"/>
      <c r="H80" s="38">
        <v>2</v>
      </c>
      <c r="I80" s="40">
        <v>9987.66</v>
      </c>
      <c r="J80" s="40">
        <f t="shared" si="1"/>
        <v>7640.5599000000002</v>
      </c>
      <c r="K80" s="40">
        <v>1</v>
      </c>
      <c r="L80" s="40">
        <v>2000</v>
      </c>
    </row>
    <row r="81" spans="1:12" ht="22.5" x14ac:dyDescent="0.25">
      <c r="A81" s="43" t="s">
        <v>879</v>
      </c>
      <c r="B81" s="39" t="s">
        <v>1326</v>
      </c>
      <c r="C81" s="39" t="s">
        <v>1327</v>
      </c>
      <c r="D81" s="39" t="s">
        <v>12</v>
      </c>
      <c r="E81" s="39" t="s">
        <v>1328</v>
      </c>
      <c r="F81" s="39" t="s">
        <v>14</v>
      </c>
      <c r="G81" s="39" t="s">
        <v>1329</v>
      </c>
      <c r="H81" s="38">
        <v>1</v>
      </c>
      <c r="I81" s="40">
        <v>5953</v>
      </c>
      <c r="J81" s="40">
        <f t="shared" si="1"/>
        <v>4554.0450000000001</v>
      </c>
      <c r="K81" s="40">
        <v>0.5</v>
      </c>
      <c r="L81" s="40">
        <v>1000</v>
      </c>
    </row>
    <row r="82" spans="1:12" ht="22.5" x14ac:dyDescent="0.25">
      <c r="A82" s="43" t="s">
        <v>247</v>
      </c>
      <c r="B82" s="39" t="s">
        <v>1247</v>
      </c>
      <c r="C82" s="39" t="s">
        <v>1330</v>
      </c>
      <c r="D82" s="39" t="s">
        <v>38</v>
      </c>
      <c r="E82" s="39" t="s">
        <v>1331</v>
      </c>
      <c r="F82" s="39" t="s">
        <v>14</v>
      </c>
      <c r="G82" s="39" t="s">
        <v>1332</v>
      </c>
      <c r="H82" s="38">
        <v>1</v>
      </c>
      <c r="I82" s="40">
        <v>4717.2</v>
      </c>
      <c r="J82" s="40">
        <f t="shared" si="1"/>
        <v>3608.6579999999999</v>
      </c>
      <c r="K82" s="40">
        <v>0.5</v>
      </c>
      <c r="L82" s="40">
        <v>1000</v>
      </c>
    </row>
    <row r="83" spans="1:12" ht="22.5" x14ac:dyDescent="0.25">
      <c r="A83" s="43" t="s">
        <v>251</v>
      </c>
      <c r="B83" s="39" t="s">
        <v>1188</v>
      </c>
      <c r="C83" s="39" t="s">
        <v>1333</v>
      </c>
      <c r="D83" s="39" t="s">
        <v>12</v>
      </c>
      <c r="E83" s="39" t="s">
        <v>1334</v>
      </c>
      <c r="F83" s="39" t="s">
        <v>14</v>
      </c>
      <c r="G83" s="39" t="s">
        <v>1335</v>
      </c>
      <c r="H83" s="38">
        <v>0</v>
      </c>
      <c r="I83" s="40">
        <v>0</v>
      </c>
      <c r="J83" s="40">
        <f t="shared" si="1"/>
        <v>0</v>
      </c>
      <c r="K83" s="40">
        <v>0</v>
      </c>
      <c r="L83" s="40">
        <v>0</v>
      </c>
    </row>
    <row r="84" spans="1:12" ht="33.75" x14ac:dyDescent="0.25">
      <c r="A84" s="43" t="s">
        <v>255</v>
      </c>
      <c r="B84" s="39" t="s">
        <v>1201</v>
      </c>
      <c r="C84" s="39" t="s">
        <v>1336</v>
      </c>
      <c r="D84" s="39" t="s">
        <v>38</v>
      </c>
      <c r="E84" s="39" t="s">
        <v>1337</v>
      </c>
      <c r="F84" s="39" t="s">
        <v>14</v>
      </c>
      <c r="G84" s="39" t="s">
        <v>1338</v>
      </c>
      <c r="H84" s="38">
        <v>1</v>
      </c>
      <c r="I84" s="40">
        <v>10401.700000000001</v>
      </c>
      <c r="J84" s="40">
        <f t="shared" si="1"/>
        <v>7957.3005000000003</v>
      </c>
      <c r="K84" s="40">
        <v>1</v>
      </c>
      <c r="L84" s="40">
        <v>2000</v>
      </c>
    </row>
    <row r="85" spans="1:12" x14ac:dyDescent="0.25">
      <c r="A85" s="77" t="s">
        <v>260</v>
      </c>
      <c r="B85" s="76" t="s">
        <v>1201</v>
      </c>
      <c r="C85" s="76" t="s">
        <v>1339</v>
      </c>
      <c r="D85" s="76" t="s">
        <v>12</v>
      </c>
      <c r="E85" s="76" t="s">
        <v>1340</v>
      </c>
      <c r="F85" s="76" t="s">
        <v>14</v>
      </c>
      <c r="G85" s="76" t="s">
        <v>1341</v>
      </c>
      <c r="H85" s="38">
        <v>1</v>
      </c>
      <c r="I85" s="40">
        <v>12798.44</v>
      </c>
      <c r="J85" s="40">
        <f t="shared" si="1"/>
        <v>9790.8065999999999</v>
      </c>
      <c r="K85" s="40">
        <v>1</v>
      </c>
      <c r="L85" s="40">
        <v>2000</v>
      </c>
    </row>
    <row r="86" spans="1:12" x14ac:dyDescent="0.25">
      <c r="A86" s="77"/>
      <c r="B86" s="76"/>
      <c r="C86" s="76"/>
      <c r="D86" s="76"/>
      <c r="E86" s="76"/>
      <c r="F86" s="76"/>
      <c r="G86" s="76"/>
      <c r="H86" s="38">
        <v>2</v>
      </c>
      <c r="I86" s="40">
        <v>13554.62</v>
      </c>
      <c r="J86" s="40">
        <f t="shared" si="1"/>
        <v>10369.284300000001</v>
      </c>
      <c r="K86" s="40">
        <v>1</v>
      </c>
      <c r="L86" s="40">
        <v>2000</v>
      </c>
    </row>
    <row r="87" spans="1:12" x14ac:dyDescent="0.25">
      <c r="A87" s="77" t="s">
        <v>264</v>
      </c>
      <c r="B87" s="76" t="s">
        <v>1154</v>
      </c>
      <c r="C87" s="76" t="s">
        <v>1342</v>
      </c>
      <c r="D87" s="76" t="s">
        <v>12</v>
      </c>
      <c r="E87" s="76" t="s">
        <v>1343</v>
      </c>
      <c r="F87" s="76" t="s">
        <v>14</v>
      </c>
      <c r="G87" s="76" t="s">
        <v>1344</v>
      </c>
      <c r="H87" s="38">
        <v>1</v>
      </c>
      <c r="I87" s="40">
        <v>11137.24</v>
      </c>
      <c r="J87" s="40">
        <f t="shared" si="1"/>
        <v>8519.9886000000006</v>
      </c>
      <c r="K87" s="40">
        <v>1</v>
      </c>
      <c r="L87" s="40">
        <v>2000</v>
      </c>
    </row>
    <row r="88" spans="1:12" x14ac:dyDescent="0.25">
      <c r="A88" s="77"/>
      <c r="B88" s="76"/>
      <c r="C88" s="76"/>
      <c r="D88" s="76"/>
      <c r="E88" s="76"/>
      <c r="F88" s="76"/>
      <c r="G88" s="76"/>
      <c r="H88" s="38">
        <v>2</v>
      </c>
      <c r="I88" s="40">
        <v>12271.6</v>
      </c>
      <c r="J88" s="40">
        <f t="shared" si="1"/>
        <v>9387.7740000000013</v>
      </c>
      <c r="K88" s="40">
        <v>1</v>
      </c>
      <c r="L88" s="40">
        <v>2000</v>
      </c>
    </row>
    <row r="89" spans="1:12" x14ac:dyDescent="0.25">
      <c r="A89" s="77" t="s">
        <v>268</v>
      </c>
      <c r="B89" s="76" t="s">
        <v>1247</v>
      </c>
      <c r="C89" s="76" t="s">
        <v>1345</v>
      </c>
      <c r="D89" s="76" t="s">
        <v>12</v>
      </c>
      <c r="E89" s="76" t="s">
        <v>1346</v>
      </c>
      <c r="F89" s="76" t="s">
        <v>14</v>
      </c>
      <c r="G89" s="76" t="s">
        <v>1347</v>
      </c>
      <c r="H89" s="38">
        <v>1</v>
      </c>
      <c r="I89" s="40">
        <v>15108.66</v>
      </c>
      <c r="J89" s="40">
        <f t="shared" si="1"/>
        <v>11558.124900000001</v>
      </c>
      <c r="K89" s="40">
        <v>1</v>
      </c>
      <c r="L89" s="40">
        <v>2000</v>
      </c>
    </row>
    <row r="90" spans="1:12" x14ac:dyDescent="0.25">
      <c r="A90" s="77"/>
      <c r="B90" s="76"/>
      <c r="C90" s="76"/>
      <c r="D90" s="76"/>
      <c r="E90" s="76"/>
      <c r="F90" s="76"/>
      <c r="G90" s="76"/>
      <c r="H90" s="38">
        <v>2</v>
      </c>
      <c r="I90" s="40">
        <v>12830.08</v>
      </c>
      <c r="J90" s="40">
        <f t="shared" si="1"/>
        <v>9815.0112000000008</v>
      </c>
      <c r="K90" s="40">
        <v>1</v>
      </c>
      <c r="L90" s="40">
        <v>2000</v>
      </c>
    </row>
    <row r="91" spans="1:12" x14ac:dyDescent="0.25">
      <c r="A91" s="77"/>
      <c r="B91" s="76"/>
      <c r="C91" s="76"/>
      <c r="D91" s="76"/>
      <c r="E91" s="76"/>
      <c r="F91" s="76"/>
      <c r="G91" s="76"/>
      <c r="H91" s="38">
        <v>3</v>
      </c>
      <c r="I91" s="40">
        <v>13943.1</v>
      </c>
      <c r="J91" s="40">
        <f t="shared" si="1"/>
        <v>10666.4715</v>
      </c>
      <c r="K91" s="40">
        <v>1</v>
      </c>
      <c r="L91" s="40">
        <v>2000</v>
      </c>
    </row>
    <row r="92" spans="1:12" x14ac:dyDescent="0.25">
      <c r="A92" s="77"/>
      <c r="B92" s="76"/>
      <c r="C92" s="76"/>
      <c r="D92" s="76"/>
      <c r="E92" s="76"/>
      <c r="F92" s="76"/>
      <c r="G92" s="76"/>
      <c r="H92" s="38">
        <v>4</v>
      </c>
      <c r="I92" s="40">
        <v>13297.28</v>
      </c>
      <c r="J92" s="40">
        <f t="shared" si="1"/>
        <v>10172.4192</v>
      </c>
      <c r="K92" s="40">
        <v>1</v>
      </c>
      <c r="L92" s="40">
        <v>2000</v>
      </c>
    </row>
    <row r="93" spans="1:12" ht="22.5" x14ac:dyDescent="0.25">
      <c r="A93" s="43" t="s">
        <v>273</v>
      </c>
      <c r="B93" s="39" t="s">
        <v>1260</v>
      </c>
      <c r="C93" s="39" t="s">
        <v>1348</v>
      </c>
      <c r="D93" s="39" t="s">
        <v>38</v>
      </c>
      <c r="E93" s="39" t="s">
        <v>1349</v>
      </c>
      <c r="F93" s="39" t="s">
        <v>14</v>
      </c>
      <c r="G93" s="39" t="s">
        <v>1350</v>
      </c>
      <c r="H93" s="38">
        <v>1</v>
      </c>
      <c r="I93" s="40">
        <v>5000</v>
      </c>
      <c r="J93" s="40">
        <f t="shared" si="1"/>
        <v>3825</v>
      </c>
      <c r="K93" s="40">
        <v>0</v>
      </c>
      <c r="L93" s="40">
        <v>0</v>
      </c>
    </row>
    <row r="94" spans="1:12" ht="22.5" x14ac:dyDescent="0.25">
      <c r="A94" s="43" t="s">
        <v>276</v>
      </c>
      <c r="B94" s="39" t="s">
        <v>1326</v>
      </c>
      <c r="C94" s="39" t="s">
        <v>1351</v>
      </c>
      <c r="D94" s="39" t="s">
        <v>12</v>
      </c>
      <c r="E94" s="39" t="s">
        <v>1352</v>
      </c>
      <c r="F94" s="39" t="s">
        <v>14</v>
      </c>
      <c r="G94" s="39" t="s">
        <v>1353</v>
      </c>
      <c r="H94" s="38">
        <v>1</v>
      </c>
      <c r="I94" s="40">
        <v>11680.53</v>
      </c>
      <c r="J94" s="40">
        <f t="shared" si="1"/>
        <v>8935.6054500000009</v>
      </c>
      <c r="K94" s="40">
        <v>1</v>
      </c>
      <c r="L94" s="40">
        <v>2000</v>
      </c>
    </row>
    <row r="95" spans="1:12" x14ac:dyDescent="0.25">
      <c r="A95" s="77" t="s">
        <v>280</v>
      </c>
      <c r="B95" s="76" t="s">
        <v>1177</v>
      </c>
      <c r="C95" s="76" t="s">
        <v>1354</v>
      </c>
      <c r="D95" s="76" t="s">
        <v>12</v>
      </c>
      <c r="E95" s="76" t="s">
        <v>1355</v>
      </c>
      <c r="F95" s="76" t="s">
        <v>14</v>
      </c>
      <c r="G95" s="76" t="s">
        <v>1356</v>
      </c>
      <c r="H95" s="38">
        <v>1</v>
      </c>
      <c r="I95" s="40">
        <v>4320</v>
      </c>
      <c r="J95" s="40">
        <f t="shared" si="1"/>
        <v>3304.8</v>
      </c>
      <c r="K95" s="40">
        <v>0.5</v>
      </c>
      <c r="L95" s="40">
        <v>1000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4320</v>
      </c>
      <c r="J96" s="40">
        <f t="shared" si="1"/>
        <v>3304.8</v>
      </c>
      <c r="K96" s="40">
        <v>0.5</v>
      </c>
      <c r="L96" s="40">
        <v>1000</v>
      </c>
    </row>
    <row r="97" spans="1:12" ht="22.5" x14ac:dyDescent="0.25">
      <c r="A97" s="43" t="s">
        <v>285</v>
      </c>
      <c r="B97" s="39" t="s">
        <v>1154</v>
      </c>
      <c r="C97" s="39" t="s">
        <v>534</v>
      </c>
      <c r="D97" s="39" t="s">
        <v>38</v>
      </c>
      <c r="E97" s="39" t="s">
        <v>1357</v>
      </c>
      <c r="F97" s="39" t="s">
        <v>14</v>
      </c>
      <c r="G97" s="39" t="s">
        <v>1358</v>
      </c>
      <c r="H97" s="38">
        <v>1</v>
      </c>
      <c r="I97" s="40">
        <v>6400</v>
      </c>
      <c r="J97" s="40">
        <f t="shared" si="1"/>
        <v>4896</v>
      </c>
      <c r="K97" s="40">
        <v>0.2</v>
      </c>
      <c r="L97" s="40">
        <v>400</v>
      </c>
    </row>
    <row r="98" spans="1:12" x14ac:dyDescent="0.25">
      <c r="A98" s="77" t="s">
        <v>288</v>
      </c>
      <c r="B98" s="76" t="s">
        <v>1260</v>
      </c>
      <c r="C98" s="76" t="s">
        <v>1359</v>
      </c>
      <c r="D98" s="76" t="s">
        <v>12</v>
      </c>
      <c r="E98" s="76" t="s">
        <v>1360</v>
      </c>
      <c r="F98" s="76" t="s">
        <v>14</v>
      </c>
      <c r="G98" s="76" t="s">
        <v>1361</v>
      </c>
      <c r="H98" s="38">
        <v>1</v>
      </c>
      <c r="I98" s="40">
        <v>12836</v>
      </c>
      <c r="J98" s="40">
        <f t="shared" si="1"/>
        <v>9819.5400000000009</v>
      </c>
      <c r="K98" s="40">
        <v>1</v>
      </c>
      <c r="L98" s="40">
        <v>2000</v>
      </c>
    </row>
    <row r="99" spans="1:12" x14ac:dyDescent="0.25">
      <c r="A99" s="77"/>
      <c r="B99" s="76"/>
      <c r="C99" s="76"/>
      <c r="D99" s="76"/>
      <c r="E99" s="76"/>
      <c r="F99" s="76"/>
      <c r="G99" s="76"/>
      <c r="H99" s="38">
        <v>2</v>
      </c>
      <c r="I99" s="40">
        <v>11452</v>
      </c>
      <c r="J99" s="40">
        <f t="shared" si="1"/>
        <v>8760.7800000000007</v>
      </c>
      <c r="K99" s="40">
        <v>1</v>
      </c>
      <c r="L99" s="40">
        <v>2000</v>
      </c>
    </row>
    <row r="100" spans="1:12" ht="22.5" x14ac:dyDescent="0.25">
      <c r="A100" s="43" t="s">
        <v>292</v>
      </c>
      <c r="B100" s="39" t="s">
        <v>1247</v>
      </c>
      <c r="C100" s="39" t="s">
        <v>1362</v>
      </c>
      <c r="D100" s="39" t="s">
        <v>12</v>
      </c>
      <c r="E100" s="39" t="s">
        <v>1363</v>
      </c>
      <c r="F100" s="39" t="s">
        <v>14</v>
      </c>
      <c r="G100" s="39" t="s">
        <v>1364</v>
      </c>
      <c r="H100" s="38">
        <v>1</v>
      </c>
      <c r="I100" s="40">
        <v>10165.9</v>
      </c>
      <c r="J100" s="40">
        <f t="shared" si="1"/>
        <v>7776.9134999999997</v>
      </c>
      <c r="K100" s="40">
        <v>1</v>
      </c>
      <c r="L100" s="40">
        <v>2000</v>
      </c>
    </row>
    <row r="101" spans="1:12" x14ac:dyDescent="0.25">
      <c r="A101" s="77" t="s">
        <v>296</v>
      </c>
      <c r="B101" s="76" t="s">
        <v>1158</v>
      </c>
      <c r="C101" s="76" t="s">
        <v>1365</v>
      </c>
      <c r="D101" s="76" t="s">
        <v>12</v>
      </c>
      <c r="E101" s="76" t="s">
        <v>1366</v>
      </c>
      <c r="F101" s="76" t="s">
        <v>14</v>
      </c>
      <c r="G101" s="76" t="s">
        <v>1367</v>
      </c>
      <c r="H101" s="38">
        <v>1</v>
      </c>
      <c r="I101" s="40">
        <v>8975.26</v>
      </c>
      <c r="J101" s="40">
        <f t="shared" si="1"/>
        <v>6866.0739000000003</v>
      </c>
      <c r="K101" s="40">
        <v>1</v>
      </c>
      <c r="L101" s="40">
        <v>2000</v>
      </c>
    </row>
    <row r="102" spans="1:12" x14ac:dyDescent="0.25">
      <c r="A102" s="77"/>
      <c r="B102" s="76"/>
      <c r="C102" s="76"/>
      <c r="D102" s="76"/>
      <c r="E102" s="76"/>
      <c r="F102" s="76"/>
      <c r="G102" s="76"/>
      <c r="H102" s="38">
        <v>2</v>
      </c>
      <c r="I102" s="40">
        <v>10634.2</v>
      </c>
      <c r="J102" s="40">
        <f t="shared" si="1"/>
        <v>8135.1630000000005</v>
      </c>
      <c r="K102" s="40">
        <v>1</v>
      </c>
      <c r="L102" s="40">
        <v>2000</v>
      </c>
    </row>
    <row r="103" spans="1:12" ht="22.5" x14ac:dyDescent="0.25">
      <c r="A103" s="43" t="s">
        <v>300</v>
      </c>
      <c r="B103" s="39" t="s">
        <v>1154</v>
      </c>
      <c r="C103" s="39" t="s">
        <v>1368</v>
      </c>
      <c r="D103" s="39" t="s">
        <v>38</v>
      </c>
      <c r="E103" s="39" t="s">
        <v>1369</v>
      </c>
      <c r="F103" s="39" t="s">
        <v>14</v>
      </c>
      <c r="G103" s="39" t="s">
        <v>1370</v>
      </c>
      <c r="H103" s="38">
        <v>1</v>
      </c>
      <c r="I103" s="40">
        <v>4000</v>
      </c>
      <c r="J103" s="40">
        <f t="shared" si="1"/>
        <v>3060</v>
      </c>
      <c r="K103" s="40">
        <v>0.5</v>
      </c>
      <c r="L103" s="40">
        <v>1000</v>
      </c>
    </row>
    <row r="104" spans="1:12" ht="22.5" x14ac:dyDescent="0.25">
      <c r="A104" s="43" t="s">
        <v>304</v>
      </c>
      <c r="B104" s="39" t="s">
        <v>1173</v>
      </c>
      <c r="C104" s="39" t="s">
        <v>1371</v>
      </c>
      <c r="D104" s="39" t="s">
        <v>38</v>
      </c>
      <c r="E104" s="39" t="s">
        <v>1372</v>
      </c>
      <c r="F104" s="39" t="s">
        <v>14</v>
      </c>
      <c r="G104" s="39" t="s">
        <v>1373</v>
      </c>
      <c r="H104" s="38">
        <v>1</v>
      </c>
      <c r="I104" s="40">
        <v>13211.56</v>
      </c>
      <c r="J104" s="40">
        <f t="shared" si="1"/>
        <v>10106.8434</v>
      </c>
      <c r="K104" s="40">
        <v>1</v>
      </c>
      <c r="L104" s="40">
        <v>2000</v>
      </c>
    </row>
    <row r="105" spans="1:12" ht="22.5" x14ac:dyDescent="0.25">
      <c r="A105" s="43" t="s">
        <v>308</v>
      </c>
      <c r="B105" s="39" t="s">
        <v>1173</v>
      </c>
      <c r="C105" s="39" t="s">
        <v>1374</v>
      </c>
      <c r="D105" s="39" t="s">
        <v>38</v>
      </c>
      <c r="E105" s="39" t="s">
        <v>1375</v>
      </c>
      <c r="F105" s="39" t="s">
        <v>14</v>
      </c>
      <c r="G105" s="39" t="s">
        <v>1376</v>
      </c>
      <c r="H105" s="38">
        <v>1</v>
      </c>
      <c r="I105" s="40">
        <v>12349.96</v>
      </c>
      <c r="J105" s="40">
        <f t="shared" si="1"/>
        <v>9447.7194</v>
      </c>
      <c r="K105" s="40">
        <v>1</v>
      </c>
      <c r="L105" s="40">
        <v>2000</v>
      </c>
    </row>
    <row r="106" spans="1:12" ht="22.5" x14ac:dyDescent="0.25">
      <c r="A106" s="43" t="s">
        <v>312</v>
      </c>
      <c r="B106" s="39" t="s">
        <v>1166</v>
      </c>
      <c r="C106" s="39" t="s">
        <v>1377</v>
      </c>
      <c r="D106" s="39" t="s">
        <v>12</v>
      </c>
      <c r="E106" s="39" t="s">
        <v>1378</v>
      </c>
      <c r="F106" s="39" t="s">
        <v>14</v>
      </c>
      <c r="G106" s="39" t="s">
        <v>1379</v>
      </c>
      <c r="H106" s="38">
        <v>1</v>
      </c>
      <c r="I106" s="40">
        <v>11534.44</v>
      </c>
      <c r="J106" s="40">
        <f t="shared" si="1"/>
        <v>8823.8466000000008</v>
      </c>
      <c r="K106" s="40">
        <v>1</v>
      </c>
      <c r="L106" s="40">
        <v>2000</v>
      </c>
    </row>
    <row r="107" spans="1:12" ht="22.5" x14ac:dyDescent="0.25">
      <c r="A107" s="43" t="s">
        <v>316</v>
      </c>
      <c r="B107" s="39" t="s">
        <v>1326</v>
      </c>
      <c r="C107" s="39" t="s">
        <v>1380</v>
      </c>
      <c r="D107" s="39" t="s">
        <v>12</v>
      </c>
      <c r="E107" s="39" t="s">
        <v>1381</v>
      </c>
      <c r="F107" s="39" t="s">
        <v>14</v>
      </c>
      <c r="G107" s="39" t="s">
        <v>1382</v>
      </c>
      <c r="H107" s="38">
        <v>1</v>
      </c>
      <c r="I107" s="40">
        <v>12385.84</v>
      </c>
      <c r="J107" s="40">
        <f t="shared" si="1"/>
        <v>9475.1676000000007</v>
      </c>
      <c r="K107" s="40">
        <v>1</v>
      </c>
      <c r="L107" s="40">
        <v>2000</v>
      </c>
    </row>
    <row r="108" spans="1:12" ht="22.5" x14ac:dyDescent="0.25">
      <c r="A108" s="43" t="s">
        <v>320</v>
      </c>
      <c r="B108" s="39" t="s">
        <v>1177</v>
      </c>
      <c r="C108" s="39" t="s">
        <v>1383</v>
      </c>
      <c r="D108" s="39" t="s">
        <v>38</v>
      </c>
      <c r="E108" s="39" t="s">
        <v>1384</v>
      </c>
      <c r="F108" s="39" t="s">
        <v>14</v>
      </c>
      <c r="G108" s="39" t="s">
        <v>1385</v>
      </c>
      <c r="H108" s="38">
        <v>1</v>
      </c>
      <c r="I108" s="40">
        <v>11012.52</v>
      </c>
      <c r="J108" s="40">
        <f t="shared" si="1"/>
        <v>8424.5778000000009</v>
      </c>
      <c r="K108" s="40">
        <v>1</v>
      </c>
      <c r="L108" s="40">
        <v>2000</v>
      </c>
    </row>
    <row r="109" spans="1:12" ht="22.5" x14ac:dyDescent="0.25">
      <c r="A109" s="43" t="s">
        <v>324</v>
      </c>
      <c r="B109" s="39" t="s">
        <v>1154</v>
      </c>
      <c r="C109" s="39" t="s">
        <v>1386</v>
      </c>
      <c r="D109" s="39" t="s">
        <v>38</v>
      </c>
      <c r="E109" s="39" t="s">
        <v>1387</v>
      </c>
      <c r="F109" s="39" t="s">
        <v>14</v>
      </c>
      <c r="G109" s="39" t="s">
        <v>1388</v>
      </c>
      <c r="H109" s="38">
        <v>1</v>
      </c>
      <c r="I109" s="40">
        <v>9073.89</v>
      </c>
      <c r="J109" s="40">
        <f t="shared" si="1"/>
        <v>6941.52585</v>
      </c>
      <c r="K109" s="40">
        <v>1</v>
      </c>
      <c r="L109" s="40">
        <v>2000</v>
      </c>
    </row>
    <row r="110" spans="1:12" ht="22.5" x14ac:dyDescent="0.25">
      <c r="A110" s="43" t="s">
        <v>328</v>
      </c>
      <c r="B110" s="39" t="s">
        <v>1260</v>
      </c>
      <c r="C110" s="39" t="s">
        <v>1389</v>
      </c>
      <c r="D110" s="39" t="s">
        <v>12</v>
      </c>
      <c r="E110" s="39" t="s">
        <v>1390</v>
      </c>
      <c r="F110" s="39" t="s">
        <v>14</v>
      </c>
      <c r="G110" s="39" t="s">
        <v>1391</v>
      </c>
      <c r="H110" s="38">
        <v>1</v>
      </c>
      <c r="I110" s="40">
        <v>11308.82</v>
      </c>
      <c r="J110" s="40">
        <f t="shared" si="1"/>
        <v>8651.2472999999991</v>
      </c>
      <c r="K110" s="40">
        <v>1</v>
      </c>
      <c r="L110" s="40">
        <v>2000</v>
      </c>
    </row>
    <row r="111" spans="1:12" x14ac:dyDescent="0.25">
      <c r="A111" s="77" t="s">
        <v>946</v>
      </c>
      <c r="B111" s="76" t="s">
        <v>1392</v>
      </c>
      <c r="C111" s="76" t="s">
        <v>1393</v>
      </c>
      <c r="D111" s="76" t="s">
        <v>19</v>
      </c>
      <c r="E111" s="76" t="s">
        <v>1394</v>
      </c>
      <c r="F111" s="76" t="s">
        <v>174</v>
      </c>
      <c r="G111" s="76" t="s">
        <v>1395</v>
      </c>
      <c r="H111" s="38">
        <v>1</v>
      </c>
      <c r="I111" s="40">
        <v>11517.34</v>
      </c>
      <c r="J111" s="40">
        <f t="shared" si="1"/>
        <v>8810.7651000000005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2</v>
      </c>
      <c r="I112" s="40">
        <v>11799.14</v>
      </c>
      <c r="J112" s="40">
        <f t="shared" si="1"/>
        <v>9026.3420999999998</v>
      </c>
      <c r="K112" s="40">
        <v>1</v>
      </c>
      <c r="L112" s="40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38">
        <v>3</v>
      </c>
      <c r="I113" s="40">
        <v>9832.6200000000008</v>
      </c>
      <c r="J113" s="40">
        <f t="shared" si="1"/>
        <v>7521.9543000000003</v>
      </c>
      <c r="K113" s="40">
        <v>1</v>
      </c>
      <c r="L113" s="40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38">
        <v>4</v>
      </c>
      <c r="I114" s="40">
        <v>10373.42</v>
      </c>
      <c r="J114" s="40">
        <f t="shared" si="1"/>
        <v>7935.6662999999999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5</v>
      </c>
      <c r="I115" s="40">
        <v>10216.56</v>
      </c>
      <c r="J115" s="40">
        <f t="shared" si="1"/>
        <v>7815.6683999999996</v>
      </c>
      <c r="K115" s="40">
        <v>1</v>
      </c>
      <c r="L115" s="40">
        <v>2000</v>
      </c>
    </row>
    <row r="116" spans="1:12" x14ac:dyDescent="0.25">
      <c r="A116" s="77"/>
      <c r="B116" s="76"/>
      <c r="C116" s="76"/>
      <c r="D116" s="76"/>
      <c r="E116" s="76"/>
      <c r="F116" s="76"/>
      <c r="G116" s="76"/>
      <c r="H116" s="38">
        <v>6</v>
      </c>
      <c r="I116" s="40">
        <v>10422.58</v>
      </c>
      <c r="J116" s="40">
        <f t="shared" si="1"/>
        <v>7973.2736999999997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7</v>
      </c>
      <c r="I117" s="40">
        <v>0</v>
      </c>
      <c r="J117" s="40">
        <f t="shared" si="1"/>
        <v>0</v>
      </c>
      <c r="K117" s="40">
        <v>1</v>
      </c>
      <c r="L117" s="40">
        <v>2000</v>
      </c>
    </row>
    <row r="118" spans="1:12" x14ac:dyDescent="0.25">
      <c r="A118" s="77"/>
      <c r="B118" s="76"/>
      <c r="C118" s="76"/>
      <c r="D118" s="76"/>
      <c r="E118" s="76"/>
      <c r="F118" s="76"/>
      <c r="G118" s="76"/>
      <c r="H118" s="38">
        <v>8</v>
      </c>
      <c r="I118" s="40">
        <v>10717.56</v>
      </c>
      <c r="J118" s="40">
        <f t="shared" si="1"/>
        <v>8198.9333999999999</v>
      </c>
      <c r="K118" s="40">
        <v>1</v>
      </c>
      <c r="L118" s="40">
        <v>2000</v>
      </c>
    </row>
    <row r="119" spans="1:12" ht="33.75" x14ac:dyDescent="0.25">
      <c r="A119" s="43" t="s">
        <v>335</v>
      </c>
      <c r="B119" s="39" t="s">
        <v>1201</v>
      </c>
      <c r="C119" s="39" t="s">
        <v>1396</v>
      </c>
      <c r="D119" s="39" t="s">
        <v>38</v>
      </c>
      <c r="E119" s="39" t="s">
        <v>1397</v>
      </c>
      <c r="F119" s="39" t="s">
        <v>14</v>
      </c>
      <c r="G119" s="39" t="s">
        <v>1398</v>
      </c>
      <c r="H119" s="38">
        <v>1</v>
      </c>
      <c r="I119" s="40">
        <v>11134</v>
      </c>
      <c r="J119" s="40">
        <f t="shared" si="1"/>
        <v>8517.51</v>
      </c>
      <c r="K119" s="40">
        <v>1</v>
      </c>
      <c r="L119" s="40">
        <v>2000</v>
      </c>
    </row>
    <row r="120" spans="1:12" x14ac:dyDescent="0.25">
      <c r="A120" s="77" t="s">
        <v>339</v>
      </c>
      <c r="B120" s="76" t="s">
        <v>1177</v>
      </c>
      <c r="C120" s="76" t="s">
        <v>1399</v>
      </c>
      <c r="D120" s="76" t="s">
        <v>19</v>
      </c>
      <c r="E120" s="76" t="s">
        <v>1400</v>
      </c>
      <c r="F120" s="76" t="s">
        <v>14</v>
      </c>
      <c r="G120" s="76" t="s">
        <v>1401</v>
      </c>
      <c r="H120" s="38">
        <v>1</v>
      </c>
      <c r="I120" s="40">
        <v>11916.8</v>
      </c>
      <c r="J120" s="40">
        <f t="shared" si="1"/>
        <v>9116.351999999999</v>
      </c>
      <c r="K120" s="40">
        <v>1</v>
      </c>
      <c r="L120" s="40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38">
        <v>2</v>
      </c>
      <c r="I121" s="40">
        <v>11612.28</v>
      </c>
      <c r="J121" s="40">
        <f t="shared" si="1"/>
        <v>8883.3942000000006</v>
      </c>
      <c r="K121" s="40">
        <v>1</v>
      </c>
      <c r="L121" s="40">
        <v>2000</v>
      </c>
    </row>
    <row r="122" spans="1:12" ht="22.5" x14ac:dyDescent="0.25">
      <c r="A122" s="43" t="s">
        <v>343</v>
      </c>
      <c r="B122" s="39" t="s">
        <v>1177</v>
      </c>
      <c r="C122" s="39" t="s">
        <v>1399</v>
      </c>
      <c r="D122" s="39" t="s">
        <v>38</v>
      </c>
      <c r="E122" s="39" t="s">
        <v>1402</v>
      </c>
      <c r="F122" s="39" t="s">
        <v>14</v>
      </c>
      <c r="G122" s="39" t="s">
        <v>1403</v>
      </c>
      <c r="H122" s="38">
        <v>1</v>
      </c>
      <c r="I122" s="40">
        <v>10988</v>
      </c>
      <c r="J122" s="40">
        <f t="shared" si="1"/>
        <v>8405.82</v>
      </c>
      <c r="K122" s="40">
        <v>1</v>
      </c>
      <c r="L122" s="40">
        <v>2000</v>
      </c>
    </row>
    <row r="123" spans="1:12" x14ac:dyDescent="0.25">
      <c r="A123" s="77" t="s">
        <v>347</v>
      </c>
      <c r="B123" s="76" t="s">
        <v>1173</v>
      </c>
      <c r="C123" s="76" t="s">
        <v>1404</v>
      </c>
      <c r="D123" s="76" t="s">
        <v>19</v>
      </c>
      <c r="E123" s="76" t="s">
        <v>1405</v>
      </c>
      <c r="F123" s="76" t="s">
        <v>14</v>
      </c>
      <c r="G123" s="76" t="s">
        <v>1406</v>
      </c>
      <c r="H123" s="38">
        <v>1</v>
      </c>
      <c r="I123" s="40">
        <v>11995.08</v>
      </c>
      <c r="J123" s="40">
        <f t="shared" si="1"/>
        <v>9176.2361999999994</v>
      </c>
      <c r="K123" s="40">
        <v>1</v>
      </c>
      <c r="L123" s="40">
        <v>2000</v>
      </c>
    </row>
    <row r="124" spans="1:12" x14ac:dyDescent="0.25">
      <c r="A124" s="77"/>
      <c r="B124" s="76"/>
      <c r="C124" s="76"/>
      <c r="D124" s="76"/>
      <c r="E124" s="76"/>
      <c r="F124" s="76"/>
      <c r="G124" s="76"/>
      <c r="H124" s="38">
        <v>2</v>
      </c>
      <c r="I124" s="40">
        <v>11806.27</v>
      </c>
      <c r="J124" s="40">
        <f t="shared" si="1"/>
        <v>9031.7965500000009</v>
      </c>
      <c r="K124" s="40">
        <v>1</v>
      </c>
      <c r="L124" s="40">
        <v>2000</v>
      </c>
    </row>
    <row r="125" spans="1:12" x14ac:dyDescent="0.25">
      <c r="A125" s="77"/>
      <c r="B125" s="76"/>
      <c r="C125" s="76"/>
      <c r="D125" s="76"/>
      <c r="E125" s="76"/>
      <c r="F125" s="76"/>
      <c r="G125" s="76"/>
      <c r="H125" s="38">
        <v>3</v>
      </c>
      <c r="I125" s="40">
        <v>12374.72</v>
      </c>
      <c r="J125" s="40">
        <f t="shared" si="1"/>
        <v>9466.6607999999997</v>
      </c>
      <c r="K125" s="40">
        <v>1</v>
      </c>
      <c r="L125" s="40">
        <v>2000</v>
      </c>
    </row>
    <row r="126" spans="1:12" x14ac:dyDescent="0.25">
      <c r="A126" s="77"/>
      <c r="B126" s="76"/>
      <c r="C126" s="76"/>
      <c r="D126" s="76"/>
      <c r="E126" s="76"/>
      <c r="F126" s="76"/>
      <c r="G126" s="76"/>
      <c r="H126" s="38">
        <v>4</v>
      </c>
      <c r="I126" s="40">
        <v>10015.969999999999</v>
      </c>
      <c r="J126" s="40">
        <f t="shared" si="1"/>
        <v>7662.2170499999993</v>
      </c>
      <c r="K126" s="40">
        <v>1</v>
      </c>
      <c r="L126" s="40">
        <v>2000</v>
      </c>
    </row>
    <row r="127" spans="1:12" ht="22.5" x14ac:dyDescent="0.25">
      <c r="A127" s="43" t="s">
        <v>351</v>
      </c>
      <c r="B127" s="30" t="s">
        <v>1173</v>
      </c>
      <c r="C127" s="30" t="s">
        <v>1404</v>
      </c>
      <c r="D127" s="30" t="s">
        <v>38</v>
      </c>
      <c r="E127" s="30" t="s">
        <v>1407</v>
      </c>
      <c r="F127" s="30" t="s">
        <v>14</v>
      </c>
      <c r="G127" s="30" t="s">
        <v>1408</v>
      </c>
      <c r="H127" s="38">
        <v>1</v>
      </c>
      <c r="I127" s="40">
        <v>11088.64</v>
      </c>
      <c r="J127" s="40">
        <f t="shared" si="1"/>
        <v>8482.8096000000005</v>
      </c>
      <c r="K127" s="40">
        <v>1</v>
      </c>
      <c r="L127" s="40">
        <v>2000</v>
      </c>
    </row>
    <row r="128" spans="1:12" ht="15.75" thickBot="1" x14ac:dyDescent="0.3">
      <c r="A128" s="35" t="s">
        <v>698</v>
      </c>
      <c r="B128" s="36"/>
      <c r="C128" s="36"/>
      <c r="D128" s="36"/>
      <c r="E128" s="36"/>
      <c r="F128" s="36"/>
      <c r="G128" s="36"/>
      <c r="H128" s="36"/>
      <c r="I128" s="37">
        <f>SUM(I3:I127)</f>
        <v>1205073.8900000001</v>
      </c>
      <c r="J128" s="37">
        <f t="shared" ref="J128:L128" si="2">SUM(J3:J127)</f>
        <v>921881.52585000033</v>
      </c>
      <c r="K128" s="37">
        <f t="shared" si="2"/>
        <v>103.99</v>
      </c>
      <c r="L128" s="37">
        <f t="shared" si="2"/>
        <v>207980</v>
      </c>
    </row>
  </sheetData>
  <autoFilter ref="A2:L128" xr:uid="{29BFE0B2-AF96-46F7-93AD-FA2C54DCD5F2}"/>
  <mergeCells count="161">
    <mergeCell ref="G12:G13"/>
    <mergeCell ref="A14:A16"/>
    <mergeCell ref="B14:B16"/>
    <mergeCell ref="C14:C16"/>
    <mergeCell ref="D14:D16"/>
    <mergeCell ref="E14:E16"/>
    <mergeCell ref="F14:F16"/>
    <mergeCell ref="G14:G16"/>
    <mergeCell ref="A12:A13"/>
    <mergeCell ref="B12:B13"/>
    <mergeCell ref="C12:C13"/>
    <mergeCell ref="D12:D13"/>
    <mergeCell ref="E12:E13"/>
    <mergeCell ref="F12:F13"/>
    <mergeCell ref="G20:G21"/>
    <mergeCell ref="A22:A27"/>
    <mergeCell ref="B22:B27"/>
    <mergeCell ref="C22:C27"/>
    <mergeCell ref="D22:D27"/>
    <mergeCell ref="E22:E27"/>
    <mergeCell ref="F22:F27"/>
    <mergeCell ref="G22:G27"/>
    <mergeCell ref="A20:A21"/>
    <mergeCell ref="B20:B21"/>
    <mergeCell ref="C20:C21"/>
    <mergeCell ref="D20:D21"/>
    <mergeCell ref="E20:E21"/>
    <mergeCell ref="F20:F21"/>
    <mergeCell ref="G30:G32"/>
    <mergeCell ref="A34:A35"/>
    <mergeCell ref="B34:B35"/>
    <mergeCell ref="C34:C35"/>
    <mergeCell ref="D34:D35"/>
    <mergeCell ref="E34:E35"/>
    <mergeCell ref="F34:F35"/>
    <mergeCell ref="G34:G35"/>
    <mergeCell ref="A30:A32"/>
    <mergeCell ref="B30:B32"/>
    <mergeCell ref="C30:C32"/>
    <mergeCell ref="D30:D32"/>
    <mergeCell ref="E30:E32"/>
    <mergeCell ref="F30:F32"/>
    <mergeCell ref="G36:G37"/>
    <mergeCell ref="A42:A44"/>
    <mergeCell ref="B42:B44"/>
    <mergeCell ref="C42:C44"/>
    <mergeCell ref="D42:D44"/>
    <mergeCell ref="E42:E44"/>
    <mergeCell ref="F42:F44"/>
    <mergeCell ref="G42:G44"/>
    <mergeCell ref="A36:A37"/>
    <mergeCell ref="B36:B37"/>
    <mergeCell ref="C36:C37"/>
    <mergeCell ref="D36:D37"/>
    <mergeCell ref="E36:E37"/>
    <mergeCell ref="F36:F37"/>
    <mergeCell ref="G51:G52"/>
    <mergeCell ref="A57:A59"/>
    <mergeCell ref="B57:B59"/>
    <mergeCell ref="C57:C59"/>
    <mergeCell ref="D57:D59"/>
    <mergeCell ref="E57:E59"/>
    <mergeCell ref="F57:F59"/>
    <mergeCell ref="G57:G59"/>
    <mergeCell ref="A51:A52"/>
    <mergeCell ref="B51:B52"/>
    <mergeCell ref="C51:C52"/>
    <mergeCell ref="D51:D52"/>
    <mergeCell ref="E51:E52"/>
    <mergeCell ref="F51:F52"/>
    <mergeCell ref="G61:G64"/>
    <mergeCell ref="A67:A68"/>
    <mergeCell ref="B67:B68"/>
    <mergeCell ref="C67:C68"/>
    <mergeCell ref="D67:D68"/>
    <mergeCell ref="E67:E68"/>
    <mergeCell ref="F67:F68"/>
    <mergeCell ref="G67:G68"/>
    <mergeCell ref="A61:A64"/>
    <mergeCell ref="B61:B64"/>
    <mergeCell ref="C61:C64"/>
    <mergeCell ref="D61:D64"/>
    <mergeCell ref="E61:E64"/>
    <mergeCell ref="F61:F64"/>
    <mergeCell ref="G72:G73"/>
    <mergeCell ref="A79:A80"/>
    <mergeCell ref="B79:B80"/>
    <mergeCell ref="C79:C80"/>
    <mergeCell ref="D79:D80"/>
    <mergeCell ref="E79:E80"/>
    <mergeCell ref="F79:F80"/>
    <mergeCell ref="G79:G80"/>
    <mergeCell ref="A72:A73"/>
    <mergeCell ref="B72:B73"/>
    <mergeCell ref="C72:C73"/>
    <mergeCell ref="D72:D73"/>
    <mergeCell ref="E72:E73"/>
    <mergeCell ref="F72:F73"/>
    <mergeCell ref="G85:G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G89:G92"/>
    <mergeCell ref="A95:A96"/>
    <mergeCell ref="B95:B96"/>
    <mergeCell ref="C95:C96"/>
    <mergeCell ref="D95:D96"/>
    <mergeCell ref="E95:E96"/>
    <mergeCell ref="F95:F96"/>
    <mergeCell ref="G95:G96"/>
    <mergeCell ref="A89:A92"/>
    <mergeCell ref="B89:B92"/>
    <mergeCell ref="C89:C92"/>
    <mergeCell ref="D89:D92"/>
    <mergeCell ref="E89:E92"/>
    <mergeCell ref="F89:F92"/>
    <mergeCell ref="G98:G99"/>
    <mergeCell ref="A101:A102"/>
    <mergeCell ref="B101:B102"/>
    <mergeCell ref="C101:C102"/>
    <mergeCell ref="D101:D102"/>
    <mergeCell ref="E101:E102"/>
    <mergeCell ref="F101:F102"/>
    <mergeCell ref="G101:G102"/>
    <mergeCell ref="A98:A99"/>
    <mergeCell ref="B98:B99"/>
    <mergeCell ref="C98:C99"/>
    <mergeCell ref="D98:D99"/>
    <mergeCell ref="E98:E99"/>
    <mergeCell ref="F98:F99"/>
    <mergeCell ref="G123:G126"/>
    <mergeCell ref="A123:A126"/>
    <mergeCell ref="B123:B126"/>
    <mergeCell ref="C123:C126"/>
    <mergeCell ref="D123:D126"/>
    <mergeCell ref="E123:E126"/>
    <mergeCell ref="F123:F126"/>
    <mergeCell ref="G111:G118"/>
    <mergeCell ref="A120:A121"/>
    <mergeCell ref="B120:B121"/>
    <mergeCell ref="C120:C121"/>
    <mergeCell ref="D120:D121"/>
    <mergeCell ref="E120:E121"/>
    <mergeCell ref="F120:F121"/>
    <mergeCell ref="G120:G121"/>
    <mergeCell ref="A111:A118"/>
    <mergeCell ref="B111:B118"/>
    <mergeCell ref="C111:C118"/>
    <mergeCell ref="D111:D118"/>
    <mergeCell ref="E111:E118"/>
    <mergeCell ref="F111:F1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46C9-CDAB-4D75-B358-55E96A329CCB}">
  <dimension ref="A1:L257"/>
  <sheetViews>
    <sheetView topLeftCell="D234" workbookViewId="0">
      <selection activeCell="J257" sqref="J257:K257"/>
    </sheetView>
  </sheetViews>
  <sheetFormatPr defaultRowHeight="15" x14ac:dyDescent="0.25"/>
  <cols>
    <col min="9" max="11" width="29.140625" customWidth="1"/>
    <col min="12" max="12" width="20.85546875" customWidth="1"/>
  </cols>
  <sheetData>
    <row r="1" spans="1:12" ht="72.599999999999994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1412</v>
      </c>
      <c r="C3" s="39" t="s">
        <v>1413</v>
      </c>
      <c r="D3" s="39" t="s">
        <v>38</v>
      </c>
      <c r="E3" s="39" t="s">
        <v>1414</v>
      </c>
      <c r="F3" s="39" t="s">
        <v>14</v>
      </c>
      <c r="G3" s="39" t="s">
        <v>1415</v>
      </c>
      <c r="H3" s="38">
        <v>1</v>
      </c>
      <c r="I3" s="40">
        <v>2400</v>
      </c>
      <c r="J3" s="40">
        <f>I3*76.5%</f>
        <v>1836</v>
      </c>
      <c r="K3" s="40">
        <v>0.25</v>
      </c>
      <c r="L3" s="40">
        <v>500</v>
      </c>
    </row>
    <row r="4" spans="1:12" x14ac:dyDescent="0.25">
      <c r="A4" s="77" t="s">
        <v>16</v>
      </c>
      <c r="B4" s="76" t="s">
        <v>1416</v>
      </c>
      <c r="C4" s="76" t="s">
        <v>1417</v>
      </c>
      <c r="D4" s="76" t="s">
        <v>12</v>
      </c>
      <c r="E4" s="76" t="s">
        <v>1418</v>
      </c>
      <c r="F4" s="76" t="s">
        <v>14</v>
      </c>
      <c r="G4" s="76" t="s">
        <v>1419</v>
      </c>
      <c r="H4" s="38">
        <v>1</v>
      </c>
      <c r="I4" s="40">
        <v>6392</v>
      </c>
      <c r="J4" s="40">
        <f t="shared" ref="J4:J67" si="0">I4*76.5%</f>
        <v>4889.88</v>
      </c>
      <c r="K4" s="40">
        <v>1</v>
      </c>
      <c r="L4" s="40">
        <v>2000</v>
      </c>
    </row>
    <row r="5" spans="1:12" x14ac:dyDescent="0.25">
      <c r="A5" s="77"/>
      <c r="B5" s="76"/>
      <c r="C5" s="76"/>
      <c r="D5" s="76"/>
      <c r="E5" s="76"/>
      <c r="F5" s="76"/>
      <c r="G5" s="76"/>
      <c r="H5" s="38">
        <v>2</v>
      </c>
      <c r="I5" s="40">
        <v>5288</v>
      </c>
      <c r="J5" s="40">
        <f t="shared" si="0"/>
        <v>4045.32</v>
      </c>
      <c r="K5" s="40">
        <v>1</v>
      </c>
      <c r="L5" s="40">
        <v>2000</v>
      </c>
    </row>
    <row r="6" spans="1:12" x14ac:dyDescent="0.25">
      <c r="A6" s="77"/>
      <c r="B6" s="76"/>
      <c r="C6" s="76"/>
      <c r="D6" s="76"/>
      <c r="E6" s="76"/>
      <c r="F6" s="76"/>
      <c r="G6" s="76"/>
      <c r="H6" s="38">
        <v>3</v>
      </c>
      <c r="I6" s="40">
        <v>4518</v>
      </c>
      <c r="J6" s="40">
        <f t="shared" si="0"/>
        <v>3456.27</v>
      </c>
      <c r="K6" s="40">
        <v>1</v>
      </c>
      <c r="L6" s="40">
        <v>2000</v>
      </c>
    </row>
    <row r="7" spans="1:12" x14ac:dyDescent="0.25">
      <c r="A7" s="77"/>
      <c r="B7" s="76"/>
      <c r="C7" s="76"/>
      <c r="D7" s="76"/>
      <c r="E7" s="76"/>
      <c r="F7" s="76"/>
      <c r="G7" s="76"/>
      <c r="H7" s="38">
        <v>4</v>
      </c>
      <c r="I7" s="40">
        <v>3008</v>
      </c>
      <c r="J7" s="40">
        <f t="shared" si="0"/>
        <v>2301.12</v>
      </c>
      <c r="K7" s="40">
        <v>0.5</v>
      </c>
      <c r="L7" s="40">
        <v>1000</v>
      </c>
    </row>
    <row r="8" spans="1:12" ht="22.5" x14ac:dyDescent="0.25">
      <c r="A8" s="43" t="s">
        <v>22</v>
      </c>
      <c r="B8" s="39" t="s">
        <v>1420</v>
      </c>
      <c r="C8" s="39" t="s">
        <v>1421</v>
      </c>
      <c r="D8" s="39" t="s">
        <v>38</v>
      </c>
      <c r="E8" s="39" t="s">
        <v>1422</v>
      </c>
      <c r="F8" s="39" t="s">
        <v>14</v>
      </c>
      <c r="G8" s="39" t="s">
        <v>1423</v>
      </c>
      <c r="H8" s="38">
        <v>1</v>
      </c>
      <c r="I8" s="40">
        <v>10633.04</v>
      </c>
      <c r="J8" s="40">
        <f t="shared" si="0"/>
        <v>8134.2756000000008</v>
      </c>
      <c r="K8" s="40">
        <v>0.75</v>
      </c>
      <c r="L8" s="40">
        <v>1500</v>
      </c>
    </row>
    <row r="9" spans="1:12" ht="22.5" x14ac:dyDescent="0.25">
      <c r="A9" s="43" t="s">
        <v>27</v>
      </c>
      <c r="B9" s="39" t="s">
        <v>1424</v>
      </c>
      <c r="C9" s="39" t="s">
        <v>1425</v>
      </c>
      <c r="D9" s="39" t="s">
        <v>38</v>
      </c>
      <c r="E9" s="39" t="s">
        <v>1426</v>
      </c>
      <c r="F9" s="39" t="s">
        <v>14</v>
      </c>
      <c r="G9" s="39" t="s">
        <v>1427</v>
      </c>
      <c r="H9" s="38">
        <v>0</v>
      </c>
      <c r="I9" s="40">
        <v>0</v>
      </c>
      <c r="J9" s="40">
        <f t="shared" si="0"/>
        <v>0</v>
      </c>
      <c r="K9" s="40">
        <v>0</v>
      </c>
      <c r="L9" s="40">
        <v>0</v>
      </c>
    </row>
    <row r="10" spans="1:12" x14ac:dyDescent="0.25">
      <c r="A10" s="77" t="s">
        <v>32</v>
      </c>
      <c r="B10" s="76" t="s">
        <v>1428</v>
      </c>
      <c r="C10" s="76" t="s">
        <v>1429</v>
      </c>
      <c r="D10" s="76" t="s">
        <v>19</v>
      </c>
      <c r="E10" s="76" t="s">
        <v>1430</v>
      </c>
      <c r="F10" s="76" t="s">
        <v>14</v>
      </c>
      <c r="G10" s="76" t="s">
        <v>1431</v>
      </c>
      <c r="H10" s="38">
        <v>1</v>
      </c>
      <c r="I10" s="40">
        <v>12506.1</v>
      </c>
      <c r="J10" s="40">
        <f t="shared" si="0"/>
        <v>9567.1665000000012</v>
      </c>
      <c r="K10" s="40">
        <v>1</v>
      </c>
      <c r="L10" s="40">
        <v>2000</v>
      </c>
    </row>
    <row r="11" spans="1:12" x14ac:dyDescent="0.25">
      <c r="A11" s="77"/>
      <c r="B11" s="76"/>
      <c r="C11" s="76"/>
      <c r="D11" s="76"/>
      <c r="E11" s="76"/>
      <c r="F11" s="76"/>
      <c r="G11" s="76"/>
      <c r="H11" s="38">
        <v>2</v>
      </c>
      <c r="I11" s="40">
        <v>11672.34</v>
      </c>
      <c r="J11" s="40">
        <f t="shared" si="0"/>
        <v>8929.3400999999994</v>
      </c>
      <c r="K11" s="40">
        <v>1</v>
      </c>
      <c r="L11" s="40">
        <v>2000</v>
      </c>
    </row>
    <row r="12" spans="1:12" x14ac:dyDescent="0.25">
      <c r="A12" s="77"/>
      <c r="B12" s="76"/>
      <c r="C12" s="76"/>
      <c r="D12" s="76"/>
      <c r="E12" s="76"/>
      <c r="F12" s="76"/>
      <c r="G12" s="76"/>
      <c r="H12" s="38">
        <v>3</v>
      </c>
      <c r="I12" s="40">
        <v>11672.34</v>
      </c>
      <c r="J12" s="40">
        <f t="shared" si="0"/>
        <v>8929.3400999999994</v>
      </c>
      <c r="K12" s="40">
        <v>1</v>
      </c>
      <c r="L12" s="40">
        <v>2000</v>
      </c>
    </row>
    <row r="13" spans="1:12" ht="22.5" x14ac:dyDescent="0.25">
      <c r="A13" s="43" t="s">
        <v>37</v>
      </c>
      <c r="B13" s="39" t="s">
        <v>1428</v>
      </c>
      <c r="C13" s="39" t="s">
        <v>1429</v>
      </c>
      <c r="D13" s="39" t="s">
        <v>38</v>
      </c>
      <c r="E13" s="39" t="s">
        <v>1432</v>
      </c>
      <c r="F13" s="39" t="s">
        <v>14</v>
      </c>
      <c r="G13" s="39" t="s">
        <v>1433</v>
      </c>
      <c r="H13" s="38">
        <v>1</v>
      </c>
      <c r="I13" s="40">
        <v>15107.04</v>
      </c>
      <c r="J13" s="40">
        <f t="shared" si="0"/>
        <v>11556.885600000001</v>
      </c>
      <c r="K13" s="40">
        <v>1</v>
      </c>
      <c r="L13" s="40">
        <v>2000</v>
      </c>
    </row>
    <row r="14" spans="1:12" ht="22.5" x14ac:dyDescent="0.25">
      <c r="A14" s="43" t="s">
        <v>41</v>
      </c>
      <c r="B14" s="39" t="s">
        <v>1434</v>
      </c>
      <c r="C14" s="39" t="s">
        <v>1435</v>
      </c>
      <c r="D14" s="39" t="s">
        <v>38</v>
      </c>
      <c r="E14" s="39" t="s">
        <v>1436</v>
      </c>
      <c r="F14" s="39" t="s">
        <v>14</v>
      </c>
      <c r="G14" s="39" t="s">
        <v>1437</v>
      </c>
      <c r="H14" s="38">
        <v>1</v>
      </c>
      <c r="I14" s="40">
        <v>5778.24</v>
      </c>
      <c r="J14" s="40">
        <f t="shared" si="0"/>
        <v>4420.3535999999995</v>
      </c>
      <c r="K14" s="40">
        <v>0.5</v>
      </c>
      <c r="L14" s="40">
        <v>1000</v>
      </c>
    </row>
    <row r="15" spans="1:12" ht="22.5" x14ac:dyDescent="0.25">
      <c r="A15" s="43" t="s">
        <v>46</v>
      </c>
      <c r="B15" s="39" t="s">
        <v>1438</v>
      </c>
      <c r="C15" s="39" t="s">
        <v>1439</v>
      </c>
      <c r="D15" s="39" t="s">
        <v>38</v>
      </c>
      <c r="E15" s="39" t="s">
        <v>1440</v>
      </c>
      <c r="F15" s="39" t="s">
        <v>14</v>
      </c>
      <c r="G15" s="39" t="s">
        <v>1441</v>
      </c>
      <c r="H15" s="38">
        <v>1</v>
      </c>
      <c r="I15" s="40">
        <v>6211.62</v>
      </c>
      <c r="J15" s="40">
        <f t="shared" si="0"/>
        <v>4751.8892999999998</v>
      </c>
      <c r="K15" s="40">
        <v>0.5</v>
      </c>
      <c r="L15" s="40">
        <v>1000</v>
      </c>
    </row>
    <row r="16" spans="1:12" ht="22.5" x14ac:dyDescent="0.25">
      <c r="A16" s="43" t="s">
        <v>51</v>
      </c>
      <c r="B16" s="39" t="s">
        <v>1442</v>
      </c>
      <c r="C16" s="39" t="s">
        <v>1443</v>
      </c>
      <c r="D16" s="39" t="s">
        <v>12</v>
      </c>
      <c r="E16" s="39" t="s">
        <v>1444</v>
      </c>
      <c r="F16" s="39" t="s">
        <v>14</v>
      </c>
      <c r="G16" s="39" t="s">
        <v>1445</v>
      </c>
      <c r="H16" s="38">
        <v>1</v>
      </c>
      <c r="I16" s="40">
        <v>10492.14</v>
      </c>
      <c r="J16" s="40">
        <f t="shared" si="0"/>
        <v>8026.4870999999994</v>
      </c>
      <c r="K16" s="40">
        <v>1</v>
      </c>
      <c r="L16" s="40">
        <v>2000</v>
      </c>
    </row>
    <row r="17" spans="1:12" ht="22.5" x14ac:dyDescent="0.25">
      <c r="A17" s="43" t="s">
        <v>56</v>
      </c>
      <c r="B17" s="39" t="s">
        <v>1446</v>
      </c>
      <c r="C17" s="39" t="s">
        <v>1447</v>
      </c>
      <c r="D17" s="39" t="s">
        <v>38</v>
      </c>
      <c r="E17" s="39" t="s">
        <v>1448</v>
      </c>
      <c r="F17" s="39" t="s">
        <v>14</v>
      </c>
      <c r="G17" s="39" t="s">
        <v>1449</v>
      </c>
      <c r="H17" s="38">
        <v>1</v>
      </c>
      <c r="I17" s="40">
        <v>5026.1400000000003</v>
      </c>
      <c r="J17" s="40">
        <f t="shared" si="0"/>
        <v>3844.9971000000005</v>
      </c>
      <c r="K17" s="40">
        <v>0.5</v>
      </c>
      <c r="L17" s="40">
        <v>1000</v>
      </c>
    </row>
    <row r="18" spans="1:12" ht="22.5" x14ac:dyDescent="0.25">
      <c r="A18" s="43" t="s">
        <v>61</v>
      </c>
      <c r="B18" s="39" t="s">
        <v>1450</v>
      </c>
      <c r="C18" s="39" t="s">
        <v>1451</v>
      </c>
      <c r="D18" s="39" t="s">
        <v>38</v>
      </c>
      <c r="E18" s="39" t="s">
        <v>1452</v>
      </c>
      <c r="F18" s="39" t="s">
        <v>14</v>
      </c>
      <c r="G18" s="39" t="s">
        <v>1453</v>
      </c>
      <c r="H18" s="38">
        <v>0</v>
      </c>
      <c r="I18" s="40">
        <v>0</v>
      </c>
      <c r="J18" s="40">
        <f t="shared" si="0"/>
        <v>0</v>
      </c>
      <c r="K18" s="40">
        <v>0</v>
      </c>
      <c r="L18" s="40">
        <v>0</v>
      </c>
    </row>
    <row r="19" spans="1:12" x14ac:dyDescent="0.25">
      <c r="A19" s="77" t="s">
        <v>66</v>
      </c>
      <c r="B19" s="76" t="s">
        <v>1454</v>
      </c>
      <c r="C19" s="76" t="s">
        <v>1455</v>
      </c>
      <c r="D19" s="76" t="s">
        <v>12</v>
      </c>
      <c r="E19" s="76" t="s">
        <v>1456</v>
      </c>
      <c r="F19" s="76" t="s">
        <v>14</v>
      </c>
      <c r="G19" s="76" t="s">
        <v>1457</v>
      </c>
      <c r="H19" s="38">
        <v>1</v>
      </c>
      <c r="I19" s="40">
        <v>14949.78</v>
      </c>
      <c r="J19" s="40">
        <f t="shared" si="0"/>
        <v>11436.581700000001</v>
      </c>
      <c r="K19" s="40">
        <v>1</v>
      </c>
      <c r="L19" s="40">
        <v>2000</v>
      </c>
    </row>
    <row r="20" spans="1:12" x14ac:dyDescent="0.25">
      <c r="A20" s="77"/>
      <c r="B20" s="76"/>
      <c r="C20" s="76"/>
      <c r="D20" s="76"/>
      <c r="E20" s="76"/>
      <c r="F20" s="76"/>
      <c r="G20" s="76"/>
      <c r="H20" s="38">
        <v>2</v>
      </c>
      <c r="I20" s="40">
        <v>14475.42</v>
      </c>
      <c r="J20" s="40">
        <f t="shared" si="0"/>
        <v>11073.6963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3</v>
      </c>
      <c r="I21" s="40">
        <v>11260.26</v>
      </c>
      <c r="J21" s="40">
        <f t="shared" si="0"/>
        <v>8614.0989000000009</v>
      </c>
      <c r="K21" s="40">
        <v>1</v>
      </c>
      <c r="L21" s="40">
        <v>2000</v>
      </c>
    </row>
    <row r="22" spans="1:12" ht="22.5" x14ac:dyDescent="0.25">
      <c r="A22" s="43" t="s">
        <v>71</v>
      </c>
      <c r="B22" s="39" t="s">
        <v>1458</v>
      </c>
      <c r="C22" s="39" t="s">
        <v>34</v>
      </c>
      <c r="D22" s="39" t="s">
        <v>38</v>
      </c>
      <c r="E22" s="39" t="s">
        <v>1459</v>
      </c>
      <c r="F22" s="39" t="s">
        <v>14</v>
      </c>
      <c r="G22" s="39" t="s">
        <v>1460</v>
      </c>
      <c r="H22" s="38">
        <v>1</v>
      </c>
      <c r="I22" s="40">
        <v>3832</v>
      </c>
      <c r="J22" s="40">
        <f t="shared" si="0"/>
        <v>2931.48</v>
      </c>
      <c r="K22" s="40">
        <v>0.5</v>
      </c>
      <c r="L22" s="40">
        <v>1000</v>
      </c>
    </row>
    <row r="23" spans="1:12" ht="22.5" x14ac:dyDescent="0.25">
      <c r="A23" s="43" t="s">
        <v>74</v>
      </c>
      <c r="B23" s="39" t="s">
        <v>1461</v>
      </c>
      <c r="C23" s="39" t="s">
        <v>1462</v>
      </c>
      <c r="D23" s="39" t="s">
        <v>38</v>
      </c>
      <c r="E23" s="39" t="s">
        <v>1463</v>
      </c>
      <c r="F23" s="39" t="s">
        <v>14</v>
      </c>
      <c r="G23" s="39" t="s">
        <v>1464</v>
      </c>
      <c r="H23" s="38">
        <v>1</v>
      </c>
      <c r="I23" s="40">
        <v>4934</v>
      </c>
      <c r="J23" s="40">
        <f t="shared" si="0"/>
        <v>3774.51</v>
      </c>
      <c r="K23" s="40">
        <v>0.5</v>
      </c>
      <c r="L23" s="40">
        <v>1000</v>
      </c>
    </row>
    <row r="24" spans="1:12" ht="22.5" x14ac:dyDescent="0.25">
      <c r="A24" s="43" t="s">
        <v>78</v>
      </c>
      <c r="B24" s="39" t="s">
        <v>1454</v>
      </c>
      <c r="C24" s="39" t="s">
        <v>1465</v>
      </c>
      <c r="D24" s="39" t="s">
        <v>38</v>
      </c>
      <c r="E24" s="39" t="s">
        <v>1466</v>
      </c>
      <c r="F24" s="39" t="s">
        <v>14</v>
      </c>
      <c r="G24" s="39" t="s">
        <v>1467</v>
      </c>
      <c r="H24" s="38">
        <v>1</v>
      </c>
      <c r="I24" s="40">
        <v>3100</v>
      </c>
      <c r="J24" s="40">
        <f t="shared" si="0"/>
        <v>2371.5</v>
      </c>
      <c r="K24" s="40">
        <v>0.5</v>
      </c>
      <c r="L24" s="40">
        <v>1000</v>
      </c>
    </row>
    <row r="25" spans="1:12" ht="22.5" x14ac:dyDescent="0.25">
      <c r="A25" s="43" t="s">
        <v>750</v>
      </c>
      <c r="B25" s="39" t="s">
        <v>1420</v>
      </c>
      <c r="C25" s="39" t="s">
        <v>1468</v>
      </c>
      <c r="D25" s="39" t="s">
        <v>38</v>
      </c>
      <c r="E25" s="39" t="s">
        <v>1469</v>
      </c>
      <c r="F25" s="39" t="s">
        <v>14</v>
      </c>
      <c r="G25" s="39" t="s">
        <v>1470</v>
      </c>
      <c r="H25" s="38">
        <v>1</v>
      </c>
      <c r="I25" s="40">
        <v>6424</v>
      </c>
      <c r="J25" s="40">
        <f t="shared" si="0"/>
        <v>4914.3599999999997</v>
      </c>
      <c r="K25" s="40">
        <v>0.5</v>
      </c>
      <c r="L25" s="40">
        <v>1000</v>
      </c>
    </row>
    <row r="26" spans="1:12" x14ac:dyDescent="0.25">
      <c r="A26" s="77" t="s">
        <v>87</v>
      </c>
      <c r="B26" s="76" t="s">
        <v>1471</v>
      </c>
      <c r="C26" s="76" t="s">
        <v>1472</v>
      </c>
      <c r="D26" s="76" t="s">
        <v>19</v>
      </c>
      <c r="E26" s="76" t="s">
        <v>1473</v>
      </c>
      <c r="F26" s="76" t="s">
        <v>14</v>
      </c>
      <c r="G26" s="76" t="s">
        <v>1474</v>
      </c>
      <c r="H26" s="38">
        <v>1</v>
      </c>
      <c r="I26" s="40">
        <v>11775.52</v>
      </c>
      <c r="J26" s="40">
        <f t="shared" si="0"/>
        <v>9008.2728000000006</v>
      </c>
      <c r="K26" s="40">
        <v>1</v>
      </c>
      <c r="L26" s="40">
        <v>2000</v>
      </c>
    </row>
    <row r="27" spans="1:12" x14ac:dyDescent="0.25">
      <c r="A27" s="77"/>
      <c r="B27" s="76"/>
      <c r="C27" s="76"/>
      <c r="D27" s="76"/>
      <c r="E27" s="76"/>
      <c r="F27" s="76"/>
      <c r="G27" s="76"/>
      <c r="H27" s="38">
        <v>2</v>
      </c>
      <c r="I27" s="40">
        <v>10794.26</v>
      </c>
      <c r="J27" s="40">
        <f t="shared" si="0"/>
        <v>8257.6089000000011</v>
      </c>
      <c r="K27" s="40">
        <v>1</v>
      </c>
      <c r="L27" s="40">
        <v>2000</v>
      </c>
    </row>
    <row r="28" spans="1:12" ht="22.5" x14ac:dyDescent="0.25">
      <c r="A28" s="43" t="s">
        <v>92</v>
      </c>
      <c r="B28" s="39" t="s">
        <v>1471</v>
      </c>
      <c r="C28" s="39" t="s">
        <v>1472</v>
      </c>
      <c r="D28" s="39" t="s">
        <v>38</v>
      </c>
      <c r="E28" s="39" t="s">
        <v>1475</v>
      </c>
      <c r="F28" s="39" t="s">
        <v>14</v>
      </c>
      <c r="G28" s="39" t="s">
        <v>1476</v>
      </c>
      <c r="H28" s="38">
        <v>1</v>
      </c>
      <c r="I28" s="40">
        <v>3128</v>
      </c>
      <c r="J28" s="40">
        <f t="shared" si="0"/>
        <v>2392.92</v>
      </c>
      <c r="K28" s="40">
        <v>0.28000000000000003</v>
      </c>
      <c r="L28" s="40">
        <v>560</v>
      </c>
    </row>
    <row r="29" spans="1:12" ht="22.5" x14ac:dyDescent="0.25">
      <c r="A29" s="43" t="s">
        <v>96</v>
      </c>
      <c r="B29" s="39" t="s">
        <v>1454</v>
      </c>
      <c r="C29" s="39" t="s">
        <v>1477</v>
      </c>
      <c r="D29" s="39" t="s">
        <v>38</v>
      </c>
      <c r="E29" s="39" t="s">
        <v>1478</v>
      </c>
      <c r="F29" s="39" t="s">
        <v>14</v>
      </c>
      <c r="G29" s="39" t="s">
        <v>1479</v>
      </c>
      <c r="H29" s="38">
        <v>1</v>
      </c>
      <c r="I29" s="40">
        <v>5452.52</v>
      </c>
      <c r="J29" s="40">
        <f t="shared" si="0"/>
        <v>4171.1778000000004</v>
      </c>
      <c r="K29" s="40">
        <v>0.5</v>
      </c>
      <c r="L29" s="40">
        <v>1000</v>
      </c>
    </row>
    <row r="30" spans="1:12" ht="22.5" x14ac:dyDescent="0.25">
      <c r="A30" s="43" t="s">
        <v>101</v>
      </c>
      <c r="B30" s="39" t="s">
        <v>1480</v>
      </c>
      <c r="C30" s="39" t="s">
        <v>1481</v>
      </c>
      <c r="D30" s="39" t="s">
        <v>38</v>
      </c>
      <c r="E30" s="39" t="s">
        <v>1482</v>
      </c>
      <c r="F30" s="39" t="s">
        <v>14</v>
      </c>
      <c r="G30" s="39" t="s">
        <v>1483</v>
      </c>
      <c r="H30" s="38">
        <v>0</v>
      </c>
      <c r="I30" s="40">
        <v>0</v>
      </c>
      <c r="J30" s="40">
        <f t="shared" si="0"/>
        <v>0</v>
      </c>
      <c r="K30" s="40">
        <v>0</v>
      </c>
      <c r="L30" s="40">
        <v>0</v>
      </c>
    </row>
    <row r="31" spans="1:12" ht="22.5" x14ac:dyDescent="0.25">
      <c r="A31" s="43" t="s">
        <v>771</v>
      </c>
      <c r="B31" s="39" t="s">
        <v>1434</v>
      </c>
      <c r="C31" s="39" t="s">
        <v>1484</v>
      </c>
      <c r="D31" s="39" t="s">
        <v>38</v>
      </c>
      <c r="E31" s="39" t="s">
        <v>1485</v>
      </c>
      <c r="F31" s="39" t="s">
        <v>14</v>
      </c>
      <c r="G31" s="39" t="s">
        <v>1486</v>
      </c>
      <c r="H31" s="38">
        <v>0</v>
      </c>
      <c r="I31" s="40">
        <v>0</v>
      </c>
      <c r="J31" s="40">
        <f t="shared" si="0"/>
        <v>0</v>
      </c>
      <c r="K31" s="40">
        <v>0</v>
      </c>
      <c r="L31" s="40">
        <v>0</v>
      </c>
    </row>
    <row r="32" spans="1:12" ht="22.5" x14ac:dyDescent="0.25">
      <c r="A32" s="43" t="s">
        <v>109</v>
      </c>
      <c r="B32" s="39" t="s">
        <v>1454</v>
      </c>
      <c r="C32" s="39" t="s">
        <v>1487</v>
      </c>
      <c r="D32" s="39" t="s">
        <v>38</v>
      </c>
      <c r="E32" s="39" t="s">
        <v>1488</v>
      </c>
      <c r="F32" s="39" t="s">
        <v>14</v>
      </c>
      <c r="G32" s="39" t="s">
        <v>1489</v>
      </c>
      <c r="H32" s="38">
        <v>1</v>
      </c>
      <c r="I32" s="40">
        <v>2594.46</v>
      </c>
      <c r="J32" s="40">
        <f t="shared" si="0"/>
        <v>1984.7619</v>
      </c>
      <c r="K32" s="40">
        <v>0.25</v>
      </c>
      <c r="L32" s="40">
        <v>500</v>
      </c>
    </row>
    <row r="33" spans="1:12" ht="22.5" x14ac:dyDescent="0.25">
      <c r="A33" s="43" t="s">
        <v>113</v>
      </c>
      <c r="B33" s="39" t="s">
        <v>1450</v>
      </c>
      <c r="C33" s="39" t="s">
        <v>1490</v>
      </c>
      <c r="D33" s="39" t="s">
        <v>38</v>
      </c>
      <c r="E33" s="39" t="s">
        <v>1491</v>
      </c>
      <c r="F33" s="39" t="s">
        <v>14</v>
      </c>
      <c r="G33" s="39" t="s">
        <v>1492</v>
      </c>
      <c r="H33" s="38">
        <v>0</v>
      </c>
      <c r="I33" s="40">
        <v>0</v>
      </c>
      <c r="J33" s="40">
        <f t="shared" si="0"/>
        <v>0</v>
      </c>
      <c r="K33" s="40">
        <v>0</v>
      </c>
      <c r="L33" s="40">
        <v>0</v>
      </c>
    </row>
    <row r="34" spans="1:12" ht="22.5" x14ac:dyDescent="0.25">
      <c r="A34" s="43" t="s">
        <v>117</v>
      </c>
      <c r="B34" s="39" t="s">
        <v>1442</v>
      </c>
      <c r="C34" s="39" t="s">
        <v>1493</v>
      </c>
      <c r="D34" s="39" t="s">
        <v>38</v>
      </c>
      <c r="E34" s="39" t="s">
        <v>1494</v>
      </c>
      <c r="F34" s="39" t="s">
        <v>14</v>
      </c>
      <c r="G34" s="39" t="s">
        <v>1495</v>
      </c>
      <c r="H34" s="38">
        <v>1</v>
      </c>
      <c r="I34" s="40">
        <v>5620.2</v>
      </c>
      <c r="J34" s="40">
        <f t="shared" si="0"/>
        <v>4299.4529999999995</v>
      </c>
      <c r="K34" s="40">
        <v>0.5</v>
      </c>
      <c r="L34" s="40">
        <v>1000</v>
      </c>
    </row>
    <row r="35" spans="1:12" ht="22.5" x14ac:dyDescent="0.25">
      <c r="A35" s="43" t="s">
        <v>121</v>
      </c>
      <c r="B35" s="39" t="s">
        <v>1412</v>
      </c>
      <c r="C35" s="39" t="s">
        <v>1496</v>
      </c>
      <c r="D35" s="39" t="s">
        <v>38</v>
      </c>
      <c r="E35" s="39" t="s">
        <v>1497</v>
      </c>
      <c r="F35" s="39" t="s">
        <v>14</v>
      </c>
      <c r="G35" s="39" t="s">
        <v>1498</v>
      </c>
      <c r="H35" s="38">
        <v>0</v>
      </c>
      <c r="I35" s="40">
        <v>0</v>
      </c>
      <c r="J35" s="40">
        <f t="shared" si="0"/>
        <v>0</v>
      </c>
      <c r="K35" s="40">
        <v>0</v>
      </c>
      <c r="L35" s="40">
        <v>0</v>
      </c>
    </row>
    <row r="36" spans="1:12" ht="22.5" x14ac:dyDescent="0.25">
      <c r="A36" s="43" t="s">
        <v>124</v>
      </c>
      <c r="B36" s="39" t="s">
        <v>1438</v>
      </c>
      <c r="C36" s="39" t="s">
        <v>1499</v>
      </c>
      <c r="D36" s="39" t="s">
        <v>38</v>
      </c>
      <c r="E36" s="39" t="s">
        <v>1500</v>
      </c>
      <c r="F36" s="39" t="s">
        <v>14</v>
      </c>
      <c r="G36" s="39" t="s">
        <v>1501</v>
      </c>
      <c r="H36" s="38">
        <v>1</v>
      </c>
      <c r="I36" s="40">
        <v>5214.8599999999997</v>
      </c>
      <c r="J36" s="40">
        <f t="shared" si="0"/>
        <v>3989.3678999999997</v>
      </c>
      <c r="K36" s="40">
        <v>0.5</v>
      </c>
      <c r="L36" s="40">
        <v>1000</v>
      </c>
    </row>
    <row r="37" spans="1:12" ht="22.5" x14ac:dyDescent="0.25">
      <c r="A37" s="43" t="s">
        <v>128</v>
      </c>
      <c r="B37" s="39" t="s">
        <v>1458</v>
      </c>
      <c r="C37" s="39" t="s">
        <v>1502</v>
      </c>
      <c r="D37" s="39" t="s">
        <v>38</v>
      </c>
      <c r="E37" s="39" t="s">
        <v>1503</v>
      </c>
      <c r="F37" s="39" t="s">
        <v>14</v>
      </c>
      <c r="G37" s="39" t="s">
        <v>1504</v>
      </c>
      <c r="H37" s="38">
        <v>1</v>
      </c>
      <c r="I37" s="40">
        <v>7340.68</v>
      </c>
      <c r="J37" s="40">
        <f t="shared" si="0"/>
        <v>5615.6202000000003</v>
      </c>
      <c r="K37" s="40">
        <v>0.5</v>
      </c>
      <c r="L37" s="40">
        <v>1000</v>
      </c>
    </row>
    <row r="38" spans="1:12" ht="22.5" x14ac:dyDescent="0.25">
      <c r="A38" s="43" t="s">
        <v>133</v>
      </c>
      <c r="B38" s="39" t="s">
        <v>1434</v>
      </c>
      <c r="C38" s="39" t="s">
        <v>1505</v>
      </c>
      <c r="D38" s="39" t="s">
        <v>38</v>
      </c>
      <c r="E38" s="39" t="s">
        <v>1506</v>
      </c>
      <c r="F38" s="39" t="s">
        <v>14</v>
      </c>
      <c r="G38" s="39" t="s">
        <v>1507</v>
      </c>
      <c r="H38" s="38">
        <v>1</v>
      </c>
      <c r="I38" s="40">
        <v>6463.16</v>
      </c>
      <c r="J38" s="40">
        <f t="shared" si="0"/>
        <v>4944.3173999999999</v>
      </c>
      <c r="K38" s="40">
        <v>0.5</v>
      </c>
      <c r="L38" s="40">
        <v>1000</v>
      </c>
    </row>
    <row r="39" spans="1:12" ht="22.5" x14ac:dyDescent="0.25">
      <c r="A39" s="43" t="s">
        <v>137</v>
      </c>
      <c r="B39" s="39" t="s">
        <v>1508</v>
      </c>
      <c r="C39" s="39" t="s">
        <v>1509</v>
      </c>
      <c r="D39" s="39" t="s">
        <v>38</v>
      </c>
      <c r="E39" s="39" t="s">
        <v>1510</v>
      </c>
      <c r="F39" s="39" t="s">
        <v>14</v>
      </c>
      <c r="G39" s="39" t="s">
        <v>1511</v>
      </c>
      <c r="H39" s="38">
        <v>1</v>
      </c>
      <c r="I39" s="40">
        <v>11834.28</v>
      </c>
      <c r="J39" s="40">
        <f t="shared" si="0"/>
        <v>9053.2242000000006</v>
      </c>
      <c r="K39" s="40">
        <v>1</v>
      </c>
      <c r="L39" s="40">
        <v>2000</v>
      </c>
    </row>
    <row r="40" spans="1:12" ht="22.5" x14ac:dyDescent="0.25">
      <c r="A40" s="43" t="s">
        <v>141</v>
      </c>
      <c r="B40" s="39" t="s">
        <v>1512</v>
      </c>
      <c r="C40" s="39" t="s">
        <v>1513</v>
      </c>
      <c r="D40" s="39" t="s">
        <v>38</v>
      </c>
      <c r="E40" s="39" t="s">
        <v>1514</v>
      </c>
      <c r="F40" s="39" t="s">
        <v>14</v>
      </c>
      <c r="G40" s="39" t="s">
        <v>1515</v>
      </c>
      <c r="H40" s="38">
        <v>0</v>
      </c>
      <c r="I40" s="40">
        <v>0</v>
      </c>
      <c r="J40" s="40">
        <f t="shared" si="0"/>
        <v>0</v>
      </c>
      <c r="K40" s="40">
        <v>0</v>
      </c>
      <c r="L40" s="40">
        <v>0</v>
      </c>
    </row>
    <row r="41" spans="1:12" ht="22.5" x14ac:dyDescent="0.25">
      <c r="A41" s="43" t="s">
        <v>803</v>
      </c>
      <c r="B41" s="39" t="s">
        <v>1424</v>
      </c>
      <c r="C41" s="39" t="s">
        <v>1516</v>
      </c>
      <c r="D41" s="39" t="s">
        <v>38</v>
      </c>
      <c r="E41" s="39" t="s">
        <v>1517</v>
      </c>
      <c r="F41" s="39" t="s">
        <v>14</v>
      </c>
      <c r="G41" s="39" t="s">
        <v>1518</v>
      </c>
      <c r="H41" s="38">
        <v>1</v>
      </c>
      <c r="I41" s="40">
        <v>3744</v>
      </c>
      <c r="J41" s="40">
        <f t="shared" si="0"/>
        <v>2864.16</v>
      </c>
      <c r="K41" s="40">
        <v>0.5</v>
      </c>
      <c r="L41" s="40">
        <v>1000</v>
      </c>
    </row>
    <row r="42" spans="1:12" ht="22.5" x14ac:dyDescent="0.25">
      <c r="A42" s="43" t="s">
        <v>149</v>
      </c>
      <c r="B42" s="39" t="s">
        <v>1519</v>
      </c>
      <c r="C42" s="39" t="s">
        <v>1520</v>
      </c>
      <c r="D42" s="39" t="s">
        <v>38</v>
      </c>
      <c r="E42" s="39" t="s">
        <v>1521</v>
      </c>
      <c r="F42" s="39" t="s">
        <v>14</v>
      </c>
      <c r="G42" s="39" t="s">
        <v>1522</v>
      </c>
      <c r="H42" s="38">
        <v>1</v>
      </c>
      <c r="I42" s="40">
        <v>10403</v>
      </c>
      <c r="J42" s="40">
        <f t="shared" si="0"/>
        <v>7958.2950000000001</v>
      </c>
      <c r="K42" s="40">
        <v>1</v>
      </c>
      <c r="L42" s="40">
        <v>2000</v>
      </c>
    </row>
    <row r="43" spans="1:12" ht="22.5" x14ac:dyDescent="0.25">
      <c r="A43" s="43" t="s">
        <v>154</v>
      </c>
      <c r="B43" s="39" t="s">
        <v>1471</v>
      </c>
      <c r="C43" s="39" t="s">
        <v>1523</v>
      </c>
      <c r="D43" s="39" t="s">
        <v>38</v>
      </c>
      <c r="E43" s="39" t="s">
        <v>1524</v>
      </c>
      <c r="F43" s="39" t="s">
        <v>14</v>
      </c>
      <c r="G43" s="39" t="s">
        <v>1525</v>
      </c>
      <c r="H43" s="38">
        <v>1</v>
      </c>
      <c r="I43" s="40">
        <v>900</v>
      </c>
      <c r="J43" s="40">
        <f t="shared" si="0"/>
        <v>688.5</v>
      </c>
      <c r="K43" s="40">
        <v>0.06</v>
      </c>
      <c r="L43" s="40">
        <v>120</v>
      </c>
    </row>
    <row r="44" spans="1:12" ht="22.5" x14ac:dyDescent="0.25">
      <c r="A44" s="43" t="s">
        <v>158</v>
      </c>
      <c r="B44" s="39" t="s">
        <v>1519</v>
      </c>
      <c r="C44" s="39" t="s">
        <v>1526</v>
      </c>
      <c r="D44" s="39" t="s">
        <v>38</v>
      </c>
      <c r="E44" s="39" t="s">
        <v>1527</v>
      </c>
      <c r="F44" s="39" t="s">
        <v>14</v>
      </c>
      <c r="G44" s="39" t="s">
        <v>1528</v>
      </c>
      <c r="H44" s="38">
        <v>1</v>
      </c>
      <c r="I44" s="40">
        <v>0</v>
      </c>
      <c r="J44" s="40">
        <f t="shared" si="0"/>
        <v>0</v>
      </c>
      <c r="K44" s="40">
        <v>0.75</v>
      </c>
      <c r="L44" s="40">
        <v>1500</v>
      </c>
    </row>
    <row r="45" spans="1:12" ht="22.5" x14ac:dyDescent="0.25">
      <c r="A45" s="43" t="s">
        <v>162</v>
      </c>
      <c r="B45" s="39" t="s">
        <v>1529</v>
      </c>
      <c r="C45" s="39" t="s">
        <v>1530</v>
      </c>
      <c r="D45" s="39" t="s">
        <v>38</v>
      </c>
      <c r="E45" s="39" t="s">
        <v>1531</v>
      </c>
      <c r="F45" s="39" t="s">
        <v>14</v>
      </c>
      <c r="G45" s="39" t="s">
        <v>1532</v>
      </c>
      <c r="H45" s="38">
        <v>1</v>
      </c>
      <c r="I45" s="40">
        <v>13400</v>
      </c>
      <c r="J45" s="40">
        <f t="shared" si="0"/>
        <v>10251</v>
      </c>
      <c r="K45" s="40">
        <v>1</v>
      </c>
      <c r="L45" s="40">
        <v>2000</v>
      </c>
    </row>
    <row r="46" spans="1:12" ht="22.5" x14ac:dyDescent="0.25">
      <c r="A46" s="43" t="s">
        <v>166</v>
      </c>
      <c r="B46" s="39" t="s">
        <v>1450</v>
      </c>
      <c r="C46" s="39" t="s">
        <v>1533</v>
      </c>
      <c r="D46" s="39" t="s">
        <v>38</v>
      </c>
      <c r="E46" s="39" t="s">
        <v>1534</v>
      </c>
      <c r="F46" s="39" t="s">
        <v>14</v>
      </c>
      <c r="G46" s="39" t="s">
        <v>1535</v>
      </c>
      <c r="H46" s="38">
        <v>1</v>
      </c>
      <c r="I46" s="40">
        <v>2730</v>
      </c>
      <c r="J46" s="40">
        <f t="shared" si="0"/>
        <v>2088.4499999999998</v>
      </c>
      <c r="K46" s="40">
        <v>0.23</v>
      </c>
      <c r="L46" s="40">
        <v>460</v>
      </c>
    </row>
    <row r="47" spans="1:12" ht="22.5" x14ac:dyDescent="0.25">
      <c r="A47" s="43" t="s">
        <v>170</v>
      </c>
      <c r="B47" s="39" t="s">
        <v>1428</v>
      </c>
      <c r="C47" s="39" t="s">
        <v>1536</v>
      </c>
      <c r="D47" s="39" t="s">
        <v>38</v>
      </c>
      <c r="E47" s="39" t="s">
        <v>1537</v>
      </c>
      <c r="F47" s="39" t="s">
        <v>14</v>
      </c>
      <c r="G47" s="39" t="s">
        <v>1538</v>
      </c>
      <c r="H47" s="38">
        <v>1</v>
      </c>
      <c r="I47" s="40">
        <v>9670.26</v>
      </c>
      <c r="J47" s="40">
        <f t="shared" si="0"/>
        <v>7397.7489000000005</v>
      </c>
      <c r="K47" s="40">
        <v>1</v>
      </c>
      <c r="L47" s="40">
        <v>2000</v>
      </c>
    </row>
    <row r="48" spans="1:12" ht="22.5" x14ac:dyDescent="0.25">
      <c r="A48" s="43" t="s">
        <v>176</v>
      </c>
      <c r="B48" s="39" t="s">
        <v>1446</v>
      </c>
      <c r="C48" s="39" t="s">
        <v>1539</v>
      </c>
      <c r="D48" s="39" t="s">
        <v>12</v>
      </c>
      <c r="E48" s="39" t="s">
        <v>1540</v>
      </c>
      <c r="F48" s="39" t="s">
        <v>14</v>
      </c>
      <c r="G48" s="39" t="s">
        <v>1541</v>
      </c>
      <c r="H48" s="38">
        <v>1</v>
      </c>
      <c r="I48" s="40">
        <v>10303.6</v>
      </c>
      <c r="J48" s="40">
        <f t="shared" si="0"/>
        <v>7882.2540000000008</v>
      </c>
      <c r="K48" s="40">
        <v>1</v>
      </c>
      <c r="L48" s="40">
        <v>2000</v>
      </c>
    </row>
    <row r="49" spans="1:12" ht="22.5" x14ac:dyDescent="0.25">
      <c r="A49" s="43" t="s">
        <v>181</v>
      </c>
      <c r="B49" s="39" t="s">
        <v>1542</v>
      </c>
      <c r="C49" s="39" t="s">
        <v>1543</v>
      </c>
      <c r="D49" s="39" t="s">
        <v>12</v>
      </c>
      <c r="E49" s="39" t="s">
        <v>1544</v>
      </c>
      <c r="F49" s="39" t="s">
        <v>14</v>
      </c>
      <c r="G49" s="39" t="s">
        <v>1545</v>
      </c>
      <c r="H49" s="38">
        <v>1</v>
      </c>
      <c r="I49" s="40">
        <v>9589.92</v>
      </c>
      <c r="J49" s="40">
        <f t="shared" si="0"/>
        <v>7336.2888000000003</v>
      </c>
      <c r="K49" s="40">
        <v>1</v>
      </c>
      <c r="L49" s="40">
        <v>2000</v>
      </c>
    </row>
    <row r="50" spans="1:12" ht="22.5" x14ac:dyDescent="0.25">
      <c r="A50" s="43" t="s">
        <v>185</v>
      </c>
      <c r="B50" s="39" t="s">
        <v>1458</v>
      </c>
      <c r="C50" s="39" t="s">
        <v>1546</v>
      </c>
      <c r="D50" s="39" t="s">
        <v>38</v>
      </c>
      <c r="E50" s="39" t="s">
        <v>1547</v>
      </c>
      <c r="F50" s="39" t="s">
        <v>14</v>
      </c>
      <c r="G50" s="39" t="s">
        <v>1548</v>
      </c>
      <c r="H50" s="38">
        <v>0</v>
      </c>
      <c r="I50" s="40">
        <v>0</v>
      </c>
      <c r="J50" s="40">
        <f t="shared" si="0"/>
        <v>0</v>
      </c>
      <c r="K50" s="40">
        <v>0</v>
      </c>
      <c r="L50" s="40">
        <v>0</v>
      </c>
    </row>
    <row r="51" spans="1:12" ht="22.5" x14ac:dyDescent="0.25">
      <c r="A51" s="43" t="s">
        <v>189</v>
      </c>
      <c r="B51" s="39" t="s">
        <v>1529</v>
      </c>
      <c r="C51" s="39" t="s">
        <v>1549</v>
      </c>
      <c r="D51" s="39" t="s">
        <v>38</v>
      </c>
      <c r="E51" s="39" t="s">
        <v>1550</v>
      </c>
      <c r="F51" s="39" t="s">
        <v>14</v>
      </c>
      <c r="G51" s="39" t="s">
        <v>1551</v>
      </c>
      <c r="H51" s="38">
        <v>1</v>
      </c>
      <c r="I51" s="40">
        <v>7127.4</v>
      </c>
      <c r="J51" s="40">
        <f t="shared" si="0"/>
        <v>5452.4610000000002</v>
      </c>
      <c r="K51" s="40">
        <v>0.75</v>
      </c>
      <c r="L51" s="40">
        <v>1500</v>
      </c>
    </row>
    <row r="52" spans="1:12" ht="22.5" x14ac:dyDescent="0.25">
      <c r="A52" s="43" t="s">
        <v>839</v>
      </c>
      <c r="B52" s="39" t="s">
        <v>1416</v>
      </c>
      <c r="C52" s="39" t="s">
        <v>1552</v>
      </c>
      <c r="D52" s="39" t="s">
        <v>19</v>
      </c>
      <c r="E52" s="39" t="s">
        <v>1553</v>
      </c>
      <c r="F52" s="39" t="s">
        <v>14</v>
      </c>
      <c r="G52" s="39" t="s">
        <v>1554</v>
      </c>
      <c r="H52" s="38">
        <v>1</v>
      </c>
      <c r="I52" s="40">
        <v>7590.84</v>
      </c>
      <c r="J52" s="40">
        <f t="shared" si="0"/>
        <v>5806.9926000000005</v>
      </c>
      <c r="K52" s="40">
        <v>1</v>
      </c>
      <c r="L52" s="40">
        <v>2000</v>
      </c>
    </row>
    <row r="53" spans="1:12" ht="22.5" x14ac:dyDescent="0.25">
      <c r="A53" s="43" t="s">
        <v>196</v>
      </c>
      <c r="B53" s="39" t="s">
        <v>1416</v>
      </c>
      <c r="C53" s="39" t="s">
        <v>1552</v>
      </c>
      <c r="D53" s="39" t="s">
        <v>38</v>
      </c>
      <c r="E53" s="39" t="s">
        <v>1555</v>
      </c>
      <c r="F53" s="39" t="s">
        <v>14</v>
      </c>
      <c r="G53" s="39" t="s">
        <v>1556</v>
      </c>
      <c r="H53" s="38">
        <v>1</v>
      </c>
      <c r="I53" s="40">
        <v>4000</v>
      </c>
      <c r="J53" s="40">
        <f t="shared" si="0"/>
        <v>3060</v>
      </c>
      <c r="K53" s="40">
        <v>0.25</v>
      </c>
      <c r="L53" s="40">
        <v>500</v>
      </c>
    </row>
    <row r="54" spans="1:12" ht="22.5" x14ac:dyDescent="0.25">
      <c r="A54" s="43" t="s">
        <v>201</v>
      </c>
      <c r="B54" s="39" t="s">
        <v>1461</v>
      </c>
      <c r="C54" s="39" t="s">
        <v>1557</v>
      </c>
      <c r="D54" s="39" t="s">
        <v>38</v>
      </c>
      <c r="E54" s="39" t="s">
        <v>1558</v>
      </c>
      <c r="F54" s="39" t="s">
        <v>14</v>
      </c>
      <c r="G54" s="39" t="s">
        <v>1559</v>
      </c>
      <c r="H54" s="38">
        <v>1</v>
      </c>
      <c r="I54" s="40">
        <v>5964.66</v>
      </c>
      <c r="J54" s="40">
        <f t="shared" si="0"/>
        <v>4562.9648999999999</v>
      </c>
      <c r="K54" s="40">
        <v>0.5</v>
      </c>
      <c r="L54" s="40">
        <v>1000</v>
      </c>
    </row>
    <row r="55" spans="1:12" ht="22.5" x14ac:dyDescent="0.25">
      <c r="A55" s="43" t="s">
        <v>204</v>
      </c>
      <c r="B55" s="39" t="s">
        <v>1461</v>
      </c>
      <c r="C55" s="39" t="s">
        <v>1560</v>
      </c>
      <c r="D55" s="39" t="s">
        <v>38</v>
      </c>
      <c r="E55" s="39" t="s">
        <v>1561</v>
      </c>
      <c r="F55" s="39" t="s">
        <v>14</v>
      </c>
      <c r="G55" s="39" t="s">
        <v>1562</v>
      </c>
      <c r="H55" s="38">
        <v>0</v>
      </c>
      <c r="I55" s="40">
        <v>0</v>
      </c>
      <c r="J55" s="40">
        <f t="shared" si="0"/>
        <v>0</v>
      </c>
      <c r="K55" s="40">
        <v>0</v>
      </c>
      <c r="L55" s="40">
        <v>0</v>
      </c>
    </row>
    <row r="56" spans="1:12" ht="22.5" x14ac:dyDescent="0.25">
      <c r="A56" s="43" t="s">
        <v>208</v>
      </c>
      <c r="B56" s="39" t="s">
        <v>1529</v>
      </c>
      <c r="C56" s="39" t="s">
        <v>1563</v>
      </c>
      <c r="D56" s="39" t="s">
        <v>38</v>
      </c>
      <c r="E56" s="39" t="s">
        <v>1564</v>
      </c>
      <c r="F56" s="39" t="s">
        <v>14</v>
      </c>
      <c r="G56" s="39" t="s">
        <v>1565</v>
      </c>
      <c r="H56" s="38">
        <v>0</v>
      </c>
      <c r="I56" s="40">
        <v>0</v>
      </c>
      <c r="J56" s="40">
        <f t="shared" si="0"/>
        <v>0</v>
      </c>
      <c r="K56" s="40">
        <v>0</v>
      </c>
      <c r="L56" s="40">
        <v>0</v>
      </c>
    </row>
    <row r="57" spans="1:12" ht="22.5" x14ac:dyDescent="0.25">
      <c r="A57" s="43" t="s">
        <v>212</v>
      </c>
      <c r="B57" s="39" t="s">
        <v>1412</v>
      </c>
      <c r="C57" s="39" t="s">
        <v>1566</v>
      </c>
      <c r="D57" s="39" t="s">
        <v>38</v>
      </c>
      <c r="E57" s="39" t="s">
        <v>1567</v>
      </c>
      <c r="F57" s="39" t="s">
        <v>14</v>
      </c>
      <c r="G57" s="39" t="s">
        <v>1568</v>
      </c>
      <c r="H57" s="38">
        <v>0</v>
      </c>
      <c r="I57" s="40">
        <v>0</v>
      </c>
      <c r="J57" s="40">
        <f t="shared" si="0"/>
        <v>0</v>
      </c>
      <c r="K57" s="40">
        <v>0</v>
      </c>
      <c r="L57" s="40">
        <v>0</v>
      </c>
    </row>
    <row r="58" spans="1:12" ht="22.5" x14ac:dyDescent="0.25">
      <c r="A58" s="43" t="s">
        <v>216</v>
      </c>
      <c r="B58" s="39" t="s">
        <v>1454</v>
      </c>
      <c r="C58" s="39" t="s">
        <v>1569</v>
      </c>
      <c r="D58" s="39" t="s">
        <v>38</v>
      </c>
      <c r="E58" s="39" t="s">
        <v>1570</v>
      </c>
      <c r="F58" s="39" t="s">
        <v>14</v>
      </c>
      <c r="G58" s="39" t="s">
        <v>1571</v>
      </c>
      <c r="H58" s="38">
        <v>1</v>
      </c>
      <c r="I58" s="40">
        <v>5571.98</v>
      </c>
      <c r="J58" s="40">
        <f t="shared" si="0"/>
        <v>4262.5646999999999</v>
      </c>
      <c r="K58" s="40">
        <v>0.5</v>
      </c>
      <c r="L58" s="40">
        <v>1000</v>
      </c>
    </row>
    <row r="59" spans="1:12" ht="33.75" x14ac:dyDescent="0.25">
      <c r="A59" s="43" t="s">
        <v>219</v>
      </c>
      <c r="B59" s="39" t="s">
        <v>1512</v>
      </c>
      <c r="C59" s="39" t="s">
        <v>1572</v>
      </c>
      <c r="D59" s="39" t="s">
        <v>38</v>
      </c>
      <c r="E59" s="39" t="s">
        <v>1573</v>
      </c>
      <c r="F59" s="39" t="s">
        <v>14</v>
      </c>
      <c r="G59" s="39" t="s">
        <v>1574</v>
      </c>
      <c r="H59" s="38">
        <v>1</v>
      </c>
      <c r="I59" s="40">
        <v>4071.32</v>
      </c>
      <c r="J59" s="40">
        <f t="shared" si="0"/>
        <v>3114.5598</v>
      </c>
      <c r="K59" s="40">
        <v>0.4</v>
      </c>
      <c r="L59" s="40">
        <v>800</v>
      </c>
    </row>
    <row r="60" spans="1:12" ht="22.5" x14ac:dyDescent="0.25">
      <c r="A60" s="43" t="s">
        <v>223</v>
      </c>
      <c r="B60" s="39" t="s">
        <v>1412</v>
      </c>
      <c r="C60" s="39" t="s">
        <v>1575</v>
      </c>
      <c r="D60" s="39" t="s">
        <v>38</v>
      </c>
      <c r="E60" s="39" t="s">
        <v>1576</v>
      </c>
      <c r="F60" s="39" t="s">
        <v>14</v>
      </c>
      <c r="G60" s="39" t="s">
        <v>1577</v>
      </c>
      <c r="H60" s="38">
        <v>1</v>
      </c>
      <c r="I60" s="40">
        <v>3066.18</v>
      </c>
      <c r="J60" s="40">
        <f t="shared" si="0"/>
        <v>2345.6277</v>
      </c>
      <c r="K60" s="40">
        <v>0.25</v>
      </c>
      <c r="L60" s="40">
        <v>500</v>
      </c>
    </row>
    <row r="61" spans="1:12" ht="22.5" x14ac:dyDescent="0.25">
      <c r="A61" s="43" t="s">
        <v>228</v>
      </c>
      <c r="B61" s="39" t="s">
        <v>1512</v>
      </c>
      <c r="C61" s="39" t="s">
        <v>1578</v>
      </c>
      <c r="D61" s="39" t="s">
        <v>38</v>
      </c>
      <c r="E61" s="39" t="s">
        <v>1579</v>
      </c>
      <c r="F61" s="39" t="s">
        <v>14</v>
      </c>
      <c r="G61" s="39" t="s">
        <v>1580</v>
      </c>
      <c r="H61" s="38">
        <v>1</v>
      </c>
      <c r="I61" s="40">
        <v>10052.280000000001</v>
      </c>
      <c r="J61" s="40">
        <f t="shared" si="0"/>
        <v>7689.994200000001</v>
      </c>
      <c r="K61" s="40">
        <v>1</v>
      </c>
      <c r="L61" s="40">
        <v>2000</v>
      </c>
    </row>
    <row r="62" spans="1:12" ht="22.5" x14ac:dyDescent="0.25">
      <c r="A62" s="43" t="s">
        <v>232</v>
      </c>
      <c r="B62" s="39" t="s">
        <v>1434</v>
      </c>
      <c r="C62" s="39" t="s">
        <v>1581</v>
      </c>
      <c r="D62" s="39" t="s">
        <v>38</v>
      </c>
      <c r="E62" s="39" t="s">
        <v>1582</v>
      </c>
      <c r="F62" s="39" t="s">
        <v>14</v>
      </c>
      <c r="G62" s="39" t="s">
        <v>1583</v>
      </c>
      <c r="H62" s="38">
        <v>0</v>
      </c>
      <c r="I62" s="40">
        <v>0</v>
      </c>
      <c r="J62" s="40">
        <f t="shared" si="0"/>
        <v>0</v>
      </c>
      <c r="K62" s="40">
        <v>0</v>
      </c>
      <c r="L62" s="40">
        <v>0</v>
      </c>
    </row>
    <row r="63" spans="1:12" ht="22.5" x14ac:dyDescent="0.25">
      <c r="A63" s="43" t="s">
        <v>236</v>
      </c>
      <c r="B63" s="39" t="s">
        <v>1471</v>
      </c>
      <c r="C63" s="39" t="s">
        <v>1584</v>
      </c>
      <c r="D63" s="39" t="s">
        <v>38</v>
      </c>
      <c r="E63" s="39" t="s">
        <v>1585</v>
      </c>
      <c r="F63" s="39" t="s">
        <v>14</v>
      </c>
      <c r="G63" s="39" t="s">
        <v>1586</v>
      </c>
      <c r="H63" s="38">
        <v>0</v>
      </c>
      <c r="I63" s="40">
        <v>0</v>
      </c>
      <c r="J63" s="40">
        <f t="shared" si="0"/>
        <v>0</v>
      </c>
      <c r="K63" s="40">
        <v>0</v>
      </c>
      <c r="L63" s="40">
        <v>0</v>
      </c>
    </row>
    <row r="64" spans="1:12" ht="22.5" x14ac:dyDescent="0.25">
      <c r="A64" s="43" t="s">
        <v>240</v>
      </c>
      <c r="B64" s="39" t="s">
        <v>1529</v>
      </c>
      <c r="C64" s="39" t="s">
        <v>1587</v>
      </c>
      <c r="D64" s="39" t="s">
        <v>12</v>
      </c>
      <c r="E64" s="39" t="s">
        <v>1588</v>
      </c>
      <c r="F64" s="39" t="s">
        <v>14</v>
      </c>
      <c r="G64" s="39" t="s">
        <v>1589</v>
      </c>
      <c r="H64" s="38">
        <v>0</v>
      </c>
      <c r="I64" s="40">
        <v>0</v>
      </c>
      <c r="J64" s="40">
        <f t="shared" si="0"/>
        <v>0</v>
      </c>
      <c r="K64" s="40">
        <v>0</v>
      </c>
      <c r="L64" s="40">
        <v>0</v>
      </c>
    </row>
    <row r="65" spans="1:12" ht="22.5" x14ac:dyDescent="0.25">
      <c r="A65" s="43" t="s">
        <v>879</v>
      </c>
      <c r="B65" s="39" t="s">
        <v>1542</v>
      </c>
      <c r="C65" s="39" t="s">
        <v>1590</v>
      </c>
      <c r="D65" s="39" t="s">
        <v>38</v>
      </c>
      <c r="E65" s="39" t="s">
        <v>1591</v>
      </c>
      <c r="F65" s="39" t="s">
        <v>14</v>
      </c>
      <c r="G65" s="39" t="s">
        <v>1592</v>
      </c>
      <c r="H65" s="38">
        <v>1</v>
      </c>
      <c r="I65" s="40">
        <v>150</v>
      </c>
      <c r="J65" s="40">
        <f t="shared" si="0"/>
        <v>114.75</v>
      </c>
      <c r="K65" s="40">
        <v>0.01</v>
      </c>
      <c r="L65" s="40">
        <v>20</v>
      </c>
    </row>
    <row r="66" spans="1:12" ht="22.5" x14ac:dyDescent="0.25">
      <c r="A66" s="43" t="s">
        <v>247</v>
      </c>
      <c r="B66" s="39" t="s">
        <v>1450</v>
      </c>
      <c r="C66" s="39" t="s">
        <v>1593</v>
      </c>
      <c r="D66" s="39" t="s">
        <v>38</v>
      </c>
      <c r="E66" s="39" t="s">
        <v>1594</v>
      </c>
      <c r="F66" s="39" t="s">
        <v>14</v>
      </c>
      <c r="G66" s="39" t="s">
        <v>1595</v>
      </c>
      <c r="H66" s="38">
        <v>1</v>
      </c>
      <c r="I66" s="40">
        <v>2940</v>
      </c>
      <c r="J66" s="40">
        <f t="shared" si="0"/>
        <v>2249.1</v>
      </c>
      <c r="K66" s="40">
        <v>0.25</v>
      </c>
      <c r="L66" s="40">
        <v>500</v>
      </c>
    </row>
    <row r="67" spans="1:12" ht="22.5" x14ac:dyDescent="0.25">
      <c r="A67" s="43" t="s">
        <v>251</v>
      </c>
      <c r="B67" s="39" t="s">
        <v>1428</v>
      </c>
      <c r="C67" s="39" t="s">
        <v>1596</v>
      </c>
      <c r="D67" s="39" t="s">
        <v>38</v>
      </c>
      <c r="E67" s="39" t="s">
        <v>1597</v>
      </c>
      <c r="F67" s="39" t="s">
        <v>14</v>
      </c>
      <c r="G67" s="39" t="s">
        <v>1598</v>
      </c>
      <c r="H67" s="38">
        <v>1</v>
      </c>
      <c r="I67" s="40">
        <v>6002.66</v>
      </c>
      <c r="J67" s="40">
        <f t="shared" si="0"/>
        <v>4592.0348999999997</v>
      </c>
      <c r="K67" s="40">
        <v>0.5</v>
      </c>
      <c r="L67" s="40">
        <v>1000</v>
      </c>
    </row>
    <row r="68" spans="1:12" ht="22.5" x14ac:dyDescent="0.25">
      <c r="A68" s="43" t="s">
        <v>255</v>
      </c>
      <c r="B68" s="39" t="s">
        <v>1454</v>
      </c>
      <c r="C68" s="39" t="s">
        <v>1599</v>
      </c>
      <c r="D68" s="39" t="s">
        <v>38</v>
      </c>
      <c r="E68" s="39" t="s">
        <v>1600</v>
      </c>
      <c r="F68" s="39" t="s">
        <v>14</v>
      </c>
      <c r="G68" s="39" t="s">
        <v>1601</v>
      </c>
      <c r="H68" s="38">
        <v>0</v>
      </c>
      <c r="I68" s="40">
        <v>0</v>
      </c>
      <c r="J68" s="40">
        <f t="shared" ref="J68:J131" si="1">I68*76.5%</f>
        <v>0</v>
      </c>
      <c r="K68" s="40">
        <v>0</v>
      </c>
      <c r="L68" s="40">
        <v>0</v>
      </c>
    </row>
    <row r="69" spans="1:12" ht="22.5" x14ac:dyDescent="0.25">
      <c r="A69" s="43" t="s">
        <v>260</v>
      </c>
      <c r="B69" s="39" t="s">
        <v>1428</v>
      </c>
      <c r="C69" s="39" t="s">
        <v>1602</v>
      </c>
      <c r="D69" s="39" t="s">
        <v>38</v>
      </c>
      <c r="E69" s="39" t="s">
        <v>1603</v>
      </c>
      <c r="F69" s="39" t="s">
        <v>14</v>
      </c>
      <c r="G69" s="39" t="s">
        <v>1604</v>
      </c>
      <c r="H69" s="38">
        <v>1</v>
      </c>
      <c r="I69" s="40">
        <v>7000</v>
      </c>
      <c r="J69" s="40">
        <f t="shared" si="1"/>
        <v>5355</v>
      </c>
      <c r="K69" s="40">
        <v>0.75</v>
      </c>
      <c r="L69" s="40">
        <v>1500</v>
      </c>
    </row>
    <row r="70" spans="1:12" ht="22.5" x14ac:dyDescent="0.25">
      <c r="A70" s="43" t="s">
        <v>264</v>
      </c>
      <c r="B70" s="39" t="s">
        <v>1529</v>
      </c>
      <c r="C70" s="39" t="s">
        <v>1605</v>
      </c>
      <c r="D70" s="39" t="s">
        <v>38</v>
      </c>
      <c r="E70" s="39" t="s">
        <v>1606</v>
      </c>
      <c r="F70" s="39" t="s">
        <v>14</v>
      </c>
      <c r="G70" s="39" t="s">
        <v>1607</v>
      </c>
      <c r="H70" s="38">
        <v>1</v>
      </c>
      <c r="I70" s="40">
        <v>11629.56</v>
      </c>
      <c r="J70" s="40">
        <f t="shared" si="1"/>
        <v>8896.6134000000002</v>
      </c>
      <c r="K70" s="40">
        <v>1</v>
      </c>
      <c r="L70" s="40">
        <v>2000</v>
      </c>
    </row>
    <row r="71" spans="1:12" ht="22.5" x14ac:dyDescent="0.25">
      <c r="A71" s="43" t="s">
        <v>268</v>
      </c>
      <c r="B71" s="39" t="s">
        <v>1450</v>
      </c>
      <c r="C71" s="39" t="s">
        <v>1608</v>
      </c>
      <c r="D71" s="39" t="s">
        <v>38</v>
      </c>
      <c r="E71" s="39" t="s">
        <v>1609</v>
      </c>
      <c r="F71" s="39" t="s">
        <v>14</v>
      </c>
      <c r="G71" s="39" t="s">
        <v>1610</v>
      </c>
      <c r="H71" s="38">
        <v>1</v>
      </c>
      <c r="I71" s="40">
        <v>2520</v>
      </c>
      <c r="J71" s="40">
        <f t="shared" si="1"/>
        <v>1927.8</v>
      </c>
      <c r="K71" s="40">
        <v>0.09</v>
      </c>
      <c r="L71" s="40">
        <v>180</v>
      </c>
    </row>
    <row r="72" spans="1:12" ht="22.5" x14ac:dyDescent="0.25">
      <c r="A72" s="43" t="s">
        <v>273</v>
      </c>
      <c r="B72" s="39" t="s">
        <v>1529</v>
      </c>
      <c r="C72" s="39" t="s">
        <v>1611</v>
      </c>
      <c r="D72" s="39" t="s">
        <v>38</v>
      </c>
      <c r="E72" s="39" t="s">
        <v>1612</v>
      </c>
      <c r="F72" s="39" t="s">
        <v>14</v>
      </c>
      <c r="G72" s="39" t="s">
        <v>1613</v>
      </c>
      <c r="H72" s="38">
        <v>1</v>
      </c>
      <c r="I72" s="40">
        <v>4200</v>
      </c>
      <c r="J72" s="40">
        <f t="shared" si="1"/>
        <v>3213</v>
      </c>
      <c r="K72" s="40">
        <v>0.5</v>
      </c>
      <c r="L72" s="40">
        <v>1000</v>
      </c>
    </row>
    <row r="73" spans="1:12" x14ac:dyDescent="0.25">
      <c r="A73" s="77" t="s">
        <v>276</v>
      </c>
      <c r="B73" s="76" t="s">
        <v>1420</v>
      </c>
      <c r="C73" s="76" t="s">
        <v>1614</v>
      </c>
      <c r="D73" s="76" t="s">
        <v>12</v>
      </c>
      <c r="E73" s="76" t="s">
        <v>1615</v>
      </c>
      <c r="F73" s="76" t="s">
        <v>14</v>
      </c>
      <c r="G73" s="76" t="s">
        <v>1616</v>
      </c>
      <c r="H73" s="38">
        <v>1</v>
      </c>
      <c r="I73" s="40">
        <v>2400</v>
      </c>
      <c r="J73" s="40">
        <f t="shared" si="1"/>
        <v>1836</v>
      </c>
      <c r="K73" s="40">
        <v>1</v>
      </c>
      <c r="L73" s="40">
        <v>2000</v>
      </c>
    </row>
    <row r="74" spans="1:12" x14ac:dyDescent="0.25">
      <c r="A74" s="77"/>
      <c r="B74" s="76"/>
      <c r="C74" s="76"/>
      <c r="D74" s="76"/>
      <c r="E74" s="76"/>
      <c r="F74" s="76"/>
      <c r="G74" s="76"/>
      <c r="H74" s="38">
        <v>2</v>
      </c>
      <c r="I74" s="40">
        <v>4200</v>
      </c>
      <c r="J74" s="40">
        <f t="shared" si="1"/>
        <v>3213</v>
      </c>
      <c r="K74" s="40">
        <v>1</v>
      </c>
      <c r="L74" s="40">
        <v>2000</v>
      </c>
    </row>
    <row r="75" spans="1:12" ht="22.5" x14ac:dyDescent="0.25">
      <c r="A75" s="43" t="s">
        <v>280</v>
      </c>
      <c r="B75" s="39" t="s">
        <v>1438</v>
      </c>
      <c r="C75" s="39" t="s">
        <v>1617</v>
      </c>
      <c r="D75" s="39" t="s">
        <v>38</v>
      </c>
      <c r="E75" s="39" t="s">
        <v>1618</v>
      </c>
      <c r="F75" s="39" t="s">
        <v>14</v>
      </c>
      <c r="G75" s="39" t="s">
        <v>1619</v>
      </c>
      <c r="H75" s="38">
        <v>1</v>
      </c>
      <c r="I75" s="40">
        <v>5660.38</v>
      </c>
      <c r="J75" s="40">
        <f t="shared" si="1"/>
        <v>4330.1907000000001</v>
      </c>
      <c r="K75" s="40">
        <v>0.5</v>
      </c>
      <c r="L75" s="40">
        <v>1000</v>
      </c>
    </row>
    <row r="76" spans="1:12" x14ac:dyDescent="0.25">
      <c r="A76" s="77" t="s">
        <v>285</v>
      </c>
      <c r="B76" s="76" t="s">
        <v>1519</v>
      </c>
      <c r="C76" s="76" t="s">
        <v>1620</v>
      </c>
      <c r="D76" s="76" t="s">
        <v>19</v>
      </c>
      <c r="E76" s="76" t="s">
        <v>1621</v>
      </c>
      <c r="F76" s="76" t="s">
        <v>14</v>
      </c>
      <c r="G76" s="76" t="s">
        <v>1622</v>
      </c>
      <c r="H76" s="38">
        <v>1</v>
      </c>
      <c r="I76" s="40">
        <v>12097.12</v>
      </c>
      <c r="J76" s="40">
        <f t="shared" si="1"/>
        <v>9254.2968000000001</v>
      </c>
      <c r="K76" s="40">
        <v>1</v>
      </c>
      <c r="L76" s="40">
        <v>2000</v>
      </c>
    </row>
    <row r="77" spans="1:12" x14ac:dyDescent="0.25">
      <c r="A77" s="77"/>
      <c r="B77" s="76"/>
      <c r="C77" s="76"/>
      <c r="D77" s="76"/>
      <c r="E77" s="76"/>
      <c r="F77" s="76"/>
      <c r="G77" s="76"/>
      <c r="H77" s="38">
        <v>2</v>
      </c>
      <c r="I77" s="40">
        <v>11481.16</v>
      </c>
      <c r="J77" s="40">
        <f t="shared" si="1"/>
        <v>8783.0874000000003</v>
      </c>
      <c r="K77" s="40">
        <v>1</v>
      </c>
      <c r="L77" s="40">
        <v>2000</v>
      </c>
    </row>
    <row r="78" spans="1:12" ht="22.5" x14ac:dyDescent="0.25">
      <c r="A78" s="43" t="s">
        <v>288</v>
      </c>
      <c r="B78" s="39" t="s">
        <v>1461</v>
      </c>
      <c r="C78" s="39" t="s">
        <v>1623</v>
      </c>
      <c r="D78" s="39" t="s">
        <v>38</v>
      </c>
      <c r="E78" s="39" t="s">
        <v>1624</v>
      </c>
      <c r="F78" s="39" t="s">
        <v>14</v>
      </c>
      <c r="G78" s="39" t="s">
        <v>1625</v>
      </c>
      <c r="H78" s="38">
        <v>0</v>
      </c>
      <c r="I78" s="40">
        <v>0</v>
      </c>
      <c r="J78" s="40">
        <f t="shared" si="1"/>
        <v>0</v>
      </c>
      <c r="K78" s="40">
        <v>0</v>
      </c>
      <c r="L78" s="40">
        <v>0</v>
      </c>
    </row>
    <row r="79" spans="1:12" ht="22.5" x14ac:dyDescent="0.25">
      <c r="A79" s="43" t="s">
        <v>292</v>
      </c>
      <c r="B79" s="39" t="s">
        <v>1424</v>
      </c>
      <c r="C79" s="39" t="s">
        <v>1626</v>
      </c>
      <c r="D79" s="39" t="s">
        <v>12</v>
      </c>
      <c r="E79" s="39" t="s">
        <v>1627</v>
      </c>
      <c r="F79" s="39" t="s">
        <v>14</v>
      </c>
      <c r="G79" s="39" t="s">
        <v>1628</v>
      </c>
      <c r="H79" s="38">
        <v>1</v>
      </c>
      <c r="I79" s="40">
        <v>10303.6</v>
      </c>
      <c r="J79" s="40">
        <f t="shared" si="1"/>
        <v>7882.2540000000008</v>
      </c>
      <c r="K79" s="40">
        <v>1</v>
      </c>
      <c r="L79" s="40">
        <v>2000</v>
      </c>
    </row>
    <row r="80" spans="1:12" ht="22.5" x14ac:dyDescent="0.25">
      <c r="A80" s="43" t="s">
        <v>296</v>
      </c>
      <c r="B80" s="39" t="s">
        <v>1424</v>
      </c>
      <c r="C80" s="39" t="s">
        <v>1629</v>
      </c>
      <c r="D80" s="39" t="s">
        <v>38</v>
      </c>
      <c r="E80" s="39" t="s">
        <v>1630</v>
      </c>
      <c r="F80" s="39" t="s">
        <v>14</v>
      </c>
      <c r="G80" s="39" t="s">
        <v>1631</v>
      </c>
      <c r="H80" s="38">
        <v>0</v>
      </c>
      <c r="I80" s="40">
        <v>0</v>
      </c>
      <c r="J80" s="40">
        <f t="shared" si="1"/>
        <v>0</v>
      </c>
      <c r="K80" s="40">
        <v>0</v>
      </c>
      <c r="L80" s="40">
        <v>0</v>
      </c>
    </row>
    <row r="81" spans="1:12" ht="22.5" x14ac:dyDescent="0.25">
      <c r="A81" s="43" t="s">
        <v>300</v>
      </c>
      <c r="B81" s="39" t="s">
        <v>1519</v>
      </c>
      <c r="C81" s="39" t="s">
        <v>1632</v>
      </c>
      <c r="D81" s="39" t="s">
        <v>38</v>
      </c>
      <c r="E81" s="39" t="s">
        <v>1633</v>
      </c>
      <c r="F81" s="39" t="s">
        <v>14</v>
      </c>
      <c r="G81" s="39" t="s">
        <v>1634</v>
      </c>
      <c r="H81" s="38">
        <v>1</v>
      </c>
      <c r="I81" s="40">
        <v>3879.82</v>
      </c>
      <c r="J81" s="40">
        <f t="shared" si="1"/>
        <v>2968.0623000000001</v>
      </c>
      <c r="K81" s="40">
        <v>0.33</v>
      </c>
      <c r="L81" s="40">
        <v>660</v>
      </c>
    </row>
    <row r="82" spans="1:12" x14ac:dyDescent="0.25">
      <c r="A82" s="77" t="s">
        <v>304</v>
      </c>
      <c r="B82" s="76" t="s">
        <v>1424</v>
      </c>
      <c r="C82" s="76" t="s">
        <v>1635</v>
      </c>
      <c r="D82" s="76" t="s">
        <v>19</v>
      </c>
      <c r="E82" s="76" t="s">
        <v>1636</v>
      </c>
      <c r="F82" s="76" t="s">
        <v>14</v>
      </c>
      <c r="G82" s="76" t="s">
        <v>1637</v>
      </c>
      <c r="H82" s="38">
        <v>1</v>
      </c>
      <c r="I82" s="40">
        <v>14845.94</v>
      </c>
      <c r="J82" s="40">
        <f t="shared" si="1"/>
        <v>11357.144100000001</v>
      </c>
      <c r="K82" s="40">
        <v>1</v>
      </c>
      <c r="L82" s="40">
        <v>2000</v>
      </c>
    </row>
    <row r="83" spans="1:12" x14ac:dyDescent="0.25">
      <c r="A83" s="77"/>
      <c r="B83" s="76"/>
      <c r="C83" s="76"/>
      <c r="D83" s="76"/>
      <c r="E83" s="76"/>
      <c r="F83" s="76"/>
      <c r="G83" s="76"/>
      <c r="H83" s="38">
        <v>2</v>
      </c>
      <c r="I83" s="40">
        <v>13276.82</v>
      </c>
      <c r="J83" s="40">
        <f t="shared" si="1"/>
        <v>10156.7673</v>
      </c>
      <c r="K83" s="40">
        <v>1</v>
      </c>
      <c r="L83" s="40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38">
        <v>3</v>
      </c>
      <c r="I84" s="40">
        <v>7217.62</v>
      </c>
      <c r="J84" s="40">
        <f t="shared" si="1"/>
        <v>5521.4793</v>
      </c>
      <c r="K84" s="40">
        <v>0.5</v>
      </c>
      <c r="L84" s="40">
        <v>1000</v>
      </c>
    </row>
    <row r="85" spans="1:12" x14ac:dyDescent="0.25">
      <c r="A85" s="77"/>
      <c r="B85" s="76"/>
      <c r="C85" s="76"/>
      <c r="D85" s="76"/>
      <c r="E85" s="76"/>
      <c r="F85" s="76"/>
      <c r="G85" s="76"/>
      <c r="H85" s="38">
        <v>4</v>
      </c>
      <c r="I85" s="40">
        <v>7314.5</v>
      </c>
      <c r="J85" s="40">
        <f t="shared" si="1"/>
        <v>5595.5924999999997</v>
      </c>
      <c r="K85" s="40">
        <v>0.5</v>
      </c>
      <c r="L85" s="40">
        <v>1000</v>
      </c>
    </row>
    <row r="86" spans="1:12" ht="22.5" x14ac:dyDescent="0.25">
      <c r="A86" s="43" t="s">
        <v>308</v>
      </c>
      <c r="B86" s="39" t="s">
        <v>1424</v>
      </c>
      <c r="C86" s="39" t="s">
        <v>1635</v>
      </c>
      <c r="D86" s="39" t="s">
        <v>38</v>
      </c>
      <c r="E86" s="39" t="s">
        <v>1638</v>
      </c>
      <c r="F86" s="39" t="s">
        <v>14</v>
      </c>
      <c r="G86" s="39" t="s">
        <v>1639</v>
      </c>
      <c r="H86" s="38">
        <v>1</v>
      </c>
      <c r="I86" s="40">
        <v>8889.36</v>
      </c>
      <c r="J86" s="40">
        <f t="shared" si="1"/>
        <v>6800.3604000000005</v>
      </c>
      <c r="K86" s="40">
        <v>1</v>
      </c>
      <c r="L86" s="40">
        <v>2000</v>
      </c>
    </row>
    <row r="87" spans="1:12" ht="22.5" x14ac:dyDescent="0.25">
      <c r="A87" s="43" t="s">
        <v>312</v>
      </c>
      <c r="B87" s="39" t="s">
        <v>1529</v>
      </c>
      <c r="C87" s="39" t="s">
        <v>1640</v>
      </c>
      <c r="D87" s="39" t="s">
        <v>38</v>
      </c>
      <c r="E87" s="39" t="s">
        <v>1641</v>
      </c>
      <c r="F87" s="39" t="s">
        <v>14</v>
      </c>
      <c r="G87" s="39" t="s">
        <v>1642</v>
      </c>
      <c r="H87" s="38">
        <v>1</v>
      </c>
      <c r="I87" s="40">
        <v>2862.66</v>
      </c>
      <c r="J87" s="40">
        <f t="shared" si="1"/>
        <v>2189.9348999999997</v>
      </c>
      <c r="K87" s="40">
        <v>0.25</v>
      </c>
      <c r="L87" s="40">
        <v>500</v>
      </c>
    </row>
    <row r="88" spans="1:12" ht="33.75" x14ac:dyDescent="0.25">
      <c r="A88" s="43" t="s">
        <v>316</v>
      </c>
      <c r="B88" s="39" t="s">
        <v>1461</v>
      </c>
      <c r="C88" s="39" t="s">
        <v>1643</v>
      </c>
      <c r="D88" s="39" t="s">
        <v>38</v>
      </c>
      <c r="E88" s="39" t="s">
        <v>1644</v>
      </c>
      <c r="F88" s="39" t="s">
        <v>14</v>
      </c>
      <c r="G88" s="39" t="s">
        <v>1645</v>
      </c>
      <c r="H88" s="38">
        <v>0</v>
      </c>
      <c r="I88" s="40">
        <v>0</v>
      </c>
      <c r="J88" s="40">
        <f t="shared" si="1"/>
        <v>0</v>
      </c>
      <c r="K88" s="40">
        <v>0</v>
      </c>
      <c r="L88" s="40">
        <v>0</v>
      </c>
    </row>
    <row r="89" spans="1:12" ht="22.5" x14ac:dyDescent="0.25">
      <c r="A89" s="43" t="s">
        <v>320</v>
      </c>
      <c r="B89" s="39" t="s">
        <v>1434</v>
      </c>
      <c r="C89" s="39" t="s">
        <v>1646</v>
      </c>
      <c r="D89" s="39" t="s">
        <v>38</v>
      </c>
      <c r="E89" s="39" t="s">
        <v>1647</v>
      </c>
      <c r="F89" s="39" t="s">
        <v>14</v>
      </c>
      <c r="G89" s="39" t="s">
        <v>1648</v>
      </c>
      <c r="H89" s="38">
        <v>1</v>
      </c>
      <c r="I89" s="40">
        <v>10303.6</v>
      </c>
      <c r="J89" s="40">
        <f t="shared" si="1"/>
        <v>7882.2540000000008</v>
      </c>
      <c r="K89" s="40">
        <v>1</v>
      </c>
      <c r="L89" s="40">
        <v>2000</v>
      </c>
    </row>
    <row r="90" spans="1:12" ht="22.5" x14ac:dyDescent="0.25">
      <c r="A90" s="43" t="s">
        <v>324</v>
      </c>
      <c r="B90" s="39" t="s">
        <v>1519</v>
      </c>
      <c r="C90" s="39" t="s">
        <v>1649</v>
      </c>
      <c r="D90" s="39" t="s">
        <v>38</v>
      </c>
      <c r="E90" s="39" t="s">
        <v>1650</v>
      </c>
      <c r="F90" s="39" t="s">
        <v>14</v>
      </c>
      <c r="G90" s="39" t="s">
        <v>1651</v>
      </c>
      <c r="H90" s="38">
        <v>1</v>
      </c>
      <c r="I90" s="40">
        <v>13536.1</v>
      </c>
      <c r="J90" s="40">
        <f t="shared" si="1"/>
        <v>10355.1165</v>
      </c>
      <c r="K90" s="40">
        <v>1</v>
      </c>
      <c r="L90" s="40">
        <v>2000</v>
      </c>
    </row>
    <row r="91" spans="1:12" ht="22.5" x14ac:dyDescent="0.25">
      <c r="A91" s="43" t="s">
        <v>328</v>
      </c>
      <c r="B91" s="39" t="s">
        <v>1458</v>
      </c>
      <c r="C91" s="39" t="s">
        <v>1652</v>
      </c>
      <c r="D91" s="39" t="s">
        <v>38</v>
      </c>
      <c r="E91" s="39" t="s">
        <v>1653</v>
      </c>
      <c r="F91" s="39" t="s">
        <v>14</v>
      </c>
      <c r="G91" s="39" t="s">
        <v>1654</v>
      </c>
      <c r="H91" s="38">
        <v>1</v>
      </c>
      <c r="I91" s="40">
        <v>2460</v>
      </c>
      <c r="J91" s="40">
        <f t="shared" si="1"/>
        <v>1881.9</v>
      </c>
      <c r="K91" s="40">
        <v>1</v>
      </c>
      <c r="L91" s="40">
        <v>2000</v>
      </c>
    </row>
    <row r="92" spans="1:12" ht="22.5" x14ac:dyDescent="0.25">
      <c r="A92" s="43" t="s">
        <v>946</v>
      </c>
      <c r="B92" s="39" t="s">
        <v>1529</v>
      </c>
      <c r="C92" s="39" t="s">
        <v>1655</v>
      </c>
      <c r="D92" s="39" t="s">
        <v>38</v>
      </c>
      <c r="E92" s="39" t="s">
        <v>1656</v>
      </c>
      <c r="F92" s="39" t="s">
        <v>14</v>
      </c>
      <c r="G92" s="39" t="s">
        <v>1657</v>
      </c>
      <c r="H92" s="38">
        <v>1</v>
      </c>
      <c r="I92" s="40">
        <v>10879.05</v>
      </c>
      <c r="J92" s="40">
        <f t="shared" si="1"/>
        <v>8322.4732499999991</v>
      </c>
      <c r="K92" s="40">
        <v>1</v>
      </c>
      <c r="L92" s="40">
        <v>2000</v>
      </c>
    </row>
    <row r="93" spans="1:12" ht="22.5" x14ac:dyDescent="0.25">
      <c r="A93" s="43" t="s">
        <v>335</v>
      </c>
      <c r="B93" s="39" t="s">
        <v>1424</v>
      </c>
      <c r="C93" s="39" t="s">
        <v>1658</v>
      </c>
      <c r="D93" s="39" t="s">
        <v>38</v>
      </c>
      <c r="E93" s="39" t="s">
        <v>1659</v>
      </c>
      <c r="F93" s="39" t="s">
        <v>14</v>
      </c>
      <c r="G93" s="39" t="s">
        <v>1660</v>
      </c>
      <c r="H93" s="38">
        <v>1</v>
      </c>
      <c r="I93" s="40">
        <v>5982.98</v>
      </c>
      <c r="J93" s="40">
        <f t="shared" si="1"/>
        <v>4576.9796999999999</v>
      </c>
      <c r="K93" s="40">
        <v>0.5</v>
      </c>
      <c r="L93" s="40">
        <v>1000</v>
      </c>
    </row>
    <row r="94" spans="1:12" ht="22.5" x14ac:dyDescent="0.25">
      <c r="A94" s="43" t="s">
        <v>339</v>
      </c>
      <c r="B94" s="39" t="s">
        <v>1480</v>
      </c>
      <c r="C94" s="39" t="s">
        <v>1661</v>
      </c>
      <c r="D94" s="39" t="s">
        <v>12</v>
      </c>
      <c r="E94" s="39" t="s">
        <v>1662</v>
      </c>
      <c r="F94" s="39" t="s">
        <v>14</v>
      </c>
      <c r="G94" s="39" t="s">
        <v>1663</v>
      </c>
      <c r="H94" s="38">
        <v>0</v>
      </c>
      <c r="I94" s="40">
        <v>0</v>
      </c>
      <c r="J94" s="40">
        <f t="shared" si="1"/>
        <v>0</v>
      </c>
      <c r="K94" s="40">
        <v>0</v>
      </c>
      <c r="L94" s="40">
        <v>0</v>
      </c>
    </row>
    <row r="95" spans="1:12" x14ac:dyDescent="0.25">
      <c r="A95" s="77" t="s">
        <v>343</v>
      </c>
      <c r="B95" s="76" t="s">
        <v>1512</v>
      </c>
      <c r="C95" s="76" t="s">
        <v>1664</v>
      </c>
      <c r="D95" s="76" t="s">
        <v>19</v>
      </c>
      <c r="E95" s="76" t="s">
        <v>1665</v>
      </c>
      <c r="F95" s="76" t="s">
        <v>14</v>
      </c>
      <c r="G95" s="76" t="s">
        <v>1666</v>
      </c>
      <c r="H95" s="38">
        <v>1</v>
      </c>
      <c r="I95" s="40">
        <v>11242.51</v>
      </c>
      <c r="J95" s="40">
        <f t="shared" si="1"/>
        <v>8600.5201500000003</v>
      </c>
      <c r="K95" s="40">
        <v>1</v>
      </c>
      <c r="L95" s="40">
        <v>2000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10556.86</v>
      </c>
      <c r="J96" s="40">
        <f t="shared" si="1"/>
        <v>8075.9979000000003</v>
      </c>
      <c r="K96" s="40">
        <v>1</v>
      </c>
      <c r="L96" s="40">
        <v>2000</v>
      </c>
    </row>
    <row r="97" spans="1:12" ht="22.5" x14ac:dyDescent="0.25">
      <c r="A97" s="43" t="s">
        <v>347</v>
      </c>
      <c r="B97" s="39" t="s">
        <v>1512</v>
      </c>
      <c r="C97" s="39" t="s">
        <v>1664</v>
      </c>
      <c r="D97" s="39" t="s">
        <v>38</v>
      </c>
      <c r="E97" s="39" t="s">
        <v>1667</v>
      </c>
      <c r="F97" s="39" t="s">
        <v>14</v>
      </c>
      <c r="G97" s="39" t="s">
        <v>1668</v>
      </c>
      <c r="H97" s="38">
        <v>1</v>
      </c>
      <c r="I97" s="40">
        <v>10942.12</v>
      </c>
      <c r="J97" s="40">
        <f t="shared" si="1"/>
        <v>8370.7218000000012</v>
      </c>
      <c r="K97" s="40">
        <v>1</v>
      </c>
      <c r="L97" s="40">
        <v>2000</v>
      </c>
    </row>
    <row r="98" spans="1:12" ht="33.75" x14ac:dyDescent="0.25">
      <c r="A98" s="43" t="s">
        <v>351</v>
      </c>
      <c r="B98" s="39" t="s">
        <v>1412</v>
      </c>
      <c r="C98" s="39" t="s">
        <v>1669</v>
      </c>
      <c r="D98" s="39" t="s">
        <v>38</v>
      </c>
      <c r="E98" s="39" t="s">
        <v>1670</v>
      </c>
      <c r="F98" s="39" t="s">
        <v>14</v>
      </c>
      <c r="G98" s="39" t="s">
        <v>1671</v>
      </c>
      <c r="H98" s="38">
        <v>0</v>
      </c>
      <c r="I98" s="40">
        <v>0</v>
      </c>
      <c r="J98" s="40">
        <f t="shared" si="1"/>
        <v>0</v>
      </c>
      <c r="K98" s="40">
        <v>0</v>
      </c>
      <c r="L98" s="40">
        <v>0</v>
      </c>
    </row>
    <row r="99" spans="1:12" x14ac:dyDescent="0.25">
      <c r="A99" s="77" t="s">
        <v>355</v>
      </c>
      <c r="B99" s="76" t="s">
        <v>1450</v>
      </c>
      <c r="C99" s="76" t="s">
        <v>1672</v>
      </c>
      <c r="D99" s="76" t="s">
        <v>19</v>
      </c>
      <c r="E99" s="76" t="s">
        <v>1673</v>
      </c>
      <c r="F99" s="76" t="s">
        <v>14</v>
      </c>
      <c r="G99" s="76" t="s">
        <v>1674</v>
      </c>
      <c r="H99" s="38">
        <v>1</v>
      </c>
      <c r="I99" s="40">
        <v>9872</v>
      </c>
      <c r="J99" s="40">
        <f t="shared" si="1"/>
        <v>7552.08</v>
      </c>
      <c r="K99" s="40">
        <v>1</v>
      </c>
      <c r="L99" s="40">
        <v>2000</v>
      </c>
    </row>
    <row r="100" spans="1:12" x14ac:dyDescent="0.25">
      <c r="A100" s="77"/>
      <c r="B100" s="76"/>
      <c r="C100" s="76"/>
      <c r="D100" s="76"/>
      <c r="E100" s="76"/>
      <c r="F100" s="76"/>
      <c r="G100" s="76"/>
      <c r="H100" s="38">
        <v>2</v>
      </c>
      <c r="I100" s="40">
        <v>9150</v>
      </c>
      <c r="J100" s="40">
        <f t="shared" si="1"/>
        <v>6999.75</v>
      </c>
      <c r="K100" s="40">
        <v>1</v>
      </c>
      <c r="L100" s="40">
        <v>2000</v>
      </c>
    </row>
    <row r="101" spans="1:12" ht="22.5" x14ac:dyDescent="0.25">
      <c r="A101" s="43" t="s">
        <v>359</v>
      </c>
      <c r="B101" s="39" t="s">
        <v>1450</v>
      </c>
      <c r="C101" s="39" t="s">
        <v>1672</v>
      </c>
      <c r="D101" s="39" t="s">
        <v>38</v>
      </c>
      <c r="E101" s="39" t="s">
        <v>1675</v>
      </c>
      <c r="F101" s="39" t="s">
        <v>14</v>
      </c>
      <c r="G101" s="39" t="s">
        <v>1676</v>
      </c>
      <c r="H101" s="38">
        <v>1</v>
      </c>
      <c r="I101" s="40">
        <v>3600</v>
      </c>
      <c r="J101" s="40">
        <f t="shared" si="1"/>
        <v>2754</v>
      </c>
      <c r="K101" s="40">
        <v>0.22</v>
      </c>
      <c r="L101" s="40">
        <v>440</v>
      </c>
    </row>
    <row r="102" spans="1:12" x14ac:dyDescent="0.25">
      <c r="A102" s="77" t="s">
        <v>363</v>
      </c>
      <c r="B102" s="76" t="s">
        <v>1677</v>
      </c>
      <c r="C102" s="76" t="s">
        <v>1678</v>
      </c>
      <c r="D102" s="76" t="s">
        <v>19</v>
      </c>
      <c r="E102" s="76" t="s">
        <v>1679</v>
      </c>
      <c r="F102" s="76" t="s">
        <v>174</v>
      </c>
      <c r="G102" s="76" t="s">
        <v>1680</v>
      </c>
      <c r="H102" s="38">
        <v>1</v>
      </c>
      <c r="I102" s="40">
        <v>10805.06</v>
      </c>
      <c r="J102" s="40">
        <f t="shared" si="1"/>
        <v>8265.8708999999999</v>
      </c>
      <c r="K102" s="40">
        <v>1</v>
      </c>
      <c r="L102" s="40">
        <v>2000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38">
        <v>2</v>
      </c>
      <c r="I103" s="40">
        <v>11068.6</v>
      </c>
      <c r="J103" s="40">
        <f t="shared" si="1"/>
        <v>8467.4790000000012</v>
      </c>
      <c r="K103" s="40">
        <v>1</v>
      </c>
      <c r="L103" s="40">
        <v>2000</v>
      </c>
    </row>
    <row r="104" spans="1:12" x14ac:dyDescent="0.25">
      <c r="A104" s="77"/>
      <c r="B104" s="76"/>
      <c r="C104" s="76"/>
      <c r="D104" s="76"/>
      <c r="E104" s="76"/>
      <c r="F104" s="76"/>
      <c r="G104" s="76"/>
      <c r="H104" s="38">
        <v>3</v>
      </c>
      <c r="I104" s="40">
        <v>13081.07</v>
      </c>
      <c r="J104" s="40">
        <f t="shared" si="1"/>
        <v>10007.018550000001</v>
      </c>
      <c r="K104" s="40">
        <v>1</v>
      </c>
      <c r="L104" s="40">
        <v>2000</v>
      </c>
    </row>
    <row r="105" spans="1:12" x14ac:dyDescent="0.25">
      <c r="A105" s="77"/>
      <c r="B105" s="76"/>
      <c r="C105" s="76"/>
      <c r="D105" s="76"/>
      <c r="E105" s="76"/>
      <c r="F105" s="76"/>
      <c r="G105" s="76"/>
      <c r="H105" s="38">
        <v>4</v>
      </c>
      <c r="I105" s="40">
        <v>13289.5</v>
      </c>
      <c r="J105" s="40">
        <f t="shared" si="1"/>
        <v>10166.467500000001</v>
      </c>
      <c r="K105" s="40">
        <v>1</v>
      </c>
      <c r="L105" s="40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38">
        <v>5</v>
      </c>
      <c r="I106" s="40">
        <v>13081.07</v>
      </c>
      <c r="J106" s="40">
        <f t="shared" si="1"/>
        <v>10007.018550000001</v>
      </c>
      <c r="K106" s="40">
        <v>1</v>
      </c>
      <c r="L106" s="40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38">
        <v>6</v>
      </c>
      <c r="I107" s="40">
        <v>12362.33</v>
      </c>
      <c r="J107" s="40">
        <f t="shared" si="1"/>
        <v>9457.1824500000002</v>
      </c>
      <c r="K107" s="40">
        <v>1</v>
      </c>
      <c r="L107" s="40">
        <v>2000</v>
      </c>
    </row>
    <row r="108" spans="1:12" x14ac:dyDescent="0.25">
      <c r="A108" s="77"/>
      <c r="B108" s="76"/>
      <c r="C108" s="76"/>
      <c r="D108" s="76"/>
      <c r="E108" s="76"/>
      <c r="F108" s="76"/>
      <c r="G108" s="76"/>
      <c r="H108" s="38">
        <v>7</v>
      </c>
      <c r="I108" s="40">
        <v>11332.13</v>
      </c>
      <c r="J108" s="40">
        <f t="shared" si="1"/>
        <v>8669.0794499999993</v>
      </c>
      <c r="K108" s="40">
        <v>1</v>
      </c>
      <c r="L108" s="40">
        <v>2000</v>
      </c>
    </row>
    <row r="109" spans="1:12" x14ac:dyDescent="0.25">
      <c r="A109" s="77"/>
      <c r="B109" s="76"/>
      <c r="C109" s="76"/>
      <c r="D109" s="76"/>
      <c r="E109" s="76"/>
      <c r="F109" s="76"/>
      <c r="G109" s="76"/>
      <c r="H109" s="38">
        <v>8</v>
      </c>
      <c r="I109" s="40">
        <v>13186.48</v>
      </c>
      <c r="J109" s="40">
        <f t="shared" si="1"/>
        <v>10087.6572</v>
      </c>
      <c r="K109" s="40">
        <v>1</v>
      </c>
      <c r="L109" s="40">
        <v>2000</v>
      </c>
    </row>
    <row r="110" spans="1:12" x14ac:dyDescent="0.25">
      <c r="A110" s="77"/>
      <c r="B110" s="76"/>
      <c r="C110" s="76"/>
      <c r="D110" s="76"/>
      <c r="E110" s="76"/>
      <c r="F110" s="76"/>
      <c r="G110" s="76"/>
      <c r="H110" s="38">
        <v>9</v>
      </c>
      <c r="I110" s="40">
        <v>13081.07</v>
      </c>
      <c r="J110" s="40">
        <f t="shared" si="1"/>
        <v>10007.018550000001</v>
      </c>
      <c r="K110" s="40">
        <v>1</v>
      </c>
      <c r="L110" s="40">
        <v>2000</v>
      </c>
    </row>
    <row r="111" spans="1:12" x14ac:dyDescent="0.25">
      <c r="A111" s="77"/>
      <c r="B111" s="76"/>
      <c r="C111" s="76"/>
      <c r="D111" s="76"/>
      <c r="E111" s="76"/>
      <c r="F111" s="76"/>
      <c r="G111" s="76"/>
      <c r="H111" s="38">
        <v>10</v>
      </c>
      <c r="I111" s="40">
        <v>13083.46</v>
      </c>
      <c r="J111" s="40">
        <f t="shared" si="1"/>
        <v>10008.846899999999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11</v>
      </c>
      <c r="I112" s="40">
        <v>11068.6</v>
      </c>
      <c r="J112" s="40">
        <f t="shared" si="1"/>
        <v>8467.4790000000012</v>
      </c>
      <c r="K112" s="40">
        <v>1</v>
      </c>
      <c r="L112" s="40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38">
        <v>12</v>
      </c>
      <c r="I113" s="40">
        <v>12465.35</v>
      </c>
      <c r="J113" s="40">
        <f t="shared" si="1"/>
        <v>9535.9927500000013</v>
      </c>
      <c r="K113" s="40">
        <v>1</v>
      </c>
      <c r="L113" s="40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38">
        <v>13</v>
      </c>
      <c r="I114" s="40">
        <v>12362.33</v>
      </c>
      <c r="J114" s="40">
        <f t="shared" si="1"/>
        <v>9457.1824500000002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14</v>
      </c>
      <c r="I115" s="40">
        <v>12980.44</v>
      </c>
      <c r="J115" s="40">
        <f t="shared" si="1"/>
        <v>9930.0366000000013</v>
      </c>
      <c r="K115" s="40">
        <v>1</v>
      </c>
      <c r="L115" s="40">
        <v>2000</v>
      </c>
    </row>
    <row r="116" spans="1:12" x14ac:dyDescent="0.25">
      <c r="A116" s="77"/>
      <c r="B116" s="76"/>
      <c r="C116" s="76"/>
      <c r="D116" s="76"/>
      <c r="E116" s="76"/>
      <c r="F116" s="76"/>
      <c r="G116" s="76"/>
      <c r="H116" s="38">
        <v>15</v>
      </c>
      <c r="I116" s="40">
        <v>13083.46</v>
      </c>
      <c r="J116" s="40">
        <f t="shared" si="1"/>
        <v>10008.846899999999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16</v>
      </c>
      <c r="I117" s="40">
        <v>13392.52</v>
      </c>
      <c r="J117" s="40">
        <f t="shared" si="1"/>
        <v>10245.2778</v>
      </c>
      <c r="K117" s="40">
        <v>1</v>
      </c>
      <c r="L117" s="40">
        <v>2000</v>
      </c>
    </row>
    <row r="118" spans="1:12" x14ac:dyDescent="0.25">
      <c r="A118" s="77"/>
      <c r="B118" s="76"/>
      <c r="C118" s="76"/>
      <c r="D118" s="76"/>
      <c r="E118" s="76"/>
      <c r="F118" s="76"/>
      <c r="G118" s="76"/>
      <c r="H118" s="38">
        <v>17</v>
      </c>
      <c r="I118" s="40">
        <v>11553.34</v>
      </c>
      <c r="J118" s="40">
        <f t="shared" si="1"/>
        <v>8838.3050999999996</v>
      </c>
      <c r="K118" s="40">
        <v>1</v>
      </c>
      <c r="L118" s="40">
        <v>2000</v>
      </c>
    </row>
    <row r="119" spans="1:12" x14ac:dyDescent="0.25">
      <c r="A119" s="77"/>
      <c r="B119" s="76"/>
      <c r="C119" s="76"/>
      <c r="D119" s="76"/>
      <c r="E119" s="76"/>
      <c r="F119" s="76"/>
      <c r="G119" s="76"/>
      <c r="H119" s="38">
        <v>18</v>
      </c>
      <c r="I119" s="40">
        <v>11602.5</v>
      </c>
      <c r="J119" s="40">
        <f t="shared" si="1"/>
        <v>8875.9125000000004</v>
      </c>
      <c r="K119" s="40">
        <v>1</v>
      </c>
      <c r="L119" s="40">
        <v>2000</v>
      </c>
    </row>
    <row r="120" spans="1:12" x14ac:dyDescent="0.25">
      <c r="A120" s="77"/>
      <c r="B120" s="76"/>
      <c r="C120" s="76"/>
      <c r="D120" s="76"/>
      <c r="E120" s="76"/>
      <c r="F120" s="76"/>
      <c r="G120" s="76"/>
      <c r="H120" s="38">
        <v>19</v>
      </c>
      <c r="I120" s="40">
        <v>12782.42</v>
      </c>
      <c r="J120" s="40">
        <f t="shared" si="1"/>
        <v>9778.551300000001</v>
      </c>
      <c r="K120" s="40">
        <v>1</v>
      </c>
      <c r="L120" s="40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38">
        <v>20</v>
      </c>
      <c r="I121" s="40">
        <v>5678.34</v>
      </c>
      <c r="J121" s="40">
        <f t="shared" si="1"/>
        <v>4343.9301000000005</v>
      </c>
      <c r="K121" s="40">
        <v>0.5</v>
      </c>
      <c r="L121" s="40">
        <v>1000</v>
      </c>
    </row>
    <row r="122" spans="1:12" x14ac:dyDescent="0.25">
      <c r="A122" s="77"/>
      <c r="B122" s="76"/>
      <c r="C122" s="76"/>
      <c r="D122" s="76"/>
      <c r="E122" s="76"/>
      <c r="F122" s="76"/>
      <c r="G122" s="76"/>
      <c r="H122" s="38">
        <v>21</v>
      </c>
      <c r="I122" s="40">
        <v>11897.46</v>
      </c>
      <c r="J122" s="40">
        <f t="shared" si="1"/>
        <v>9101.5568999999996</v>
      </c>
      <c r="K122" s="40">
        <v>1</v>
      </c>
      <c r="L122" s="40">
        <v>2000</v>
      </c>
    </row>
    <row r="123" spans="1:12" x14ac:dyDescent="0.25">
      <c r="A123" s="77"/>
      <c r="B123" s="76"/>
      <c r="C123" s="76"/>
      <c r="D123" s="76"/>
      <c r="E123" s="76"/>
      <c r="F123" s="76"/>
      <c r="G123" s="76"/>
      <c r="H123" s="38">
        <v>22</v>
      </c>
      <c r="I123" s="40">
        <v>11799.14</v>
      </c>
      <c r="J123" s="40">
        <f t="shared" si="1"/>
        <v>9026.3420999999998</v>
      </c>
      <c r="K123" s="40">
        <v>1</v>
      </c>
      <c r="L123" s="40">
        <v>2000</v>
      </c>
    </row>
    <row r="124" spans="1:12" x14ac:dyDescent="0.25">
      <c r="A124" s="77"/>
      <c r="B124" s="76"/>
      <c r="C124" s="76"/>
      <c r="D124" s="76"/>
      <c r="E124" s="76"/>
      <c r="F124" s="76"/>
      <c r="G124" s="76"/>
      <c r="H124" s="38">
        <v>23</v>
      </c>
      <c r="I124" s="40">
        <v>11602.5</v>
      </c>
      <c r="J124" s="40">
        <f t="shared" si="1"/>
        <v>8875.9125000000004</v>
      </c>
      <c r="K124" s="40">
        <v>1</v>
      </c>
      <c r="L124" s="40">
        <v>2000</v>
      </c>
    </row>
    <row r="125" spans="1:12" x14ac:dyDescent="0.25">
      <c r="A125" s="77"/>
      <c r="B125" s="76"/>
      <c r="C125" s="76"/>
      <c r="D125" s="76"/>
      <c r="E125" s="76"/>
      <c r="F125" s="76"/>
      <c r="G125" s="76"/>
      <c r="H125" s="38">
        <v>24</v>
      </c>
      <c r="I125" s="40">
        <v>10530.59</v>
      </c>
      <c r="J125" s="40">
        <f t="shared" si="1"/>
        <v>8055.9013500000001</v>
      </c>
      <c r="K125" s="40">
        <v>1</v>
      </c>
      <c r="L125" s="40">
        <v>2000</v>
      </c>
    </row>
    <row r="126" spans="1:12" ht="22.5" x14ac:dyDescent="0.25">
      <c r="A126" s="43" t="s">
        <v>367</v>
      </c>
      <c r="B126" s="39" t="s">
        <v>1458</v>
      </c>
      <c r="C126" s="39" t="s">
        <v>1681</v>
      </c>
      <c r="D126" s="39" t="s">
        <v>38</v>
      </c>
      <c r="E126" s="39" t="s">
        <v>1682</v>
      </c>
      <c r="F126" s="39" t="s">
        <v>14</v>
      </c>
      <c r="G126" s="39" t="s">
        <v>1683</v>
      </c>
      <c r="H126" s="38">
        <v>1</v>
      </c>
      <c r="I126" s="40">
        <v>14073.2</v>
      </c>
      <c r="J126" s="40">
        <f t="shared" si="1"/>
        <v>10765.998000000001</v>
      </c>
      <c r="K126" s="40">
        <v>1</v>
      </c>
      <c r="L126" s="40">
        <v>2000</v>
      </c>
    </row>
    <row r="127" spans="1:12" ht="22.5" x14ac:dyDescent="0.25">
      <c r="A127" s="43" t="s">
        <v>370</v>
      </c>
      <c r="B127" s="39" t="s">
        <v>1450</v>
      </c>
      <c r="C127" s="39" t="s">
        <v>1684</v>
      </c>
      <c r="D127" s="39" t="s">
        <v>38</v>
      </c>
      <c r="E127" s="39" t="s">
        <v>1685</v>
      </c>
      <c r="F127" s="39" t="s">
        <v>14</v>
      </c>
      <c r="G127" s="39" t="s">
        <v>1686</v>
      </c>
      <c r="H127" s="38">
        <v>1</v>
      </c>
      <c r="I127" s="40">
        <v>4800</v>
      </c>
      <c r="J127" s="40">
        <f t="shared" si="1"/>
        <v>3672</v>
      </c>
      <c r="K127" s="40">
        <v>0.51</v>
      </c>
      <c r="L127" s="40">
        <v>1020</v>
      </c>
    </row>
    <row r="128" spans="1:12" ht="22.5" x14ac:dyDescent="0.25">
      <c r="A128" s="43" t="s">
        <v>374</v>
      </c>
      <c r="B128" s="39" t="s">
        <v>1461</v>
      </c>
      <c r="C128" s="39" t="s">
        <v>1687</v>
      </c>
      <c r="D128" s="39" t="s">
        <v>38</v>
      </c>
      <c r="E128" s="39" t="s">
        <v>1688</v>
      </c>
      <c r="F128" s="39" t="s">
        <v>14</v>
      </c>
      <c r="G128" s="39" t="s">
        <v>1689</v>
      </c>
      <c r="H128" s="38">
        <v>1</v>
      </c>
      <c r="I128" s="40">
        <v>6824.06</v>
      </c>
      <c r="J128" s="40">
        <f t="shared" si="1"/>
        <v>5220.4059000000007</v>
      </c>
      <c r="K128" s="40">
        <v>0.5</v>
      </c>
      <c r="L128" s="40">
        <v>1000</v>
      </c>
    </row>
    <row r="129" spans="1:12" ht="22.5" x14ac:dyDescent="0.25">
      <c r="A129" s="43" t="s">
        <v>379</v>
      </c>
      <c r="B129" s="39" t="s">
        <v>1529</v>
      </c>
      <c r="C129" s="39" t="s">
        <v>1690</v>
      </c>
      <c r="D129" s="39" t="s">
        <v>38</v>
      </c>
      <c r="E129" s="39" t="s">
        <v>1691</v>
      </c>
      <c r="F129" s="39" t="s">
        <v>14</v>
      </c>
      <c r="G129" s="39" t="s">
        <v>1692</v>
      </c>
      <c r="H129" s="38">
        <v>0</v>
      </c>
      <c r="I129" s="40">
        <v>0</v>
      </c>
      <c r="J129" s="40">
        <f t="shared" si="1"/>
        <v>0</v>
      </c>
      <c r="K129" s="40">
        <v>0</v>
      </c>
      <c r="L129" s="40">
        <v>0</v>
      </c>
    </row>
    <row r="130" spans="1:12" ht="22.5" x14ac:dyDescent="0.25">
      <c r="A130" s="43" t="s">
        <v>383</v>
      </c>
      <c r="B130" s="39" t="s">
        <v>1446</v>
      </c>
      <c r="C130" s="39" t="s">
        <v>1693</v>
      </c>
      <c r="D130" s="39" t="s">
        <v>38</v>
      </c>
      <c r="E130" s="39" t="s">
        <v>1694</v>
      </c>
      <c r="F130" s="39" t="s">
        <v>14</v>
      </c>
      <c r="G130" s="39" t="s">
        <v>1695</v>
      </c>
      <c r="H130" s="38">
        <v>1</v>
      </c>
      <c r="I130" s="40">
        <v>2250.64</v>
      </c>
      <c r="J130" s="40">
        <f t="shared" si="1"/>
        <v>1721.7395999999999</v>
      </c>
      <c r="K130" s="40">
        <v>0.25</v>
      </c>
      <c r="L130" s="40">
        <v>500</v>
      </c>
    </row>
    <row r="131" spans="1:12" ht="22.5" x14ac:dyDescent="0.25">
      <c r="A131" s="43" t="s">
        <v>386</v>
      </c>
      <c r="B131" s="39" t="s">
        <v>1438</v>
      </c>
      <c r="C131" s="39" t="s">
        <v>1696</v>
      </c>
      <c r="D131" s="39" t="s">
        <v>38</v>
      </c>
      <c r="E131" s="39" t="s">
        <v>1697</v>
      </c>
      <c r="F131" s="39" t="s">
        <v>14</v>
      </c>
      <c r="G131" s="39" t="s">
        <v>1698</v>
      </c>
      <c r="H131" s="38">
        <v>1</v>
      </c>
      <c r="I131" s="40">
        <v>11083.86</v>
      </c>
      <c r="J131" s="40">
        <f t="shared" si="1"/>
        <v>8479.152900000001</v>
      </c>
      <c r="K131" s="40">
        <v>1</v>
      </c>
      <c r="L131" s="40">
        <v>2000</v>
      </c>
    </row>
    <row r="132" spans="1:12" ht="22.5" x14ac:dyDescent="0.25">
      <c r="A132" s="43" t="s">
        <v>390</v>
      </c>
      <c r="B132" s="39" t="s">
        <v>1412</v>
      </c>
      <c r="C132" s="39" t="s">
        <v>1699</v>
      </c>
      <c r="D132" s="39" t="s">
        <v>38</v>
      </c>
      <c r="E132" s="39" t="s">
        <v>1700</v>
      </c>
      <c r="F132" s="39" t="s">
        <v>14</v>
      </c>
      <c r="G132" s="39" t="s">
        <v>1701</v>
      </c>
      <c r="H132" s="38">
        <v>1</v>
      </c>
      <c r="I132" s="40">
        <v>10597.98</v>
      </c>
      <c r="J132" s="40">
        <f t="shared" ref="J132:J195" si="2">I132*76.5%</f>
        <v>8107.4547000000002</v>
      </c>
      <c r="K132" s="40">
        <v>1</v>
      </c>
      <c r="L132" s="40">
        <v>2000</v>
      </c>
    </row>
    <row r="133" spans="1:12" ht="22.5" x14ac:dyDescent="0.25">
      <c r="A133" s="43" t="s">
        <v>393</v>
      </c>
      <c r="B133" s="39" t="s">
        <v>1450</v>
      </c>
      <c r="C133" s="39" t="s">
        <v>1702</v>
      </c>
      <c r="D133" s="39" t="s">
        <v>38</v>
      </c>
      <c r="E133" s="39" t="s">
        <v>1703</v>
      </c>
      <c r="F133" s="39" t="s">
        <v>14</v>
      </c>
      <c r="G133" s="39" t="s">
        <v>1704</v>
      </c>
      <c r="H133" s="38">
        <v>1</v>
      </c>
      <c r="I133" s="40">
        <v>8806.18</v>
      </c>
      <c r="J133" s="40">
        <f t="shared" si="2"/>
        <v>6736.7277000000004</v>
      </c>
      <c r="K133" s="40">
        <v>0.75</v>
      </c>
      <c r="L133" s="40">
        <v>1500</v>
      </c>
    </row>
    <row r="134" spans="1:12" ht="22.5" x14ac:dyDescent="0.25">
      <c r="A134" s="43" t="s">
        <v>397</v>
      </c>
      <c r="B134" s="39" t="s">
        <v>1542</v>
      </c>
      <c r="C134" s="39" t="s">
        <v>1705</v>
      </c>
      <c r="D134" s="39" t="s">
        <v>38</v>
      </c>
      <c r="E134" s="39" t="s">
        <v>1706</v>
      </c>
      <c r="F134" s="39" t="s">
        <v>14</v>
      </c>
      <c r="G134" s="39" t="s">
        <v>1707</v>
      </c>
      <c r="H134" s="38">
        <v>0</v>
      </c>
      <c r="I134" s="40">
        <v>0</v>
      </c>
      <c r="J134" s="40">
        <f t="shared" si="2"/>
        <v>0</v>
      </c>
      <c r="K134" s="40">
        <v>0</v>
      </c>
      <c r="L134" s="40">
        <v>0</v>
      </c>
    </row>
    <row r="135" spans="1:12" ht="22.5" x14ac:dyDescent="0.25">
      <c r="A135" s="43" t="s">
        <v>401</v>
      </c>
      <c r="B135" s="39" t="s">
        <v>1424</v>
      </c>
      <c r="C135" s="39" t="s">
        <v>1708</v>
      </c>
      <c r="D135" s="39" t="s">
        <v>38</v>
      </c>
      <c r="E135" s="39" t="s">
        <v>1709</v>
      </c>
      <c r="F135" s="39" t="s">
        <v>14</v>
      </c>
      <c r="G135" s="39" t="s">
        <v>1710</v>
      </c>
      <c r="H135" s="38">
        <v>1</v>
      </c>
      <c r="I135" s="40">
        <v>5663</v>
      </c>
      <c r="J135" s="40">
        <f t="shared" si="2"/>
        <v>4332.1949999999997</v>
      </c>
      <c r="K135" s="40">
        <v>0.5</v>
      </c>
      <c r="L135" s="40">
        <v>1000</v>
      </c>
    </row>
    <row r="136" spans="1:12" ht="22.5" x14ac:dyDescent="0.25">
      <c r="A136" s="43" t="s">
        <v>405</v>
      </c>
      <c r="B136" s="39" t="s">
        <v>1420</v>
      </c>
      <c r="C136" s="39" t="s">
        <v>1711</v>
      </c>
      <c r="D136" s="39" t="s">
        <v>38</v>
      </c>
      <c r="E136" s="39" t="s">
        <v>1712</v>
      </c>
      <c r="F136" s="39" t="s">
        <v>14</v>
      </c>
      <c r="G136" s="39" t="s">
        <v>1713</v>
      </c>
      <c r="H136" s="38">
        <v>1</v>
      </c>
      <c r="I136" s="40">
        <v>2640</v>
      </c>
      <c r="J136" s="40">
        <f t="shared" si="2"/>
        <v>2019.6000000000001</v>
      </c>
      <c r="K136" s="40">
        <v>0.15</v>
      </c>
      <c r="L136" s="40">
        <v>300</v>
      </c>
    </row>
    <row r="137" spans="1:12" ht="22.5" x14ac:dyDescent="0.25">
      <c r="A137" s="43" t="s">
        <v>409</v>
      </c>
      <c r="B137" s="39" t="s">
        <v>1461</v>
      </c>
      <c r="C137" s="39" t="s">
        <v>1714</v>
      </c>
      <c r="D137" s="39" t="s">
        <v>38</v>
      </c>
      <c r="E137" s="39" t="s">
        <v>1715</v>
      </c>
      <c r="F137" s="39" t="s">
        <v>14</v>
      </c>
      <c r="G137" s="39" t="s">
        <v>1716</v>
      </c>
      <c r="H137" s="38">
        <v>0</v>
      </c>
      <c r="I137" s="40">
        <v>0</v>
      </c>
      <c r="J137" s="40">
        <f t="shared" si="2"/>
        <v>0</v>
      </c>
      <c r="K137" s="40">
        <v>0</v>
      </c>
      <c r="L137" s="40">
        <v>0</v>
      </c>
    </row>
    <row r="138" spans="1:12" x14ac:dyDescent="0.25">
      <c r="A138" s="77" t="s">
        <v>414</v>
      </c>
      <c r="B138" s="76" t="s">
        <v>1446</v>
      </c>
      <c r="C138" s="76" t="s">
        <v>1717</v>
      </c>
      <c r="D138" s="76" t="s">
        <v>12</v>
      </c>
      <c r="E138" s="76" t="s">
        <v>1718</v>
      </c>
      <c r="F138" s="76" t="s">
        <v>14</v>
      </c>
      <c r="G138" s="76" t="s">
        <v>1719</v>
      </c>
      <c r="H138" s="38">
        <v>1</v>
      </c>
      <c r="I138" s="40">
        <v>10313.92</v>
      </c>
      <c r="J138" s="40">
        <f t="shared" si="2"/>
        <v>7890.1487999999999</v>
      </c>
      <c r="K138" s="40">
        <v>1</v>
      </c>
      <c r="L138" s="40">
        <v>2000</v>
      </c>
    </row>
    <row r="139" spans="1:12" x14ac:dyDescent="0.25">
      <c r="A139" s="77"/>
      <c r="B139" s="76"/>
      <c r="C139" s="76"/>
      <c r="D139" s="76"/>
      <c r="E139" s="76"/>
      <c r="F139" s="76"/>
      <c r="G139" s="76"/>
      <c r="H139" s="38">
        <v>2</v>
      </c>
      <c r="I139" s="40">
        <v>10940.38</v>
      </c>
      <c r="J139" s="40">
        <f t="shared" si="2"/>
        <v>8369.3906999999999</v>
      </c>
      <c r="K139" s="40">
        <v>1</v>
      </c>
      <c r="L139" s="40">
        <v>2000</v>
      </c>
    </row>
    <row r="140" spans="1:12" x14ac:dyDescent="0.25">
      <c r="A140" s="77"/>
      <c r="B140" s="76"/>
      <c r="C140" s="76"/>
      <c r="D140" s="76"/>
      <c r="E140" s="76"/>
      <c r="F140" s="76"/>
      <c r="G140" s="76"/>
      <c r="H140" s="38">
        <v>3</v>
      </c>
      <c r="I140" s="40">
        <v>9822.7800000000007</v>
      </c>
      <c r="J140" s="40">
        <f t="shared" si="2"/>
        <v>7514.4267000000009</v>
      </c>
      <c r="K140" s="40">
        <v>1</v>
      </c>
      <c r="L140" s="40">
        <v>2000</v>
      </c>
    </row>
    <row r="141" spans="1:12" x14ac:dyDescent="0.25">
      <c r="A141" s="77"/>
      <c r="B141" s="76"/>
      <c r="C141" s="76"/>
      <c r="D141" s="76"/>
      <c r="E141" s="76"/>
      <c r="F141" s="76"/>
      <c r="G141" s="76"/>
      <c r="H141" s="38">
        <v>4</v>
      </c>
      <c r="I141" s="40">
        <v>5538.52</v>
      </c>
      <c r="J141" s="40">
        <f t="shared" si="2"/>
        <v>4236.9678000000004</v>
      </c>
      <c r="K141" s="40">
        <v>0.5</v>
      </c>
      <c r="L141" s="40">
        <v>1000</v>
      </c>
    </row>
    <row r="142" spans="1:12" ht="22.5" x14ac:dyDescent="0.25">
      <c r="A142" s="43" t="s">
        <v>419</v>
      </c>
      <c r="B142" s="39" t="s">
        <v>1424</v>
      </c>
      <c r="C142" s="39" t="s">
        <v>1720</v>
      </c>
      <c r="D142" s="39" t="s">
        <v>38</v>
      </c>
      <c r="E142" s="39" t="s">
        <v>1721</v>
      </c>
      <c r="F142" s="39" t="s">
        <v>14</v>
      </c>
      <c r="G142" s="39" t="s">
        <v>1722</v>
      </c>
      <c r="H142" s="38">
        <v>0</v>
      </c>
      <c r="I142" s="40">
        <v>0</v>
      </c>
      <c r="J142" s="40">
        <f t="shared" si="2"/>
        <v>0</v>
      </c>
      <c r="K142" s="40">
        <v>0</v>
      </c>
      <c r="L142" s="40">
        <v>0</v>
      </c>
    </row>
    <row r="143" spans="1:12" ht="22.5" x14ac:dyDescent="0.25">
      <c r="A143" s="43" t="s">
        <v>423</v>
      </c>
      <c r="B143" s="39" t="s">
        <v>1438</v>
      </c>
      <c r="C143" s="39" t="s">
        <v>1723</v>
      </c>
      <c r="D143" s="39" t="s">
        <v>38</v>
      </c>
      <c r="E143" s="39" t="s">
        <v>1724</v>
      </c>
      <c r="F143" s="39" t="s">
        <v>14</v>
      </c>
      <c r="G143" s="39" t="s">
        <v>1725</v>
      </c>
      <c r="H143" s="38">
        <v>1</v>
      </c>
      <c r="I143" s="40">
        <v>11845.38</v>
      </c>
      <c r="J143" s="40">
        <f t="shared" si="2"/>
        <v>9061.7156999999988</v>
      </c>
      <c r="K143" s="40">
        <v>1</v>
      </c>
      <c r="L143" s="40">
        <v>2000</v>
      </c>
    </row>
    <row r="144" spans="1:12" ht="22.5" x14ac:dyDescent="0.25">
      <c r="A144" s="43" t="s">
        <v>427</v>
      </c>
      <c r="B144" s="39" t="s">
        <v>1438</v>
      </c>
      <c r="C144" s="39" t="s">
        <v>1726</v>
      </c>
      <c r="D144" s="39" t="s">
        <v>38</v>
      </c>
      <c r="E144" s="39" t="s">
        <v>1727</v>
      </c>
      <c r="F144" s="39" t="s">
        <v>14</v>
      </c>
      <c r="G144" s="39" t="s">
        <v>1728</v>
      </c>
      <c r="H144" s="38">
        <v>1</v>
      </c>
      <c r="I144" s="40">
        <v>1700</v>
      </c>
      <c r="J144" s="40">
        <f t="shared" si="2"/>
        <v>1300.5</v>
      </c>
      <c r="K144" s="40">
        <v>0.1</v>
      </c>
      <c r="L144" s="40">
        <v>200</v>
      </c>
    </row>
    <row r="145" spans="1:12" x14ac:dyDescent="0.25">
      <c r="A145" s="77" t="s">
        <v>431</v>
      </c>
      <c r="B145" s="76" t="s">
        <v>1416</v>
      </c>
      <c r="C145" s="76" t="s">
        <v>1729</v>
      </c>
      <c r="D145" s="76" t="s">
        <v>19</v>
      </c>
      <c r="E145" s="76" t="s">
        <v>1730</v>
      </c>
      <c r="F145" s="76" t="s">
        <v>14</v>
      </c>
      <c r="G145" s="76" t="s">
        <v>1731</v>
      </c>
      <c r="H145" s="38">
        <v>1</v>
      </c>
      <c r="I145" s="40">
        <v>10980.16</v>
      </c>
      <c r="J145" s="40">
        <f t="shared" si="2"/>
        <v>8399.8224000000009</v>
      </c>
      <c r="K145" s="40">
        <v>1</v>
      </c>
      <c r="L145" s="40">
        <v>2000</v>
      </c>
    </row>
    <row r="146" spans="1:12" x14ac:dyDescent="0.25">
      <c r="A146" s="77"/>
      <c r="B146" s="76"/>
      <c r="C146" s="76"/>
      <c r="D146" s="76"/>
      <c r="E146" s="76"/>
      <c r="F146" s="76"/>
      <c r="G146" s="76"/>
      <c r="H146" s="38">
        <v>2</v>
      </c>
      <c r="I146" s="40">
        <v>10402.26</v>
      </c>
      <c r="J146" s="40">
        <f t="shared" si="2"/>
        <v>7957.7289000000001</v>
      </c>
      <c r="K146" s="40">
        <v>1</v>
      </c>
      <c r="L146" s="40">
        <v>2000</v>
      </c>
    </row>
    <row r="147" spans="1:12" ht="22.5" x14ac:dyDescent="0.25">
      <c r="A147" s="43" t="s">
        <v>435</v>
      </c>
      <c r="B147" s="39" t="s">
        <v>1416</v>
      </c>
      <c r="C147" s="39" t="s">
        <v>1729</v>
      </c>
      <c r="D147" s="39" t="s">
        <v>38</v>
      </c>
      <c r="E147" s="39" t="s">
        <v>1732</v>
      </c>
      <c r="F147" s="39" t="s">
        <v>14</v>
      </c>
      <c r="G147" s="39" t="s">
        <v>1733</v>
      </c>
      <c r="H147" s="38">
        <v>0</v>
      </c>
      <c r="I147" s="40">
        <v>0</v>
      </c>
      <c r="J147" s="40">
        <f t="shared" si="2"/>
        <v>0</v>
      </c>
      <c r="K147" s="40">
        <v>0</v>
      </c>
      <c r="L147" s="40">
        <v>0</v>
      </c>
    </row>
    <row r="148" spans="1:12" x14ac:dyDescent="0.25">
      <c r="A148" s="77" t="s">
        <v>439</v>
      </c>
      <c r="B148" s="76" t="s">
        <v>1519</v>
      </c>
      <c r="C148" s="76" t="s">
        <v>1734</v>
      </c>
      <c r="D148" s="76" t="s">
        <v>19</v>
      </c>
      <c r="E148" s="76" t="s">
        <v>1735</v>
      </c>
      <c r="F148" s="76" t="s">
        <v>14</v>
      </c>
      <c r="G148" s="76" t="s">
        <v>1736</v>
      </c>
      <c r="H148" s="38">
        <v>1</v>
      </c>
      <c r="I148" s="40">
        <v>9818</v>
      </c>
      <c r="J148" s="40">
        <f t="shared" si="2"/>
        <v>7510.77</v>
      </c>
      <c r="K148" s="40">
        <v>1</v>
      </c>
      <c r="L148" s="40">
        <v>2000</v>
      </c>
    </row>
    <row r="149" spans="1:12" x14ac:dyDescent="0.25">
      <c r="A149" s="77"/>
      <c r="B149" s="76"/>
      <c r="C149" s="76"/>
      <c r="D149" s="76"/>
      <c r="E149" s="76"/>
      <c r="F149" s="76"/>
      <c r="G149" s="76"/>
      <c r="H149" s="38">
        <v>2</v>
      </c>
      <c r="I149" s="40">
        <v>8362</v>
      </c>
      <c r="J149" s="40">
        <f t="shared" si="2"/>
        <v>6396.93</v>
      </c>
      <c r="K149" s="40">
        <v>1</v>
      </c>
      <c r="L149" s="40">
        <v>2000</v>
      </c>
    </row>
    <row r="150" spans="1:12" x14ac:dyDescent="0.25">
      <c r="A150" s="77"/>
      <c r="B150" s="76"/>
      <c r="C150" s="76"/>
      <c r="D150" s="76"/>
      <c r="E150" s="76"/>
      <c r="F150" s="76"/>
      <c r="G150" s="76"/>
      <c r="H150" s="38">
        <v>3</v>
      </c>
      <c r="I150" s="40">
        <v>9438</v>
      </c>
      <c r="J150" s="40">
        <f t="shared" si="2"/>
        <v>7220.07</v>
      </c>
      <c r="K150" s="40">
        <v>1</v>
      </c>
      <c r="L150" s="40">
        <v>2000</v>
      </c>
    </row>
    <row r="151" spans="1:12" x14ac:dyDescent="0.25">
      <c r="A151" s="77"/>
      <c r="B151" s="76"/>
      <c r="C151" s="76"/>
      <c r="D151" s="76"/>
      <c r="E151" s="76"/>
      <c r="F151" s="76"/>
      <c r="G151" s="76"/>
      <c r="H151" s="38">
        <v>4</v>
      </c>
      <c r="I151" s="40">
        <v>9428</v>
      </c>
      <c r="J151" s="40">
        <f t="shared" si="2"/>
        <v>7212.42</v>
      </c>
      <c r="K151" s="40">
        <v>1</v>
      </c>
      <c r="L151" s="40">
        <v>2000</v>
      </c>
    </row>
    <row r="152" spans="1:12" x14ac:dyDescent="0.25">
      <c r="A152" s="77"/>
      <c r="B152" s="76"/>
      <c r="C152" s="76"/>
      <c r="D152" s="76"/>
      <c r="E152" s="76"/>
      <c r="F152" s="76"/>
      <c r="G152" s="76"/>
      <c r="H152" s="38">
        <v>5</v>
      </c>
      <c r="I152" s="40">
        <v>8258</v>
      </c>
      <c r="J152" s="40">
        <f t="shared" si="2"/>
        <v>6317.37</v>
      </c>
      <c r="K152" s="40">
        <v>1</v>
      </c>
      <c r="L152" s="40">
        <v>2000</v>
      </c>
    </row>
    <row r="153" spans="1:12" x14ac:dyDescent="0.25">
      <c r="A153" s="77"/>
      <c r="B153" s="76"/>
      <c r="C153" s="76"/>
      <c r="D153" s="76"/>
      <c r="E153" s="76"/>
      <c r="F153" s="76"/>
      <c r="G153" s="76"/>
      <c r="H153" s="38">
        <v>6</v>
      </c>
      <c r="I153" s="40">
        <v>8840</v>
      </c>
      <c r="J153" s="40">
        <f t="shared" si="2"/>
        <v>6762.6</v>
      </c>
      <c r="K153" s="40">
        <v>1</v>
      </c>
      <c r="L153" s="40">
        <v>2000</v>
      </c>
    </row>
    <row r="154" spans="1:12" x14ac:dyDescent="0.25">
      <c r="A154" s="77"/>
      <c r="B154" s="76"/>
      <c r="C154" s="76"/>
      <c r="D154" s="76"/>
      <c r="E154" s="76"/>
      <c r="F154" s="76"/>
      <c r="G154" s="76"/>
      <c r="H154" s="38">
        <v>7</v>
      </c>
      <c r="I154" s="40">
        <v>10548</v>
      </c>
      <c r="J154" s="40">
        <f t="shared" si="2"/>
        <v>8069.22</v>
      </c>
      <c r="K154" s="40">
        <v>1</v>
      </c>
      <c r="L154" s="40">
        <v>2000</v>
      </c>
    </row>
    <row r="155" spans="1:12" x14ac:dyDescent="0.25">
      <c r="A155" s="77"/>
      <c r="B155" s="76"/>
      <c r="C155" s="76"/>
      <c r="D155" s="76"/>
      <c r="E155" s="76"/>
      <c r="F155" s="76"/>
      <c r="G155" s="76"/>
      <c r="H155" s="38">
        <v>8</v>
      </c>
      <c r="I155" s="40">
        <v>8408</v>
      </c>
      <c r="J155" s="40">
        <f t="shared" si="2"/>
        <v>6432.12</v>
      </c>
      <c r="K155" s="40">
        <v>1</v>
      </c>
      <c r="L155" s="40">
        <v>2000</v>
      </c>
    </row>
    <row r="156" spans="1:12" x14ac:dyDescent="0.25">
      <c r="A156" s="77"/>
      <c r="B156" s="76"/>
      <c r="C156" s="76"/>
      <c r="D156" s="76"/>
      <c r="E156" s="76"/>
      <c r="F156" s="76"/>
      <c r="G156" s="76"/>
      <c r="H156" s="38">
        <v>9</v>
      </c>
      <c r="I156" s="40">
        <v>7858</v>
      </c>
      <c r="J156" s="40">
        <f t="shared" si="2"/>
        <v>6011.37</v>
      </c>
      <c r="K156" s="40">
        <v>1</v>
      </c>
      <c r="L156" s="40">
        <v>2000</v>
      </c>
    </row>
    <row r="157" spans="1:12" ht="22.5" x14ac:dyDescent="0.25">
      <c r="A157" s="43" t="s">
        <v>443</v>
      </c>
      <c r="B157" s="39" t="s">
        <v>1519</v>
      </c>
      <c r="C157" s="39" t="s">
        <v>1734</v>
      </c>
      <c r="D157" s="39" t="s">
        <v>38</v>
      </c>
      <c r="E157" s="39" t="s">
        <v>1737</v>
      </c>
      <c r="F157" s="39" t="s">
        <v>14</v>
      </c>
      <c r="G157" s="39" t="s">
        <v>1738</v>
      </c>
      <c r="H157" s="38">
        <v>1</v>
      </c>
      <c r="I157" s="40">
        <v>5760</v>
      </c>
      <c r="J157" s="40">
        <f t="shared" si="2"/>
        <v>4406.3999999999996</v>
      </c>
      <c r="K157" s="40">
        <v>0.51</v>
      </c>
      <c r="L157" s="40">
        <v>1020</v>
      </c>
    </row>
    <row r="158" spans="1:12" ht="22.5" x14ac:dyDescent="0.25">
      <c r="A158" s="43" t="s">
        <v>447</v>
      </c>
      <c r="B158" s="39" t="s">
        <v>1542</v>
      </c>
      <c r="C158" s="39" t="s">
        <v>1739</v>
      </c>
      <c r="D158" s="39" t="s">
        <v>12</v>
      </c>
      <c r="E158" s="39" t="s">
        <v>1740</v>
      </c>
      <c r="F158" s="39" t="s">
        <v>14</v>
      </c>
      <c r="G158" s="39" t="s">
        <v>1741</v>
      </c>
      <c r="H158" s="38">
        <v>1</v>
      </c>
      <c r="I158" s="40">
        <v>9832.6200000000008</v>
      </c>
      <c r="J158" s="40">
        <f t="shared" si="2"/>
        <v>7521.9543000000003</v>
      </c>
      <c r="K158" s="40">
        <v>1</v>
      </c>
      <c r="L158" s="40">
        <v>2000</v>
      </c>
    </row>
    <row r="159" spans="1:12" ht="22.5" x14ac:dyDescent="0.25">
      <c r="A159" s="43" t="s">
        <v>1035</v>
      </c>
      <c r="B159" s="39" t="s">
        <v>1446</v>
      </c>
      <c r="C159" s="39" t="s">
        <v>1742</v>
      </c>
      <c r="D159" s="39" t="s">
        <v>38</v>
      </c>
      <c r="E159" s="39" t="s">
        <v>1743</v>
      </c>
      <c r="F159" s="39" t="s">
        <v>14</v>
      </c>
      <c r="G159" s="39" t="s">
        <v>1744</v>
      </c>
      <c r="H159" s="38">
        <v>0</v>
      </c>
      <c r="I159" s="40">
        <v>0</v>
      </c>
      <c r="J159" s="40">
        <f t="shared" si="2"/>
        <v>0</v>
      </c>
      <c r="K159" s="40">
        <v>0</v>
      </c>
      <c r="L159" s="40">
        <v>0</v>
      </c>
    </row>
    <row r="160" spans="1:12" ht="22.5" x14ac:dyDescent="0.25">
      <c r="A160" s="43" t="s">
        <v>454</v>
      </c>
      <c r="B160" s="39" t="s">
        <v>1416</v>
      </c>
      <c r="C160" s="39" t="s">
        <v>1745</v>
      </c>
      <c r="D160" s="39" t="s">
        <v>38</v>
      </c>
      <c r="E160" s="39" t="s">
        <v>1746</v>
      </c>
      <c r="F160" s="39" t="s">
        <v>14</v>
      </c>
      <c r="G160" s="39" t="s">
        <v>1747</v>
      </c>
      <c r="H160" s="38">
        <v>1</v>
      </c>
      <c r="I160" s="40">
        <v>11850.22</v>
      </c>
      <c r="J160" s="40">
        <f t="shared" si="2"/>
        <v>9065.4182999999994</v>
      </c>
      <c r="K160" s="40">
        <v>1</v>
      </c>
      <c r="L160" s="40">
        <v>2000</v>
      </c>
    </row>
    <row r="161" spans="1:12" ht="22.5" x14ac:dyDescent="0.25">
      <c r="A161" s="43" t="s">
        <v>458</v>
      </c>
      <c r="B161" s="39" t="s">
        <v>1438</v>
      </c>
      <c r="C161" s="39" t="s">
        <v>1748</v>
      </c>
      <c r="D161" s="39" t="s">
        <v>38</v>
      </c>
      <c r="E161" s="39" t="s">
        <v>1749</v>
      </c>
      <c r="F161" s="39" t="s">
        <v>14</v>
      </c>
      <c r="G161" s="39" t="s">
        <v>1750</v>
      </c>
      <c r="H161" s="38">
        <v>1</v>
      </c>
      <c r="I161" s="40">
        <v>10432.76</v>
      </c>
      <c r="J161" s="40">
        <f t="shared" si="2"/>
        <v>7981.0614000000005</v>
      </c>
      <c r="K161" s="40">
        <v>1</v>
      </c>
      <c r="L161" s="40">
        <v>2000</v>
      </c>
    </row>
    <row r="162" spans="1:12" ht="22.5" x14ac:dyDescent="0.25">
      <c r="A162" s="43" t="s">
        <v>462</v>
      </c>
      <c r="B162" s="39" t="s">
        <v>1508</v>
      </c>
      <c r="C162" s="39" t="s">
        <v>1751</v>
      </c>
      <c r="D162" s="39" t="s">
        <v>38</v>
      </c>
      <c r="E162" s="39" t="s">
        <v>1752</v>
      </c>
      <c r="F162" s="39" t="s">
        <v>14</v>
      </c>
      <c r="G162" s="39" t="s">
        <v>1753</v>
      </c>
      <c r="H162" s="38">
        <v>1</v>
      </c>
      <c r="I162" s="40">
        <v>11721</v>
      </c>
      <c r="J162" s="40">
        <f t="shared" si="2"/>
        <v>8966.5650000000005</v>
      </c>
      <c r="K162" s="40">
        <v>1</v>
      </c>
      <c r="L162" s="40">
        <v>2000</v>
      </c>
    </row>
    <row r="163" spans="1:12" ht="22.5" x14ac:dyDescent="0.25">
      <c r="A163" s="43" t="s">
        <v>466</v>
      </c>
      <c r="B163" s="39" t="s">
        <v>1512</v>
      </c>
      <c r="C163" s="39" t="s">
        <v>1754</v>
      </c>
      <c r="D163" s="39" t="s">
        <v>38</v>
      </c>
      <c r="E163" s="39" t="s">
        <v>1755</v>
      </c>
      <c r="F163" s="39" t="s">
        <v>14</v>
      </c>
      <c r="G163" s="39" t="s">
        <v>1756</v>
      </c>
      <c r="H163" s="38">
        <v>1</v>
      </c>
      <c r="I163" s="40">
        <v>6201.98</v>
      </c>
      <c r="J163" s="40">
        <f t="shared" si="2"/>
        <v>4744.5146999999997</v>
      </c>
      <c r="K163" s="40">
        <v>0.5</v>
      </c>
      <c r="L163" s="40">
        <v>1000</v>
      </c>
    </row>
    <row r="164" spans="1:12" x14ac:dyDescent="0.25">
      <c r="A164" s="77" t="s">
        <v>470</v>
      </c>
      <c r="B164" s="76" t="s">
        <v>1757</v>
      </c>
      <c r="C164" s="76" t="s">
        <v>1758</v>
      </c>
      <c r="D164" s="76" t="s">
        <v>19</v>
      </c>
      <c r="E164" s="76" t="s">
        <v>1759</v>
      </c>
      <c r="F164" s="76" t="s">
        <v>174</v>
      </c>
      <c r="G164" s="76" t="s">
        <v>1760</v>
      </c>
      <c r="H164" s="38">
        <v>1</v>
      </c>
      <c r="I164" s="40">
        <v>12161.28</v>
      </c>
      <c r="J164" s="40">
        <f t="shared" si="2"/>
        <v>9303.3792000000012</v>
      </c>
      <c r="K164" s="40">
        <v>1</v>
      </c>
      <c r="L164" s="40">
        <v>2000</v>
      </c>
    </row>
    <row r="165" spans="1:12" x14ac:dyDescent="0.25">
      <c r="A165" s="77"/>
      <c r="B165" s="76"/>
      <c r="C165" s="76"/>
      <c r="D165" s="76"/>
      <c r="E165" s="76"/>
      <c r="F165" s="76"/>
      <c r="G165" s="76"/>
      <c r="H165" s="38">
        <v>2</v>
      </c>
      <c r="I165" s="40">
        <v>12312.12</v>
      </c>
      <c r="J165" s="40">
        <f t="shared" si="2"/>
        <v>9418.7718000000004</v>
      </c>
      <c r="K165" s="40">
        <v>1</v>
      </c>
      <c r="L165" s="40">
        <v>2000</v>
      </c>
    </row>
    <row r="166" spans="1:12" x14ac:dyDescent="0.25">
      <c r="A166" s="77"/>
      <c r="B166" s="76"/>
      <c r="C166" s="76"/>
      <c r="D166" s="76"/>
      <c r="E166" s="76"/>
      <c r="F166" s="76"/>
      <c r="G166" s="76"/>
      <c r="H166" s="38">
        <v>3</v>
      </c>
      <c r="I166" s="40">
        <v>11006.62</v>
      </c>
      <c r="J166" s="40">
        <f t="shared" si="2"/>
        <v>8420.0643</v>
      </c>
      <c r="K166" s="40">
        <v>1</v>
      </c>
      <c r="L166" s="40">
        <v>2000</v>
      </c>
    </row>
    <row r="167" spans="1:12" x14ac:dyDescent="0.25">
      <c r="A167" s="77"/>
      <c r="B167" s="76"/>
      <c r="C167" s="76"/>
      <c r="D167" s="76"/>
      <c r="E167" s="76"/>
      <c r="F167" s="76"/>
      <c r="G167" s="76"/>
      <c r="H167" s="38">
        <v>4</v>
      </c>
      <c r="I167" s="40">
        <v>11608.46</v>
      </c>
      <c r="J167" s="40">
        <f t="shared" si="2"/>
        <v>8880.4718999999986</v>
      </c>
      <c r="K167" s="40">
        <v>1</v>
      </c>
      <c r="L167" s="40">
        <v>2000</v>
      </c>
    </row>
    <row r="168" spans="1:12" x14ac:dyDescent="0.25">
      <c r="A168" s="77"/>
      <c r="B168" s="76"/>
      <c r="C168" s="76"/>
      <c r="D168" s="76"/>
      <c r="E168" s="76"/>
      <c r="F168" s="76"/>
      <c r="G168" s="76"/>
      <c r="H168" s="38">
        <v>5</v>
      </c>
      <c r="I168" s="40">
        <v>12161.28</v>
      </c>
      <c r="J168" s="40">
        <f t="shared" si="2"/>
        <v>9303.3792000000012</v>
      </c>
      <c r="K168" s="40">
        <v>1</v>
      </c>
      <c r="L168" s="40">
        <v>2000</v>
      </c>
    </row>
    <row r="169" spans="1:12" ht="22.5" x14ac:dyDescent="0.25">
      <c r="A169" s="43" t="s">
        <v>474</v>
      </c>
      <c r="B169" s="39" t="s">
        <v>1508</v>
      </c>
      <c r="C169" s="39" t="s">
        <v>1761</v>
      </c>
      <c r="D169" s="39" t="s">
        <v>12</v>
      </c>
      <c r="E169" s="39" t="s">
        <v>1762</v>
      </c>
      <c r="F169" s="39" t="s">
        <v>14</v>
      </c>
      <c r="G169" s="39" t="s">
        <v>1763</v>
      </c>
      <c r="H169" s="38">
        <v>1</v>
      </c>
      <c r="I169" s="40">
        <v>11677.42</v>
      </c>
      <c r="J169" s="40">
        <f t="shared" si="2"/>
        <v>8933.2263000000003</v>
      </c>
      <c r="K169" s="40">
        <v>1</v>
      </c>
      <c r="L169" s="40">
        <v>2000</v>
      </c>
    </row>
    <row r="170" spans="1:12" ht="22.5" x14ac:dyDescent="0.25">
      <c r="A170" s="43" t="s">
        <v>478</v>
      </c>
      <c r="B170" s="39" t="s">
        <v>1446</v>
      </c>
      <c r="C170" s="39" t="s">
        <v>1764</v>
      </c>
      <c r="D170" s="39" t="s">
        <v>38</v>
      </c>
      <c r="E170" s="39" t="s">
        <v>1765</v>
      </c>
      <c r="F170" s="39" t="s">
        <v>14</v>
      </c>
      <c r="G170" s="39" t="s">
        <v>1766</v>
      </c>
      <c r="H170" s="38">
        <v>0</v>
      </c>
      <c r="I170" s="40">
        <v>0</v>
      </c>
      <c r="J170" s="40">
        <f t="shared" si="2"/>
        <v>0</v>
      </c>
      <c r="K170" s="40">
        <v>0</v>
      </c>
      <c r="L170" s="40">
        <v>0</v>
      </c>
    </row>
    <row r="171" spans="1:12" ht="22.5" x14ac:dyDescent="0.25">
      <c r="A171" s="43" t="s">
        <v>482</v>
      </c>
      <c r="B171" s="39" t="s">
        <v>1529</v>
      </c>
      <c r="C171" s="39" t="s">
        <v>1767</v>
      </c>
      <c r="D171" s="39" t="s">
        <v>12</v>
      </c>
      <c r="E171" s="39" t="s">
        <v>1768</v>
      </c>
      <c r="F171" s="39" t="s">
        <v>14</v>
      </c>
      <c r="G171" s="39" t="s">
        <v>1769</v>
      </c>
      <c r="H171" s="38">
        <v>1</v>
      </c>
      <c r="I171" s="40">
        <v>5495.24</v>
      </c>
      <c r="J171" s="40">
        <f t="shared" si="2"/>
        <v>4203.8585999999996</v>
      </c>
      <c r="K171" s="40">
        <v>0.5</v>
      </c>
      <c r="L171" s="40">
        <v>1000</v>
      </c>
    </row>
    <row r="172" spans="1:12" x14ac:dyDescent="0.25">
      <c r="A172" s="77" t="s">
        <v>486</v>
      </c>
      <c r="B172" s="76" t="s">
        <v>1529</v>
      </c>
      <c r="C172" s="76" t="s">
        <v>1770</v>
      </c>
      <c r="D172" s="76" t="s">
        <v>19</v>
      </c>
      <c r="E172" s="76" t="s">
        <v>1771</v>
      </c>
      <c r="F172" s="76" t="s">
        <v>14</v>
      </c>
      <c r="G172" s="76" t="s">
        <v>1772</v>
      </c>
      <c r="H172" s="38">
        <v>1</v>
      </c>
      <c r="I172" s="40">
        <v>8803.2800000000007</v>
      </c>
      <c r="J172" s="40">
        <f t="shared" si="2"/>
        <v>6734.5092000000004</v>
      </c>
      <c r="K172" s="40">
        <v>1</v>
      </c>
      <c r="L172" s="40">
        <v>2000</v>
      </c>
    </row>
    <row r="173" spans="1:12" x14ac:dyDescent="0.25">
      <c r="A173" s="77"/>
      <c r="B173" s="76"/>
      <c r="C173" s="76"/>
      <c r="D173" s="76"/>
      <c r="E173" s="76"/>
      <c r="F173" s="76"/>
      <c r="G173" s="76"/>
      <c r="H173" s="38">
        <v>2</v>
      </c>
      <c r="I173" s="40">
        <v>11621.16</v>
      </c>
      <c r="J173" s="40">
        <f t="shared" si="2"/>
        <v>8890.1874000000007</v>
      </c>
      <c r="K173" s="40">
        <v>1</v>
      </c>
      <c r="L173" s="40">
        <v>2000</v>
      </c>
    </row>
    <row r="174" spans="1:12" x14ac:dyDescent="0.25">
      <c r="A174" s="77"/>
      <c r="B174" s="76"/>
      <c r="C174" s="76"/>
      <c r="D174" s="76"/>
      <c r="E174" s="76"/>
      <c r="F174" s="76"/>
      <c r="G174" s="76"/>
      <c r="H174" s="38">
        <v>3</v>
      </c>
      <c r="I174" s="40">
        <v>10925.88</v>
      </c>
      <c r="J174" s="40">
        <f t="shared" si="2"/>
        <v>8358.2981999999993</v>
      </c>
      <c r="K174" s="40">
        <v>1</v>
      </c>
      <c r="L174" s="40">
        <v>2000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38">
        <v>4</v>
      </c>
      <c r="I175" s="40">
        <v>11044.1</v>
      </c>
      <c r="J175" s="40">
        <f t="shared" si="2"/>
        <v>8448.7365000000009</v>
      </c>
      <c r="K175" s="40">
        <v>1</v>
      </c>
      <c r="L175" s="40">
        <v>2000</v>
      </c>
    </row>
    <row r="176" spans="1:12" ht="22.5" x14ac:dyDescent="0.25">
      <c r="A176" s="43" t="s">
        <v>490</v>
      </c>
      <c r="B176" s="39" t="s">
        <v>1529</v>
      </c>
      <c r="C176" s="39" t="s">
        <v>1770</v>
      </c>
      <c r="D176" s="39" t="s">
        <v>38</v>
      </c>
      <c r="E176" s="39" t="s">
        <v>1773</v>
      </c>
      <c r="F176" s="39" t="s">
        <v>14</v>
      </c>
      <c r="G176" s="39" t="s">
        <v>1774</v>
      </c>
      <c r="H176" s="38">
        <v>1</v>
      </c>
      <c r="I176" s="40">
        <v>9494.9500000000007</v>
      </c>
      <c r="J176" s="40">
        <f t="shared" si="2"/>
        <v>7263.6367500000006</v>
      </c>
      <c r="K176" s="40">
        <v>1</v>
      </c>
      <c r="L176" s="40">
        <v>2000</v>
      </c>
    </row>
    <row r="177" spans="1:12" ht="33.75" x14ac:dyDescent="0.25">
      <c r="A177" s="43" t="s">
        <v>1068</v>
      </c>
      <c r="B177" s="39" t="s">
        <v>1442</v>
      </c>
      <c r="C177" s="39" t="s">
        <v>1775</v>
      </c>
      <c r="D177" s="39" t="s">
        <v>19</v>
      </c>
      <c r="E177" s="39" t="s">
        <v>1776</v>
      </c>
      <c r="F177" s="39" t="s">
        <v>14</v>
      </c>
      <c r="G177" s="39" t="s">
        <v>1777</v>
      </c>
      <c r="H177" s="38">
        <v>1</v>
      </c>
      <c r="I177" s="40">
        <v>14916.8</v>
      </c>
      <c r="J177" s="40">
        <f t="shared" si="2"/>
        <v>11411.351999999999</v>
      </c>
      <c r="K177" s="40">
        <v>1</v>
      </c>
      <c r="L177" s="40">
        <v>2000</v>
      </c>
    </row>
    <row r="178" spans="1:12" ht="33.75" x14ac:dyDescent="0.25">
      <c r="A178" s="43" t="s">
        <v>497</v>
      </c>
      <c r="B178" s="39" t="s">
        <v>1442</v>
      </c>
      <c r="C178" s="39" t="s">
        <v>1775</v>
      </c>
      <c r="D178" s="39" t="s">
        <v>38</v>
      </c>
      <c r="E178" s="39" t="s">
        <v>1778</v>
      </c>
      <c r="F178" s="39" t="s">
        <v>14</v>
      </c>
      <c r="G178" s="39" t="s">
        <v>1779</v>
      </c>
      <c r="H178" s="38">
        <v>1</v>
      </c>
      <c r="I178" s="40">
        <v>11921.3</v>
      </c>
      <c r="J178" s="40">
        <f t="shared" si="2"/>
        <v>9119.7945</v>
      </c>
      <c r="K178" s="40">
        <v>1</v>
      </c>
      <c r="L178" s="40">
        <v>2000</v>
      </c>
    </row>
    <row r="179" spans="1:12" ht="22.5" x14ac:dyDescent="0.25">
      <c r="A179" s="43" t="s">
        <v>501</v>
      </c>
      <c r="B179" s="39" t="s">
        <v>1442</v>
      </c>
      <c r="C179" s="39" t="s">
        <v>1780</v>
      </c>
      <c r="D179" s="39" t="s">
        <v>38</v>
      </c>
      <c r="E179" s="39" t="s">
        <v>1781</v>
      </c>
      <c r="F179" s="39" t="s">
        <v>14</v>
      </c>
      <c r="G179" s="39" t="s">
        <v>1782</v>
      </c>
      <c r="H179" s="38">
        <v>1</v>
      </c>
      <c r="I179" s="40">
        <v>6071.04</v>
      </c>
      <c r="J179" s="40">
        <f t="shared" si="2"/>
        <v>4644.3455999999996</v>
      </c>
      <c r="K179" s="40">
        <v>0.5</v>
      </c>
      <c r="L179" s="40">
        <v>1000</v>
      </c>
    </row>
    <row r="180" spans="1:12" ht="22.5" x14ac:dyDescent="0.25">
      <c r="A180" s="43" t="s">
        <v>505</v>
      </c>
      <c r="B180" s="39" t="s">
        <v>1412</v>
      </c>
      <c r="C180" s="39" t="s">
        <v>1783</v>
      </c>
      <c r="D180" s="39" t="s">
        <v>38</v>
      </c>
      <c r="E180" s="39" t="s">
        <v>1784</v>
      </c>
      <c r="F180" s="39" t="s">
        <v>14</v>
      </c>
      <c r="G180" s="39" t="s">
        <v>1785</v>
      </c>
      <c r="H180" s="38">
        <v>0</v>
      </c>
      <c r="I180" s="40">
        <v>0</v>
      </c>
      <c r="J180" s="40">
        <f t="shared" si="2"/>
        <v>0</v>
      </c>
      <c r="K180" s="40">
        <v>0</v>
      </c>
      <c r="L180" s="40">
        <v>0</v>
      </c>
    </row>
    <row r="181" spans="1:12" ht="22.5" x14ac:dyDescent="0.25">
      <c r="A181" s="43" t="s">
        <v>509</v>
      </c>
      <c r="B181" s="39" t="s">
        <v>1471</v>
      </c>
      <c r="C181" s="39" t="s">
        <v>1786</v>
      </c>
      <c r="D181" s="39" t="s">
        <v>38</v>
      </c>
      <c r="E181" s="39" t="s">
        <v>1787</v>
      </c>
      <c r="F181" s="39" t="s">
        <v>14</v>
      </c>
      <c r="G181" s="39" t="s">
        <v>1788</v>
      </c>
      <c r="H181" s="38">
        <v>0</v>
      </c>
      <c r="I181" s="40">
        <v>0</v>
      </c>
      <c r="J181" s="40">
        <f t="shared" si="2"/>
        <v>0</v>
      </c>
      <c r="K181" s="40">
        <v>0</v>
      </c>
      <c r="L181" s="40">
        <v>0</v>
      </c>
    </row>
    <row r="182" spans="1:12" ht="22.5" x14ac:dyDescent="0.25">
      <c r="A182" s="43" t="s">
        <v>513</v>
      </c>
      <c r="B182" s="39" t="s">
        <v>1434</v>
      </c>
      <c r="C182" s="39" t="s">
        <v>1789</v>
      </c>
      <c r="D182" s="39" t="s">
        <v>38</v>
      </c>
      <c r="E182" s="39" t="s">
        <v>1790</v>
      </c>
      <c r="F182" s="39" t="s">
        <v>14</v>
      </c>
      <c r="G182" s="39" t="s">
        <v>1791</v>
      </c>
      <c r="H182" s="38">
        <v>1</v>
      </c>
      <c r="I182" s="40">
        <v>6241.02</v>
      </c>
      <c r="J182" s="40">
        <f t="shared" si="2"/>
        <v>4774.3803000000007</v>
      </c>
      <c r="K182" s="40">
        <v>0.5</v>
      </c>
      <c r="L182" s="40">
        <v>1000</v>
      </c>
    </row>
    <row r="183" spans="1:12" ht="22.5" x14ac:dyDescent="0.25">
      <c r="A183" s="43" t="s">
        <v>517</v>
      </c>
      <c r="B183" s="39" t="s">
        <v>1412</v>
      </c>
      <c r="C183" s="39" t="s">
        <v>1792</v>
      </c>
      <c r="D183" s="39" t="s">
        <v>38</v>
      </c>
      <c r="E183" s="39" t="s">
        <v>1793</v>
      </c>
      <c r="F183" s="39" t="s">
        <v>14</v>
      </c>
      <c r="G183" s="39" t="s">
        <v>1794</v>
      </c>
      <c r="H183" s="38">
        <v>1</v>
      </c>
      <c r="I183" s="40">
        <v>11240.55</v>
      </c>
      <c r="J183" s="40">
        <f t="shared" si="2"/>
        <v>8599.0207499999997</v>
      </c>
      <c r="K183" s="40">
        <v>1</v>
      </c>
      <c r="L183" s="40">
        <v>2000</v>
      </c>
    </row>
    <row r="184" spans="1:12" ht="22.5" x14ac:dyDescent="0.25">
      <c r="A184" s="43" t="s">
        <v>521</v>
      </c>
      <c r="B184" s="39" t="s">
        <v>1428</v>
      </c>
      <c r="C184" s="39" t="s">
        <v>1795</v>
      </c>
      <c r="D184" s="39" t="s">
        <v>38</v>
      </c>
      <c r="E184" s="39" t="s">
        <v>1796</v>
      </c>
      <c r="F184" s="39" t="s">
        <v>14</v>
      </c>
      <c r="G184" s="39" t="s">
        <v>1797</v>
      </c>
      <c r="H184" s="38">
        <v>1</v>
      </c>
      <c r="I184" s="40">
        <v>8633</v>
      </c>
      <c r="J184" s="40">
        <f t="shared" si="2"/>
        <v>6604.2449999999999</v>
      </c>
      <c r="K184" s="40">
        <v>1</v>
      </c>
      <c r="L184" s="40">
        <v>2000</v>
      </c>
    </row>
    <row r="185" spans="1:12" ht="22.5" x14ac:dyDescent="0.25">
      <c r="A185" s="43" t="s">
        <v>525</v>
      </c>
      <c r="B185" s="39" t="s">
        <v>1542</v>
      </c>
      <c r="C185" s="39" t="s">
        <v>1798</v>
      </c>
      <c r="D185" s="39" t="s">
        <v>38</v>
      </c>
      <c r="E185" s="39" t="s">
        <v>1799</v>
      </c>
      <c r="F185" s="39" t="s">
        <v>14</v>
      </c>
      <c r="G185" s="39" t="s">
        <v>1800</v>
      </c>
      <c r="H185" s="38">
        <v>1</v>
      </c>
      <c r="I185" s="40">
        <v>6088.81</v>
      </c>
      <c r="J185" s="40">
        <f t="shared" si="2"/>
        <v>4657.9396500000003</v>
      </c>
      <c r="K185" s="40">
        <v>0.5</v>
      </c>
      <c r="L185" s="40">
        <v>1000</v>
      </c>
    </row>
    <row r="186" spans="1:12" ht="22.5" x14ac:dyDescent="0.25">
      <c r="A186" s="43" t="s">
        <v>529</v>
      </c>
      <c r="B186" s="39" t="s">
        <v>1434</v>
      </c>
      <c r="C186" s="39" t="s">
        <v>1801</v>
      </c>
      <c r="D186" s="39" t="s">
        <v>38</v>
      </c>
      <c r="E186" s="39" t="s">
        <v>1802</v>
      </c>
      <c r="F186" s="39" t="s">
        <v>14</v>
      </c>
      <c r="G186" s="39" t="s">
        <v>1803</v>
      </c>
      <c r="H186" s="38">
        <v>1</v>
      </c>
      <c r="I186" s="40">
        <v>4920</v>
      </c>
      <c r="J186" s="40">
        <f t="shared" si="2"/>
        <v>3763.8</v>
      </c>
      <c r="K186" s="40">
        <v>0.5</v>
      </c>
      <c r="L186" s="40">
        <v>1000</v>
      </c>
    </row>
    <row r="187" spans="1:12" ht="22.5" x14ac:dyDescent="0.25">
      <c r="A187" s="43" t="s">
        <v>533</v>
      </c>
      <c r="B187" s="39" t="s">
        <v>1420</v>
      </c>
      <c r="C187" s="39" t="s">
        <v>1804</v>
      </c>
      <c r="D187" s="39" t="s">
        <v>12</v>
      </c>
      <c r="E187" s="39" t="s">
        <v>1805</v>
      </c>
      <c r="F187" s="39" t="s">
        <v>14</v>
      </c>
      <c r="G187" s="39" t="s">
        <v>1806</v>
      </c>
      <c r="H187" s="38">
        <v>1</v>
      </c>
      <c r="I187" s="40">
        <v>11879.52</v>
      </c>
      <c r="J187" s="40">
        <f t="shared" si="2"/>
        <v>9087.8328000000001</v>
      </c>
      <c r="K187" s="40">
        <v>1</v>
      </c>
      <c r="L187" s="40">
        <v>2000</v>
      </c>
    </row>
    <row r="188" spans="1:12" ht="22.5" x14ac:dyDescent="0.25">
      <c r="A188" s="43" t="s">
        <v>537</v>
      </c>
      <c r="B188" s="39" t="s">
        <v>1442</v>
      </c>
      <c r="C188" s="39" t="s">
        <v>1807</v>
      </c>
      <c r="D188" s="39" t="s">
        <v>38</v>
      </c>
      <c r="E188" s="39" t="s">
        <v>1808</v>
      </c>
      <c r="F188" s="39" t="s">
        <v>14</v>
      </c>
      <c r="G188" s="39" t="s">
        <v>1809</v>
      </c>
      <c r="H188" s="38">
        <v>1</v>
      </c>
      <c r="I188" s="40">
        <v>9994.84</v>
      </c>
      <c r="J188" s="40">
        <f t="shared" si="2"/>
        <v>7646.0526</v>
      </c>
      <c r="K188" s="40">
        <v>1</v>
      </c>
      <c r="L188" s="40">
        <v>2000</v>
      </c>
    </row>
    <row r="189" spans="1:12" ht="22.5" x14ac:dyDescent="0.25">
      <c r="A189" s="43" t="s">
        <v>540</v>
      </c>
      <c r="B189" s="39" t="s">
        <v>1480</v>
      </c>
      <c r="C189" s="39" t="s">
        <v>1810</v>
      </c>
      <c r="D189" s="39" t="s">
        <v>38</v>
      </c>
      <c r="E189" s="39" t="s">
        <v>1811</v>
      </c>
      <c r="F189" s="39" t="s">
        <v>14</v>
      </c>
      <c r="G189" s="39" t="s">
        <v>1812</v>
      </c>
      <c r="H189" s="38">
        <v>1</v>
      </c>
      <c r="I189" s="40">
        <v>10815.9</v>
      </c>
      <c r="J189" s="40">
        <f t="shared" si="2"/>
        <v>8274.1635000000006</v>
      </c>
      <c r="K189" s="40">
        <v>1</v>
      </c>
      <c r="L189" s="40">
        <v>2000</v>
      </c>
    </row>
    <row r="190" spans="1:12" ht="22.5" x14ac:dyDescent="0.25">
      <c r="A190" s="43" t="s">
        <v>544</v>
      </c>
      <c r="B190" s="39" t="s">
        <v>1542</v>
      </c>
      <c r="C190" s="39" t="s">
        <v>1813</v>
      </c>
      <c r="D190" s="39" t="s">
        <v>38</v>
      </c>
      <c r="E190" s="39" t="s">
        <v>1814</v>
      </c>
      <c r="F190" s="39" t="s">
        <v>14</v>
      </c>
      <c r="G190" s="39" t="s">
        <v>1815</v>
      </c>
      <c r="H190" s="38">
        <v>1</v>
      </c>
      <c r="I190" s="40">
        <v>11182.2</v>
      </c>
      <c r="J190" s="40">
        <f t="shared" si="2"/>
        <v>8554.3829999999998</v>
      </c>
      <c r="K190" s="40">
        <v>1</v>
      </c>
      <c r="L190" s="40">
        <v>2000</v>
      </c>
    </row>
    <row r="191" spans="1:12" x14ac:dyDescent="0.25">
      <c r="A191" s="77" t="s">
        <v>548</v>
      </c>
      <c r="B191" s="76" t="s">
        <v>1454</v>
      </c>
      <c r="C191" s="76" t="s">
        <v>1816</v>
      </c>
      <c r="D191" s="76" t="s">
        <v>19</v>
      </c>
      <c r="E191" s="76" t="s">
        <v>1817</v>
      </c>
      <c r="F191" s="76" t="s">
        <v>14</v>
      </c>
      <c r="G191" s="76" t="s">
        <v>1818</v>
      </c>
      <c r="H191" s="38">
        <v>1</v>
      </c>
      <c r="I191" s="40">
        <v>10353.81</v>
      </c>
      <c r="J191" s="40">
        <f t="shared" si="2"/>
        <v>7920.6646499999997</v>
      </c>
      <c r="K191" s="40">
        <v>1</v>
      </c>
      <c r="L191" s="40">
        <v>2000</v>
      </c>
    </row>
    <row r="192" spans="1:12" x14ac:dyDescent="0.25">
      <c r="A192" s="77"/>
      <c r="B192" s="76"/>
      <c r="C192" s="76"/>
      <c r="D192" s="76"/>
      <c r="E192" s="76"/>
      <c r="F192" s="76"/>
      <c r="G192" s="76"/>
      <c r="H192" s="38">
        <v>2</v>
      </c>
      <c r="I192" s="40">
        <v>11492.65</v>
      </c>
      <c r="J192" s="40">
        <f t="shared" si="2"/>
        <v>8791.8772499999995</v>
      </c>
      <c r="K192" s="40">
        <v>1</v>
      </c>
      <c r="L192" s="40">
        <v>2000</v>
      </c>
    </row>
    <row r="193" spans="1:12" x14ac:dyDescent="0.25">
      <c r="A193" s="77"/>
      <c r="B193" s="76"/>
      <c r="C193" s="76"/>
      <c r="D193" s="76"/>
      <c r="E193" s="76"/>
      <c r="F193" s="76"/>
      <c r="G193" s="76"/>
      <c r="H193" s="38">
        <v>3</v>
      </c>
      <c r="I193" s="40">
        <v>11001.51</v>
      </c>
      <c r="J193" s="40">
        <f t="shared" si="2"/>
        <v>8416.1551500000005</v>
      </c>
      <c r="K193" s="40">
        <v>1</v>
      </c>
      <c r="L193" s="40">
        <v>2000</v>
      </c>
    </row>
    <row r="194" spans="1:12" ht="22.5" x14ac:dyDescent="0.25">
      <c r="A194" s="43" t="s">
        <v>552</v>
      </c>
      <c r="B194" s="39" t="s">
        <v>1454</v>
      </c>
      <c r="C194" s="39" t="s">
        <v>1816</v>
      </c>
      <c r="D194" s="39" t="s">
        <v>38</v>
      </c>
      <c r="E194" s="39" t="s">
        <v>1819</v>
      </c>
      <c r="F194" s="39" t="s">
        <v>14</v>
      </c>
      <c r="G194" s="39" t="s">
        <v>1820</v>
      </c>
      <c r="H194" s="38">
        <v>1</v>
      </c>
      <c r="I194" s="40">
        <v>11089</v>
      </c>
      <c r="J194" s="40">
        <f t="shared" si="2"/>
        <v>8483.0850000000009</v>
      </c>
      <c r="K194" s="40">
        <v>1</v>
      </c>
      <c r="L194" s="40">
        <v>2000</v>
      </c>
    </row>
    <row r="195" spans="1:12" ht="22.5" x14ac:dyDescent="0.25">
      <c r="A195" s="43" t="s">
        <v>556</v>
      </c>
      <c r="B195" s="39" t="s">
        <v>1461</v>
      </c>
      <c r="C195" s="39" t="s">
        <v>1821</v>
      </c>
      <c r="D195" s="39" t="s">
        <v>38</v>
      </c>
      <c r="E195" s="39" t="s">
        <v>1822</v>
      </c>
      <c r="F195" s="39" t="s">
        <v>14</v>
      </c>
      <c r="G195" s="39" t="s">
        <v>1823</v>
      </c>
      <c r="H195" s="38">
        <v>1</v>
      </c>
      <c r="I195" s="40">
        <v>2500</v>
      </c>
      <c r="J195" s="40">
        <f t="shared" si="2"/>
        <v>1912.5</v>
      </c>
      <c r="K195" s="40">
        <v>0.3</v>
      </c>
      <c r="L195" s="40">
        <v>600</v>
      </c>
    </row>
    <row r="196" spans="1:12" x14ac:dyDescent="0.25">
      <c r="A196" s="77" t="s">
        <v>560</v>
      </c>
      <c r="B196" s="76" t="s">
        <v>1824</v>
      </c>
      <c r="C196" s="76" t="s">
        <v>1825</v>
      </c>
      <c r="D196" s="76" t="s">
        <v>19</v>
      </c>
      <c r="E196" s="76" t="s">
        <v>1826</v>
      </c>
      <c r="F196" s="76" t="s">
        <v>174</v>
      </c>
      <c r="G196" s="76" t="s">
        <v>1827</v>
      </c>
      <c r="H196" s="38">
        <v>1</v>
      </c>
      <c r="I196" s="40">
        <v>12037.3</v>
      </c>
      <c r="J196" s="40">
        <f t="shared" ref="J196:J256" si="3">I196*76.5%</f>
        <v>9208.5344999999998</v>
      </c>
      <c r="K196" s="40">
        <v>1</v>
      </c>
      <c r="L196" s="40">
        <v>2000</v>
      </c>
    </row>
    <row r="197" spans="1:12" x14ac:dyDescent="0.25">
      <c r="A197" s="77"/>
      <c r="B197" s="76"/>
      <c r="C197" s="76"/>
      <c r="D197" s="76"/>
      <c r="E197" s="76"/>
      <c r="F197" s="76"/>
      <c r="G197" s="76"/>
      <c r="H197" s="38">
        <v>2</v>
      </c>
      <c r="I197" s="40">
        <v>12037.3</v>
      </c>
      <c r="J197" s="40">
        <f t="shared" si="3"/>
        <v>9208.5344999999998</v>
      </c>
      <c r="K197" s="40">
        <v>1</v>
      </c>
      <c r="L197" s="40">
        <v>2000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38">
        <v>3</v>
      </c>
      <c r="I198" s="40">
        <v>12288.38</v>
      </c>
      <c r="J198" s="40">
        <f t="shared" si="3"/>
        <v>9400.6106999999993</v>
      </c>
      <c r="K198" s="40">
        <v>1</v>
      </c>
      <c r="L198" s="40">
        <v>2000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38">
        <v>4</v>
      </c>
      <c r="I199" s="40">
        <v>11161.94</v>
      </c>
      <c r="J199" s="40">
        <f t="shared" si="3"/>
        <v>8538.8841000000011</v>
      </c>
      <c r="K199" s="40">
        <v>1</v>
      </c>
      <c r="L199" s="40">
        <v>2000</v>
      </c>
    </row>
    <row r="200" spans="1:12" ht="22.5" x14ac:dyDescent="0.25">
      <c r="A200" s="43" t="s">
        <v>564</v>
      </c>
      <c r="B200" s="39" t="s">
        <v>1438</v>
      </c>
      <c r="C200" s="39" t="s">
        <v>1828</v>
      </c>
      <c r="D200" s="39" t="s">
        <v>38</v>
      </c>
      <c r="E200" s="39" t="s">
        <v>1829</v>
      </c>
      <c r="F200" s="39" t="s">
        <v>14</v>
      </c>
      <c r="G200" s="39" t="s">
        <v>1830</v>
      </c>
      <c r="H200" s="38">
        <v>1</v>
      </c>
      <c r="I200" s="40">
        <v>10660.86</v>
      </c>
      <c r="J200" s="40">
        <f t="shared" si="3"/>
        <v>8155.5579000000007</v>
      </c>
      <c r="K200" s="40">
        <v>1</v>
      </c>
      <c r="L200" s="40">
        <v>2000</v>
      </c>
    </row>
    <row r="201" spans="1:12" ht="22.5" x14ac:dyDescent="0.25">
      <c r="A201" s="43" t="s">
        <v>568</v>
      </c>
      <c r="B201" s="39" t="s">
        <v>1446</v>
      </c>
      <c r="C201" s="39" t="s">
        <v>1831</v>
      </c>
      <c r="D201" s="39" t="s">
        <v>38</v>
      </c>
      <c r="E201" s="39" t="s">
        <v>1832</v>
      </c>
      <c r="F201" s="39" t="s">
        <v>14</v>
      </c>
      <c r="G201" s="39" t="s">
        <v>1833</v>
      </c>
      <c r="H201" s="38">
        <v>0</v>
      </c>
      <c r="I201" s="40">
        <v>0</v>
      </c>
      <c r="J201" s="40">
        <f t="shared" si="3"/>
        <v>0</v>
      </c>
      <c r="K201" s="40">
        <v>0</v>
      </c>
      <c r="L201" s="40">
        <v>0</v>
      </c>
    </row>
    <row r="202" spans="1:12" ht="22.5" x14ac:dyDescent="0.25">
      <c r="A202" s="43" t="s">
        <v>573</v>
      </c>
      <c r="B202" s="39" t="s">
        <v>1461</v>
      </c>
      <c r="C202" s="39" t="s">
        <v>1834</v>
      </c>
      <c r="D202" s="39" t="s">
        <v>38</v>
      </c>
      <c r="E202" s="39" t="s">
        <v>1835</v>
      </c>
      <c r="F202" s="39" t="s">
        <v>14</v>
      </c>
      <c r="G202" s="39" t="s">
        <v>1836</v>
      </c>
      <c r="H202" s="38">
        <v>0</v>
      </c>
      <c r="I202" s="40">
        <v>0</v>
      </c>
      <c r="J202" s="40">
        <f t="shared" si="3"/>
        <v>0</v>
      </c>
      <c r="K202" s="40">
        <v>0</v>
      </c>
      <c r="L202" s="40">
        <v>0</v>
      </c>
    </row>
    <row r="203" spans="1:12" ht="22.5" x14ac:dyDescent="0.25">
      <c r="A203" s="43" t="s">
        <v>577</v>
      </c>
      <c r="B203" s="39" t="s">
        <v>1458</v>
      </c>
      <c r="C203" s="39" t="s">
        <v>1837</v>
      </c>
      <c r="D203" s="39" t="s">
        <v>38</v>
      </c>
      <c r="E203" s="39" t="s">
        <v>1838</v>
      </c>
      <c r="F203" s="39" t="s">
        <v>14</v>
      </c>
      <c r="G203" s="39" t="s">
        <v>1839</v>
      </c>
      <c r="H203" s="38">
        <v>1</v>
      </c>
      <c r="I203" s="40">
        <v>5040</v>
      </c>
      <c r="J203" s="40">
        <f t="shared" si="3"/>
        <v>3855.6</v>
      </c>
      <c r="K203" s="40">
        <v>0.5</v>
      </c>
      <c r="L203" s="40">
        <v>1000</v>
      </c>
    </row>
    <row r="204" spans="1:12" x14ac:dyDescent="0.25">
      <c r="A204" s="77" t="s">
        <v>581</v>
      </c>
      <c r="B204" s="76" t="s">
        <v>1416</v>
      </c>
      <c r="C204" s="76" t="s">
        <v>1840</v>
      </c>
      <c r="D204" s="76" t="s">
        <v>12</v>
      </c>
      <c r="E204" s="76" t="s">
        <v>1841</v>
      </c>
      <c r="F204" s="76" t="s">
        <v>14</v>
      </c>
      <c r="G204" s="76" t="s">
        <v>1842</v>
      </c>
      <c r="H204" s="38">
        <v>1</v>
      </c>
      <c r="I204" s="40">
        <v>11818.2</v>
      </c>
      <c r="J204" s="40">
        <f t="shared" si="3"/>
        <v>9040.9230000000007</v>
      </c>
      <c r="K204" s="40">
        <v>1</v>
      </c>
      <c r="L204" s="40">
        <v>2000</v>
      </c>
    </row>
    <row r="205" spans="1:12" x14ac:dyDescent="0.25">
      <c r="A205" s="77"/>
      <c r="B205" s="76"/>
      <c r="C205" s="76"/>
      <c r="D205" s="76"/>
      <c r="E205" s="76"/>
      <c r="F205" s="76"/>
      <c r="G205" s="76"/>
      <c r="H205" s="38">
        <v>2</v>
      </c>
      <c r="I205" s="40">
        <v>10901.34</v>
      </c>
      <c r="J205" s="40">
        <f t="shared" si="3"/>
        <v>8339.5251000000007</v>
      </c>
      <c r="K205" s="40">
        <v>1</v>
      </c>
      <c r="L205" s="40">
        <v>2000</v>
      </c>
    </row>
    <row r="206" spans="1:12" ht="22.5" x14ac:dyDescent="0.25">
      <c r="A206" s="43" t="s">
        <v>585</v>
      </c>
      <c r="B206" s="39" t="s">
        <v>1424</v>
      </c>
      <c r="C206" s="39" t="s">
        <v>1843</v>
      </c>
      <c r="D206" s="39" t="s">
        <v>38</v>
      </c>
      <c r="E206" s="39" t="s">
        <v>1844</v>
      </c>
      <c r="F206" s="39" t="s">
        <v>14</v>
      </c>
      <c r="G206" s="39" t="s">
        <v>1845</v>
      </c>
      <c r="H206" s="38">
        <v>0</v>
      </c>
      <c r="I206" s="40">
        <v>4160</v>
      </c>
      <c r="J206" s="40">
        <f t="shared" si="3"/>
        <v>3182.4</v>
      </c>
      <c r="K206" s="40">
        <v>0.39</v>
      </c>
      <c r="L206" s="40">
        <v>780</v>
      </c>
    </row>
    <row r="207" spans="1:12" ht="22.5" x14ac:dyDescent="0.25">
      <c r="A207" s="43" t="s">
        <v>1143</v>
      </c>
      <c r="B207" s="39" t="s">
        <v>1542</v>
      </c>
      <c r="C207" s="39" t="s">
        <v>1846</v>
      </c>
      <c r="D207" s="39" t="s">
        <v>38</v>
      </c>
      <c r="E207" s="39" t="s">
        <v>1847</v>
      </c>
      <c r="F207" s="39" t="s">
        <v>14</v>
      </c>
      <c r="G207" s="39" t="s">
        <v>1848</v>
      </c>
      <c r="H207" s="38">
        <v>0</v>
      </c>
      <c r="I207" s="40">
        <v>0</v>
      </c>
      <c r="J207" s="40">
        <f t="shared" si="3"/>
        <v>0</v>
      </c>
      <c r="K207" s="40">
        <v>0</v>
      </c>
      <c r="L207" s="40">
        <v>0</v>
      </c>
    </row>
    <row r="208" spans="1:12" ht="22.5" x14ac:dyDescent="0.25">
      <c r="A208" s="43" t="s">
        <v>592</v>
      </c>
      <c r="B208" s="39" t="s">
        <v>1412</v>
      </c>
      <c r="C208" s="39" t="s">
        <v>1849</v>
      </c>
      <c r="D208" s="39" t="s">
        <v>12</v>
      </c>
      <c r="E208" s="39" t="s">
        <v>1850</v>
      </c>
      <c r="F208" s="39" t="s">
        <v>14</v>
      </c>
      <c r="G208" s="39" t="s">
        <v>1851</v>
      </c>
      <c r="H208" s="38">
        <v>1</v>
      </c>
      <c r="I208" s="40">
        <v>8843.73</v>
      </c>
      <c r="J208" s="40">
        <f t="shared" si="3"/>
        <v>6765.45345</v>
      </c>
      <c r="K208" s="40">
        <v>1</v>
      </c>
      <c r="L208" s="40">
        <v>2000</v>
      </c>
    </row>
    <row r="209" spans="1:12" ht="22.5" x14ac:dyDescent="0.25">
      <c r="A209" s="43" t="s">
        <v>596</v>
      </c>
      <c r="B209" s="39" t="s">
        <v>1542</v>
      </c>
      <c r="C209" s="39" t="s">
        <v>1852</v>
      </c>
      <c r="D209" s="39" t="s">
        <v>38</v>
      </c>
      <c r="E209" s="39" t="s">
        <v>1853</v>
      </c>
      <c r="F209" s="39" t="s">
        <v>14</v>
      </c>
      <c r="G209" s="39" t="s">
        <v>1854</v>
      </c>
      <c r="H209" s="38">
        <v>1</v>
      </c>
      <c r="I209" s="40">
        <v>13481.1</v>
      </c>
      <c r="J209" s="40">
        <f t="shared" si="3"/>
        <v>10313.041500000001</v>
      </c>
      <c r="K209" s="40">
        <v>1</v>
      </c>
      <c r="L209" s="40">
        <v>2000</v>
      </c>
    </row>
    <row r="210" spans="1:12" ht="22.5" x14ac:dyDescent="0.25">
      <c r="A210" s="43" t="s">
        <v>600</v>
      </c>
      <c r="B210" s="39" t="s">
        <v>1855</v>
      </c>
      <c r="C210" s="39" t="s">
        <v>1856</v>
      </c>
      <c r="D210" s="39" t="s">
        <v>12</v>
      </c>
      <c r="E210" s="39" t="s">
        <v>1857</v>
      </c>
      <c r="F210" s="39" t="s">
        <v>14</v>
      </c>
      <c r="G210" s="39" t="s">
        <v>1858</v>
      </c>
      <c r="H210" s="38">
        <v>1</v>
      </c>
      <c r="I210" s="40">
        <v>11547.69</v>
      </c>
      <c r="J210" s="40">
        <f t="shared" si="3"/>
        <v>8833.9828500000003</v>
      </c>
      <c r="K210" s="40">
        <v>1</v>
      </c>
      <c r="L210" s="40">
        <v>2000</v>
      </c>
    </row>
    <row r="211" spans="1:12" ht="22.5" x14ac:dyDescent="0.25">
      <c r="A211" s="43" t="s">
        <v>604</v>
      </c>
      <c r="B211" s="39" t="s">
        <v>1428</v>
      </c>
      <c r="C211" s="39" t="s">
        <v>1859</v>
      </c>
      <c r="D211" s="39" t="s">
        <v>38</v>
      </c>
      <c r="E211" s="39" t="s">
        <v>1860</v>
      </c>
      <c r="F211" s="39" t="s">
        <v>14</v>
      </c>
      <c r="G211" s="39" t="s">
        <v>1861</v>
      </c>
      <c r="H211" s="38">
        <v>1</v>
      </c>
      <c r="I211" s="40">
        <v>11747.98</v>
      </c>
      <c r="J211" s="40">
        <f t="shared" si="3"/>
        <v>8987.2047000000002</v>
      </c>
      <c r="K211" s="40">
        <v>1</v>
      </c>
      <c r="L211" s="40">
        <v>2000</v>
      </c>
    </row>
    <row r="212" spans="1:12" ht="22.5" x14ac:dyDescent="0.25">
      <c r="A212" s="43" t="s">
        <v>608</v>
      </c>
      <c r="B212" s="39" t="s">
        <v>1512</v>
      </c>
      <c r="C212" s="39" t="s">
        <v>1862</v>
      </c>
      <c r="D212" s="39" t="s">
        <v>38</v>
      </c>
      <c r="E212" s="39" t="s">
        <v>1863</v>
      </c>
      <c r="F212" s="39" t="s">
        <v>14</v>
      </c>
      <c r="G212" s="39" t="s">
        <v>1864</v>
      </c>
      <c r="H212" s="38">
        <v>0</v>
      </c>
      <c r="I212" s="40">
        <v>0</v>
      </c>
      <c r="J212" s="40">
        <f t="shared" si="3"/>
        <v>0</v>
      </c>
      <c r="K212" s="40">
        <v>0</v>
      </c>
      <c r="L212" s="40">
        <v>0</v>
      </c>
    </row>
    <row r="213" spans="1:12" x14ac:dyDescent="0.25">
      <c r="A213" s="77" t="s">
        <v>612</v>
      </c>
      <c r="B213" s="76" t="s">
        <v>1434</v>
      </c>
      <c r="C213" s="76" t="s">
        <v>1865</v>
      </c>
      <c r="D213" s="76" t="s">
        <v>19</v>
      </c>
      <c r="E213" s="76" t="s">
        <v>1866</v>
      </c>
      <c r="F213" s="76" t="s">
        <v>14</v>
      </c>
      <c r="G213" s="76" t="s">
        <v>1867</v>
      </c>
      <c r="H213" s="38">
        <v>1</v>
      </c>
      <c r="I213" s="40">
        <v>9026.34</v>
      </c>
      <c r="J213" s="40">
        <f t="shared" si="3"/>
        <v>6905.1500999999998</v>
      </c>
      <c r="K213" s="40">
        <v>1</v>
      </c>
      <c r="L213" s="40">
        <v>2000</v>
      </c>
    </row>
    <row r="214" spans="1:12" x14ac:dyDescent="0.25">
      <c r="A214" s="77"/>
      <c r="B214" s="76"/>
      <c r="C214" s="76"/>
      <c r="D214" s="76"/>
      <c r="E214" s="76"/>
      <c r="F214" s="76"/>
      <c r="G214" s="76"/>
      <c r="H214" s="38">
        <v>2</v>
      </c>
      <c r="I214" s="40">
        <v>10717.56</v>
      </c>
      <c r="J214" s="40">
        <f t="shared" si="3"/>
        <v>8198.9333999999999</v>
      </c>
      <c r="K214" s="40">
        <v>1</v>
      </c>
      <c r="L214" s="40">
        <v>2000</v>
      </c>
    </row>
    <row r="215" spans="1:12" x14ac:dyDescent="0.25">
      <c r="A215" s="77"/>
      <c r="B215" s="76"/>
      <c r="C215" s="76"/>
      <c r="D215" s="76"/>
      <c r="E215" s="76"/>
      <c r="F215" s="76"/>
      <c r="G215" s="76"/>
      <c r="H215" s="38">
        <v>3</v>
      </c>
      <c r="I215" s="40">
        <v>10520.9</v>
      </c>
      <c r="J215" s="40">
        <f t="shared" si="3"/>
        <v>8048.4884999999995</v>
      </c>
      <c r="K215" s="40">
        <v>1</v>
      </c>
      <c r="L215" s="40">
        <v>2000</v>
      </c>
    </row>
    <row r="216" spans="1:12" ht="22.5" x14ac:dyDescent="0.25">
      <c r="A216" s="43" t="s">
        <v>617</v>
      </c>
      <c r="B216" s="39" t="s">
        <v>1434</v>
      </c>
      <c r="C216" s="39" t="s">
        <v>1865</v>
      </c>
      <c r="D216" s="39" t="s">
        <v>38</v>
      </c>
      <c r="E216" s="39" t="s">
        <v>1868</v>
      </c>
      <c r="F216" s="39" t="s">
        <v>14</v>
      </c>
      <c r="G216" s="39" t="s">
        <v>1869</v>
      </c>
      <c r="H216" s="38">
        <v>0</v>
      </c>
      <c r="I216" s="40">
        <v>0</v>
      </c>
      <c r="J216" s="40">
        <f t="shared" si="3"/>
        <v>0</v>
      </c>
      <c r="K216" s="40">
        <v>0</v>
      </c>
      <c r="L216" s="40">
        <v>0</v>
      </c>
    </row>
    <row r="217" spans="1:12" x14ac:dyDescent="0.25">
      <c r="A217" s="77" t="s">
        <v>621</v>
      </c>
      <c r="B217" s="76" t="s">
        <v>1420</v>
      </c>
      <c r="C217" s="76" t="s">
        <v>1870</v>
      </c>
      <c r="D217" s="76" t="s">
        <v>12</v>
      </c>
      <c r="E217" s="76" t="s">
        <v>1871</v>
      </c>
      <c r="F217" s="76" t="s">
        <v>14</v>
      </c>
      <c r="G217" s="76" t="s">
        <v>1872</v>
      </c>
      <c r="H217" s="38">
        <v>1</v>
      </c>
      <c r="I217" s="40">
        <v>10910.58</v>
      </c>
      <c r="J217" s="40">
        <f t="shared" si="3"/>
        <v>8346.5936999999994</v>
      </c>
      <c r="K217" s="40">
        <v>1</v>
      </c>
      <c r="L217" s="40">
        <v>2000</v>
      </c>
    </row>
    <row r="218" spans="1:12" x14ac:dyDescent="0.25">
      <c r="A218" s="77"/>
      <c r="B218" s="76"/>
      <c r="C218" s="76"/>
      <c r="D218" s="76"/>
      <c r="E218" s="76"/>
      <c r="F218" s="76"/>
      <c r="G218" s="76"/>
      <c r="H218" s="38">
        <v>2</v>
      </c>
      <c r="I218" s="40">
        <v>11186.74</v>
      </c>
      <c r="J218" s="40">
        <f t="shared" si="3"/>
        <v>8557.8561000000009</v>
      </c>
      <c r="K218" s="40">
        <v>1</v>
      </c>
      <c r="L218" s="40">
        <v>2000</v>
      </c>
    </row>
    <row r="219" spans="1:12" ht="22.5" x14ac:dyDescent="0.25">
      <c r="A219" s="43" t="s">
        <v>625</v>
      </c>
      <c r="B219" s="39" t="s">
        <v>1508</v>
      </c>
      <c r="C219" s="39" t="s">
        <v>1873</v>
      </c>
      <c r="D219" s="39" t="s">
        <v>12</v>
      </c>
      <c r="E219" s="39" t="s">
        <v>1874</v>
      </c>
      <c r="F219" s="39" t="s">
        <v>14</v>
      </c>
      <c r="G219" s="39" t="s">
        <v>1875</v>
      </c>
      <c r="H219" s="38">
        <v>1</v>
      </c>
      <c r="I219" s="40">
        <v>9088.99</v>
      </c>
      <c r="J219" s="40">
        <f t="shared" si="3"/>
        <v>6953.0773499999996</v>
      </c>
      <c r="K219" s="40">
        <v>1</v>
      </c>
      <c r="L219" s="40">
        <v>2000</v>
      </c>
    </row>
    <row r="220" spans="1:12" ht="22.5" x14ac:dyDescent="0.25">
      <c r="A220" s="43" t="s">
        <v>629</v>
      </c>
      <c r="B220" s="39" t="s">
        <v>1454</v>
      </c>
      <c r="C220" s="39" t="s">
        <v>1876</v>
      </c>
      <c r="D220" s="39" t="s">
        <v>12</v>
      </c>
      <c r="E220" s="39" t="s">
        <v>1877</v>
      </c>
      <c r="F220" s="39" t="s">
        <v>14</v>
      </c>
      <c r="G220" s="39" t="s">
        <v>1878</v>
      </c>
      <c r="H220" s="38">
        <v>1</v>
      </c>
      <c r="I220" s="40">
        <v>11057.5</v>
      </c>
      <c r="J220" s="40">
        <f t="shared" si="3"/>
        <v>8458.9874999999993</v>
      </c>
      <c r="K220" s="40">
        <v>1</v>
      </c>
      <c r="L220" s="40">
        <v>2000</v>
      </c>
    </row>
    <row r="221" spans="1:12" ht="22.5" x14ac:dyDescent="0.25">
      <c r="A221" s="43" t="s">
        <v>633</v>
      </c>
      <c r="B221" s="39" t="s">
        <v>1508</v>
      </c>
      <c r="C221" s="39" t="s">
        <v>1879</v>
      </c>
      <c r="D221" s="39" t="s">
        <v>38</v>
      </c>
      <c r="E221" s="39" t="s">
        <v>1880</v>
      </c>
      <c r="F221" s="39" t="s">
        <v>14</v>
      </c>
      <c r="G221" s="39" t="s">
        <v>1881</v>
      </c>
      <c r="H221" s="38">
        <v>1</v>
      </c>
      <c r="I221" s="40">
        <v>8443.94</v>
      </c>
      <c r="J221" s="40">
        <f t="shared" si="3"/>
        <v>6459.6141000000007</v>
      </c>
      <c r="K221" s="40">
        <v>1</v>
      </c>
      <c r="L221" s="40">
        <v>2000</v>
      </c>
    </row>
    <row r="222" spans="1:12" x14ac:dyDescent="0.25">
      <c r="A222" s="77" t="s">
        <v>637</v>
      </c>
      <c r="B222" s="76" t="s">
        <v>1480</v>
      </c>
      <c r="C222" s="76" t="s">
        <v>1882</v>
      </c>
      <c r="D222" s="76" t="s">
        <v>38</v>
      </c>
      <c r="E222" s="76" t="s">
        <v>1883</v>
      </c>
      <c r="F222" s="76" t="s">
        <v>14</v>
      </c>
      <c r="G222" s="76" t="s">
        <v>1884</v>
      </c>
      <c r="H222" s="38">
        <v>1</v>
      </c>
      <c r="I222" s="40">
        <v>11677.42</v>
      </c>
      <c r="J222" s="40">
        <f t="shared" si="3"/>
        <v>8933.2263000000003</v>
      </c>
      <c r="K222" s="40">
        <v>1</v>
      </c>
      <c r="L222" s="40">
        <v>2000</v>
      </c>
    </row>
    <row r="223" spans="1:12" x14ac:dyDescent="0.25">
      <c r="A223" s="77"/>
      <c r="B223" s="76"/>
      <c r="C223" s="76"/>
      <c r="D223" s="76"/>
      <c r="E223" s="76"/>
      <c r="F223" s="76"/>
      <c r="G223" s="76"/>
      <c r="H223" s="38">
        <v>2</v>
      </c>
      <c r="I223" s="40">
        <v>1666.18</v>
      </c>
      <c r="J223" s="40">
        <f t="shared" si="3"/>
        <v>1274.6277</v>
      </c>
      <c r="K223" s="40">
        <v>1</v>
      </c>
      <c r="L223" s="40">
        <v>2000</v>
      </c>
    </row>
    <row r="224" spans="1:12" ht="22.5" x14ac:dyDescent="0.25">
      <c r="A224" s="43" t="s">
        <v>640</v>
      </c>
      <c r="B224" s="39" t="s">
        <v>1529</v>
      </c>
      <c r="C224" s="39" t="s">
        <v>1885</v>
      </c>
      <c r="D224" s="39" t="s">
        <v>38</v>
      </c>
      <c r="E224" s="39" t="s">
        <v>1886</v>
      </c>
      <c r="F224" s="39" t="s">
        <v>14</v>
      </c>
      <c r="G224" s="39" t="s">
        <v>1887</v>
      </c>
      <c r="H224" s="38">
        <v>1</v>
      </c>
      <c r="I224" s="40">
        <v>9913.4599999999991</v>
      </c>
      <c r="J224" s="40">
        <f t="shared" si="3"/>
        <v>7583.7968999999994</v>
      </c>
      <c r="K224" s="40">
        <v>1</v>
      </c>
      <c r="L224" s="40">
        <v>2000</v>
      </c>
    </row>
    <row r="225" spans="1:12" x14ac:dyDescent="0.25">
      <c r="A225" s="77" t="s">
        <v>644</v>
      </c>
      <c r="B225" s="76" t="s">
        <v>1438</v>
      </c>
      <c r="C225" s="76" t="s">
        <v>1888</v>
      </c>
      <c r="D225" s="76" t="s">
        <v>12</v>
      </c>
      <c r="E225" s="76" t="s">
        <v>1889</v>
      </c>
      <c r="F225" s="76" t="s">
        <v>14</v>
      </c>
      <c r="G225" s="76" t="s">
        <v>1890</v>
      </c>
      <c r="H225" s="38">
        <v>1</v>
      </c>
      <c r="I225" s="40">
        <v>8661.4</v>
      </c>
      <c r="J225" s="40">
        <f t="shared" si="3"/>
        <v>6625.9709999999995</v>
      </c>
      <c r="K225" s="40">
        <v>0.75</v>
      </c>
      <c r="L225" s="40">
        <v>1500</v>
      </c>
    </row>
    <row r="226" spans="1:12" x14ac:dyDescent="0.25">
      <c r="A226" s="77"/>
      <c r="B226" s="76"/>
      <c r="C226" s="76"/>
      <c r="D226" s="76"/>
      <c r="E226" s="76"/>
      <c r="F226" s="76"/>
      <c r="G226" s="76"/>
      <c r="H226" s="38">
        <v>2</v>
      </c>
      <c r="I226" s="40">
        <v>5999.78</v>
      </c>
      <c r="J226" s="40">
        <f t="shared" si="3"/>
        <v>4589.8316999999997</v>
      </c>
      <c r="K226" s="40">
        <v>0.5</v>
      </c>
      <c r="L226" s="40">
        <v>1000</v>
      </c>
    </row>
    <row r="227" spans="1:12" ht="22.5" x14ac:dyDescent="0.25">
      <c r="A227" s="43" t="s">
        <v>648</v>
      </c>
      <c r="B227" s="39" t="s">
        <v>1458</v>
      </c>
      <c r="C227" s="39" t="s">
        <v>1891</v>
      </c>
      <c r="D227" s="39" t="s">
        <v>12</v>
      </c>
      <c r="E227" s="39" t="s">
        <v>1892</v>
      </c>
      <c r="F227" s="39" t="s">
        <v>14</v>
      </c>
      <c r="G227" s="39" t="s">
        <v>1893</v>
      </c>
      <c r="H227" s="38">
        <v>1</v>
      </c>
      <c r="I227" s="40">
        <v>12368.94</v>
      </c>
      <c r="J227" s="40">
        <f t="shared" si="3"/>
        <v>9462.2391000000007</v>
      </c>
      <c r="K227" s="40">
        <v>1</v>
      </c>
      <c r="L227" s="40">
        <v>2000</v>
      </c>
    </row>
    <row r="228" spans="1:12" ht="22.5" x14ac:dyDescent="0.25">
      <c r="A228" s="43" t="s">
        <v>651</v>
      </c>
      <c r="B228" s="39" t="s">
        <v>1438</v>
      </c>
      <c r="C228" s="39" t="s">
        <v>1894</v>
      </c>
      <c r="D228" s="39" t="s">
        <v>38</v>
      </c>
      <c r="E228" s="39" t="s">
        <v>1895</v>
      </c>
      <c r="F228" s="39" t="s">
        <v>14</v>
      </c>
      <c r="G228" s="39" t="s">
        <v>1896</v>
      </c>
      <c r="H228" s="38">
        <v>1</v>
      </c>
      <c r="I228" s="40">
        <v>8763.2000000000007</v>
      </c>
      <c r="J228" s="40">
        <f t="shared" si="3"/>
        <v>6703.8480000000009</v>
      </c>
      <c r="K228" s="40">
        <v>0.75</v>
      </c>
      <c r="L228" s="40">
        <v>1500</v>
      </c>
    </row>
    <row r="229" spans="1:12" ht="22.5" x14ac:dyDescent="0.25">
      <c r="A229" s="43" t="s">
        <v>655</v>
      </c>
      <c r="B229" s="39" t="s">
        <v>1512</v>
      </c>
      <c r="C229" s="39" t="s">
        <v>1897</v>
      </c>
      <c r="D229" s="39" t="s">
        <v>38</v>
      </c>
      <c r="E229" s="39" t="s">
        <v>1898</v>
      </c>
      <c r="F229" s="39" t="s">
        <v>14</v>
      </c>
      <c r="G229" s="39" t="s">
        <v>1899</v>
      </c>
      <c r="H229" s="38">
        <v>1</v>
      </c>
      <c r="I229" s="40">
        <v>5750.88</v>
      </c>
      <c r="J229" s="40">
        <f t="shared" si="3"/>
        <v>4399.4232000000002</v>
      </c>
      <c r="K229" s="40">
        <v>0.5</v>
      </c>
      <c r="L229" s="40">
        <v>1000</v>
      </c>
    </row>
    <row r="230" spans="1:12" ht="22.5" x14ac:dyDescent="0.25">
      <c r="A230" s="43" t="s">
        <v>659</v>
      </c>
      <c r="B230" s="39" t="s">
        <v>1480</v>
      </c>
      <c r="C230" s="39" t="s">
        <v>1900</v>
      </c>
      <c r="D230" s="39" t="s">
        <v>38</v>
      </c>
      <c r="E230" s="39" t="s">
        <v>1901</v>
      </c>
      <c r="F230" s="39" t="s">
        <v>14</v>
      </c>
      <c r="G230" s="39" t="s">
        <v>1902</v>
      </c>
      <c r="H230" s="38">
        <v>1</v>
      </c>
      <c r="I230" s="40">
        <v>1400</v>
      </c>
      <c r="J230" s="40">
        <f t="shared" si="3"/>
        <v>1071</v>
      </c>
      <c r="K230" s="40">
        <v>0.12</v>
      </c>
      <c r="L230" s="40">
        <v>240</v>
      </c>
    </row>
    <row r="231" spans="1:12" ht="33.75" x14ac:dyDescent="0.25">
      <c r="A231" s="43" t="s">
        <v>663</v>
      </c>
      <c r="B231" s="39" t="s">
        <v>1412</v>
      </c>
      <c r="C231" s="39" t="s">
        <v>1903</v>
      </c>
      <c r="D231" s="39" t="s">
        <v>38</v>
      </c>
      <c r="E231" s="39" t="s">
        <v>1904</v>
      </c>
      <c r="F231" s="39" t="s">
        <v>14</v>
      </c>
      <c r="G231" s="39" t="s">
        <v>1905</v>
      </c>
      <c r="H231" s="38">
        <v>1</v>
      </c>
      <c r="I231" s="40">
        <v>9803.1</v>
      </c>
      <c r="J231" s="40">
        <f t="shared" si="3"/>
        <v>7499.3715000000002</v>
      </c>
      <c r="K231" s="40">
        <v>1</v>
      </c>
      <c r="L231" s="40">
        <v>2000</v>
      </c>
    </row>
    <row r="232" spans="1:12" ht="22.5" x14ac:dyDescent="0.25">
      <c r="A232" s="43" t="s">
        <v>667</v>
      </c>
      <c r="B232" s="39" t="s">
        <v>1412</v>
      </c>
      <c r="C232" s="39" t="s">
        <v>1906</v>
      </c>
      <c r="D232" s="39" t="s">
        <v>12</v>
      </c>
      <c r="E232" s="39" t="s">
        <v>1907</v>
      </c>
      <c r="F232" s="39" t="s">
        <v>14</v>
      </c>
      <c r="G232" s="39" t="s">
        <v>1908</v>
      </c>
      <c r="H232" s="38">
        <v>1</v>
      </c>
      <c r="I232" s="40">
        <v>13285.02</v>
      </c>
      <c r="J232" s="40">
        <f t="shared" si="3"/>
        <v>10163.040300000001</v>
      </c>
      <c r="K232" s="40">
        <v>1</v>
      </c>
      <c r="L232" s="40">
        <v>2000</v>
      </c>
    </row>
    <row r="233" spans="1:12" ht="22.5" x14ac:dyDescent="0.25">
      <c r="A233" s="43" t="s">
        <v>671</v>
      </c>
      <c r="B233" s="39" t="s">
        <v>1454</v>
      </c>
      <c r="C233" s="39" t="s">
        <v>1909</v>
      </c>
      <c r="D233" s="39" t="s">
        <v>38</v>
      </c>
      <c r="E233" s="39" t="s">
        <v>1910</v>
      </c>
      <c r="F233" s="39" t="s">
        <v>14</v>
      </c>
      <c r="G233" s="39" t="s">
        <v>1911</v>
      </c>
      <c r="H233" s="38">
        <v>1</v>
      </c>
      <c r="I233" s="40">
        <v>3200</v>
      </c>
      <c r="J233" s="40">
        <f t="shared" si="3"/>
        <v>2448</v>
      </c>
      <c r="K233" s="40">
        <v>0.3</v>
      </c>
      <c r="L233" s="40">
        <v>600</v>
      </c>
    </row>
    <row r="234" spans="1:12" ht="22.5" x14ac:dyDescent="0.25">
      <c r="A234" s="43" t="s">
        <v>675</v>
      </c>
      <c r="B234" s="39" t="s">
        <v>1508</v>
      </c>
      <c r="C234" s="39" t="s">
        <v>1912</v>
      </c>
      <c r="D234" s="39" t="s">
        <v>38</v>
      </c>
      <c r="E234" s="39" t="s">
        <v>1913</v>
      </c>
      <c r="F234" s="39" t="s">
        <v>14</v>
      </c>
      <c r="G234" s="39" t="s">
        <v>1914</v>
      </c>
      <c r="H234" s="38">
        <v>1</v>
      </c>
      <c r="I234" s="40">
        <v>9112.7800000000007</v>
      </c>
      <c r="J234" s="40">
        <f t="shared" si="3"/>
        <v>6971.2767000000003</v>
      </c>
      <c r="K234" s="40">
        <v>1</v>
      </c>
      <c r="L234" s="40">
        <v>2000</v>
      </c>
    </row>
    <row r="235" spans="1:12" x14ac:dyDescent="0.25">
      <c r="A235" s="77" t="s">
        <v>679</v>
      </c>
      <c r="B235" s="76" t="s">
        <v>1855</v>
      </c>
      <c r="C235" s="76" t="s">
        <v>1915</v>
      </c>
      <c r="D235" s="76" t="s">
        <v>38</v>
      </c>
      <c r="E235" s="76" t="s">
        <v>1916</v>
      </c>
      <c r="F235" s="76" t="s">
        <v>14</v>
      </c>
      <c r="G235" s="76" t="s">
        <v>1917</v>
      </c>
      <c r="H235" s="38">
        <v>1</v>
      </c>
      <c r="I235" s="40">
        <v>5435.02</v>
      </c>
      <c r="J235" s="40">
        <f t="shared" si="3"/>
        <v>4157.7903000000006</v>
      </c>
      <c r="K235" s="40">
        <v>0.5</v>
      </c>
      <c r="L235" s="40">
        <v>1000</v>
      </c>
    </row>
    <row r="236" spans="1:12" x14ac:dyDescent="0.25">
      <c r="A236" s="77"/>
      <c r="B236" s="76"/>
      <c r="C236" s="76"/>
      <c r="D236" s="76"/>
      <c r="E236" s="76"/>
      <c r="F236" s="76"/>
      <c r="G236" s="76"/>
      <c r="H236" s="38">
        <v>2</v>
      </c>
      <c r="I236" s="40">
        <v>2714.12</v>
      </c>
      <c r="J236" s="40">
        <f t="shared" si="3"/>
        <v>2076.3017999999997</v>
      </c>
      <c r="K236" s="40">
        <v>0.25</v>
      </c>
      <c r="L236" s="40">
        <v>500</v>
      </c>
    </row>
    <row r="237" spans="1:12" x14ac:dyDescent="0.25">
      <c r="A237" s="77"/>
      <c r="B237" s="76"/>
      <c r="C237" s="76"/>
      <c r="D237" s="76"/>
      <c r="E237" s="76"/>
      <c r="F237" s="76"/>
      <c r="G237" s="76"/>
      <c r="H237" s="38">
        <v>3</v>
      </c>
      <c r="I237" s="40">
        <v>2714.12</v>
      </c>
      <c r="J237" s="40">
        <f t="shared" si="3"/>
        <v>2076.3017999999997</v>
      </c>
      <c r="K237" s="40">
        <v>0.25</v>
      </c>
      <c r="L237" s="40">
        <v>500</v>
      </c>
    </row>
    <row r="238" spans="1:12" ht="22.5" x14ac:dyDescent="0.25">
      <c r="A238" s="43" t="s">
        <v>683</v>
      </c>
      <c r="B238" s="39" t="s">
        <v>1450</v>
      </c>
      <c r="C238" s="39" t="s">
        <v>1918</v>
      </c>
      <c r="D238" s="39" t="s">
        <v>38</v>
      </c>
      <c r="E238" s="39" t="s">
        <v>1919</v>
      </c>
      <c r="F238" s="39" t="s">
        <v>14</v>
      </c>
      <c r="G238" s="39" t="s">
        <v>1920</v>
      </c>
      <c r="H238" s="38">
        <v>1</v>
      </c>
      <c r="I238" s="40">
        <v>1095.48</v>
      </c>
      <c r="J238" s="40">
        <f t="shared" si="3"/>
        <v>838.04219999999998</v>
      </c>
      <c r="K238" s="40">
        <v>0.08</v>
      </c>
      <c r="L238" s="40">
        <v>160</v>
      </c>
    </row>
    <row r="239" spans="1:12" x14ac:dyDescent="0.25">
      <c r="A239" s="77" t="s">
        <v>687</v>
      </c>
      <c r="B239" s="76" t="s">
        <v>1855</v>
      </c>
      <c r="C239" s="76" t="s">
        <v>1921</v>
      </c>
      <c r="D239" s="76" t="s">
        <v>19</v>
      </c>
      <c r="E239" s="76" t="s">
        <v>1922</v>
      </c>
      <c r="F239" s="76" t="s">
        <v>14</v>
      </c>
      <c r="G239" s="76" t="s">
        <v>1923</v>
      </c>
      <c r="H239" s="38">
        <v>1</v>
      </c>
      <c r="I239" s="40">
        <v>12764.78</v>
      </c>
      <c r="J239" s="40">
        <f t="shared" si="3"/>
        <v>9765.056700000001</v>
      </c>
      <c r="K239" s="40">
        <v>1</v>
      </c>
      <c r="L239" s="40">
        <v>2000</v>
      </c>
    </row>
    <row r="240" spans="1:12" x14ac:dyDescent="0.25">
      <c r="A240" s="77"/>
      <c r="B240" s="76"/>
      <c r="C240" s="76"/>
      <c r="D240" s="76"/>
      <c r="E240" s="76"/>
      <c r="F240" s="76"/>
      <c r="G240" s="76"/>
      <c r="H240" s="38">
        <v>2</v>
      </c>
      <c r="I240" s="40">
        <v>12407.4</v>
      </c>
      <c r="J240" s="40">
        <f t="shared" si="3"/>
        <v>9491.6610000000001</v>
      </c>
      <c r="K240" s="40">
        <v>1</v>
      </c>
      <c r="L240" s="40">
        <v>2000</v>
      </c>
    </row>
    <row r="241" spans="1:12" ht="22.5" x14ac:dyDescent="0.25">
      <c r="A241" s="43" t="s">
        <v>691</v>
      </c>
      <c r="B241" s="39" t="s">
        <v>1855</v>
      </c>
      <c r="C241" s="39" t="s">
        <v>1921</v>
      </c>
      <c r="D241" s="39" t="s">
        <v>38</v>
      </c>
      <c r="E241" s="39" t="s">
        <v>1924</v>
      </c>
      <c r="F241" s="39" t="s">
        <v>14</v>
      </c>
      <c r="G241" s="39" t="s">
        <v>1925</v>
      </c>
      <c r="H241" s="38">
        <v>1</v>
      </c>
      <c r="I241" s="40">
        <v>7718.66</v>
      </c>
      <c r="J241" s="40">
        <f t="shared" si="3"/>
        <v>5904.7749000000003</v>
      </c>
      <c r="K241" s="40">
        <v>0.5</v>
      </c>
      <c r="L241" s="40">
        <v>1000</v>
      </c>
    </row>
    <row r="242" spans="1:12" ht="22.5" x14ac:dyDescent="0.25">
      <c r="A242" s="43" t="s">
        <v>694</v>
      </c>
      <c r="B242" s="39" t="s">
        <v>1428</v>
      </c>
      <c r="C242" s="39" t="s">
        <v>1926</v>
      </c>
      <c r="D242" s="39" t="s">
        <v>12</v>
      </c>
      <c r="E242" s="39" t="s">
        <v>1927</v>
      </c>
      <c r="F242" s="39" t="s">
        <v>14</v>
      </c>
      <c r="G242" s="39" t="s">
        <v>1928</v>
      </c>
      <c r="H242" s="38">
        <v>1</v>
      </c>
      <c r="I242" s="40">
        <v>11810.94</v>
      </c>
      <c r="J242" s="40">
        <f t="shared" si="3"/>
        <v>9035.3690999999999</v>
      </c>
      <c r="K242" s="40">
        <v>1</v>
      </c>
      <c r="L242" s="40">
        <v>2000</v>
      </c>
    </row>
    <row r="243" spans="1:12" ht="22.5" x14ac:dyDescent="0.25">
      <c r="A243" s="43" t="s">
        <v>1929</v>
      </c>
      <c r="B243" s="39" t="s">
        <v>1416</v>
      </c>
      <c r="C243" s="39" t="s">
        <v>1930</v>
      </c>
      <c r="D243" s="39" t="s">
        <v>38</v>
      </c>
      <c r="E243" s="39" t="s">
        <v>1931</v>
      </c>
      <c r="F243" s="39" t="s">
        <v>14</v>
      </c>
      <c r="G243" s="39" t="s">
        <v>1932</v>
      </c>
      <c r="H243" s="38">
        <v>1</v>
      </c>
      <c r="I243" s="40">
        <v>12261.38</v>
      </c>
      <c r="J243" s="40">
        <f t="shared" si="3"/>
        <v>9379.9557000000004</v>
      </c>
      <c r="K243" s="40">
        <v>1</v>
      </c>
      <c r="L243" s="40">
        <v>2000</v>
      </c>
    </row>
    <row r="244" spans="1:12" x14ac:dyDescent="0.25">
      <c r="A244" s="77" t="s">
        <v>1933</v>
      </c>
      <c r="B244" s="76" t="s">
        <v>1454</v>
      </c>
      <c r="C244" s="76" t="s">
        <v>1934</v>
      </c>
      <c r="D244" s="76" t="s">
        <v>12</v>
      </c>
      <c r="E244" s="76" t="s">
        <v>1935</v>
      </c>
      <c r="F244" s="76" t="s">
        <v>14</v>
      </c>
      <c r="G244" s="76" t="s">
        <v>1936</v>
      </c>
      <c r="H244" s="38">
        <v>1</v>
      </c>
      <c r="I244" s="40">
        <v>3360</v>
      </c>
      <c r="J244" s="40">
        <f t="shared" si="3"/>
        <v>2570.4</v>
      </c>
      <c r="K244" s="40">
        <v>0.25</v>
      </c>
      <c r="L244" s="40">
        <v>500</v>
      </c>
    </row>
    <row r="245" spans="1:12" x14ac:dyDescent="0.25">
      <c r="A245" s="77"/>
      <c r="B245" s="76"/>
      <c r="C245" s="76"/>
      <c r="D245" s="76"/>
      <c r="E245" s="76"/>
      <c r="F245" s="76"/>
      <c r="G245" s="76"/>
      <c r="H245" s="38">
        <v>2</v>
      </c>
      <c r="I245" s="40">
        <v>3188</v>
      </c>
      <c r="J245" s="40">
        <f t="shared" si="3"/>
        <v>2438.8200000000002</v>
      </c>
      <c r="K245" s="40">
        <v>0.2</v>
      </c>
      <c r="L245" s="40">
        <v>400</v>
      </c>
    </row>
    <row r="246" spans="1:12" ht="22.5" x14ac:dyDescent="0.25">
      <c r="A246" s="43" t="s">
        <v>1937</v>
      </c>
      <c r="B246" s="39" t="s">
        <v>1446</v>
      </c>
      <c r="C246" s="39" t="s">
        <v>1938</v>
      </c>
      <c r="D246" s="39" t="s">
        <v>38</v>
      </c>
      <c r="E246" s="39" t="s">
        <v>1939</v>
      </c>
      <c r="F246" s="39" t="s">
        <v>14</v>
      </c>
      <c r="G246" s="39" t="s">
        <v>1940</v>
      </c>
      <c r="H246" s="38">
        <v>1</v>
      </c>
      <c r="I246" s="40">
        <v>5502.32</v>
      </c>
      <c r="J246" s="40">
        <f t="shared" si="3"/>
        <v>4209.2748000000001</v>
      </c>
      <c r="K246" s="40">
        <v>0.5</v>
      </c>
      <c r="L246" s="40">
        <v>1000</v>
      </c>
    </row>
    <row r="247" spans="1:12" ht="22.5" x14ac:dyDescent="0.25">
      <c r="A247" s="43" t="s">
        <v>1941</v>
      </c>
      <c r="B247" s="39" t="s">
        <v>1434</v>
      </c>
      <c r="C247" s="39" t="s">
        <v>1942</v>
      </c>
      <c r="D247" s="39" t="s">
        <v>38</v>
      </c>
      <c r="E247" s="39" t="s">
        <v>1943</v>
      </c>
      <c r="F247" s="39" t="s">
        <v>14</v>
      </c>
      <c r="G247" s="39" t="s">
        <v>1944</v>
      </c>
      <c r="H247" s="38">
        <v>0</v>
      </c>
      <c r="I247" s="40">
        <v>0</v>
      </c>
      <c r="J247" s="40">
        <f t="shared" si="3"/>
        <v>0</v>
      </c>
      <c r="K247" s="40">
        <v>0</v>
      </c>
      <c r="L247" s="40">
        <v>0</v>
      </c>
    </row>
    <row r="248" spans="1:12" x14ac:dyDescent="0.25">
      <c r="A248" s="77" t="s">
        <v>1945</v>
      </c>
      <c r="B248" s="76" t="s">
        <v>1424</v>
      </c>
      <c r="C248" s="76" t="s">
        <v>1946</v>
      </c>
      <c r="D248" s="76" t="s">
        <v>12</v>
      </c>
      <c r="E248" s="76" t="s">
        <v>1947</v>
      </c>
      <c r="F248" s="76" t="s">
        <v>14</v>
      </c>
      <c r="G248" s="76" t="s">
        <v>1948</v>
      </c>
      <c r="H248" s="38">
        <v>1</v>
      </c>
      <c r="I248" s="40">
        <v>11264.86</v>
      </c>
      <c r="J248" s="40">
        <f t="shared" si="3"/>
        <v>8617.6179000000011</v>
      </c>
      <c r="K248" s="40">
        <v>1</v>
      </c>
      <c r="L248" s="40">
        <v>2000</v>
      </c>
    </row>
    <row r="249" spans="1:12" x14ac:dyDescent="0.25">
      <c r="A249" s="77"/>
      <c r="B249" s="76"/>
      <c r="C249" s="76"/>
      <c r="D249" s="76"/>
      <c r="E249" s="76"/>
      <c r="F249" s="76"/>
      <c r="G249" s="76"/>
      <c r="H249" s="38">
        <v>2</v>
      </c>
      <c r="I249" s="40">
        <v>6979.76</v>
      </c>
      <c r="J249" s="40">
        <f t="shared" si="3"/>
        <v>5339.5164000000004</v>
      </c>
      <c r="K249" s="40">
        <v>0.5</v>
      </c>
      <c r="L249" s="40">
        <v>1000</v>
      </c>
    </row>
    <row r="250" spans="1:12" ht="22.5" x14ac:dyDescent="0.25">
      <c r="A250" s="43" t="s">
        <v>1949</v>
      </c>
      <c r="B250" s="39" t="s">
        <v>1529</v>
      </c>
      <c r="C250" s="39" t="s">
        <v>1950</v>
      </c>
      <c r="D250" s="39" t="s">
        <v>38</v>
      </c>
      <c r="E250" s="39" t="s">
        <v>1951</v>
      </c>
      <c r="F250" s="39" t="s">
        <v>14</v>
      </c>
      <c r="G250" s="39" t="s">
        <v>1952</v>
      </c>
      <c r="H250" s="38">
        <v>0</v>
      </c>
      <c r="I250" s="40">
        <v>0</v>
      </c>
      <c r="J250" s="40">
        <f t="shared" si="3"/>
        <v>0</v>
      </c>
      <c r="K250" s="40">
        <v>0</v>
      </c>
      <c r="L250" s="40">
        <v>0</v>
      </c>
    </row>
    <row r="251" spans="1:12" x14ac:dyDescent="0.25">
      <c r="A251" s="77" t="s">
        <v>1953</v>
      </c>
      <c r="B251" s="76" t="s">
        <v>1416</v>
      </c>
      <c r="C251" s="76" t="s">
        <v>1930</v>
      </c>
      <c r="D251" s="76" t="s">
        <v>19</v>
      </c>
      <c r="E251" s="76" t="s">
        <v>1954</v>
      </c>
      <c r="F251" s="76" t="s">
        <v>14</v>
      </c>
      <c r="G251" s="76" t="s">
        <v>1955</v>
      </c>
      <c r="H251" s="38">
        <v>1</v>
      </c>
      <c r="I251" s="40">
        <v>9822.7800000000007</v>
      </c>
      <c r="J251" s="40">
        <f t="shared" si="3"/>
        <v>7514.4267000000009</v>
      </c>
      <c r="K251" s="40">
        <v>1</v>
      </c>
      <c r="L251" s="40">
        <v>2000</v>
      </c>
    </row>
    <row r="252" spans="1:12" x14ac:dyDescent="0.25">
      <c r="A252" s="77"/>
      <c r="B252" s="76"/>
      <c r="C252" s="76"/>
      <c r="D252" s="76"/>
      <c r="E252" s="76"/>
      <c r="F252" s="76"/>
      <c r="G252" s="76"/>
      <c r="H252" s="38">
        <v>2</v>
      </c>
      <c r="I252" s="40">
        <v>11296.2</v>
      </c>
      <c r="J252" s="40">
        <f t="shared" si="3"/>
        <v>8641.5930000000008</v>
      </c>
      <c r="K252" s="40">
        <v>1</v>
      </c>
      <c r="L252" s="40">
        <v>2000</v>
      </c>
    </row>
    <row r="253" spans="1:12" x14ac:dyDescent="0.25">
      <c r="A253" s="77"/>
      <c r="B253" s="76"/>
      <c r="C253" s="76"/>
      <c r="D253" s="76"/>
      <c r="E253" s="76"/>
      <c r="F253" s="76"/>
      <c r="G253" s="76"/>
      <c r="H253" s="38">
        <v>3</v>
      </c>
      <c r="I253" s="40">
        <v>8047.33</v>
      </c>
      <c r="J253" s="40">
        <f t="shared" si="3"/>
        <v>6156.2074499999999</v>
      </c>
      <c r="K253" s="40">
        <v>1</v>
      </c>
      <c r="L253" s="40">
        <v>2000</v>
      </c>
    </row>
    <row r="254" spans="1:12" x14ac:dyDescent="0.25">
      <c r="A254" s="77"/>
      <c r="B254" s="76"/>
      <c r="C254" s="76"/>
      <c r="D254" s="76"/>
      <c r="E254" s="76"/>
      <c r="F254" s="76"/>
      <c r="G254" s="76"/>
      <c r="H254" s="38">
        <v>4</v>
      </c>
      <c r="I254" s="40">
        <v>10805.08</v>
      </c>
      <c r="J254" s="40">
        <f t="shared" si="3"/>
        <v>8265.8862000000008</v>
      </c>
      <c r="K254" s="40">
        <v>1</v>
      </c>
      <c r="L254" s="40">
        <v>2000</v>
      </c>
    </row>
    <row r="255" spans="1:12" x14ac:dyDescent="0.25">
      <c r="A255" s="77"/>
      <c r="B255" s="76"/>
      <c r="C255" s="76"/>
      <c r="D255" s="76"/>
      <c r="E255" s="76"/>
      <c r="F255" s="76"/>
      <c r="G255" s="76"/>
      <c r="H255" s="38">
        <v>5</v>
      </c>
      <c r="I255" s="40">
        <v>4911.3999999999996</v>
      </c>
      <c r="J255" s="40">
        <f t="shared" si="3"/>
        <v>3757.221</v>
      </c>
      <c r="K255" s="40">
        <v>0.5</v>
      </c>
      <c r="L255" s="40">
        <v>1000</v>
      </c>
    </row>
    <row r="256" spans="1:12" ht="22.5" x14ac:dyDescent="0.25">
      <c r="A256" s="43" t="s">
        <v>1956</v>
      </c>
      <c r="B256" s="30" t="s">
        <v>1434</v>
      </c>
      <c r="C256" s="30" t="s">
        <v>1957</v>
      </c>
      <c r="D256" s="30" t="s">
        <v>38</v>
      </c>
      <c r="E256" s="30" t="s">
        <v>1958</v>
      </c>
      <c r="F256" s="30" t="s">
        <v>14</v>
      </c>
      <c r="G256" s="30" t="s">
        <v>1959</v>
      </c>
      <c r="H256" s="38">
        <v>1</v>
      </c>
      <c r="I256" s="40">
        <v>3600</v>
      </c>
      <c r="J256" s="40">
        <f t="shared" si="3"/>
        <v>2754</v>
      </c>
      <c r="K256" s="40">
        <v>0.28000000000000003</v>
      </c>
      <c r="L256" s="40">
        <v>560</v>
      </c>
    </row>
    <row r="257" spans="1:12" ht="15.75" thickBot="1" x14ac:dyDescent="0.3">
      <c r="A257" s="35" t="s">
        <v>698</v>
      </c>
      <c r="B257" s="36"/>
      <c r="C257" s="36"/>
      <c r="D257" s="36"/>
      <c r="E257" s="36"/>
      <c r="F257" s="36"/>
      <c r="G257" s="36"/>
      <c r="H257" s="36"/>
      <c r="I257" s="37">
        <f>SUM(I3:I256)</f>
        <v>1902322.8199999996</v>
      </c>
      <c r="J257" s="37">
        <f t="shared" ref="J257:K257" si="4">SUM(J3:J256)</f>
        <v>1455276.9572999992</v>
      </c>
      <c r="K257" s="37">
        <f t="shared" si="4"/>
        <v>174.31000000000003</v>
      </c>
      <c r="L257" s="37">
        <v>348620</v>
      </c>
    </row>
  </sheetData>
  <autoFilter ref="A2:L257" xr:uid="{C8A52B18-6FA3-4FEA-ADC4-18213243849A}"/>
  <mergeCells count="189">
    <mergeCell ref="G4:G7"/>
    <mergeCell ref="A10:A12"/>
    <mergeCell ref="B10:B12"/>
    <mergeCell ref="C10:C12"/>
    <mergeCell ref="D10:D12"/>
    <mergeCell ref="E10:E12"/>
    <mergeCell ref="F10:F12"/>
    <mergeCell ref="G10:G12"/>
    <mergeCell ref="A4:A7"/>
    <mergeCell ref="B4:B7"/>
    <mergeCell ref="C4:C7"/>
    <mergeCell ref="D4:D7"/>
    <mergeCell ref="E4:E7"/>
    <mergeCell ref="F4:F7"/>
    <mergeCell ref="G19:G21"/>
    <mergeCell ref="A26:A27"/>
    <mergeCell ref="B26:B27"/>
    <mergeCell ref="C26:C27"/>
    <mergeCell ref="D26:D27"/>
    <mergeCell ref="E26:E27"/>
    <mergeCell ref="F26:F27"/>
    <mergeCell ref="G26:G27"/>
    <mergeCell ref="A19:A21"/>
    <mergeCell ref="B19:B21"/>
    <mergeCell ref="C19:C21"/>
    <mergeCell ref="D19:D21"/>
    <mergeCell ref="E19:E21"/>
    <mergeCell ref="F19:F21"/>
    <mergeCell ref="G73:G74"/>
    <mergeCell ref="A76:A77"/>
    <mergeCell ref="B76:B77"/>
    <mergeCell ref="C76:C77"/>
    <mergeCell ref="D76:D77"/>
    <mergeCell ref="E76:E77"/>
    <mergeCell ref="F76:F77"/>
    <mergeCell ref="G76:G77"/>
    <mergeCell ref="A73:A74"/>
    <mergeCell ref="B73:B74"/>
    <mergeCell ref="C73:C74"/>
    <mergeCell ref="D73:D74"/>
    <mergeCell ref="E73:E74"/>
    <mergeCell ref="F73:F74"/>
    <mergeCell ref="G82:G85"/>
    <mergeCell ref="A95:A96"/>
    <mergeCell ref="B95:B96"/>
    <mergeCell ref="C95:C96"/>
    <mergeCell ref="D95:D96"/>
    <mergeCell ref="E95:E96"/>
    <mergeCell ref="F95:F96"/>
    <mergeCell ref="G95:G96"/>
    <mergeCell ref="A82:A85"/>
    <mergeCell ref="B82:B85"/>
    <mergeCell ref="C82:C85"/>
    <mergeCell ref="D82:D85"/>
    <mergeCell ref="E82:E85"/>
    <mergeCell ref="F82:F85"/>
    <mergeCell ref="G99:G100"/>
    <mergeCell ref="A102:A125"/>
    <mergeCell ref="B102:B125"/>
    <mergeCell ref="C102:C125"/>
    <mergeCell ref="D102:D125"/>
    <mergeCell ref="E102:E125"/>
    <mergeCell ref="F102:F125"/>
    <mergeCell ref="G102:G125"/>
    <mergeCell ref="A99:A100"/>
    <mergeCell ref="B99:B100"/>
    <mergeCell ref="C99:C100"/>
    <mergeCell ref="D99:D100"/>
    <mergeCell ref="E99:E100"/>
    <mergeCell ref="F99:F100"/>
    <mergeCell ref="G138:G141"/>
    <mergeCell ref="A145:A146"/>
    <mergeCell ref="B145:B146"/>
    <mergeCell ref="C145:C146"/>
    <mergeCell ref="D145:D146"/>
    <mergeCell ref="E145:E146"/>
    <mergeCell ref="F145:F146"/>
    <mergeCell ref="G145:G146"/>
    <mergeCell ref="A138:A141"/>
    <mergeCell ref="B138:B141"/>
    <mergeCell ref="C138:C141"/>
    <mergeCell ref="D138:D141"/>
    <mergeCell ref="E138:E141"/>
    <mergeCell ref="F138:F141"/>
    <mergeCell ref="G148:G156"/>
    <mergeCell ref="A164:A168"/>
    <mergeCell ref="B164:B168"/>
    <mergeCell ref="C164:C168"/>
    <mergeCell ref="D164:D168"/>
    <mergeCell ref="E164:E168"/>
    <mergeCell ref="F164:F168"/>
    <mergeCell ref="G164:G168"/>
    <mergeCell ref="A148:A156"/>
    <mergeCell ref="B148:B156"/>
    <mergeCell ref="C148:C156"/>
    <mergeCell ref="D148:D156"/>
    <mergeCell ref="E148:E156"/>
    <mergeCell ref="F148:F156"/>
    <mergeCell ref="G172:G175"/>
    <mergeCell ref="A191:A193"/>
    <mergeCell ref="B191:B193"/>
    <mergeCell ref="C191:C193"/>
    <mergeCell ref="D191:D193"/>
    <mergeCell ref="E191:E193"/>
    <mergeCell ref="F191:F193"/>
    <mergeCell ref="G191:G193"/>
    <mergeCell ref="A172:A175"/>
    <mergeCell ref="B172:B175"/>
    <mergeCell ref="C172:C175"/>
    <mergeCell ref="D172:D175"/>
    <mergeCell ref="E172:E175"/>
    <mergeCell ref="F172:F175"/>
    <mergeCell ref="G196:G199"/>
    <mergeCell ref="A204:A205"/>
    <mergeCell ref="B204:B205"/>
    <mergeCell ref="C204:C205"/>
    <mergeCell ref="D204:D205"/>
    <mergeCell ref="E204:E205"/>
    <mergeCell ref="F204:F205"/>
    <mergeCell ref="G204:G205"/>
    <mergeCell ref="A196:A199"/>
    <mergeCell ref="B196:B199"/>
    <mergeCell ref="C196:C199"/>
    <mergeCell ref="D196:D199"/>
    <mergeCell ref="E196:E199"/>
    <mergeCell ref="F196:F199"/>
    <mergeCell ref="G213:G215"/>
    <mergeCell ref="A217:A218"/>
    <mergeCell ref="B217:B218"/>
    <mergeCell ref="C217:C218"/>
    <mergeCell ref="D217:D218"/>
    <mergeCell ref="E217:E218"/>
    <mergeCell ref="F217:F218"/>
    <mergeCell ref="G217:G218"/>
    <mergeCell ref="A213:A215"/>
    <mergeCell ref="B213:B215"/>
    <mergeCell ref="C213:C215"/>
    <mergeCell ref="D213:D215"/>
    <mergeCell ref="E213:E215"/>
    <mergeCell ref="F213:F215"/>
    <mergeCell ref="G222:G223"/>
    <mergeCell ref="A225:A226"/>
    <mergeCell ref="B225:B226"/>
    <mergeCell ref="C225:C226"/>
    <mergeCell ref="D225:D226"/>
    <mergeCell ref="E225:E226"/>
    <mergeCell ref="F225:F226"/>
    <mergeCell ref="G225:G226"/>
    <mergeCell ref="A222:A223"/>
    <mergeCell ref="B222:B223"/>
    <mergeCell ref="C222:C223"/>
    <mergeCell ref="D222:D223"/>
    <mergeCell ref="E222:E223"/>
    <mergeCell ref="F222:F223"/>
    <mergeCell ref="G235:G237"/>
    <mergeCell ref="A239:A240"/>
    <mergeCell ref="B239:B240"/>
    <mergeCell ref="C239:C240"/>
    <mergeCell ref="D239:D240"/>
    <mergeCell ref="E239:E240"/>
    <mergeCell ref="F239:F240"/>
    <mergeCell ref="G239:G240"/>
    <mergeCell ref="A235:A237"/>
    <mergeCell ref="B235:B237"/>
    <mergeCell ref="C235:C237"/>
    <mergeCell ref="D235:D237"/>
    <mergeCell ref="E235:E237"/>
    <mergeCell ref="F235:F237"/>
    <mergeCell ref="G251:G255"/>
    <mergeCell ref="A251:A255"/>
    <mergeCell ref="B251:B255"/>
    <mergeCell ref="C251:C255"/>
    <mergeCell ref="D251:D255"/>
    <mergeCell ref="E251:E255"/>
    <mergeCell ref="F251:F255"/>
    <mergeCell ref="G244:G245"/>
    <mergeCell ref="A248:A249"/>
    <mergeCell ref="B248:B249"/>
    <mergeCell ref="C248:C249"/>
    <mergeCell ref="D248:D249"/>
    <mergeCell ref="E248:E249"/>
    <mergeCell ref="F248:F249"/>
    <mergeCell ref="G248:G249"/>
    <mergeCell ref="A244:A245"/>
    <mergeCell ref="B244:B245"/>
    <mergeCell ref="C244:C245"/>
    <mergeCell ref="D244:D245"/>
    <mergeCell ref="E244:E245"/>
    <mergeCell ref="F244:F2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EA64-D8B8-48C6-BEF7-95EAE4946590}">
  <dimension ref="A1:L459"/>
  <sheetViews>
    <sheetView topLeftCell="J438" workbookViewId="0">
      <selection activeCell="J459" sqref="J459:L459"/>
    </sheetView>
  </sheetViews>
  <sheetFormatPr defaultRowHeight="15" x14ac:dyDescent="0.25"/>
  <cols>
    <col min="9" max="12" width="28.7109375" customWidth="1"/>
  </cols>
  <sheetData>
    <row r="1" spans="1:12" ht="76.900000000000006" customHeight="1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2636</v>
      </c>
      <c r="C3" s="50" t="s">
        <v>2637</v>
      </c>
      <c r="D3" s="50" t="s">
        <v>38</v>
      </c>
      <c r="E3" s="50" t="s">
        <v>2638</v>
      </c>
      <c r="F3" s="50" t="s">
        <v>14</v>
      </c>
      <c r="G3" s="50" t="s">
        <v>2639</v>
      </c>
      <c r="H3" s="49">
        <v>1</v>
      </c>
      <c r="I3" s="51">
        <v>11558.06</v>
      </c>
      <c r="J3" s="51">
        <f>I3*76.5%</f>
        <v>8841.9159</v>
      </c>
      <c r="K3" s="51">
        <v>1</v>
      </c>
      <c r="L3" s="51">
        <v>2000</v>
      </c>
    </row>
    <row r="4" spans="1:12" ht="22.5" x14ac:dyDescent="0.25">
      <c r="A4" s="55" t="s">
        <v>16</v>
      </c>
      <c r="B4" s="50" t="s">
        <v>2640</v>
      </c>
      <c r="C4" s="50" t="s">
        <v>2641</v>
      </c>
      <c r="D4" s="50" t="s">
        <v>38</v>
      </c>
      <c r="E4" s="50" t="s">
        <v>2642</v>
      </c>
      <c r="F4" s="50" t="s">
        <v>14</v>
      </c>
      <c r="G4" s="50" t="s">
        <v>2643</v>
      </c>
      <c r="H4" s="49">
        <v>0</v>
      </c>
      <c r="I4" s="51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ht="22.5" x14ac:dyDescent="0.25">
      <c r="A5" s="55" t="s">
        <v>22</v>
      </c>
      <c r="B5" s="50" t="s">
        <v>2644</v>
      </c>
      <c r="C5" s="50" t="s">
        <v>2645</v>
      </c>
      <c r="D5" s="50" t="s">
        <v>38</v>
      </c>
      <c r="E5" s="50" t="s">
        <v>2646</v>
      </c>
      <c r="F5" s="50" t="s">
        <v>14</v>
      </c>
      <c r="G5" s="50" t="s">
        <v>2647</v>
      </c>
      <c r="H5" s="49">
        <v>1</v>
      </c>
      <c r="I5" s="51">
        <v>6613.78</v>
      </c>
      <c r="J5" s="51">
        <f t="shared" si="0"/>
        <v>5059.5416999999998</v>
      </c>
      <c r="K5" s="51">
        <v>0.75</v>
      </c>
      <c r="L5" s="51">
        <v>1500</v>
      </c>
    </row>
    <row r="6" spans="1:12" ht="22.5" x14ac:dyDescent="0.25">
      <c r="A6" s="55" t="s">
        <v>27</v>
      </c>
      <c r="B6" s="50" t="s">
        <v>2648</v>
      </c>
      <c r="C6" s="50" t="s">
        <v>1979</v>
      </c>
      <c r="D6" s="50" t="s">
        <v>38</v>
      </c>
      <c r="E6" s="50" t="s">
        <v>2649</v>
      </c>
      <c r="F6" s="50" t="s">
        <v>14</v>
      </c>
      <c r="G6" s="50" t="s">
        <v>2650</v>
      </c>
      <c r="H6" s="49">
        <v>1</v>
      </c>
      <c r="I6" s="51">
        <v>11887.34</v>
      </c>
      <c r="J6" s="51">
        <f t="shared" si="0"/>
        <v>9093.8150999999998</v>
      </c>
      <c r="K6" s="51">
        <v>1</v>
      </c>
      <c r="L6" s="51">
        <v>2000</v>
      </c>
    </row>
    <row r="7" spans="1:12" ht="22.5" x14ac:dyDescent="0.25">
      <c r="A7" s="55" t="s">
        <v>32</v>
      </c>
      <c r="B7" s="50" t="s">
        <v>2651</v>
      </c>
      <c r="C7" s="50" t="s">
        <v>2652</v>
      </c>
      <c r="D7" s="50" t="s">
        <v>38</v>
      </c>
      <c r="E7" s="50" t="s">
        <v>2653</v>
      </c>
      <c r="F7" s="50" t="s">
        <v>14</v>
      </c>
      <c r="G7" s="50" t="s">
        <v>2654</v>
      </c>
      <c r="H7" s="49">
        <v>1</v>
      </c>
      <c r="I7" s="51">
        <v>5330.42</v>
      </c>
      <c r="J7" s="51">
        <f t="shared" si="0"/>
        <v>4077.7713000000003</v>
      </c>
      <c r="K7" s="51">
        <v>0.5</v>
      </c>
      <c r="L7" s="51">
        <v>1000</v>
      </c>
    </row>
    <row r="8" spans="1:12" ht="22.5" x14ac:dyDescent="0.25">
      <c r="A8" s="55" t="s">
        <v>37</v>
      </c>
      <c r="B8" s="50" t="s">
        <v>2655</v>
      </c>
      <c r="C8" s="50" t="s">
        <v>2656</v>
      </c>
      <c r="D8" s="50" t="s">
        <v>12</v>
      </c>
      <c r="E8" s="50" t="s">
        <v>2657</v>
      </c>
      <c r="F8" s="50" t="s">
        <v>14</v>
      </c>
      <c r="G8" s="50" t="s">
        <v>2658</v>
      </c>
      <c r="H8" s="49">
        <v>1</v>
      </c>
      <c r="I8" s="51">
        <v>4906.4799999999996</v>
      </c>
      <c r="J8" s="51">
        <f t="shared" si="0"/>
        <v>3753.4571999999998</v>
      </c>
      <c r="K8" s="51">
        <v>0.5</v>
      </c>
      <c r="L8" s="51">
        <v>1000</v>
      </c>
    </row>
    <row r="9" spans="1:12" ht="22.5" x14ac:dyDescent="0.25">
      <c r="A9" s="55" t="s">
        <v>41</v>
      </c>
      <c r="B9" s="50" t="s">
        <v>2659</v>
      </c>
      <c r="C9" s="50" t="s">
        <v>2660</v>
      </c>
      <c r="D9" s="50" t="s">
        <v>38</v>
      </c>
      <c r="E9" s="50" t="s">
        <v>2661</v>
      </c>
      <c r="F9" s="50" t="s">
        <v>14</v>
      </c>
      <c r="G9" s="50" t="s">
        <v>2662</v>
      </c>
      <c r="H9" s="49">
        <v>1</v>
      </c>
      <c r="I9" s="51">
        <v>3666</v>
      </c>
      <c r="J9" s="51">
        <f t="shared" si="0"/>
        <v>2804.4900000000002</v>
      </c>
      <c r="K9" s="51">
        <v>0.5</v>
      </c>
      <c r="L9" s="51">
        <v>1000</v>
      </c>
    </row>
    <row r="10" spans="1:12" x14ac:dyDescent="0.25">
      <c r="A10" s="80" t="s">
        <v>46</v>
      </c>
      <c r="B10" s="79" t="s">
        <v>2663</v>
      </c>
      <c r="C10" s="79" t="s">
        <v>2664</v>
      </c>
      <c r="D10" s="79" t="s">
        <v>38</v>
      </c>
      <c r="E10" s="79" t="s">
        <v>2665</v>
      </c>
      <c r="F10" s="79" t="s">
        <v>14</v>
      </c>
      <c r="G10" s="79" t="s">
        <v>2666</v>
      </c>
      <c r="H10" s="49">
        <v>1</v>
      </c>
      <c r="I10" s="51">
        <v>10268.49</v>
      </c>
      <c r="J10" s="51">
        <f t="shared" si="0"/>
        <v>7855.3948499999997</v>
      </c>
      <c r="K10" s="51">
        <v>0.75</v>
      </c>
      <c r="L10" s="51">
        <v>1500</v>
      </c>
    </row>
    <row r="11" spans="1:12" x14ac:dyDescent="0.25">
      <c r="A11" s="80"/>
      <c r="B11" s="79"/>
      <c r="C11" s="79"/>
      <c r="D11" s="79"/>
      <c r="E11" s="79"/>
      <c r="F11" s="79"/>
      <c r="G11" s="79"/>
      <c r="H11" s="49">
        <v>2</v>
      </c>
      <c r="I11" s="51">
        <v>10221.02</v>
      </c>
      <c r="J11" s="51">
        <f t="shared" si="0"/>
        <v>7819.0803000000005</v>
      </c>
      <c r="K11" s="51">
        <v>0.75</v>
      </c>
      <c r="L11" s="51">
        <v>1500</v>
      </c>
    </row>
    <row r="12" spans="1:12" ht="22.5" x14ac:dyDescent="0.25">
      <c r="A12" s="55" t="s">
        <v>51</v>
      </c>
      <c r="B12" s="50" t="s">
        <v>2667</v>
      </c>
      <c r="C12" s="50" t="s">
        <v>2668</v>
      </c>
      <c r="D12" s="50" t="s">
        <v>12</v>
      </c>
      <c r="E12" s="50" t="s">
        <v>2669</v>
      </c>
      <c r="F12" s="50" t="s">
        <v>14</v>
      </c>
      <c r="G12" s="50" t="s">
        <v>2670</v>
      </c>
      <c r="H12" s="49">
        <v>1</v>
      </c>
      <c r="I12" s="51">
        <v>3502.53</v>
      </c>
      <c r="J12" s="51">
        <f t="shared" si="0"/>
        <v>2679.4354500000004</v>
      </c>
      <c r="K12" s="51">
        <v>0.17</v>
      </c>
      <c r="L12" s="51">
        <v>340</v>
      </c>
    </row>
    <row r="13" spans="1:12" ht="22.5" x14ac:dyDescent="0.25">
      <c r="A13" s="55" t="s">
        <v>56</v>
      </c>
      <c r="B13" s="50" t="s">
        <v>2651</v>
      </c>
      <c r="C13" s="50" t="s">
        <v>2671</v>
      </c>
      <c r="D13" s="50" t="s">
        <v>38</v>
      </c>
      <c r="E13" s="50" t="s">
        <v>2672</v>
      </c>
      <c r="F13" s="50" t="s">
        <v>14</v>
      </c>
      <c r="G13" s="50" t="s">
        <v>2673</v>
      </c>
      <c r="H13" s="49">
        <v>1</v>
      </c>
      <c r="I13" s="51">
        <v>6019</v>
      </c>
      <c r="J13" s="51">
        <f t="shared" si="0"/>
        <v>4604.5349999999999</v>
      </c>
      <c r="K13" s="51">
        <v>0.5</v>
      </c>
      <c r="L13" s="51">
        <v>1000</v>
      </c>
    </row>
    <row r="14" spans="1:12" ht="22.5" x14ac:dyDescent="0.25">
      <c r="A14" s="55" t="s">
        <v>61</v>
      </c>
      <c r="B14" s="50" t="s">
        <v>2674</v>
      </c>
      <c r="C14" s="50" t="s">
        <v>2675</v>
      </c>
      <c r="D14" s="50" t="s">
        <v>12</v>
      </c>
      <c r="E14" s="50" t="s">
        <v>2676</v>
      </c>
      <c r="F14" s="50" t="s">
        <v>14</v>
      </c>
      <c r="G14" s="50" t="s">
        <v>2677</v>
      </c>
      <c r="H14" s="49">
        <v>1</v>
      </c>
      <c r="I14" s="51">
        <v>10802.7</v>
      </c>
      <c r="J14" s="51">
        <f t="shared" si="0"/>
        <v>8264.0655000000006</v>
      </c>
      <c r="K14" s="51">
        <v>1</v>
      </c>
      <c r="L14" s="51">
        <v>2000</v>
      </c>
    </row>
    <row r="15" spans="1:12" ht="22.5" x14ac:dyDescent="0.25">
      <c r="A15" s="55" t="s">
        <v>66</v>
      </c>
      <c r="B15" s="50" t="s">
        <v>2663</v>
      </c>
      <c r="C15" s="50" t="s">
        <v>2678</v>
      </c>
      <c r="D15" s="50" t="s">
        <v>38</v>
      </c>
      <c r="E15" s="50" t="s">
        <v>2679</v>
      </c>
      <c r="F15" s="50" t="s">
        <v>14</v>
      </c>
      <c r="G15" s="50" t="s">
        <v>2680</v>
      </c>
      <c r="H15" s="49">
        <v>0</v>
      </c>
      <c r="I15" s="51">
        <v>0</v>
      </c>
      <c r="J15" s="51">
        <f t="shared" si="0"/>
        <v>0</v>
      </c>
      <c r="K15" s="51">
        <v>0</v>
      </c>
      <c r="L15" s="51">
        <v>0</v>
      </c>
    </row>
    <row r="16" spans="1:12" ht="22.5" x14ac:dyDescent="0.25">
      <c r="A16" s="55" t="s">
        <v>71</v>
      </c>
      <c r="B16" s="50" t="s">
        <v>2636</v>
      </c>
      <c r="C16" s="50" t="s">
        <v>2681</v>
      </c>
      <c r="D16" s="50" t="s">
        <v>38</v>
      </c>
      <c r="E16" s="50" t="s">
        <v>2682</v>
      </c>
      <c r="F16" s="50" t="s">
        <v>14</v>
      </c>
      <c r="G16" s="50" t="s">
        <v>2683</v>
      </c>
      <c r="H16" s="49">
        <v>0</v>
      </c>
      <c r="I16" s="51">
        <v>0</v>
      </c>
      <c r="J16" s="51">
        <f t="shared" si="0"/>
        <v>0</v>
      </c>
      <c r="K16" s="51">
        <v>0</v>
      </c>
      <c r="L16" s="51">
        <v>0</v>
      </c>
    </row>
    <row r="17" spans="1:12" ht="22.5" x14ac:dyDescent="0.25">
      <c r="A17" s="55" t="s">
        <v>74</v>
      </c>
      <c r="B17" s="50" t="s">
        <v>2684</v>
      </c>
      <c r="C17" s="50" t="s">
        <v>2685</v>
      </c>
      <c r="D17" s="50" t="s">
        <v>38</v>
      </c>
      <c r="E17" s="50" t="s">
        <v>2686</v>
      </c>
      <c r="F17" s="50" t="s">
        <v>14</v>
      </c>
      <c r="G17" s="50" t="s">
        <v>2687</v>
      </c>
      <c r="H17" s="49">
        <v>1</v>
      </c>
      <c r="I17" s="51">
        <v>10562.14</v>
      </c>
      <c r="J17" s="51">
        <f t="shared" si="0"/>
        <v>8080.0370999999996</v>
      </c>
      <c r="K17" s="51">
        <v>1</v>
      </c>
      <c r="L17" s="51">
        <v>2000</v>
      </c>
    </row>
    <row r="18" spans="1:12" ht="22.5" x14ac:dyDescent="0.25">
      <c r="A18" s="55" t="s">
        <v>78</v>
      </c>
      <c r="B18" s="50" t="s">
        <v>2688</v>
      </c>
      <c r="C18" s="50" t="s">
        <v>2689</v>
      </c>
      <c r="D18" s="50" t="s">
        <v>38</v>
      </c>
      <c r="E18" s="50" t="s">
        <v>2690</v>
      </c>
      <c r="F18" s="50" t="s">
        <v>14</v>
      </c>
      <c r="G18" s="50" t="s">
        <v>2691</v>
      </c>
      <c r="H18" s="49">
        <v>1</v>
      </c>
      <c r="I18" s="51">
        <v>4284</v>
      </c>
      <c r="J18" s="51">
        <f t="shared" si="0"/>
        <v>3277.26</v>
      </c>
      <c r="K18" s="51">
        <v>0.3</v>
      </c>
      <c r="L18" s="51">
        <v>600</v>
      </c>
    </row>
    <row r="19" spans="1:12" ht="22.5" x14ac:dyDescent="0.25">
      <c r="A19" s="55" t="s">
        <v>750</v>
      </c>
      <c r="B19" s="50" t="s">
        <v>2692</v>
      </c>
      <c r="C19" s="50" t="s">
        <v>2693</v>
      </c>
      <c r="D19" s="50" t="s">
        <v>38</v>
      </c>
      <c r="E19" s="50" t="s">
        <v>2694</v>
      </c>
      <c r="F19" s="50" t="s">
        <v>14</v>
      </c>
      <c r="G19" s="50" t="s">
        <v>2695</v>
      </c>
      <c r="H19" s="49">
        <v>1</v>
      </c>
      <c r="I19" s="51">
        <v>11324.84</v>
      </c>
      <c r="J19" s="51">
        <f t="shared" si="0"/>
        <v>8663.5025999999998</v>
      </c>
      <c r="K19" s="51">
        <v>1</v>
      </c>
      <c r="L19" s="51">
        <v>2000</v>
      </c>
    </row>
    <row r="20" spans="1:12" ht="22.5" x14ac:dyDescent="0.25">
      <c r="A20" s="55" t="s">
        <v>87</v>
      </c>
      <c r="B20" s="50" t="s">
        <v>2696</v>
      </c>
      <c r="C20" s="50" t="s">
        <v>2697</v>
      </c>
      <c r="D20" s="50" t="s">
        <v>38</v>
      </c>
      <c r="E20" s="50" t="s">
        <v>2698</v>
      </c>
      <c r="F20" s="50" t="s">
        <v>14</v>
      </c>
      <c r="G20" s="50" t="s">
        <v>2699</v>
      </c>
      <c r="H20" s="49">
        <v>1</v>
      </c>
      <c r="I20" s="51">
        <v>12089.82</v>
      </c>
      <c r="J20" s="51">
        <f t="shared" si="0"/>
        <v>9248.7122999999992</v>
      </c>
      <c r="K20" s="51">
        <v>1</v>
      </c>
      <c r="L20" s="51">
        <v>2000</v>
      </c>
    </row>
    <row r="21" spans="1:12" ht="22.5" x14ac:dyDescent="0.25">
      <c r="A21" s="55" t="s">
        <v>92</v>
      </c>
      <c r="B21" s="50" t="s">
        <v>2636</v>
      </c>
      <c r="C21" s="50" t="s">
        <v>2700</v>
      </c>
      <c r="D21" s="50" t="s">
        <v>12</v>
      </c>
      <c r="E21" s="50" t="s">
        <v>2701</v>
      </c>
      <c r="F21" s="50" t="s">
        <v>14</v>
      </c>
      <c r="G21" s="50" t="s">
        <v>2702</v>
      </c>
      <c r="H21" s="49">
        <v>0</v>
      </c>
      <c r="I21" s="51">
        <v>0</v>
      </c>
      <c r="J21" s="51">
        <f t="shared" si="0"/>
        <v>0</v>
      </c>
      <c r="K21" s="51">
        <v>0</v>
      </c>
      <c r="L21" s="51">
        <v>0</v>
      </c>
    </row>
    <row r="22" spans="1:12" ht="22.5" x14ac:dyDescent="0.25">
      <c r="A22" s="55" t="s">
        <v>96</v>
      </c>
      <c r="B22" s="50" t="s">
        <v>2663</v>
      </c>
      <c r="C22" s="50" t="s">
        <v>2703</v>
      </c>
      <c r="D22" s="50" t="s">
        <v>38</v>
      </c>
      <c r="E22" s="50" t="s">
        <v>2704</v>
      </c>
      <c r="F22" s="50" t="s">
        <v>14</v>
      </c>
      <c r="G22" s="50" t="s">
        <v>2705</v>
      </c>
      <c r="H22" s="49">
        <v>1</v>
      </c>
      <c r="I22" s="51">
        <v>11050</v>
      </c>
      <c r="J22" s="51">
        <f t="shared" si="0"/>
        <v>8453.25</v>
      </c>
      <c r="K22" s="51">
        <v>1</v>
      </c>
      <c r="L22" s="51">
        <v>2000</v>
      </c>
    </row>
    <row r="23" spans="1:12" x14ac:dyDescent="0.25">
      <c r="A23" s="80" t="s">
        <v>101</v>
      </c>
      <c r="B23" s="79" t="s">
        <v>2706</v>
      </c>
      <c r="C23" s="79" t="s">
        <v>2707</v>
      </c>
      <c r="D23" s="79" t="s">
        <v>12</v>
      </c>
      <c r="E23" s="79" t="s">
        <v>2708</v>
      </c>
      <c r="F23" s="79" t="s">
        <v>14</v>
      </c>
      <c r="G23" s="79" t="s">
        <v>2709</v>
      </c>
      <c r="H23" s="49">
        <v>1</v>
      </c>
      <c r="I23" s="51">
        <v>13384.78</v>
      </c>
      <c r="J23" s="51">
        <f t="shared" si="0"/>
        <v>10239.3567</v>
      </c>
      <c r="K23" s="51">
        <v>1</v>
      </c>
      <c r="L23" s="51">
        <v>2000</v>
      </c>
    </row>
    <row r="24" spans="1:12" x14ac:dyDescent="0.25">
      <c r="A24" s="80"/>
      <c r="B24" s="79"/>
      <c r="C24" s="79"/>
      <c r="D24" s="79"/>
      <c r="E24" s="79"/>
      <c r="F24" s="79"/>
      <c r="G24" s="79"/>
      <c r="H24" s="49">
        <v>2</v>
      </c>
      <c r="I24" s="51">
        <v>6332.62</v>
      </c>
      <c r="J24" s="51">
        <f t="shared" si="0"/>
        <v>4844.4543000000003</v>
      </c>
      <c r="K24" s="51">
        <v>0.5</v>
      </c>
      <c r="L24" s="51">
        <v>1000</v>
      </c>
    </row>
    <row r="25" spans="1:12" ht="22.5" x14ac:dyDescent="0.25">
      <c r="A25" s="55" t="s">
        <v>771</v>
      </c>
      <c r="B25" s="50" t="s">
        <v>2663</v>
      </c>
      <c r="C25" s="50" t="s">
        <v>2710</v>
      </c>
      <c r="D25" s="50" t="s">
        <v>38</v>
      </c>
      <c r="E25" s="50" t="s">
        <v>2711</v>
      </c>
      <c r="F25" s="50" t="s">
        <v>14</v>
      </c>
      <c r="G25" s="50" t="s">
        <v>2712</v>
      </c>
      <c r="H25" s="49">
        <v>1</v>
      </c>
      <c r="I25" s="51">
        <v>9706</v>
      </c>
      <c r="J25" s="51">
        <f t="shared" si="0"/>
        <v>7425.09</v>
      </c>
      <c r="K25" s="51">
        <v>1</v>
      </c>
      <c r="L25" s="51">
        <v>2000</v>
      </c>
    </row>
    <row r="26" spans="1:12" ht="22.5" x14ac:dyDescent="0.25">
      <c r="A26" s="55" t="s">
        <v>109</v>
      </c>
      <c r="B26" s="50" t="s">
        <v>2713</v>
      </c>
      <c r="C26" s="50" t="s">
        <v>2714</v>
      </c>
      <c r="D26" s="50" t="s">
        <v>38</v>
      </c>
      <c r="E26" s="50" t="s">
        <v>2715</v>
      </c>
      <c r="F26" s="50" t="s">
        <v>14</v>
      </c>
      <c r="G26" s="50" t="s">
        <v>2716</v>
      </c>
      <c r="H26" s="49">
        <v>1</v>
      </c>
      <c r="I26" s="51">
        <v>4853.72</v>
      </c>
      <c r="J26" s="51">
        <f t="shared" si="0"/>
        <v>3713.0958000000001</v>
      </c>
      <c r="K26" s="51">
        <v>0.84</v>
      </c>
      <c r="L26" s="51">
        <v>1680</v>
      </c>
    </row>
    <row r="27" spans="1:12" ht="22.5" x14ac:dyDescent="0.25">
      <c r="A27" s="55" t="s">
        <v>113</v>
      </c>
      <c r="B27" s="50" t="s">
        <v>2717</v>
      </c>
      <c r="C27" s="50" t="s">
        <v>2718</v>
      </c>
      <c r="D27" s="50" t="s">
        <v>38</v>
      </c>
      <c r="E27" s="50" t="s">
        <v>2719</v>
      </c>
      <c r="F27" s="50" t="s">
        <v>14</v>
      </c>
      <c r="G27" s="50" t="s">
        <v>2720</v>
      </c>
      <c r="H27" s="49">
        <v>1</v>
      </c>
      <c r="I27" s="51">
        <v>6950.44</v>
      </c>
      <c r="J27" s="51">
        <f t="shared" si="0"/>
        <v>5317.0865999999996</v>
      </c>
      <c r="K27" s="51">
        <v>0.5</v>
      </c>
      <c r="L27" s="51">
        <v>1000</v>
      </c>
    </row>
    <row r="28" spans="1:12" ht="22.5" x14ac:dyDescent="0.25">
      <c r="A28" s="55" t="s">
        <v>117</v>
      </c>
      <c r="B28" s="50" t="s">
        <v>2659</v>
      </c>
      <c r="C28" s="50" t="s">
        <v>2721</v>
      </c>
      <c r="D28" s="50" t="s">
        <v>38</v>
      </c>
      <c r="E28" s="50" t="s">
        <v>2722</v>
      </c>
      <c r="F28" s="50" t="s">
        <v>14</v>
      </c>
      <c r="G28" s="50" t="s">
        <v>2723</v>
      </c>
      <c r="H28" s="49">
        <v>1</v>
      </c>
      <c r="I28" s="51">
        <v>3600</v>
      </c>
      <c r="J28" s="51">
        <f t="shared" si="0"/>
        <v>2754</v>
      </c>
      <c r="K28" s="51">
        <v>0.5</v>
      </c>
      <c r="L28" s="51">
        <v>1000</v>
      </c>
    </row>
    <row r="29" spans="1:12" ht="22.5" x14ac:dyDescent="0.25">
      <c r="A29" s="55" t="s">
        <v>121</v>
      </c>
      <c r="B29" s="50" t="s">
        <v>2724</v>
      </c>
      <c r="C29" s="50" t="s">
        <v>2725</v>
      </c>
      <c r="D29" s="50" t="s">
        <v>38</v>
      </c>
      <c r="E29" s="50" t="s">
        <v>2726</v>
      </c>
      <c r="F29" s="50" t="s">
        <v>14</v>
      </c>
      <c r="G29" s="50" t="s">
        <v>2727</v>
      </c>
      <c r="H29" s="49">
        <v>1</v>
      </c>
      <c r="I29" s="51">
        <v>12494.16</v>
      </c>
      <c r="J29" s="51">
        <f t="shared" si="0"/>
        <v>9558.0324000000001</v>
      </c>
      <c r="K29" s="51">
        <v>1</v>
      </c>
      <c r="L29" s="51">
        <v>2000</v>
      </c>
    </row>
    <row r="30" spans="1:12" ht="22.5" x14ac:dyDescent="0.25">
      <c r="A30" s="55" t="s">
        <v>124</v>
      </c>
      <c r="B30" s="50" t="s">
        <v>2728</v>
      </c>
      <c r="C30" s="50" t="s">
        <v>2729</v>
      </c>
      <c r="D30" s="50" t="s">
        <v>12</v>
      </c>
      <c r="E30" s="50" t="s">
        <v>2730</v>
      </c>
      <c r="F30" s="50" t="s">
        <v>14</v>
      </c>
      <c r="G30" s="50" t="s">
        <v>2731</v>
      </c>
      <c r="H30" s="49">
        <v>1</v>
      </c>
      <c r="I30" s="51">
        <v>13030.76</v>
      </c>
      <c r="J30" s="51">
        <f t="shared" si="0"/>
        <v>9968.5313999999998</v>
      </c>
      <c r="K30" s="51">
        <v>1</v>
      </c>
      <c r="L30" s="51">
        <v>2000</v>
      </c>
    </row>
    <row r="31" spans="1:12" ht="22.5" x14ac:dyDescent="0.25">
      <c r="A31" s="55" t="s">
        <v>128</v>
      </c>
      <c r="B31" s="50" t="s">
        <v>2732</v>
      </c>
      <c r="C31" s="50" t="s">
        <v>2733</v>
      </c>
      <c r="D31" s="50" t="s">
        <v>38</v>
      </c>
      <c r="E31" s="50" t="s">
        <v>2734</v>
      </c>
      <c r="F31" s="50" t="s">
        <v>14</v>
      </c>
      <c r="G31" s="50" t="s">
        <v>2735</v>
      </c>
      <c r="H31" s="49">
        <v>1</v>
      </c>
      <c r="I31" s="51">
        <v>4935.6000000000004</v>
      </c>
      <c r="J31" s="51">
        <f t="shared" si="0"/>
        <v>3775.7340000000004</v>
      </c>
      <c r="K31" s="51">
        <v>0.5</v>
      </c>
      <c r="L31" s="51">
        <v>1000</v>
      </c>
    </row>
    <row r="32" spans="1:12" ht="22.5" x14ac:dyDescent="0.25">
      <c r="A32" s="55" t="s">
        <v>133</v>
      </c>
      <c r="B32" s="50" t="s">
        <v>2651</v>
      </c>
      <c r="C32" s="50" t="s">
        <v>2736</v>
      </c>
      <c r="D32" s="50" t="s">
        <v>38</v>
      </c>
      <c r="E32" s="50" t="s">
        <v>2737</v>
      </c>
      <c r="F32" s="50" t="s">
        <v>14</v>
      </c>
      <c r="G32" s="50" t="s">
        <v>2738</v>
      </c>
      <c r="H32" s="49">
        <v>0</v>
      </c>
      <c r="I32" s="51">
        <v>0</v>
      </c>
      <c r="J32" s="51">
        <f t="shared" si="0"/>
        <v>0</v>
      </c>
      <c r="K32" s="51">
        <v>0</v>
      </c>
      <c r="L32" s="51">
        <v>0</v>
      </c>
    </row>
    <row r="33" spans="1:12" x14ac:dyDescent="0.25">
      <c r="A33" s="80" t="s">
        <v>137</v>
      </c>
      <c r="B33" s="79" t="s">
        <v>2739</v>
      </c>
      <c r="C33" s="79" t="s">
        <v>2740</v>
      </c>
      <c r="D33" s="79" t="s">
        <v>19</v>
      </c>
      <c r="E33" s="79" t="s">
        <v>2741</v>
      </c>
      <c r="F33" s="79" t="s">
        <v>14</v>
      </c>
      <c r="G33" s="79" t="s">
        <v>2742</v>
      </c>
      <c r="H33" s="49">
        <v>1</v>
      </c>
      <c r="I33" s="51">
        <v>11186.74</v>
      </c>
      <c r="J33" s="51">
        <f t="shared" si="0"/>
        <v>8557.8561000000009</v>
      </c>
      <c r="K33" s="51">
        <v>1</v>
      </c>
      <c r="L33" s="51">
        <v>2000</v>
      </c>
    </row>
    <row r="34" spans="1:12" x14ac:dyDescent="0.25">
      <c r="A34" s="80"/>
      <c r="B34" s="79"/>
      <c r="C34" s="79"/>
      <c r="D34" s="79"/>
      <c r="E34" s="79"/>
      <c r="F34" s="79"/>
      <c r="G34" s="79"/>
      <c r="H34" s="49">
        <v>2</v>
      </c>
      <c r="I34" s="51">
        <v>11579.26</v>
      </c>
      <c r="J34" s="51">
        <f t="shared" si="0"/>
        <v>8858.1339000000007</v>
      </c>
      <c r="K34" s="51">
        <v>1</v>
      </c>
      <c r="L34" s="51">
        <v>2000</v>
      </c>
    </row>
    <row r="35" spans="1:12" x14ac:dyDescent="0.25">
      <c r="A35" s="80"/>
      <c r="B35" s="79"/>
      <c r="C35" s="79"/>
      <c r="D35" s="79"/>
      <c r="E35" s="79"/>
      <c r="F35" s="79"/>
      <c r="G35" s="79"/>
      <c r="H35" s="49">
        <v>3</v>
      </c>
      <c r="I35" s="51">
        <v>10499.86</v>
      </c>
      <c r="J35" s="51">
        <f t="shared" si="0"/>
        <v>8032.3929000000007</v>
      </c>
      <c r="K35" s="51">
        <v>1</v>
      </c>
      <c r="L35" s="51">
        <v>2000</v>
      </c>
    </row>
    <row r="36" spans="1:12" ht="22.5" x14ac:dyDescent="0.25">
      <c r="A36" s="55" t="s">
        <v>141</v>
      </c>
      <c r="B36" s="50" t="s">
        <v>2739</v>
      </c>
      <c r="C36" s="50" t="s">
        <v>2740</v>
      </c>
      <c r="D36" s="50" t="s">
        <v>38</v>
      </c>
      <c r="E36" s="50" t="s">
        <v>2743</v>
      </c>
      <c r="F36" s="50" t="s">
        <v>14</v>
      </c>
      <c r="G36" s="50" t="s">
        <v>2744</v>
      </c>
      <c r="H36" s="49">
        <v>1</v>
      </c>
      <c r="I36" s="51">
        <v>12955.38</v>
      </c>
      <c r="J36" s="51">
        <f t="shared" si="0"/>
        <v>9910.8657000000003</v>
      </c>
      <c r="K36" s="51">
        <v>1</v>
      </c>
      <c r="L36" s="51">
        <v>2000</v>
      </c>
    </row>
    <row r="37" spans="1:12" ht="22.5" x14ac:dyDescent="0.25">
      <c r="A37" s="55" t="s">
        <v>803</v>
      </c>
      <c r="B37" s="50" t="s">
        <v>2732</v>
      </c>
      <c r="C37" s="50" t="s">
        <v>2745</v>
      </c>
      <c r="D37" s="50" t="s">
        <v>38</v>
      </c>
      <c r="E37" s="50" t="s">
        <v>2746</v>
      </c>
      <c r="F37" s="50" t="s">
        <v>14</v>
      </c>
      <c r="G37" s="50" t="s">
        <v>2747</v>
      </c>
      <c r="H37" s="49">
        <v>1</v>
      </c>
      <c r="I37" s="51">
        <v>4000</v>
      </c>
      <c r="J37" s="51">
        <f t="shared" si="0"/>
        <v>3060</v>
      </c>
      <c r="K37" s="51">
        <v>0.5</v>
      </c>
      <c r="L37" s="51">
        <v>1000</v>
      </c>
    </row>
    <row r="38" spans="1:12" ht="22.5" x14ac:dyDescent="0.25">
      <c r="A38" s="55" t="s">
        <v>149</v>
      </c>
      <c r="B38" s="50" t="s">
        <v>2644</v>
      </c>
      <c r="C38" s="50" t="s">
        <v>2748</v>
      </c>
      <c r="D38" s="50" t="s">
        <v>38</v>
      </c>
      <c r="E38" s="50" t="s">
        <v>2749</v>
      </c>
      <c r="F38" s="50" t="s">
        <v>14</v>
      </c>
      <c r="G38" s="50" t="s">
        <v>2750</v>
      </c>
      <c r="H38" s="49">
        <v>1</v>
      </c>
      <c r="I38" s="51">
        <v>4480</v>
      </c>
      <c r="J38" s="51">
        <f t="shared" si="0"/>
        <v>3427.2000000000003</v>
      </c>
      <c r="K38" s="51">
        <v>0.35</v>
      </c>
      <c r="L38" s="51">
        <v>700</v>
      </c>
    </row>
    <row r="39" spans="1:12" ht="22.5" x14ac:dyDescent="0.25">
      <c r="A39" s="55" t="s">
        <v>154</v>
      </c>
      <c r="B39" s="50" t="s">
        <v>2728</v>
      </c>
      <c r="C39" s="50" t="s">
        <v>2751</v>
      </c>
      <c r="D39" s="50" t="s">
        <v>38</v>
      </c>
      <c r="E39" s="50" t="s">
        <v>2752</v>
      </c>
      <c r="F39" s="50" t="s">
        <v>14</v>
      </c>
      <c r="G39" s="50" t="s">
        <v>2753</v>
      </c>
      <c r="H39" s="49">
        <v>1</v>
      </c>
      <c r="I39" s="51">
        <v>7547.52</v>
      </c>
      <c r="J39" s="51">
        <f t="shared" si="0"/>
        <v>5773.8528000000006</v>
      </c>
      <c r="K39" s="51">
        <v>0.5</v>
      </c>
      <c r="L39" s="51">
        <v>1000</v>
      </c>
    </row>
    <row r="40" spans="1:12" ht="22.5" x14ac:dyDescent="0.25">
      <c r="A40" s="55" t="s">
        <v>158</v>
      </c>
      <c r="B40" s="50" t="s">
        <v>2644</v>
      </c>
      <c r="C40" s="50" t="s">
        <v>2754</v>
      </c>
      <c r="D40" s="50" t="s">
        <v>38</v>
      </c>
      <c r="E40" s="50" t="s">
        <v>2755</v>
      </c>
      <c r="F40" s="50" t="s">
        <v>14</v>
      </c>
      <c r="G40" s="50" t="s">
        <v>2756</v>
      </c>
      <c r="H40" s="49">
        <v>1</v>
      </c>
      <c r="I40" s="51">
        <v>4550</v>
      </c>
      <c r="J40" s="51">
        <f t="shared" si="0"/>
        <v>3480.75</v>
      </c>
      <c r="K40" s="51">
        <v>0.5</v>
      </c>
      <c r="L40" s="51">
        <v>1000</v>
      </c>
    </row>
    <row r="41" spans="1:12" ht="22.5" x14ac:dyDescent="0.25">
      <c r="A41" s="55" t="s">
        <v>162</v>
      </c>
      <c r="B41" s="50" t="s">
        <v>2640</v>
      </c>
      <c r="C41" s="50" t="s">
        <v>2757</v>
      </c>
      <c r="D41" s="50" t="s">
        <v>38</v>
      </c>
      <c r="E41" s="50" t="s">
        <v>2758</v>
      </c>
      <c r="F41" s="50" t="s">
        <v>14</v>
      </c>
      <c r="G41" s="50" t="s">
        <v>2759</v>
      </c>
      <c r="H41" s="49">
        <v>1</v>
      </c>
      <c r="I41" s="51">
        <v>6020.12</v>
      </c>
      <c r="J41" s="51">
        <f t="shared" si="0"/>
        <v>4605.3918000000003</v>
      </c>
      <c r="K41" s="51">
        <v>0.5</v>
      </c>
      <c r="L41" s="51">
        <v>1000</v>
      </c>
    </row>
    <row r="42" spans="1:12" ht="22.5" x14ac:dyDescent="0.25">
      <c r="A42" s="55" t="s">
        <v>166</v>
      </c>
      <c r="B42" s="50" t="s">
        <v>2760</v>
      </c>
      <c r="C42" s="50" t="s">
        <v>2761</v>
      </c>
      <c r="D42" s="50" t="s">
        <v>38</v>
      </c>
      <c r="E42" s="50" t="s">
        <v>2762</v>
      </c>
      <c r="F42" s="50" t="s">
        <v>14</v>
      </c>
      <c r="G42" s="50" t="s">
        <v>2763</v>
      </c>
      <c r="H42" s="49">
        <v>1</v>
      </c>
      <c r="I42" s="51">
        <v>4000</v>
      </c>
      <c r="J42" s="51">
        <f t="shared" si="0"/>
        <v>3060</v>
      </c>
      <c r="K42" s="51">
        <v>0.37</v>
      </c>
      <c r="L42" s="51">
        <v>740</v>
      </c>
    </row>
    <row r="43" spans="1:12" ht="22.5" x14ac:dyDescent="0.25">
      <c r="A43" s="55" t="s">
        <v>170</v>
      </c>
      <c r="B43" s="50" t="s">
        <v>2764</v>
      </c>
      <c r="C43" s="50" t="s">
        <v>2765</v>
      </c>
      <c r="D43" s="50" t="s">
        <v>38</v>
      </c>
      <c r="E43" s="50" t="s">
        <v>2766</v>
      </c>
      <c r="F43" s="50" t="s">
        <v>14</v>
      </c>
      <c r="G43" s="50" t="s">
        <v>2767</v>
      </c>
      <c r="H43" s="49">
        <v>1</v>
      </c>
      <c r="I43" s="51">
        <v>13565.8</v>
      </c>
      <c r="J43" s="51">
        <f t="shared" si="0"/>
        <v>10377.837</v>
      </c>
      <c r="K43" s="51">
        <v>1</v>
      </c>
      <c r="L43" s="51">
        <v>2000</v>
      </c>
    </row>
    <row r="44" spans="1:12" ht="22.5" x14ac:dyDescent="0.25">
      <c r="A44" s="55" t="s">
        <v>176</v>
      </c>
      <c r="B44" s="50" t="s">
        <v>2768</v>
      </c>
      <c r="C44" s="50" t="s">
        <v>2769</v>
      </c>
      <c r="D44" s="50" t="s">
        <v>38</v>
      </c>
      <c r="E44" s="50" t="s">
        <v>2770</v>
      </c>
      <c r="F44" s="50" t="s">
        <v>14</v>
      </c>
      <c r="G44" s="50" t="s">
        <v>2771</v>
      </c>
      <c r="H44" s="49">
        <v>1</v>
      </c>
      <c r="I44" s="51">
        <v>5376</v>
      </c>
      <c r="J44" s="51">
        <f t="shared" si="0"/>
        <v>4112.6400000000003</v>
      </c>
      <c r="K44" s="51">
        <v>0.5</v>
      </c>
      <c r="L44" s="51">
        <v>1000</v>
      </c>
    </row>
    <row r="45" spans="1:12" ht="22.5" x14ac:dyDescent="0.25">
      <c r="A45" s="55" t="s">
        <v>181</v>
      </c>
      <c r="B45" s="50" t="s">
        <v>2713</v>
      </c>
      <c r="C45" s="50" t="s">
        <v>2772</v>
      </c>
      <c r="D45" s="50" t="s">
        <v>38</v>
      </c>
      <c r="E45" s="50" t="s">
        <v>2773</v>
      </c>
      <c r="F45" s="50" t="s">
        <v>14</v>
      </c>
      <c r="G45" s="50" t="s">
        <v>2774</v>
      </c>
      <c r="H45" s="49">
        <v>1</v>
      </c>
      <c r="I45" s="51">
        <v>11703.68</v>
      </c>
      <c r="J45" s="51">
        <f t="shared" si="0"/>
        <v>8953.3152000000009</v>
      </c>
      <c r="K45" s="51">
        <v>1</v>
      </c>
      <c r="L45" s="51">
        <v>2000</v>
      </c>
    </row>
    <row r="46" spans="1:12" ht="22.5" x14ac:dyDescent="0.25">
      <c r="A46" s="55" t="s">
        <v>185</v>
      </c>
      <c r="B46" s="50" t="s">
        <v>2692</v>
      </c>
      <c r="C46" s="50" t="s">
        <v>2775</v>
      </c>
      <c r="D46" s="50" t="s">
        <v>38</v>
      </c>
      <c r="E46" s="50" t="s">
        <v>2776</v>
      </c>
      <c r="F46" s="50" t="s">
        <v>14</v>
      </c>
      <c r="G46" s="50" t="s">
        <v>2777</v>
      </c>
      <c r="H46" s="49">
        <v>1</v>
      </c>
      <c r="I46" s="51">
        <v>11445.42</v>
      </c>
      <c r="J46" s="51">
        <f t="shared" si="0"/>
        <v>8755.7463000000007</v>
      </c>
      <c r="K46" s="51">
        <v>1</v>
      </c>
      <c r="L46" s="51">
        <v>2000</v>
      </c>
    </row>
    <row r="47" spans="1:12" ht="22.5" x14ac:dyDescent="0.25">
      <c r="A47" s="55" t="s">
        <v>189</v>
      </c>
      <c r="B47" s="50" t="s">
        <v>2713</v>
      </c>
      <c r="C47" s="50" t="s">
        <v>818</v>
      </c>
      <c r="D47" s="50" t="s">
        <v>38</v>
      </c>
      <c r="E47" s="50" t="s">
        <v>2778</v>
      </c>
      <c r="F47" s="50" t="s">
        <v>14</v>
      </c>
      <c r="G47" s="50" t="s">
        <v>2779</v>
      </c>
      <c r="H47" s="49">
        <v>1</v>
      </c>
      <c r="I47" s="51">
        <v>4200</v>
      </c>
      <c r="J47" s="51">
        <f t="shared" si="0"/>
        <v>3213</v>
      </c>
      <c r="K47" s="51">
        <v>0.5</v>
      </c>
      <c r="L47" s="51">
        <v>1000</v>
      </c>
    </row>
    <row r="48" spans="1:12" ht="22.5" x14ac:dyDescent="0.25">
      <c r="A48" s="55" t="s">
        <v>839</v>
      </c>
      <c r="B48" s="50" t="s">
        <v>2780</v>
      </c>
      <c r="C48" s="50" t="s">
        <v>2781</v>
      </c>
      <c r="D48" s="50" t="s">
        <v>38</v>
      </c>
      <c r="E48" s="50" t="s">
        <v>2782</v>
      </c>
      <c r="F48" s="50" t="s">
        <v>14</v>
      </c>
      <c r="G48" s="50" t="s">
        <v>2783</v>
      </c>
      <c r="H48" s="49">
        <v>1</v>
      </c>
      <c r="I48" s="51">
        <v>0</v>
      </c>
      <c r="J48" s="51">
        <f t="shared" si="0"/>
        <v>0</v>
      </c>
      <c r="K48" s="51">
        <v>0</v>
      </c>
      <c r="L48" s="51">
        <v>0</v>
      </c>
    </row>
    <row r="49" spans="1:12" ht="22.5" x14ac:dyDescent="0.25">
      <c r="A49" s="55" t="s">
        <v>196</v>
      </c>
      <c r="B49" s="50" t="s">
        <v>2663</v>
      </c>
      <c r="C49" s="50" t="s">
        <v>2784</v>
      </c>
      <c r="D49" s="50" t="s">
        <v>12</v>
      </c>
      <c r="E49" s="50" t="s">
        <v>2785</v>
      </c>
      <c r="F49" s="50" t="s">
        <v>14</v>
      </c>
      <c r="G49" s="50" t="s">
        <v>2786</v>
      </c>
      <c r="H49" s="49">
        <v>1</v>
      </c>
      <c r="I49" s="51">
        <v>10304.540000000001</v>
      </c>
      <c r="J49" s="51">
        <f t="shared" si="0"/>
        <v>7882.9731000000011</v>
      </c>
      <c r="K49" s="51">
        <v>1</v>
      </c>
      <c r="L49" s="51">
        <v>2000</v>
      </c>
    </row>
    <row r="50" spans="1:12" ht="22.5" x14ac:dyDescent="0.25">
      <c r="A50" s="55" t="s">
        <v>201</v>
      </c>
      <c r="B50" s="50" t="s">
        <v>2640</v>
      </c>
      <c r="C50" s="50" t="s">
        <v>2787</v>
      </c>
      <c r="D50" s="50" t="s">
        <v>38</v>
      </c>
      <c r="E50" s="50" t="s">
        <v>2788</v>
      </c>
      <c r="F50" s="50" t="s">
        <v>14</v>
      </c>
      <c r="G50" s="50" t="s">
        <v>2789</v>
      </c>
      <c r="H50" s="49">
        <v>1</v>
      </c>
      <c r="I50" s="51">
        <v>1914.44</v>
      </c>
      <c r="J50" s="51">
        <f t="shared" si="0"/>
        <v>1464.5466000000001</v>
      </c>
      <c r="K50" s="51">
        <v>0.75</v>
      </c>
      <c r="L50" s="51">
        <v>1500</v>
      </c>
    </row>
    <row r="51" spans="1:12" ht="22.5" x14ac:dyDescent="0.25">
      <c r="A51" s="55" t="s">
        <v>204</v>
      </c>
      <c r="B51" s="50" t="s">
        <v>2790</v>
      </c>
      <c r="C51" s="50" t="s">
        <v>2791</v>
      </c>
      <c r="D51" s="50" t="s">
        <v>38</v>
      </c>
      <c r="E51" s="50" t="s">
        <v>2792</v>
      </c>
      <c r="F51" s="50" t="s">
        <v>14</v>
      </c>
      <c r="G51" s="50" t="s">
        <v>2793</v>
      </c>
      <c r="H51" s="49">
        <v>1</v>
      </c>
      <c r="I51" s="51">
        <v>5899.56</v>
      </c>
      <c r="J51" s="51">
        <f t="shared" si="0"/>
        <v>4513.1634000000004</v>
      </c>
      <c r="K51" s="51">
        <v>0.5</v>
      </c>
      <c r="L51" s="51">
        <v>1000</v>
      </c>
    </row>
    <row r="52" spans="1:12" ht="22.5" x14ac:dyDescent="0.25">
      <c r="A52" s="55" t="s">
        <v>208</v>
      </c>
      <c r="B52" s="50" t="s">
        <v>2794</v>
      </c>
      <c r="C52" s="50" t="s">
        <v>2795</v>
      </c>
      <c r="D52" s="50" t="s">
        <v>38</v>
      </c>
      <c r="E52" s="50" t="s">
        <v>2796</v>
      </c>
      <c r="F52" s="50" t="s">
        <v>14</v>
      </c>
      <c r="G52" s="50" t="s">
        <v>2797</v>
      </c>
      <c r="H52" s="49">
        <v>1</v>
      </c>
      <c r="I52" s="51">
        <v>3200</v>
      </c>
      <c r="J52" s="51">
        <f t="shared" si="0"/>
        <v>2448</v>
      </c>
      <c r="K52" s="51">
        <v>0.25</v>
      </c>
      <c r="L52" s="51">
        <v>500</v>
      </c>
    </row>
    <row r="53" spans="1:12" x14ac:dyDescent="0.25">
      <c r="A53" s="80" t="s">
        <v>212</v>
      </c>
      <c r="B53" s="79" t="s">
        <v>2688</v>
      </c>
      <c r="C53" s="79" t="s">
        <v>2798</v>
      </c>
      <c r="D53" s="79" t="s">
        <v>19</v>
      </c>
      <c r="E53" s="79" t="s">
        <v>2799</v>
      </c>
      <c r="F53" s="79" t="s">
        <v>14</v>
      </c>
      <c r="G53" s="79" t="s">
        <v>2800</v>
      </c>
      <c r="H53" s="49">
        <v>1</v>
      </c>
      <c r="I53" s="51">
        <v>10770.3</v>
      </c>
      <c r="J53" s="51">
        <f t="shared" si="0"/>
        <v>8239.2794999999987</v>
      </c>
      <c r="K53" s="51">
        <v>0.75</v>
      </c>
      <c r="L53" s="51">
        <v>1500</v>
      </c>
    </row>
    <row r="54" spans="1:12" x14ac:dyDescent="0.25">
      <c r="A54" s="80"/>
      <c r="B54" s="79"/>
      <c r="C54" s="79"/>
      <c r="D54" s="79"/>
      <c r="E54" s="79"/>
      <c r="F54" s="79"/>
      <c r="G54" s="79"/>
      <c r="H54" s="49">
        <v>2</v>
      </c>
      <c r="I54" s="51">
        <v>12963.62</v>
      </c>
      <c r="J54" s="51">
        <f t="shared" si="0"/>
        <v>9917.1693000000014</v>
      </c>
      <c r="K54" s="51">
        <v>1</v>
      </c>
      <c r="L54" s="51">
        <v>2000</v>
      </c>
    </row>
    <row r="55" spans="1:12" ht="22.5" x14ac:dyDescent="0.25">
      <c r="A55" s="55" t="s">
        <v>216</v>
      </c>
      <c r="B55" s="50" t="s">
        <v>2688</v>
      </c>
      <c r="C55" s="50" t="s">
        <v>2798</v>
      </c>
      <c r="D55" s="50" t="s">
        <v>38</v>
      </c>
      <c r="E55" s="50" t="s">
        <v>2801</v>
      </c>
      <c r="F55" s="50" t="s">
        <v>14</v>
      </c>
      <c r="G55" s="50" t="s">
        <v>2802</v>
      </c>
      <c r="H55" s="49">
        <v>1</v>
      </c>
      <c r="I55" s="51">
        <v>6329.88</v>
      </c>
      <c r="J55" s="51">
        <f t="shared" si="0"/>
        <v>4842.3582000000006</v>
      </c>
      <c r="K55" s="51">
        <v>0.5</v>
      </c>
      <c r="L55" s="51">
        <v>1000</v>
      </c>
    </row>
    <row r="56" spans="1:12" x14ac:dyDescent="0.25">
      <c r="A56" s="80" t="s">
        <v>219</v>
      </c>
      <c r="B56" s="79" t="s">
        <v>2663</v>
      </c>
      <c r="C56" s="79" t="s">
        <v>2803</v>
      </c>
      <c r="D56" s="79" t="s">
        <v>12</v>
      </c>
      <c r="E56" s="79" t="s">
        <v>2804</v>
      </c>
      <c r="F56" s="79" t="s">
        <v>14</v>
      </c>
      <c r="G56" s="79" t="s">
        <v>2805</v>
      </c>
      <c r="H56" s="49">
        <v>1</v>
      </c>
      <c r="I56" s="51">
        <v>9612.0400000000009</v>
      </c>
      <c r="J56" s="51">
        <f t="shared" si="0"/>
        <v>7353.2106000000013</v>
      </c>
      <c r="K56" s="51">
        <v>1</v>
      </c>
      <c r="L56" s="51">
        <v>2000</v>
      </c>
    </row>
    <row r="57" spans="1:12" x14ac:dyDescent="0.25">
      <c r="A57" s="80"/>
      <c r="B57" s="79"/>
      <c r="C57" s="79"/>
      <c r="D57" s="79"/>
      <c r="E57" s="79"/>
      <c r="F57" s="79"/>
      <c r="G57" s="79"/>
      <c r="H57" s="49">
        <v>2</v>
      </c>
      <c r="I57" s="51">
        <v>11088.62</v>
      </c>
      <c r="J57" s="51">
        <f t="shared" si="0"/>
        <v>8482.7943000000014</v>
      </c>
      <c r="K57" s="51">
        <v>1</v>
      </c>
      <c r="L57" s="51">
        <v>2000</v>
      </c>
    </row>
    <row r="58" spans="1:12" ht="22.5" x14ac:dyDescent="0.25">
      <c r="A58" s="55" t="s">
        <v>223</v>
      </c>
      <c r="B58" s="50" t="s">
        <v>2684</v>
      </c>
      <c r="C58" s="50" t="s">
        <v>2806</v>
      </c>
      <c r="D58" s="50" t="s">
        <v>38</v>
      </c>
      <c r="E58" s="50" t="s">
        <v>2807</v>
      </c>
      <c r="F58" s="50" t="s">
        <v>14</v>
      </c>
      <c r="G58" s="50" t="s">
        <v>2808</v>
      </c>
      <c r="H58" s="49">
        <v>1</v>
      </c>
      <c r="I58" s="51">
        <v>10805.32</v>
      </c>
      <c r="J58" s="51">
        <f t="shared" si="0"/>
        <v>8266.0697999999993</v>
      </c>
      <c r="K58" s="51">
        <v>1</v>
      </c>
      <c r="L58" s="51">
        <v>2000</v>
      </c>
    </row>
    <row r="59" spans="1:12" ht="22.5" x14ac:dyDescent="0.25">
      <c r="A59" s="55" t="s">
        <v>228</v>
      </c>
      <c r="B59" s="50" t="s">
        <v>2739</v>
      </c>
      <c r="C59" s="50" t="s">
        <v>2809</v>
      </c>
      <c r="D59" s="50" t="s">
        <v>12</v>
      </c>
      <c r="E59" s="50" t="s">
        <v>2810</v>
      </c>
      <c r="F59" s="50" t="s">
        <v>14</v>
      </c>
      <c r="G59" s="50" t="s">
        <v>2811</v>
      </c>
      <c r="H59" s="49">
        <v>1</v>
      </c>
      <c r="I59" s="51">
        <v>10042.200000000001</v>
      </c>
      <c r="J59" s="51">
        <f t="shared" si="0"/>
        <v>7682.2830000000004</v>
      </c>
      <c r="K59" s="51">
        <v>1</v>
      </c>
      <c r="L59" s="51">
        <v>2000</v>
      </c>
    </row>
    <row r="60" spans="1:12" ht="22.5" x14ac:dyDescent="0.25">
      <c r="A60" s="55" t="s">
        <v>232</v>
      </c>
      <c r="B60" s="50" t="s">
        <v>2794</v>
      </c>
      <c r="C60" s="50" t="s">
        <v>2812</v>
      </c>
      <c r="D60" s="50" t="s">
        <v>38</v>
      </c>
      <c r="E60" s="50" t="s">
        <v>2813</v>
      </c>
      <c r="F60" s="50" t="s">
        <v>14</v>
      </c>
      <c r="G60" s="50" t="s">
        <v>2814</v>
      </c>
      <c r="H60" s="49">
        <v>1</v>
      </c>
      <c r="I60" s="51">
        <v>9812.94</v>
      </c>
      <c r="J60" s="51">
        <f t="shared" si="0"/>
        <v>7506.8991000000005</v>
      </c>
      <c r="K60" s="51">
        <v>1</v>
      </c>
      <c r="L60" s="51">
        <v>2000</v>
      </c>
    </row>
    <row r="61" spans="1:12" ht="22.5" x14ac:dyDescent="0.25">
      <c r="A61" s="55" t="s">
        <v>236</v>
      </c>
      <c r="B61" s="50" t="s">
        <v>2794</v>
      </c>
      <c r="C61" s="50" t="s">
        <v>2815</v>
      </c>
      <c r="D61" s="50" t="s">
        <v>38</v>
      </c>
      <c r="E61" s="50" t="s">
        <v>2816</v>
      </c>
      <c r="F61" s="50" t="s">
        <v>14</v>
      </c>
      <c r="G61" s="50" t="s">
        <v>2817</v>
      </c>
      <c r="H61" s="49">
        <v>1</v>
      </c>
      <c r="I61" s="51">
        <v>2400</v>
      </c>
      <c r="J61" s="51">
        <f t="shared" si="0"/>
        <v>1836</v>
      </c>
      <c r="K61" s="51">
        <v>0.1</v>
      </c>
      <c r="L61" s="51">
        <v>200</v>
      </c>
    </row>
    <row r="62" spans="1:12" ht="22.5" x14ac:dyDescent="0.25">
      <c r="A62" s="55" t="s">
        <v>240</v>
      </c>
      <c r="B62" s="50" t="s">
        <v>2739</v>
      </c>
      <c r="C62" s="50" t="s">
        <v>2818</v>
      </c>
      <c r="D62" s="50" t="s">
        <v>38</v>
      </c>
      <c r="E62" s="50" t="s">
        <v>2819</v>
      </c>
      <c r="F62" s="50" t="s">
        <v>14</v>
      </c>
      <c r="G62" s="50" t="s">
        <v>2820</v>
      </c>
      <c r="H62" s="49">
        <v>1</v>
      </c>
      <c r="I62" s="51">
        <v>10156.49</v>
      </c>
      <c r="J62" s="51">
        <f t="shared" si="0"/>
        <v>7769.7148500000003</v>
      </c>
      <c r="K62" s="51">
        <v>1</v>
      </c>
      <c r="L62" s="51">
        <v>2000</v>
      </c>
    </row>
    <row r="63" spans="1:12" x14ac:dyDescent="0.25">
      <c r="A63" s="80" t="s">
        <v>879</v>
      </c>
      <c r="B63" s="79" t="s">
        <v>2821</v>
      </c>
      <c r="C63" s="79" t="s">
        <v>2822</v>
      </c>
      <c r="D63" s="79" t="s">
        <v>19</v>
      </c>
      <c r="E63" s="79" t="s">
        <v>2823</v>
      </c>
      <c r="F63" s="79" t="s">
        <v>14</v>
      </c>
      <c r="G63" s="79" t="s">
        <v>2824</v>
      </c>
      <c r="H63" s="49">
        <v>1</v>
      </c>
      <c r="I63" s="51">
        <v>3666</v>
      </c>
      <c r="J63" s="51">
        <f t="shared" si="0"/>
        <v>2804.4900000000002</v>
      </c>
      <c r="K63" s="51">
        <v>0.5</v>
      </c>
      <c r="L63" s="51">
        <v>1000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2</v>
      </c>
      <c r="I64" s="51">
        <v>3666</v>
      </c>
      <c r="J64" s="51">
        <f t="shared" si="0"/>
        <v>2804.4900000000002</v>
      </c>
      <c r="K64" s="51">
        <v>0.5</v>
      </c>
      <c r="L64" s="51">
        <v>1000</v>
      </c>
    </row>
    <row r="65" spans="1:12" ht="22.5" x14ac:dyDescent="0.25">
      <c r="A65" s="55" t="s">
        <v>247</v>
      </c>
      <c r="B65" s="50" t="s">
        <v>2821</v>
      </c>
      <c r="C65" s="50" t="s">
        <v>2822</v>
      </c>
      <c r="D65" s="50" t="s">
        <v>38</v>
      </c>
      <c r="E65" s="50" t="s">
        <v>2825</v>
      </c>
      <c r="F65" s="50" t="s">
        <v>14</v>
      </c>
      <c r="G65" s="50" t="s">
        <v>2826</v>
      </c>
      <c r="H65" s="49">
        <v>1</v>
      </c>
      <c r="I65" s="51">
        <v>4900</v>
      </c>
      <c r="J65" s="51">
        <f t="shared" si="0"/>
        <v>3748.5</v>
      </c>
      <c r="K65" s="51">
        <v>0.5</v>
      </c>
      <c r="L65" s="51">
        <v>1000</v>
      </c>
    </row>
    <row r="66" spans="1:12" ht="22.5" x14ac:dyDescent="0.25">
      <c r="A66" s="55" t="s">
        <v>251</v>
      </c>
      <c r="B66" s="50" t="s">
        <v>2651</v>
      </c>
      <c r="C66" s="50" t="s">
        <v>2827</v>
      </c>
      <c r="D66" s="50" t="s">
        <v>38</v>
      </c>
      <c r="E66" s="50" t="s">
        <v>2828</v>
      </c>
      <c r="F66" s="50" t="s">
        <v>14</v>
      </c>
      <c r="G66" s="50" t="s">
        <v>2829</v>
      </c>
      <c r="H66" s="49">
        <v>1</v>
      </c>
      <c r="I66" s="51">
        <v>4620</v>
      </c>
      <c r="J66" s="51">
        <f t="shared" si="0"/>
        <v>3534.3</v>
      </c>
      <c r="K66" s="51">
        <v>0.21</v>
      </c>
      <c r="L66" s="51">
        <v>420</v>
      </c>
    </row>
    <row r="67" spans="1:12" ht="22.5" x14ac:dyDescent="0.25">
      <c r="A67" s="55" t="s">
        <v>255</v>
      </c>
      <c r="B67" s="50" t="s">
        <v>2644</v>
      </c>
      <c r="C67" s="50" t="s">
        <v>2830</v>
      </c>
      <c r="D67" s="50" t="s">
        <v>38</v>
      </c>
      <c r="E67" s="50" t="s">
        <v>2831</v>
      </c>
      <c r="F67" s="50" t="s">
        <v>14</v>
      </c>
      <c r="G67" s="50" t="s">
        <v>2832</v>
      </c>
      <c r="H67" s="49">
        <v>1</v>
      </c>
      <c r="I67" s="51">
        <v>11088</v>
      </c>
      <c r="J67" s="51">
        <f t="shared" si="0"/>
        <v>8482.32</v>
      </c>
      <c r="K67" s="51">
        <v>1</v>
      </c>
      <c r="L67" s="51">
        <v>2000</v>
      </c>
    </row>
    <row r="68" spans="1:12" ht="22.5" x14ac:dyDescent="0.25">
      <c r="A68" s="55" t="s">
        <v>260</v>
      </c>
      <c r="B68" s="50" t="s">
        <v>2833</v>
      </c>
      <c r="C68" s="50" t="s">
        <v>2834</v>
      </c>
      <c r="D68" s="50" t="s">
        <v>38</v>
      </c>
      <c r="E68" s="50" t="s">
        <v>2835</v>
      </c>
      <c r="F68" s="50" t="s">
        <v>14</v>
      </c>
      <c r="G68" s="50" t="s">
        <v>2836</v>
      </c>
      <c r="H68" s="49">
        <v>1</v>
      </c>
      <c r="I68" s="51">
        <v>10549.8</v>
      </c>
      <c r="J68" s="51">
        <f t="shared" ref="J68:J131" si="1">I68*76.5%</f>
        <v>8070.5969999999998</v>
      </c>
      <c r="K68" s="51">
        <v>1</v>
      </c>
      <c r="L68" s="51">
        <v>2000</v>
      </c>
    </row>
    <row r="69" spans="1:12" x14ac:dyDescent="0.25">
      <c r="A69" s="80" t="s">
        <v>264</v>
      </c>
      <c r="B69" s="79" t="s">
        <v>2837</v>
      </c>
      <c r="C69" s="79" t="s">
        <v>2838</v>
      </c>
      <c r="D69" s="79" t="s">
        <v>12</v>
      </c>
      <c r="E69" s="79" t="s">
        <v>2839</v>
      </c>
      <c r="F69" s="79" t="s">
        <v>14</v>
      </c>
      <c r="G69" s="79" t="s">
        <v>2840</v>
      </c>
      <c r="H69" s="49">
        <v>1</v>
      </c>
      <c r="I69" s="51">
        <v>12288</v>
      </c>
      <c r="J69" s="51">
        <f t="shared" si="1"/>
        <v>9400.32</v>
      </c>
      <c r="K69" s="51">
        <v>1</v>
      </c>
      <c r="L69" s="51">
        <v>2000</v>
      </c>
    </row>
    <row r="70" spans="1:12" x14ac:dyDescent="0.25">
      <c r="A70" s="80"/>
      <c r="B70" s="79"/>
      <c r="C70" s="79"/>
      <c r="D70" s="79"/>
      <c r="E70" s="79"/>
      <c r="F70" s="79"/>
      <c r="G70" s="79"/>
      <c r="H70" s="49">
        <v>2</v>
      </c>
      <c r="I70" s="51">
        <v>6800</v>
      </c>
      <c r="J70" s="51">
        <f t="shared" si="1"/>
        <v>5202</v>
      </c>
      <c r="K70" s="51">
        <v>0.5</v>
      </c>
      <c r="L70" s="51">
        <v>1000</v>
      </c>
    </row>
    <row r="71" spans="1:12" x14ac:dyDescent="0.25">
      <c r="A71" s="80"/>
      <c r="B71" s="79"/>
      <c r="C71" s="79"/>
      <c r="D71" s="79"/>
      <c r="E71" s="79"/>
      <c r="F71" s="79"/>
      <c r="G71" s="79"/>
      <c r="H71" s="49">
        <v>3</v>
      </c>
      <c r="I71" s="51">
        <v>6800</v>
      </c>
      <c r="J71" s="51">
        <f t="shared" si="1"/>
        <v>5202</v>
      </c>
      <c r="K71" s="51">
        <v>0.5</v>
      </c>
      <c r="L71" s="51">
        <v>1000</v>
      </c>
    </row>
    <row r="72" spans="1:12" ht="22.5" x14ac:dyDescent="0.25">
      <c r="A72" s="55" t="s">
        <v>268</v>
      </c>
      <c r="B72" s="50" t="s">
        <v>2688</v>
      </c>
      <c r="C72" s="50" t="s">
        <v>848</v>
      </c>
      <c r="D72" s="50" t="s">
        <v>38</v>
      </c>
      <c r="E72" s="50" t="s">
        <v>2841</v>
      </c>
      <c r="F72" s="50" t="s">
        <v>14</v>
      </c>
      <c r="G72" s="50" t="s">
        <v>2842</v>
      </c>
      <c r="H72" s="49">
        <v>1</v>
      </c>
      <c r="I72" s="51">
        <v>3200</v>
      </c>
      <c r="J72" s="51">
        <f t="shared" si="1"/>
        <v>2448</v>
      </c>
      <c r="K72" s="51">
        <v>0.28000000000000003</v>
      </c>
      <c r="L72" s="51">
        <v>560</v>
      </c>
    </row>
    <row r="73" spans="1:12" ht="22.5" x14ac:dyDescent="0.25">
      <c r="A73" s="55" t="s">
        <v>273</v>
      </c>
      <c r="B73" s="50" t="s">
        <v>2843</v>
      </c>
      <c r="C73" s="50" t="s">
        <v>2844</v>
      </c>
      <c r="D73" s="50" t="s">
        <v>38</v>
      </c>
      <c r="E73" s="50" t="s">
        <v>2845</v>
      </c>
      <c r="F73" s="50" t="s">
        <v>14</v>
      </c>
      <c r="G73" s="50" t="s">
        <v>2846</v>
      </c>
      <c r="H73" s="49">
        <v>1</v>
      </c>
      <c r="I73" s="51">
        <v>11448.12</v>
      </c>
      <c r="J73" s="51">
        <f t="shared" si="1"/>
        <v>8757.8118000000013</v>
      </c>
      <c r="K73" s="51">
        <v>1</v>
      </c>
      <c r="L73" s="51">
        <v>2000</v>
      </c>
    </row>
    <row r="74" spans="1:12" ht="22.5" x14ac:dyDescent="0.25">
      <c r="A74" s="55" t="s">
        <v>276</v>
      </c>
      <c r="B74" s="50" t="s">
        <v>2794</v>
      </c>
      <c r="C74" s="50" t="s">
        <v>2847</v>
      </c>
      <c r="D74" s="50" t="s">
        <v>38</v>
      </c>
      <c r="E74" s="50" t="s">
        <v>2848</v>
      </c>
      <c r="F74" s="50" t="s">
        <v>14</v>
      </c>
      <c r="G74" s="50" t="s">
        <v>2849</v>
      </c>
      <c r="H74" s="49">
        <v>1</v>
      </c>
      <c r="I74" s="51">
        <v>4837.2</v>
      </c>
      <c r="J74" s="51">
        <f t="shared" si="1"/>
        <v>3700.4580000000001</v>
      </c>
      <c r="K74" s="51">
        <v>0.5</v>
      </c>
      <c r="L74" s="51">
        <v>1000</v>
      </c>
    </row>
    <row r="75" spans="1:12" ht="22.5" x14ac:dyDescent="0.25">
      <c r="A75" s="55" t="s">
        <v>280</v>
      </c>
      <c r="B75" s="50" t="s">
        <v>2850</v>
      </c>
      <c r="C75" s="50" t="s">
        <v>2851</v>
      </c>
      <c r="D75" s="50" t="s">
        <v>38</v>
      </c>
      <c r="E75" s="50" t="s">
        <v>2852</v>
      </c>
      <c r="F75" s="50" t="s">
        <v>14</v>
      </c>
      <c r="G75" s="50" t="s">
        <v>2853</v>
      </c>
      <c r="H75" s="49">
        <v>0</v>
      </c>
      <c r="I75" s="51">
        <v>0</v>
      </c>
      <c r="J75" s="51">
        <f t="shared" si="1"/>
        <v>0</v>
      </c>
      <c r="K75" s="51">
        <v>0</v>
      </c>
      <c r="L75" s="51">
        <v>0</v>
      </c>
    </row>
    <row r="76" spans="1:12" x14ac:dyDescent="0.25">
      <c r="A76" s="80" t="s">
        <v>285</v>
      </c>
      <c r="B76" s="79" t="s">
        <v>2648</v>
      </c>
      <c r="C76" s="79" t="s">
        <v>2854</v>
      </c>
      <c r="D76" s="79" t="s">
        <v>12</v>
      </c>
      <c r="E76" s="79" t="s">
        <v>2855</v>
      </c>
      <c r="F76" s="79" t="s">
        <v>14</v>
      </c>
      <c r="G76" s="79" t="s">
        <v>2856</v>
      </c>
      <c r="H76" s="49">
        <v>1</v>
      </c>
      <c r="I76" s="51">
        <v>14319.48</v>
      </c>
      <c r="J76" s="51">
        <f t="shared" si="1"/>
        <v>10954.4022</v>
      </c>
      <c r="K76" s="51">
        <v>1</v>
      </c>
      <c r="L76" s="51">
        <v>2000</v>
      </c>
    </row>
    <row r="77" spans="1:12" x14ac:dyDescent="0.25">
      <c r="A77" s="80"/>
      <c r="B77" s="79"/>
      <c r="C77" s="79"/>
      <c r="D77" s="79"/>
      <c r="E77" s="79"/>
      <c r="F77" s="79"/>
      <c r="G77" s="79"/>
      <c r="H77" s="49">
        <v>2</v>
      </c>
      <c r="I77" s="51">
        <v>11914.6</v>
      </c>
      <c r="J77" s="51">
        <f t="shared" si="1"/>
        <v>9114.6689999999999</v>
      </c>
      <c r="K77" s="51">
        <v>1</v>
      </c>
      <c r="L77" s="51">
        <v>2000</v>
      </c>
    </row>
    <row r="78" spans="1:12" x14ac:dyDescent="0.25">
      <c r="A78" s="80" t="s">
        <v>288</v>
      </c>
      <c r="B78" s="79" t="s">
        <v>2651</v>
      </c>
      <c r="C78" s="79" t="s">
        <v>2857</v>
      </c>
      <c r="D78" s="79" t="s">
        <v>12</v>
      </c>
      <c r="E78" s="79" t="s">
        <v>2858</v>
      </c>
      <c r="F78" s="79" t="s">
        <v>14</v>
      </c>
      <c r="G78" s="79" t="s">
        <v>2859</v>
      </c>
      <c r="H78" s="49">
        <v>1</v>
      </c>
      <c r="I78" s="51">
        <v>12097.2</v>
      </c>
      <c r="J78" s="51">
        <f t="shared" si="1"/>
        <v>9254.3580000000002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2</v>
      </c>
      <c r="I79" s="51">
        <v>11154.66</v>
      </c>
      <c r="J79" s="51">
        <f t="shared" si="1"/>
        <v>8533.3148999999994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3</v>
      </c>
      <c r="I80" s="51">
        <v>6400.21</v>
      </c>
      <c r="J80" s="51">
        <f t="shared" si="1"/>
        <v>4896.1606499999998</v>
      </c>
      <c r="K80" s="51">
        <v>0.5</v>
      </c>
      <c r="L80" s="51">
        <v>1000</v>
      </c>
    </row>
    <row r="81" spans="1:12" ht="22.5" x14ac:dyDescent="0.25">
      <c r="A81" s="55" t="s">
        <v>292</v>
      </c>
      <c r="B81" s="50" t="s">
        <v>2739</v>
      </c>
      <c r="C81" s="50" t="s">
        <v>2860</v>
      </c>
      <c r="D81" s="50" t="s">
        <v>38</v>
      </c>
      <c r="E81" s="50" t="s">
        <v>2861</v>
      </c>
      <c r="F81" s="50" t="s">
        <v>14</v>
      </c>
      <c r="G81" s="50" t="s">
        <v>2862</v>
      </c>
      <c r="H81" s="49">
        <v>1</v>
      </c>
      <c r="I81" s="51">
        <v>8873.34</v>
      </c>
      <c r="J81" s="51">
        <f t="shared" si="1"/>
        <v>6788.1051000000007</v>
      </c>
      <c r="K81" s="51">
        <v>0.38</v>
      </c>
      <c r="L81" s="51">
        <v>760</v>
      </c>
    </row>
    <row r="82" spans="1:12" ht="22.5" x14ac:dyDescent="0.25">
      <c r="A82" s="55" t="s">
        <v>296</v>
      </c>
      <c r="B82" s="50" t="s">
        <v>2863</v>
      </c>
      <c r="C82" s="50" t="s">
        <v>2864</v>
      </c>
      <c r="D82" s="50" t="s">
        <v>38</v>
      </c>
      <c r="E82" s="50" t="s">
        <v>2865</v>
      </c>
      <c r="F82" s="50" t="s">
        <v>14</v>
      </c>
      <c r="G82" s="50" t="s">
        <v>2866</v>
      </c>
      <c r="H82" s="49">
        <v>1</v>
      </c>
      <c r="I82" s="51">
        <v>10973.1</v>
      </c>
      <c r="J82" s="51">
        <f t="shared" si="1"/>
        <v>8394.4215000000004</v>
      </c>
      <c r="K82" s="51">
        <v>1</v>
      </c>
      <c r="L82" s="51">
        <v>2000</v>
      </c>
    </row>
    <row r="83" spans="1:12" x14ac:dyDescent="0.25">
      <c r="A83" s="80" t="s">
        <v>300</v>
      </c>
      <c r="B83" s="79" t="s">
        <v>2713</v>
      </c>
      <c r="C83" s="79" t="s">
        <v>2867</v>
      </c>
      <c r="D83" s="79" t="s">
        <v>12</v>
      </c>
      <c r="E83" s="79" t="s">
        <v>2868</v>
      </c>
      <c r="F83" s="79" t="s">
        <v>14</v>
      </c>
      <c r="G83" s="79" t="s">
        <v>2869</v>
      </c>
      <c r="H83" s="49">
        <v>1</v>
      </c>
      <c r="I83" s="51">
        <v>9395.69</v>
      </c>
      <c r="J83" s="51">
        <f t="shared" si="1"/>
        <v>7187.7028500000006</v>
      </c>
      <c r="K83" s="51">
        <v>1</v>
      </c>
      <c r="L83" s="51">
        <v>2000</v>
      </c>
    </row>
    <row r="84" spans="1:12" x14ac:dyDescent="0.25">
      <c r="A84" s="80"/>
      <c r="B84" s="79"/>
      <c r="C84" s="79"/>
      <c r="D84" s="79"/>
      <c r="E84" s="79"/>
      <c r="F84" s="79"/>
      <c r="G84" s="79"/>
      <c r="H84" s="49">
        <v>2</v>
      </c>
      <c r="I84" s="51">
        <v>11746.69</v>
      </c>
      <c r="J84" s="51">
        <f t="shared" si="1"/>
        <v>8986.2178500000009</v>
      </c>
      <c r="K84" s="51">
        <v>1</v>
      </c>
      <c r="L84" s="51">
        <v>2000</v>
      </c>
    </row>
    <row r="85" spans="1:12" x14ac:dyDescent="0.25">
      <c r="A85" s="80"/>
      <c r="B85" s="79"/>
      <c r="C85" s="79"/>
      <c r="D85" s="79"/>
      <c r="E85" s="79"/>
      <c r="F85" s="79"/>
      <c r="G85" s="79"/>
      <c r="H85" s="49">
        <v>3</v>
      </c>
      <c r="I85" s="51">
        <v>1436.04</v>
      </c>
      <c r="J85" s="51">
        <f t="shared" si="1"/>
        <v>1098.5706</v>
      </c>
      <c r="K85" s="51">
        <v>0.15</v>
      </c>
      <c r="L85" s="51">
        <v>300</v>
      </c>
    </row>
    <row r="86" spans="1:12" ht="22.5" x14ac:dyDescent="0.25">
      <c r="A86" s="55" t="s">
        <v>304</v>
      </c>
      <c r="B86" s="50" t="s">
        <v>2870</v>
      </c>
      <c r="C86" s="50" t="s">
        <v>2871</v>
      </c>
      <c r="D86" s="50" t="s">
        <v>38</v>
      </c>
      <c r="E86" s="50" t="s">
        <v>2872</v>
      </c>
      <c r="F86" s="50" t="s">
        <v>14</v>
      </c>
      <c r="G86" s="50" t="s">
        <v>2873</v>
      </c>
      <c r="H86" s="49">
        <v>1</v>
      </c>
      <c r="I86" s="51">
        <v>2641.62</v>
      </c>
      <c r="J86" s="51">
        <f t="shared" si="1"/>
        <v>2020.8392999999999</v>
      </c>
      <c r="K86" s="51">
        <v>0.25</v>
      </c>
      <c r="L86" s="51">
        <v>500</v>
      </c>
    </row>
    <row r="87" spans="1:12" ht="22.5" x14ac:dyDescent="0.25">
      <c r="A87" s="55" t="s">
        <v>308</v>
      </c>
      <c r="B87" s="50" t="s">
        <v>2696</v>
      </c>
      <c r="C87" s="50" t="s">
        <v>2874</v>
      </c>
      <c r="D87" s="50" t="s">
        <v>38</v>
      </c>
      <c r="E87" s="50" t="s">
        <v>2875</v>
      </c>
      <c r="F87" s="50" t="s">
        <v>14</v>
      </c>
      <c r="G87" s="50" t="s">
        <v>2876</v>
      </c>
      <c r="H87" s="49">
        <v>1</v>
      </c>
      <c r="I87" s="51">
        <v>4000</v>
      </c>
      <c r="J87" s="51">
        <f t="shared" si="1"/>
        <v>3060</v>
      </c>
      <c r="K87" s="51">
        <v>0.5</v>
      </c>
      <c r="L87" s="51">
        <v>1000</v>
      </c>
    </row>
    <row r="88" spans="1:12" x14ac:dyDescent="0.25">
      <c r="A88" s="80" t="s">
        <v>312</v>
      </c>
      <c r="B88" s="79" t="s">
        <v>2843</v>
      </c>
      <c r="C88" s="79" t="s">
        <v>2877</v>
      </c>
      <c r="D88" s="79" t="s">
        <v>12</v>
      </c>
      <c r="E88" s="79" t="s">
        <v>2878</v>
      </c>
      <c r="F88" s="79" t="s">
        <v>14</v>
      </c>
      <c r="G88" s="79" t="s">
        <v>2879</v>
      </c>
      <c r="H88" s="49">
        <v>1</v>
      </c>
      <c r="I88" s="51">
        <v>10626.68</v>
      </c>
      <c r="J88" s="51">
        <f t="shared" si="1"/>
        <v>8129.4102000000003</v>
      </c>
      <c r="K88" s="51">
        <v>1</v>
      </c>
      <c r="L88" s="51">
        <v>2000</v>
      </c>
    </row>
    <row r="89" spans="1:12" x14ac:dyDescent="0.25">
      <c r="A89" s="80"/>
      <c r="B89" s="79"/>
      <c r="C89" s="79"/>
      <c r="D89" s="79"/>
      <c r="E89" s="79"/>
      <c r="F89" s="79"/>
      <c r="G89" s="79"/>
      <c r="H89" s="49">
        <v>2</v>
      </c>
      <c r="I89" s="51">
        <v>12062.72</v>
      </c>
      <c r="J89" s="51">
        <f t="shared" si="1"/>
        <v>9227.9807999999994</v>
      </c>
      <c r="K89" s="51">
        <v>1</v>
      </c>
      <c r="L89" s="51">
        <v>2000</v>
      </c>
    </row>
    <row r="90" spans="1:12" ht="22.5" x14ac:dyDescent="0.25">
      <c r="A90" s="55" t="s">
        <v>316</v>
      </c>
      <c r="B90" s="50" t="s">
        <v>2674</v>
      </c>
      <c r="C90" s="50" t="s">
        <v>2880</v>
      </c>
      <c r="D90" s="50" t="s">
        <v>38</v>
      </c>
      <c r="E90" s="50" t="s">
        <v>2881</v>
      </c>
      <c r="F90" s="50" t="s">
        <v>14</v>
      </c>
      <c r="G90" s="50" t="s">
        <v>2882</v>
      </c>
      <c r="H90" s="49">
        <v>1</v>
      </c>
      <c r="I90" s="51">
        <v>13146.05</v>
      </c>
      <c r="J90" s="51">
        <f t="shared" si="1"/>
        <v>10056.72825</v>
      </c>
      <c r="K90" s="51">
        <v>1</v>
      </c>
      <c r="L90" s="51">
        <v>2000</v>
      </c>
    </row>
    <row r="91" spans="1:12" ht="22.5" x14ac:dyDescent="0.25">
      <c r="A91" s="55" t="s">
        <v>320</v>
      </c>
      <c r="B91" s="50" t="s">
        <v>2883</v>
      </c>
      <c r="C91" s="50" t="s">
        <v>2116</v>
      </c>
      <c r="D91" s="50" t="s">
        <v>38</v>
      </c>
      <c r="E91" s="50" t="s">
        <v>2884</v>
      </c>
      <c r="F91" s="50" t="s">
        <v>14</v>
      </c>
      <c r="G91" s="50" t="s">
        <v>2885</v>
      </c>
      <c r="H91" s="49">
        <v>1</v>
      </c>
      <c r="I91" s="51">
        <v>13067.96</v>
      </c>
      <c r="J91" s="51">
        <f t="shared" si="1"/>
        <v>9996.9894000000004</v>
      </c>
      <c r="K91" s="51">
        <v>1</v>
      </c>
      <c r="L91" s="51">
        <v>2000</v>
      </c>
    </row>
    <row r="92" spans="1:12" ht="22.5" x14ac:dyDescent="0.25">
      <c r="A92" s="55" t="s">
        <v>324</v>
      </c>
      <c r="B92" s="50" t="s">
        <v>2659</v>
      </c>
      <c r="C92" s="50" t="s">
        <v>2886</v>
      </c>
      <c r="D92" s="50" t="s">
        <v>38</v>
      </c>
      <c r="E92" s="50" t="s">
        <v>2887</v>
      </c>
      <c r="F92" s="50" t="s">
        <v>14</v>
      </c>
      <c r="G92" s="50" t="s">
        <v>2888</v>
      </c>
      <c r="H92" s="49">
        <v>0</v>
      </c>
      <c r="I92" s="51">
        <v>0</v>
      </c>
      <c r="J92" s="51">
        <f t="shared" si="1"/>
        <v>0</v>
      </c>
      <c r="K92" s="51">
        <v>0</v>
      </c>
      <c r="L92" s="51">
        <v>0</v>
      </c>
    </row>
    <row r="93" spans="1:12" ht="22.5" x14ac:dyDescent="0.25">
      <c r="A93" s="55" t="s">
        <v>328</v>
      </c>
      <c r="B93" s="50" t="s">
        <v>2768</v>
      </c>
      <c r="C93" s="50" t="s">
        <v>2889</v>
      </c>
      <c r="D93" s="50" t="s">
        <v>38</v>
      </c>
      <c r="E93" s="50" t="s">
        <v>2890</v>
      </c>
      <c r="F93" s="50" t="s">
        <v>14</v>
      </c>
      <c r="G93" s="50" t="s">
        <v>2891</v>
      </c>
      <c r="H93" s="49">
        <v>1</v>
      </c>
      <c r="I93" s="51">
        <v>7975.66</v>
      </c>
      <c r="J93" s="51">
        <f t="shared" si="1"/>
        <v>6101.3798999999999</v>
      </c>
      <c r="K93" s="51">
        <v>0.75</v>
      </c>
      <c r="L93" s="51">
        <v>1500</v>
      </c>
    </row>
    <row r="94" spans="1:12" ht="22.5" x14ac:dyDescent="0.25">
      <c r="A94" s="55" t="s">
        <v>946</v>
      </c>
      <c r="B94" s="50" t="s">
        <v>2648</v>
      </c>
      <c r="C94" s="50" t="s">
        <v>2892</v>
      </c>
      <c r="D94" s="50" t="s">
        <v>38</v>
      </c>
      <c r="E94" s="50" t="s">
        <v>2893</v>
      </c>
      <c r="F94" s="50" t="s">
        <v>14</v>
      </c>
      <c r="G94" s="50" t="s">
        <v>2894</v>
      </c>
      <c r="H94" s="49">
        <v>1</v>
      </c>
      <c r="I94" s="51">
        <v>17806</v>
      </c>
      <c r="J94" s="51">
        <f t="shared" si="1"/>
        <v>13621.59</v>
      </c>
      <c r="K94" s="51">
        <v>1</v>
      </c>
      <c r="L94" s="51">
        <v>2000</v>
      </c>
    </row>
    <row r="95" spans="1:12" ht="22.5" x14ac:dyDescent="0.25">
      <c r="A95" s="55" t="s">
        <v>335</v>
      </c>
      <c r="B95" s="50" t="s">
        <v>2713</v>
      </c>
      <c r="C95" s="50" t="s">
        <v>2895</v>
      </c>
      <c r="D95" s="50" t="s">
        <v>38</v>
      </c>
      <c r="E95" s="50" t="s">
        <v>2896</v>
      </c>
      <c r="F95" s="50" t="s">
        <v>14</v>
      </c>
      <c r="G95" s="50" t="s">
        <v>2897</v>
      </c>
      <c r="H95" s="49">
        <v>1</v>
      </c>
      <c r="I95" s="51">
        <v>4400</v>
      </c>
      <c r="J95" s="51">
        <f t="shared" si="1"/>
        <v>3366</v>
      </c>
      <c r="K95" s="51">
        <v>0.5</v>
      </c>
      <c r="L95" s="51">
        <v>1000</v>
      </c>
    </row>
    <row r="96" spans="1:12" ht="22.5" x14ac:dyDescent="0.25">
      <c r="A96" s="55" t="s">
        <v>339</v>
      </c>
      <c r="B96" s="50" t="s">
        <v>2651</v>
      </c>
      <c r="C96" s="50" t="s">
        <v>2898</v>
      </c>
      <c r="D96" s="50" t="s">
        <v>38</v>
      </c>
      <c r="E96" s="50" t="s">
        <v>2899</v>
      </c>
      <c r="F96" s="50" t="s">
        <v>14</v>
      </c>
      <c r="G96" s="50" t="s">
        <v>2900</v>
      </c>
      <c r="H96" s="49">
        <v>1</v>
      </c>
      <c r="I96" s="51">
        <v>756.3</v>
      </c>
      <c r="J96" s="51">
        <f t="shared" si="1"/>
        <v>578.56949999999995</v>
      </c>
      <c r="K96" s="51">
        <v>0.05</v>
      </c>
      <c r="L96" s="51">
        <v>100</v>
      </c>
    </row>
    <row r="97" spans="1:12" ht="22.5" x14ac:dyDescent="0.25">
      <c r="A97" s="55" t="s">
        <v>343</v>
      </c>
      <c r="B97" s="50" t="s">
        <v>2724</v>
      </c>
      <c r="C97" s="50" t="s">
        <v>2901</v>
      </c>
      <c r="D97" s="50" t="s">
        <v>38</v>
      </c>
      <c r="E97" s="50" t="s">
        <v>2902</v>
      </c>
      <c r="F97" s="50" t="s">
        <v>14</v>
      </c>
      <c r="G97" s="50" t="s">
        <v>2903</v>
      </c>
      <c r="H97" s="49">
        <v>1</v>
      </c>
      <c r="I97" s="51">
        <v>11628.72</v>
      </c>
      <c r="J97" s="51">
        <f t="shared" si="1"/>
        <v>8895.9707999999991</v>
      </c>
      <c r="K97" s="51">
        <v>1.1000000000000001</v>
      </c>
      <c r="L97" s="51">
        <v>2200</v>
      </c>
    </row>
    <row r="98" spans="1:12" ht="22.5" x14ac:dyDescent="0.25">
      <c r="A98" s="55" t="s">
        <v>347</v>
      </c>
      <c r="B98" s="50" t="s">
        <v>2843</v>
      </c>
      <c r="C98" s="50" t="s">
        <v>2904</v>
      </c>
      <c r="D98" s="50" t="s">
        <v>38</v>
      </c>
      <c r="E98" s="50" t="s">
        <v>2905</v>
      </c>
      <c r="F98" s="50" t="s">
        <v>14</v>
      </c>
      <c r="G98" s="50" t="s">
        <v>2906</v>
      </c>
      <c r="H98" s="49">
        <v>1</v>
      </c>
      <c r="I98" s="51">
        <v>9812.94</v>
      </c>
      <c r="J98" s="51">
        <f t="shared" si="1"/>
        <v>7506.8991000000005</v>
      </c>
      <c r="K98" s="51">
        <v>1</v>
      </c>
      <c r="L98" s="51">
        <v>2000</v>
      </c>
    </row>
    <row r="99" spans="1:12" ht="22.5" x14ac:dyDescent="0.25">
      <c r="A99" s="55" t="s">
        <v>351</v>
      </c>
      <c r="B99" s="50" t="s">
        <v>2843</v>
      </c>
      <c r="C99" s="50" t="s">
        <v>2907</v>
      </c>
      <c r="D99" s="50" t="s">
        <v>38</v>
      </c>
      <c r="E99" s="50" t="s">
        <v>2908</v>
      </c>
      <c r="F99" s="50" t="s">
        <v>14</v>
      </c>
      <c r="G99" s="50" t="s">
        <v>2909</v>
      </c>
      <c r="H99" s="49">
        <v>1</v>
      </c>
      <c r="I99" s="51">
        <v>13708</v>
      </c>
      <c r="J99" s="51">
        <f t="shared" si="1"/>
        <v>10486.62</v>
      </c>
      <c r="K99" s="51">
        <v>1</v>
      </c>
      <c r="L99" s="51">
        <v>2000</v>
      </c>
    </row>
    <row r="100" spans="1:12" ht="22.5" x14ac:dyDescent="0.25">
      <c r="A100" s="55" t="s">
        <v>355</v>
      </c>
      <c r="B100" s="50" t="s">
        <v>2843</v>
      </c>
      <c r="C100" s="50" t="s">
        <v>2910</v>
      </c>
      <c r="D100" s="50" t="s">
        <v>38</v>
      </c>
      <c r="E100" s="50" t="s">
        <v>2911</v>
      </c>
      <c r="F100" s="50" t="s">
        <v>14</v>
      </c>
      <c r="G100" s="50" t="s">
        <v>2912</v>
      </c>
      <c r="H100" s="49">
        <v>1</v>
      </c>
      <c r="I100" s="51">
        <v>6930.8</v>
      </c>
      <c r="J100" s="51">
        <f t="shared" si="1"/>
        <v>5302.0619999999999</v>
      </c>
      <c r="K100" s="51">
        <v>0.5</v>
      </c>
      <c r="L100" s="51">
        <v>1000</v>
      </c>
    </row>
    <row r="101" spans="1:12" ht="22.5" x14ac:dyDescent="0.25">
      <c r="A101" s="55" t="s">
        <v>359</v>
      </c>
      <c r="B101" s="50" t="s">
        <v>2728</v>
      </c>
      <c r="C101" s="50" t="s">
        <v>2913</v>
      </c>
      <c r="D101" s="50" t="s">
        <v>38</v>
      </c>
      <c r="E101" s="50" t="s">
        <v>2914</v>
      </c>
      <c r="F101" s="50" t="s">
        <v>14</v>
      </c>
      <c r="G101" s="50" t="s">
        <v>2915</v>
      </c>
      <c r="H101" s="49">
        <v>1</v>
      </c>
      <c r="I101" s="51">
        <v>11186.74</v>
      </c>
      <c r="J101" s="51">
        <f t="shared" si="1"/>
        <v>8557.8561000000009</v>
      </c>
      <c r="K101" s="51">
        <v>1</v>
      </c>
      <c r="L101" s="51">
        <v>2000</v>
      </c>
    </row>
    <row r="102" spans="1:12" ht="22.5" x14ac:dyDescent="0.25">
      <c r="A102" s="55" t="s">
        <v>363</v>
      </c>
      <c r="B102" s="50" t="s">
        <v>2640</v>
      </c>
      <c r="C102" s="50" t="s">
        <v>2916</v>
      </c>
      <c r="D102" s="50" t="s">
        <v>38</v>
      </c>
      <c r="E102" s="50" t="s">
        <v>2917</v>
      </c>
      <c r="F102" s="50" t="s">
        <v>14</v>
      </c>
      <c r="G102" s="50" t="s">
        <v>2918</v>
      </c>
      <c r="H102" s="49">
        <v>1</v>
      </c>
      <c r="I102" s="51">
        <v>1500</v>
      </c>
      <c r="J102" s="51">
        <f t="shared" si="1"/>
        <v>1147.5</v>
      </c>
      <c r="K102" s="51">
        <v>0.12</v>
      </c>
      <c r="L102" s="51">
        <v>240</v>
      </c>
    </row>
    <row r="103" spans="1:12" ht="22.5" x14ac:dyDescent="0.25">
      <c r="A103" s="55" t="s">
        <v>367</v>
      </c>
      <c r="B103" s="50" t="s">
        <v>2717</v>
      </c>
      <c r="C103" s="50" t="s">
        <v>2140</v>
      </c>
      <c r="D103" s="50" t="s">
        <v>19</v>
      </c>
      <c r="E103" s="50" t="s">
        <v>2919</v>
      </c>
      <c r="F103" s="50" t="s">
        <v>14</v>
      </c>
      <c r="G103" s="50" t="s">
        <v>2920</v>
      </c>
      <c r="H103" s="49">
        <v>1</v>
      </c>
      <c r="I103" s="51">
        <v>14595.84</v>
      </c>
      <c r="J103" s="51">
        <f t="shared" si="1"/>
        <v>11165.8176</v>
      </c>
      <c r="K103" s="51">
        <v>1</v>
      </c>
      <c r="L103" s="51">
        <v>2000</v>
      </c>
    </row>
    <row r="104" spans="1:12" ht="22.5" x14ac:dyDescent="0.25">
      <c r="A104" s="55" t="s">
        <v>370</v>
      </c>
      <c r="B104" s="50" t="s">
        <v>2644</v>
      </c>
      <c r="C104" s="50" t="s">
        <v>2921</v>
      </c>
      <c r="D104" s="50" t="s">
        <v>38</v>
      </c>
      <c r="E104" s="50" t="s">
        <v>2922</v>
      </c>
      <c r="F104" s="50" t="s">
        <v>14</v>
      </c>
      <c r="G104" s="50" t="s">
        <v>2923</v>
      </c>
      <c r="H104" s="49">
        <v>1</v>
      </c>
      <c r="I104" s="51">
        <v>8729.44</v>
      </c>
      <c r="J104" s="51">
        <f t="shared" si="1"/>
        <v>6678.0216000000009</v>
      </c>
      <c r="K104" s="51">
        <v>0.75</v>
      </c>
      <c r="L104" s="51">
        <v>1500</v>
      </c>
    </row>
    <row r="105" spans="1:12" ht="22.5" x14ac:dyDescent="0.25">
      <c r="A105" s="55" t="s">
        <v>374</v>
      </c>
      <c r="B105" s="50" t="s">
        <v>2713</v>
      </c>
      <c r="C105" s="50" t="s">
        <v>2924</v>
      </c>
      <c r="D105" s="50" t="s">
        <v>12</v>
      </c>
      <c r="E105" s="50" t="s">
        <v>2925</v>
      </c>
      <c r="F105" s="50" t="s">
        <v>14</v>
      </c>
      <c r="G105" s="50" t="s">
        <v>2926</v>
      </c>
      <c r="H105" s="49">
        <v>1</v>
      </c>
      <c r="I105" s="51">
        <v>6480</v>
      </c>
      <c r="J105" s="51">
        <f t="shared" si="1"/>
        <v>4957.2</v>
      </c>
      <c r="K105" s="51">
        <v>0.75</v>
      </c>
      <c r="L105" s="51">
        <v>1500</v>
      </c>
    </row>
    <row r="106" spans="1:12" ht="22.5" x14ac:dyDescent="0.25">
      <c r="A106" s="55" t="s">
        <v>379</v>
      </c>
      <c r="B106" s="50" t="s">
        <v>2674</v>
      </c>
      <c r="C106" s="50" t="s">
        <v>2927</v>
      </c>
      <c r="D106" s="50" t="s">
        <v>38</v>
      </c>
      <c r="E106" s="50" t="s">
        <v>2928</v>
      </c>
      <c r="F106" s="50" t="s">
        <v>14</v>
      </c>
      <c r="G106" s="50" t="s">
        <v>2929</v>
      </c>
      <c r="H106" s="49">
        <v>1</v>
      </c>
      <c r="I106" s="51">
        <v>1347.5</v>
      </c>
      <c r="J106" s="51">
        <f t="shared" si="1"/>
        <v>1030.8375000000001</v>
      </c>
      <c r="K106" s="51">
        <v>0.32</v>
      </c>
      <c r="L106" s="51">
        <v>640</v>
      </c>
    </row>
    <row r="107" spans="1:12" ht="22.5" x14ac:dyDescent="0.25">
      <c r="A107" s="55" t="s">
        <v>383</v>
      </c>
      <c r="B107" s="50" t="s">
        <v>2717</v>
      </c>
      <c r="C107" s="50" t="s">
        <v>2930</v>
      </c>
      <c r="D107" s="50" t="s">
        <v>12</v>
      </c>
      <c r="E107" s="50" t="s">
        <v>2931</v>
      </c>
      <c r="F107" s="50" t="s">
        <v>14</v>
      </c>
      <c r="G107" s="50" t="s">
        <v>2932</v>
      </c>
      <c r="H107" s="49">
        <v>1</v>
      </c>
      <c r="I107" s="51">
        <v>10815.9</v>
      </c>
      <c r="J107" s="51">
        <f t="shared" si="1"/>
        <v>8274.1635000000006</v>
      </c>
      <c r="K107" s="51">
        <v>1</v>
      </c>
      <c r="L107" s="51">
        <v>2000</v>
      </c>
    </row>
    <row r="108" spans="1:12" ht="22.5" x14ac:dyDescent="0.25">
      <c r="A108" s="55" t="s">
        <v>386</v>
      </c>
      <c r="B108" s="50" t="s">
        <v>2760</v>
      </c>
      <c r="C108" s="50" t="s">
        <v>2933</v>
      </c>
      <c r="D108" s="50" t="s">
        <v>38</v>
      </c>
      <c r="E108" s="50" t="s">
        <v>2934</v>
      </c>
      <c r="F108" s="50" t="s">
        <v>14</v>
      </c>
      <c r="G108" s="50" t="s">
        <v>2935</v>
      </c>
      <c r="H108" s="49">
        <v>1</v>
      </c>
      <c r="I108" s="51">
        <v>7000</v>
      </c>
      <c r="J108" s="51">
        <f t="shared" si="1"/>
        <v>5355</v>
      </c>
      <c r="K108" s="51">
        <v>0.5</v>
      </c>
      <c r="L108" s="51">
        <v>1000</v>
      </c>
    </row>
    <row r="109" spans="1:12" ht="22.5" x14ac:dyDescent="0.25">
      <c r="A109" s="55" t="s">
        <v>390</v>
      </c>
      <c r="B109" s="50" t="s">
        <v>2936</v>
      </c>
      <c r="C109" s="50" t="s">
        <v>2937</v>
      </c>
      <c r="D109" s="50" t="s">
        <v>38</v>
      </c>
      <c r="E109" s="50" t="s">
        <v>2938</v>
      </c>
      <c r="F109" s="50" t="s">
        <v>14</v>
      </c>
      <c r="G109" s="50" t="s">
        <v>2939</v>
      </c>
      <c r="H109" s="49">
        <v>1</v>
      </c>
      <c r="I109" s="51">
        <v>5039.04</v>
      </c>
      <c r="J109" s="51">
        <f t="shared" si="1"/>
        <v>3854.8656000000001</v>
      </c>
      <c r="K109" s="51">
        <v>0.5</v>
      </c>
      <c r="L109" s="51">
        <v>1000</v>
      </c>
    </row>
    <row r="110" spans="1:12" ht="22.5" x14ac:dyDescent="0.25">
      <c r="A110" s="55" t="s">
        <v>393</v>
      </c>
      <c r="B110" s="50" t="s">
        <v>2768</v>
      </c>
      <c r="C110" s="50" t="s">
        <v>2940</v>
      </c>
      <c r="D110" s="50" t="s">
        <v>38</v>
      </c>
      <c r="E110" s="50" t="s">
        <v>2941</v>
      </c>
      <c r="F110" s="50" t="s">
        <v>14</v>
      </c>
      <c r="G110" s="50" t="s">
        <v>2942</v>
      </c>
      <c r="H110" s="49">
        <v>1</v>
      </c>
      <c r="I110" s="51">
        <v>7304.66</v>
      </c>
      <c r="J110" s="51">
        <f t="shared" si="1"/>
        <v>5588.0649000000003</v>
      </c>
      <c r="K110" s="51">
        <v>0.5</v>
      </c>
      <c r="L110" s="51">
        <v>1000</v>
      </c>
    </row>
    <row r="111" spans="1:12" ht="22.5" x14ac:dyDescent="0.25">
      <c r="A111" s="55" t="s">
        <v>397</v>
      </c>
      <c r="B111" s="50" t="s">
        <v>2684</v>
      </c>
      <c r="C111" s="50" t="s">
        <v>2943</v>
      </c>
      <c r="D111" s="50" t="s">
        <v>38</v>
      </c>
      <c r="E111" s="50" t="s">
        <v>2944</v>
      </c>
      <c r="F111" s="50" t="s">
        <v>14</v>
      </c>
      <c r="G111" s="50" t="s">
        <v>2945</v>
      </c>
      <c r="H111" s="49">
        <v>0</v>
      </c>
      <c r="I111" s="51">
        <v>0</v>
      </c>
      <c r="J111" s="51">
        <f t="shared" si="1"/>
        <v>0</v>
      </c>
      <c r="K111" s="51">
        <v>0</v>
      </c>
      <c r="L111" s="51">
        <v>0</v>
      </c>
    </row>
    <row r="112" spans="1:12" ht="22.5" x14ac:dyDescent="0.25">
      <c r="A112" s="55" t="s">
        <v>401</v>
      </c>
      <c r="B112" s="50" t="s">
        <v>2768</v>
      </c>
      <c r="C112" s="50" t="s">
        <v>2946</v>
      </c>
      <c r="D112" s="50" t="s">
        <v>19</v>
      </c>
      <c r="E112" s="50" t="s">
        <v>2947</v>
      </c>
      <c r="F112" s="50" t="s">
        <v>14</v>
      </c>
      <c r="G112" s="50" t="s">
        <v>2948</v>
      </c>
      <c r="H112" s="49">
        <v>1</v>
      </c>
      <c r="I112" s="51">
        <v>15138.26</v>
      </c>
      <c r="J112" s="51">
        <f t="shared" si="1"/>
        <v>11580.768900000001</v>
      </c>
      <c r="K112" s="51">
        <v>1</v>
      </c>
      <c r="L112" s="51">
        <v>2000</v>
      </c>
    </row>
    <row r="113" spans="1:12" ht="22.5" x14ac:dyDescent="0.25">
      <c r="A113" s="55" t="s">
        <v>405</v>
      </c>
      <c r="B113" s="50" t="s">
        <v>2717</v>
      </c>
      <c r="C113" s="50" t="s">
        <v>2949</v>
      </c>
      <c r="D113" s="50" t="s">
        <v>38</v>
      </c>
      <c r="E113" s="50" t="s">
        <v>2950</v>
      </c>
      <c r="F113" s="50" t="s">
        <v>14</v>
      </c>
      <c r="G113" s="50" t="s">
        <v>2951</v>
      </c>
      <c r="H113" s="49">
        <v>1</v>
      </c>
      <c r="I113" s="51">
        <v>15438.67</v>
      </c>
      <c r="J113" s="51">
        <f t="shared" si="1"/>
        <v>11810.582550000001</v>
      </c>
      <c r="K113" s="51">
        <v>1</v>
      </c>
      <c r="L113" s="51">
        <v>2000</v>
      </c>
    </row>
    <row r="114" spans="1:12" x14ac:dyDescent="0.25">
      <c r="A114" s="80" t="s">
        <v>409</v>
      </c>
      <c r="B114" s="79" t="s">
        <v>2837</v>
      </c>
      <c r="C114" s="79" t="s">
        <v>2952</v>
      </c>
      <c r="D114" s="79" t="s">
        <v>12</v>
      </c>
      <c r="E114" s="79" t="s">
        <v>2953</v>
      </c>
      <c r="F114" s="79" t="s">
        <v>14</v>
      </c>
      <c r="G114" s="79" t="s">
        <v>2954</v>
      </c>
      <c r="H114" s="49">
        <v>1</v>
      </c>
      <c r="I114" s="51">
        <v>11990.54</v>
      </c>
      <c r="J114" s="51">
        <f t="shared" si="1"/>
        <v>9172.7631000000001</v>
      </c>
      <c r="K114" s="51">
        <v>1</v>
      </c>
      <c r="L114" s="51">
        <v>2000</v>
      </c>
    </row>
    <row r="115" spans="1:12" x14ac:dyDescent="0.25">
      <c r="A115" s="80"/>
      <c r="B115" s="79"/>
      <c r="C115" s="79"/>
      <c r="D115" s="79"/>
      <c r="E115" s="79"/>
      <c r="F115" s="79"/>
      <c r="G115" s="79"/>
      <c r="H115" s="49">
        <v>2</v>
      </c>
      <c r="I115" s="51">
        <v>10640.38</v>
      </c>
      <c r="J115" s="51">
        <f t="shared" si="1"/>
        <v>8139.8906999999999</v>
      </c>
      <c r="K115" s="51">
        <v>1</v>
      </c>
      <c r="L115" s="51">
        <v>2000</v>
      </c>
    </row>
    <row r="116" spans="1:12" x14ac:dyDescent="0.25">
      <c r="A116" s="80"/>
      <c r="B116" s="79"/>
      <c r="C116" s="79"/>
      <c r="D116" s="79"/>
      <c r="E116" s="79"/>
      <c r="F116" s="79"/>
      <c r="G116" s="79"/>
      <c r="H116" s="49">
        <v>3</v>
      </c>
      <c r="I116" s="51">
        <v>7385.48</v>
      </c>
      <c r="J116" s="51">
        <f t="shared" si="1"/>
        <v>5649.8921999999993</v>
      </c>
      <c r="K116" s="51">
        <v>0.5</v>
      </c>
      <c r="L116" s="51">
        <v>1000</v>
      </c>
    </row>
    <row r="117" spans="1:12" ht="22.5" x14ac:dyDescent="0.25">
      <c r="A117" s="55" t="s">
        <v>414</v>
      </c>
      <c r="B117" s="50" t="s">
        <v>2780</v>
      </c>
      <c r="C117" s="50" t="s">
        <v>2955</v>
      </c>
      <c r="D117" s="50" t="s">
        <v>38</v>
      </c>
      <c r="E117" s="50" t="s">
        <v>2956</v>
      </c>
      <c r="F117" s="50" t="s">
        <v>14</v>
      </c>
      <c r="G117" s="50" t="s">
        <v>2957</v>
      </c>
      <c r="H117" s="49">
        <v>0</v>
      </c>
      <c r="I117" s="51">
        <v>0</v>
      </c>
      <c r="J117" s="51">
        <f t="shared" si="1"/>
        <v>0</v>
      </c>
      <c r="K117" s="51">
        <v>0</v>
      </c>
      <c r="L117" s="51">
        <v>0</v>
      </c>
    </row>
    <row r="118" spans="1:12" ht="22.5" x14ac:dyDescent="0.25">
      <c r="A118" s="55" t="s">
        <v>419</v>
      </c>
      <c r="B118" s="50" t="s">
        <v>2850</v>
      </c>
      <c r="C118" s="50" t="s">
        <v>2958</v>
      </c>
      <c r="D118" s="50" t="s">
        <v>38</v>
      </c>
      <c r="E118" s="50" t="s">
        <v>2959</v>
      </c>
      <c r="F118" s="50" t="s">
        <v>14</v>
      </c>
      <c r="G118" s="50" t="s">
        <v>2960</v>
      </c>
      <c r="H118" s="49">
        <v>1</v>
      </c>
      <c r="I118" s="51">
        <v>11185.22</v>
      </c>
      <c r="J118" s="51">
        <f t="shared" si="1"/>
        <v>8556.693299999999</v>
      </c>
      <c r="K118" s="51">
        <v>1</v>
      </c>
      <c r="L118" s="51">
        <v>2000</v>
      </c>
    </row>
    <row r="119" spans="1:12" ht="22.5" x14ac:dyDescent="0.25">
      <c r="A119" s="55" t="s">
        <v>423</v>
      </c>
      <c r="B119" s="50" t="s">
        <v>2659</v>
      </c>
      <c r="C119" s="50" t="s">
        <v>2961</v>
      </c>
      <c r="D119" s="50" t="s">
        <v>12</v>
      </c>
      <c r="E119" s="50" t="s">
        <v>2962</v>
      </c>
      <c r="F119" s="50" t="s">
        <v>14</v>
      </c>
      <c r="G119" s="50" t="s">
        <v>2963</v>
      </c>
      <c r="H119" s="49">
        <v>1</v>
      </c>
      <c r="I119" s="51">
        <v>11002.5</v>
      </c>
      <c r="J119" s="51">
        <f t="shared" si="1"/>
        <v>8416.9125000000004</v>
      </c>
      <c r="K119" s="51">
        <v>1</v>
      </c>
      <c r="L119" s="51">
        <v>2000</v>
      </c>
    </row>
    <row r="120" spans="1:12" ht="22.5" x14ac:dyDescent="0.25">
      <c r="A120" s="55" t="s">
        <v>427</v>
      </c>
      <c r="B120" s="50" t="s">
        <v>2780</v>
      </c>
      <c r="C120" s="50" t="s">
        <v>2964</v>
      </c>
      <c r="D120" s="50" t="s">
        <v>38</v>
      </c>
      <c r="E120" s="50" t="s">
        <v>2965</v>
      </c>
      <c r="F120" s="50" t="s">
        <v>14</v>
      </c>
      <c r="G120" s="50" t="s">
        <v>2966</v>
      </c>
      <c r="H120" s="49">
        <v>1</v>
      </c>
      <c r="I120" s="51">
        <v>11571.95</v>
      </c>
      <c r="J120" s="51">
        <f t="shared" si="1"/>
        <v>8852.5417500000003</v>
      </c>
      <c r="K120" s="51">
        <v>1</v>
      </c>
      <c r="L120" s="51">
        <v>2000</v>
      </c>
    </row>
    <row r="121" spans="1:12" ht="22.5" x14ac:dyDescent="0.25">
      <c r="A121" s="55" t="s">
        <v>431</v>
      </c>
      <c r="B121" s="50" t="s">
        <v>2843</v>
      </c>
      <c r="C121" s="50" t="s">
        <v>2967</v>
      </c>
      <c r="D121" s="50" t="s">
        <v>38</v>
      </c>
      <c r="E121" s="50" t="s">
        <v>2968</v>
      </c>
      <c r="F121" s="50" t="s">
        <v>14</v>
      </c>
      <c r="G121" s="50" t="s">
        <v>2969</v>
      </c>
      <c r="H121" s="49">
        <v>1</v>
      </c>
      <c r="I121" s="51">
        <v>10697.96</v>
      </c>
      <c r="J121" s="51">
        <f t="shared" si="1"/>
        <v>8183.9393999999993</v>
      </c>
      <c r="K121" s="51">
        <v>1</v>
      </c>
      <c r="L121" s="51">
        <v>2000</v>
      </c>
    </row>
    <row r="122" spans="1:12" x14ac:dyDescent="0.25">
      <c r="A122" s="80" t="s">
        <v>435</v>
      </c>
      <c r="B122" s="79" t="s">
        <v>2794</v>
      </c>
      <c r="C122" s="79" t="s">
        <v>2970</v>
      </c>
      <c r="D122" s="79" t="s">
        <v>12</v>
      </c>
      <c r="E122" s="79" t="s">
        <v>2971</v>
      </c>
      <c r="F122" s="79" t="s">
        <v>14</v>
      </c>
      <c r="G122" s="79" t="s">
        <v>2972</v>
      </c>
      <c r="H122" s="49">
        <v>1</v>
      </c>
      <c r="I122" s="51">
        <v>8473.33</v>
      </c>
      <c r="J122" s="51">
        <f t="shared" si="1"/>
        <v>6482.0974500000002</v>
      </c>
      <c r="K122" s="51">
        <v>1</v>
      </c>
      <c r="L122" s="51">
        <v>2000</v>
      </c>
    </row>
    <row r="123" spans="1:12" x14ac:dyDescent="0.25">
      <c r="A123" s="80"/>
      <c r="B123" s="79"/>
      <c r="C123" s="79"/>
      <c r="D123" s="79"/>
      <c r="E123" s="79"/>
      <c r="F123" s="79"/>
      <c r="G123" s="79"/>
      <c r="H123" s="49">
        <v>2</v>
      </c>
      <c r="I123" s="51">
        <v>9744</v>
      </c>
      <c r="J123" s="51">
        <f t="shared" si="1"/>
        <v>7454.16</v>
      </c>
      <c r="K123" s="51">
        <v>1</v>
      </c>
      <c r="L123" s="51">
        <v>2000</v>
      </c>
    </row>
    <row r="124" spans="1:12" x14ac:dyDescent="0.25">
      <c r="A124" s="80"/>
      <c r="B124" s="79"/>
      <c r="C124" s="79"/>
      <c r="D124" s="79"/>
      <c r="E124" s="79"/>
      <c r="F124" s="79"/>
      <c r="G124" s="79"/>
      <c r="H124" s="49">
        <v>3</v>
      </c>
      <c r="I124" s="51">
        <v>5852</v>
      </c>
      <c r="J124" s="51">
        <f t="shared" si="1"/>
        <v>4476.78</v>
      </c>
      <c r="K124" s="51">
        <v>1</v>
      </c>
      <c r="L124" s="51">
        <v>2000</v>
      </c>
    </row>
    <row r="125" spans="1:12" ht="22.5" x14ac:dyDescent="0.25">
      <c r="A125" s="55" t="s">
        <v>439</v>
      </c>
      <c r="B125" s="50" t="s">
        <v>2728</v>
      </c>
      <c r="C125" s="50" t="s">
        <v>2973</v>
      </c>
      <c r="D125" s="50" t="s">
        <v>38</v>
      </c>
      <c r="E125" s="50" t="s">
        <v>2974</v>
      </c>
      <c r="F125" s="50" t="s">
        <v>14</v>
      </c>
      <c r="G125" s="50" t="s">
        <v>2975</v>
      </c>
      <c r="H125" s="49">
        <v>1</v>
      </c>
      <c r="I125" s="51">
        <v>4528.5</v>
      </c>
      <c r="J125" s="51">
        <f t="shared" si="1"/>
        <v>3464.3025000000002</v>
      </c>
      <c r="K125" s="51">
        <v>0.5</v>
      </c>
      <c r="L125" s="51">
        <v>1000</v>
      </c>
    </row>
    <row r="126" spans="1:12" ht="22.5" x14ac:dyDescent="0.25">
      <c r="A126" s="55" t="s">
        <v>443</v>
      </c>
      <c r="B126" s="50" t="s">
        <v>2760</v>
      </c>
      <c r="C126" s="50" t="s">
        <v>2976</v>
      </c>
      <c r="D126" s="50" t="s">
        <v>38</v>
      </c>
      <c r="E126" s="50" t="s">
        <v>2977</v>
      </c>
      <c r="F126" s="50" t="s">
        <v>14</v>
      </c>
      <c r="G126" s="50" t="s">
        <v>2978</v>
      </c>
      <c r="H126" s="49">
        <v>1</v>
      </c>
      <c r="I126" s="51">
        <v>5093.78</v>
      </c>
      <c r="J126" s="51">
        <f t="shared" si="1"/>
        <v>3896.7417</v>
      </c>
      <c r="K126" s="51">
        <v>0.5</v>
      </c>
      <c r="L126" s="51">
        <v>1000</v>
      </c>
    </row>
    <row r="127" spans="1:12" ht="22.5" x14ac:dyDescent="0.25">
      <c r="A127" s="55" t="s">
        <v>447</v>
      </c>
      <c r="B127" s="50" t="s">
        <v>2728</v>
      </c>
      <c r="C127" s="50" t="s">
        <v>2979</v>
      </c>
      <c r="D127" s="50" t="s">
        <v>38</v>
      </c>
      <c r="E127" s="50" t="s">
        <v>2980</v>
      </c>
      <c r="F127" s="50" t="s">
        <v>14</v>
      </c>
      <c r="G127" s="50" t="s">
        <v>2981</v>
      </c>
      <c r="H127" s="49">
        <v>1</v>
      </c>
      <c r="I127" s="51">
        <v>4953.0600000000004</v>
      </c>
      <c r="J127" s="51">
        <f t="shared" si="1"/>
        <v>3789.0909000000001</v>
      </c>
      <c r="K127" s="51">
        <v>0.5</v>
      </c>
      <c r="L127" s="51">
        <v>1000</v>
      </c>
    </row>
    <row r="128" spans="1:12" ht="22.5" x14ac:dyDescent="0.25">
      <c r="A128" s="55" t="s">
        <v>1035</v>
      </c>
      <c r="B128" s="50" t="s">
        <v>2667</v>
      </c>
      <c r="C128" s="50" t="s">
        <v>2982</v>
      </c>
      <c r="D128" s="50" t="s">
        <v>38</v>
      </c>
      <c r="E128" s="50" t="s">
        <v>2983</v>
      </c>
      <c r="F128" s="50" t="s">
        <v>14</v>
      </c>
      <c r="G128" s="50" t="s">
        <v>2984</v>
      </c>
      <c r="H128" s="49">
        <v>1</v>
      </c>
      <c r="I128" s="51">
        <v>900</v>
      </c>
      <c r="J128" s="51">
        <f t="shared" si="1"/>
        <v>688.5</v>
      </c>
      <c r="K128" s="51">
        <v>0.06</v>
      </c>
      <c r="L128" s="51">
        <v>120</v>
      </c>
    </row>
    <row r="129" spans="1:12" ht="22.5" x14ac:dyDescent="0.25">
      <c r="A129" s="55" t="s">
        <v>454</v>
      </c>
      <c r="B129" s="50" t="s">
        <v>2713</v>
      </c>
      <c r="C129" s="50" t="s">
        <v>2985</v>
      </c>
      <c r="D129" s="50" t="s">
        <v>38</v>
      </c>
      <c r="E129" s="50" t="s">
        <v>2986</v>
      </c>
      <c r="F129" s="50" t="s">
        <v>14</v>
      </c>
      <c r="G129" s="50" t="s">
        <v>2987</v>
      </c>
      <c r="H129" s="49">
        <v>1</v>
      </c>
      <c r="I129" s="51">
        <v>8781.89</v>
      </c>
      <c r="J129" s="51">
        <f t="shared" si="1"/>
        <v>6718.1458499999999</v>
      </c>
      <c r="K129" s="51">
        <v>1</v>
      </c>
      <c r="L129" s="51">
        <v>2000</v>
      </c>
    </row>
    <row r="130" spans="1:12" x14ac:dyDescent="0.25">
      <c r="A130" s="80" t="s">
        <v>458</v>
      </c>
      <c r="B130" s="79" t="s">
        <v>2883</v>
      </c>
      <c r="C130" s="79" t="s">
        <v>2988</v>
      </c>
      <c r="D130" s="79" t="s">
        <v>19</v>
      </c>
      <c r="E130" s="79" t="s">
        <v>2989</v>
      </c>
      <c r="F130" s="79" t="s">
        <v>14</v>
      </c>
      <c r="G130" s="79" t="s">
        <v>2990</v>
      </c>
      <c r="H130" s="49">
        <v>1</v>
      </c>
      <c r="I130" s="51">
        <v>11528</v>
      </c>
      <c r="J130" s="51">
        <f t="shared" si="1"/>
        <v>8818.92</v>
      </c>
      <c r="K130" s="51">
        <v>1</v>
      </c>
      <c r="L130" s="51">
        <v>2000</v>
      </c>
    </row>
    <row r="131" spans="1:12" x14ac:dyDescent="0.25">
      <c r="A131" s="80"/>
      <c r="B131" s="79"/>
      <c r="C131" s="79"/>
      <c r="D131" s="79"/>
      <c r="E131" s="79"/>
      <c r="F131" s="79"/>
      <c r="G131" s="79"/>
      <c r="H131" s="49">
        <v>2</v>
      </c>
      <c r="I131" s="51">
        <v>10265</v>
      </c>
      <c r="J131" s="51">
        <f t="shared" si="1"/>
        <v>7852.7250000000004</v>
      </c>
      <c r="K131" s="51">
        <v>1</v>
      </c>
      <c r="L131" s="51">
        <v>2000</v>
      </c>
    </row>
    <row r="132" spans="1:12" ht="22.5" x14ac:dyDescent="0.25">
      <c r="A132" s="55" t="s">
        <v>462</v>
      </c>
      <c r="B132" s="50" t="s">
        <v>2644</v>
      </c>
      <c r="C132" s="50" t="s">
        <v>2991</v>
      </c>
      <c r="D132" s="50" t="s">
        <v>38</v>
      </c>
      <c r="E132" s="50" t="s">
        <v>2992</v>
      </c>
      <c r="F132" s="50" t="s">
        <v>14</v>
      </c>
      <c r="G132" s="50" t="s">
        <v>2993</v>
      </c>
      <c r="H132" s="49">
        <v>1</v>
      </c>
      <c r="I132" s="51">
        <v>10799.98</v>
      </c>
      <c r="J132" s="51">
        <f t="shared" ref="J132:J195" si="2">I132*76.5%</f>
        <v>8261.9846999999991</v>
      </c>
      <c r="K132" s="51">
        <v>1</v>
      </c>
      <c r="L132" s="51">
        <v>2000</v>
      </c>
    </row>
    <row r="133" spans="1:12" ht="22.5" x14ac:dyDescent="0.25">
      <c r="A133" s="55" t="s">
        <v>466</v>
      </c>
      <c r="B133" s="50" t="s">
        <v>2764</v>
      </c>
      <c r="C133" s="50" t="s">
        <v>2994</v>
      </c>
      <c r="D133" s="50" t="s">
        <v>38</v>
      </c>
      <c r="E133" s="50" t="s">
        <v>2995</v>
      </c>
      <c r="F133" s="50" t="s">
        <v>14</v>
      </c>
      <c r="G133" s="50" t="s">
        <v>2996</v>
      </c>
      <c r="H133" s="49">
        <v>1</v>
      </c>
      <c r="I133" s="51">
        <v>2400</v>
      </c>
      <c r="J133" s="51">
        <f t="shared" si="2"/>
        <v>1836</v>
      </c>
      <c r="K133" s="51">
        <v>0.3</v>
      </c>
      <c r="L133" s="51">
        <v>600</v>
      </c>
    </row>
    <row r="134" spans="1:12" ht="22.5" x14ac:dyDescent="0.25">
      <c r="A134" s="55" t="s">
        <v>470</v>
      </c>
      <c r="B134" s="50" t="s">
        <v>2674</v>
      </c>
      <c r="C134" s="50" t="s">
        <v>2997</v>
      </c>
      <c r="D134" s="50" t="s">
        <v>38</v>
      </c>
      <c r="E134" s="50" t="s">
        <v>2998</v>
      </c>
      <c r="F134" s="50" t="s">
        <v>14</v>
      </c>
      <c r="G134" s="50" t="s">
        <v>2999</v>
      </c>
      <c r="H134" s="49">
        <v>1</v>
      </c>
      <c r="I134" s="51">
        <v>8999</v>
      </c>
      <c r="J134" s="51">
        <f t="shared" si="2"/>
        <v>6884.2349999999997</v>
      </c>
      <c r="K134" s="51">
        <v>1</v>
      </c>
      <c r="L134" s="51">
        <v>2000</v>
      </c>
    </row>
    <row r="135" spans="1:12" x14ac:dyDescent="0.25">
      <c r="A135" s="80" t="s">
        <v>474</v>
      </c>
      <c r="B135" s="79" t="s">
        <v>2837</v>
      </c>
      <c r="C135" s="79" t="s">
        <v>3000</v>
      </c>
      <c r="D135" s="79" t="s">
        <v>38</v>
      </c>
      <c r="E135" s="79" t="s">
        <v>3001</v>
      </c>
      <c r="F135" s="79" t="s">
        <v>14</v>
      </c>
      <c r="G135" s="79" t="s">
        <v>3002</v>
      </c>
      <c r="H135" s="49">
        <v>1</v>
      </c>
      <c r="I135" s="51">
        <v>17986.560000000001</v>
      </c>
      <c r="J135" s="51">
        <f t="shared" si="2"/>
        <v>13759.718400000002</v>
      </c>
      <c r="K135" s="51">
        <v>1</v>
      </c>
      <c r="L135" s="51">
        <v>2000</v>
      </c>
    </row>
    <row r="136" spans="1:12" x14ac:dyDescent="0.25">
      <c r="A136" s="80"/>
      <c r="B136" s="79"/>
      <c r="C136" s="79"/>
      <c r="D136" s="79"/>
      <c r="E136" s="79"/>
      <c r="F136" s="79"/>
      <c r="G136" s="79"/>
      <c r="H136" s="49">
        <v>2</v>
      </c>
      <c r="I136" s="51">
        <v>17237.12</v>
      </c>
      <c r="J136" s="51">
        <f t="shared" si="2"/>
        <v>13186.396799999999</v>
      </c>
      <c r="K136" s="51">
        <v>1</v>
      </c>
      <c r="L136" s="51">
        <v>2000</v>
      </c>
    </row>
    <row r="137" spans="1:12" ht="22.5" x14ac:dyDescent="0.25">
      <c r="A137" s="55" t="s">
        <v>478</v>
      </c>
      <c r="B137" s="50" t="s">
        <v>2790</v>
      </c>
      <c r="C137" s="50" t="s">
        <v>3003</v>
      </c>
      <c r="D137" s="50" t="s">
        <v>38</v>
      </c>
      <c r="E137" s="50" t="s">
        <v>3004</v>
      </c>
      <c r="F137" s="50" t="s">
        <v>14</v>
      </c>
      <c r="G137" s="50" t="s">
        <v>3005</v>
      </c>
      <c r="H137" s="49">
        <v>1</v>
      </c>
      <c r="I137" s="51">
        <v>2400</v>
      </c>
      <c r="J137" s="51">
        <f t="shared" si="2"/>
        <v>1836</v>
      </c>
      <c r="K137" s="51">
        <v>0.19</v>
      </c>
      <c r="L137" s="51">
        <v>380</v>
      </c>
    </row>
    <row r="138" spans="1:12" ht="22.5" x14ac:dyDescent="0.25">
      <c r="A138" s="55" t="s">
        <v>482</v>
      </c>
      <c r="B138" s="50" t="s">
        <v>2732</v>
      </c>
      <c r="C138" s="50" t="s">
        <v>3006</v>
      </c>
      <c r="D138" s="50" t="s">
        <v>12</v>
      </c>
      <c r="E138" s="50" t="s">
        <v>3007</v>
      </c>
      <c r="F138" s="50" t="s">
        <v>14</v>
      </c>
      <c r="G138" s="50" t="s">
        <v>3008</v>
      </c>
      <c r="H138" s="49">
        <v>1</v>
      </c>
      <c r="I138" s="51">
        <v>10485.61</v>
      </c>
      <c r="J138" s="51">
        <f t="shared" si="2"/>
        <v>8021.4916500000008</v>
      </c>
      <c r="K138" s="51">
        <v>1</v>
      </c>
      <c r="L138" s="51">
        <v>2000</v>
      </c>
    </row>
    <row r="139" spans="1:12" ht="22.5" x14ac:dyDescent="0.25">
      <c r="A139" s="55" t="s">
        <v>486</v>
      </c>
      <c r="B139" s="50" t="s">
        <v>2850</v>
      </c>
      <c r="C139" s="50" t="s">
        <v>3009</v>
      </c>
      <c r="D139" s="50" t="s">
        <v>38</v>
      </c>
      <c r="E139" s="50" t="s">
        <v>3010</v>
      </c>
      <c r="F139" s="50" t="s">
        <v>14</v>
      </c>
      <c r="G139" s="50" t="s">
        <v>3011</v>
      </c>
      <c r="H139" s="49">
        <v>1</v>
      </c>
      <c r="I139" s="51">
        <v>11391.62</v>
      </c>
      <c r="J139" s="51">
        <f t="shared" si="2"/>
        <v>8714.5893000000015</v>
      </c>
      <c r="K139" s="51">
        <v>1</v>
      </c>
      <c r="L139" s="51">
        <v>2000</v>
      </c>
    </row>
    <row r="140" spans="1:12" ht="22.5" x14ac:dyDescent="0.25">
      <c r="A140" s="55" t="s">
        <v>490</v>
      </c>
      <c r="B140" s="50" t="s">
        <v>2667</v>
      </c>
      <c r="C140" s="50" t="s">
        <v>3012</v>
      </c>
      <c r="D140" s="50" t="s">
        <v>38</v>
      </c>
      <c r="E140" s="50" t="s">
        <v>3013</v>
      </c>
      <c r="F140" s="50" t="s">
        <v>14</v>
      </c>
      <c r="G140" s="50" t="s">
        <v>3014</v>
      </c>
      <c r="H140" s="49">
        <v>1</v>
      </c>
      <c r="I140" s="51">
        <v>10692.58</v>
      </c>
      <c r="J140" s="51">
        <f t="shared" si="2"/>
        <v>8179.8236999999999</v>
      </c>
      <c r="K140" s="51">
        <v>1</v>
      </c>
      <c r="L140" s="51">
        <v>2000</v>
      </c>
    </row>
    <row r="141" spans="1:12" ht="22.5" x14ac:dyDescent="0.25">
      <c r="A141" s="55" t="s">
        <v>1068</v>
      </c>
      <c r="B141" s="50" t="s">
        <v>2667</v>
      </c>
      <c r="C141" s="50" t="s">
        <v>3015</v>
      </c>
      <c r="D141" s="50" t="s">
        <v>38</v>
      </c>
      <c r="E141" s="50" t="s">
        <v>3016</v>
      </c>
      <c r="F141" s="50" t="s">
        <v>14</v>
      </c>
      <c r="G141" s="50" t="s">
        <v>3017</v>
      </c>
      <c r="H141" s="49">
        <v>1</v>
      </c>
      <c r="I141" s="51">
        <v>4086.28</v>
      </c>
      <c r="J141" s="51">
        <f t="shared" si="2"/>
        <v>3126.0042000000003</v>
      </c>
      <c r="K141" s="51">
        <v>0.2</v>
      </c>
      <c r="L141" s="51">
        <v>400</v>
      </c>
    </row>
    <row r="142" spans="1:12" ht="22.5" x14ac:dyDescent="0.25">
      <c r="A142" s="55" t="s">
        <v>497</v>
      </c>
      <c r="B142" s="50" t="s">
        <v>2688</v>
      </c>
      <c r="C142" s="50" t="s">
        <v>3018</v>
      </c>
      <c r="D142" s="50" t="s">
        <v>19</v>
      </c>
      <c r="E142" s="50" t="s">
        <v>3019</v>
      </c>
      <c r="F142" s="50" t="s">
        <v>14</v>
      </c>
      <c r="G142" s="50" t="s">
        <v>3020</v>
      </c>
      <c r="H142" s="49">
        <v>1</v>
      </c>
      <c r="I142" s="51">
        <v>4547</v>
      </c>
      <c r="J142" s="51">
        <f t="shared" si="2"/>
        <v>3478.4549999999999</v>
      </c>
      <c r="K142" s="51">
        <v>0.5</v>
      </c>
      <c r="L142" s="51">
        <v>1000</v>
      </c>
    </row>
    <row r="143" spans="1:12" ht="22.5" x14ac:dyDescent="0.25">
      <c r="A143" s="55" t="s">
        <v>501</v>
      </c>
      <c r="B143" s="50" t="s">
        <v>2688</v>
      </c>
      <c r="C143" s="50" t="s">
        <v>3018</v>
      </c>
      <c r="D143" s="50" t="s">
        <v>38</v>
      </c>
      <c r="E143" s="50" t="s">
        <v>3021</v>
      </c>
      <c r="F143" s="50" t="s">
        <v>14</v>
      </c>
      <c r="G143" s="50" t="s">
        <v>3022</v>
      </c>
      <c r="H143" s="49">
        <v>1</v>
      </c>
      <c r="I143" s="51">
        <v>4000</v>
      </c>
      <c r="J143" s="51">
        <f t="shared" si="2"/>
        <v>3060</v>
      </c>
      <c r="K143" s="51">
        <v>0.5</v>
      </c>
      <c r="L143" s="51">
        <v>1000</v>
      </c>
    </row>
    <row r="144" spans="1:12" ht="22.5" x14ac:dyDescent="0.25">
      <c r="A144" s="55" t="s">
        <v>505</v>
      </c>
      <c r="B144" s="50" t="s">
        <v>2663</v>
      </c>
      <c r="C144" s="50" t="s">
        <v>3023</v>
      </c>
      <c r="D144" s="50" t="s">
        <v>38</v>
      </c>
      <c r="E144" s="50" t="s">
        <v>3024</v>
      </c>
      <c r="F144" s="50" t="s">
        <v>14</v>
      </c>
      <c r="G144" s="50" t="s">
        <v>3025</v>
      </c>
      <c r="H144" s="49">
        <v>0</v>
      </c>
      <c r="I144" s="51">
        <v>0</v>
      </c>
      <c r="J144" s="51">
        <f t="shared" si="2"/>
        <v>0</v>
      </c>
      <c r="K144" s="51">
        <v>0</v>
      </c>
      <c r="L144" s="51">
        <v>0</v>
      </c>
    </row>
    <row r="145" spans="1:12" ht="22.5" x14ac:dyDescent="0.25">
      <c r="A145" s="55" t="s">
        <v>509</v>
      </c>
      <c r="B145" s="50" t="s">
        <v>2850</v>
      </c>
      <c r="C145" s="50" t="s">
        <v>3026</v>
      </c>
      <c r="D145" s="50" t="s">
        <v>12</v>
      </c>
      <c r="E145" s="50" t="s">
        <v>3027</v>
      </c>
      <c r="F145" s="50" t="s">
        <v>14</v>
      </c>
      <c r="G145" s="50" t="s">
        <v>3028</v>
      </c>
      <c r="H145" s="49">
        <v>1</v>
      </c>
      <c r="I145" s="51">
        <v>4700</v>
      </c>
      <c r="J145" s="51">
        <f t="shared" si="2"/>
        <v>3595.5</v>
      </c>
      <c r="K145" s="51">
        <v>0.63</v>
      </c>
      <c r="L145" s="51">
        <v>1260</v>
      </c>
    </row>
    <row r="146" spans="1:12" ht="22.5" x14ac:dyDescent="0.25">
      <c r="A146" s="55" t="s">
        <v>513</v>
      </c>
      <c r="B146" s="50" t="s">
        <v>2674</v>
      </c>
      <c r="C146" s="50" t="s">
        <v>3029</v>
      </c>
      <c r="D146" s="50" t="s">
        <v>12</v>
      </c>
      <c r="E146" s="50" t="s">
        <v>3030</v>
      </c>
      <c r="F146" s="50" t="s">
        <v>14</v>
      </c>
      <c r="G146" s="50" t="s">
        <v>3031</v>
      </c>
      <c r="H146" s="49">
        <v>1</v>
      </c>
      <c r="I146" s="51">
        <v>6470.56</v>
      </c>
      <c r="J146" s="51">
        <f t="shared" si="2"/>
        <v>4949.9784</v>
      </c>
      <c r="K146" s="51">
        <v>0.5</v>
      </c>
      <c r="L146" s="51">
        <v>1000</v>
      </c>
    </row>
    <row r="147" spans="1:12" ht="22.5" x14ac:dyDescent="0.25">
      <c r="A147" s="55" t="s">
        <v>517</v>
      </c>
      <c r="B147" s="50" t="s">
        <v>2870</v>
      </c>
      <c r="C147" s="50" t="s">
        <v>3032</v>
      </c>
      <c r="D147" s="50" t="s">
        <v>12</v>
      </c>
      <c r="E147" s="50" t="s">
        <v>3033</v>
      </c>
      <c r="F147" s="50" t="s">
        <v>14</v>
      </c>
      <c r="G147" s="50" t="s">
        <v>3034</v>
      </c>
      <c r="H147" s="49">
        <v>1</v>
      </c>
      <c r="I147" s="51">
        <v>10713.84</v>
      </c>
      <c r="J147" s="51">
        <f t="shared" si="2"/>
        <v>8196.0876000000007</v>
      </c>
      <c r="K147" s="51">
        <v>1</v>
      </c>
      <c r="L147" s="51">
        <v>2000</v>
      </c>
    </row>
    <row r="148" spans="1:12" ht="22.5" x14ac:dyDescent="0.25">
      <c r="A148" s="55" t="s">
        <v>521</v>
      </c>
      <c r="B148" s="50" t="s">
        <v>2644</v>
      </c>
      <c r="C148" s="50" t="s">
        <v>3035</v>
      </c>
      <c r="D148" s="50" t="s">
        <v>38</v>
      </c>
      <c r="E148" s="50" t="s">
        <v>3036</v>
      </c>
      <c r="F148" s="50" t="s">
        <v>14</v>
      </c>
      <c r="G148" s="50" t="s">
        <v>3037</v>
      </c>
      <c r="H148" s="49">
        <v>1</v>
      </c>
      <c r="I148" s="51">
        <v>6292.96</v>
      </c>
      <c r="J148" s="51">
        <f t="shared" si="2"/>
        <v>4814.1144000000004</v>
      </c>
      <c r="K148" s="51">
        <v>0.5</v>
      </c>
      <c r="L148" s="51">
        <v>1000</v>
      </c>
    </row>
    <row r="149" spans="1:12" ht="22.5" x14ac:dyDescent="0.25">
      <c r="A149" s="55" t="s">
        <v>525</v>
      </c>
      <c r="B149" s="50" t="s">
        <v>2688</v>
      </c>
      <c r="C149" s="50" t="s">
        <v>3038</v>
      </c>
      <c r="D149" s="50" t="s">
        <v>38</v>
      </c>
      <c r="E149" s="50" t="s">
        <v>3039</v>
      </c>
      <c r="F149" s="50" t="s">
        <v>14</v>
      </c>
      <c r="G149" s="50" t="s">
        <v>3040</v>
      </c>
      <c r="H149" s="49">
        <v>1</v>
      </c>
      <c r="I149" s="51">
        <v>0</v>
      </c>
      <c r="J149" s="51">
        <f t="shared" si="2"/>
        <v>0</v>
      </c>
      <c r="K149" s="51">
        <v>0</v>
      </c>
      <c r="L149" s="51">
        <v>0</v>
      </c>
    </row>
    <row r="150" spans="1:12" ht="22.5" x14ac:dyDescent="0.25">
      <c r="A150" s="55" t="s">
        <v>529</v>
      </c>
      <c r="B150" s="50" t="s">
        <v>2794</v>
      </c>
      <c r="C150" s="50" t="s">
        <v>3041</v>
      </c>
      <c r="D150" s="50" t="s">
        <v>38</v>
      </c>
      <c r="E150" s="50" t="s">
        <v>3042</v>
      </c>
      <c r="F150" s="50" t="s">
        <v>14</v>
      </c>
      <c r="G150" s="50" t="s">
        <v>3043</v>
      </c>
      <c r="H150" s="49">
        <v>1</v>
      </c>
      <c r="I150" s="51">
        <v>11848.77</v>
      </c>
      <c r="J150" s="51">
        <f t="shared" si="2"/>
        <v>9064.3090499999998</v>
      </c>
      <c r="K150" s="51">
        <v>1</v>
      </c>
      <c r="L150" s="51">
        <v>2000</v>
      </c>
    </row>
    <row r="151" spans="1:12" ht="22.5" x14ac:dyDescent="0.25">
      <c r="A151" s="55" t="s">
        <v>533</v>
      </c>
      <c r="B151" s="50" t="s">
        <v>2760</v>
      </c>
      <c r="C151" s="50" t="s">
        <v>3044</v>
      </c>
      <c r="D151" s="50" t="s">
        <v>19</v>
      </c>
      <c r="E151" s="50" t="s">
        <v>3045</v>
      </c>
      <c r="F151" s="50" t="s">
        <v>14</v>
      </c>
      <c r="G151" s="50" t="s">
        <v>3046</v>
      </c>
      <c r="H151" s="49">
        <v>1</v>
      </c>
      <c r="I151" s="51">
        <v>12349.96</v>
      </c>
      <c r="J151" s="51">
        <f t="shared" si="2"/>
        <v>9447.7194</v>
      </c>
      <c r="K151" s="51">
        <v>1</v>
      </c>
      <c r="L151" s="51">
        <v>2000</v>
      </c>
    </row>
    <row r="152" spans="1:12" ht="22.5" x14ac:dyDescent="0.25">
      <c r="A152" s="55" t="s">
        <v>537</v>
      </c>
      <c r="B152" s="50" t="s">
        <v>2663</v>
      </c>
      <c r="C152" s="50" t="s">
        <v>3047</v>
      </c>
      <c r="D152" s="50" t="s">
        <v>38</v>
      </c>
      <c r="E152" s="50" t="s">
        <v>3048</v>
      </c>
      <c r="F152" s="50" t="s">
        <v>14</v>
      </c>
      <c r="G152" s="50" t="s">
        <v>3049</v>
      </c>
      <c r="H152" s="49">
        <v>1</v>
      </c>
      <c r="I152" s="51">
        <v>10945.69</v>
      </c>
      <c r="J152" s="51">
        <f t="shared" si="2"/>
        <v>8373.4528499999997</v>
      </c>
      <c r="K152" s="51">
        <v>1</v>
      </c>
      <c r="L152" s="51">
        <v>2000</v>
      </c>
    </row>
    <row r="153" spans="1:12" ht="22.5" x14ac:dyDescent="0.25">
      <c r="A153" s="55" t="s">
        <v>540</v>
      </c>
      <c r="B153" s="50" t="s">
        <v>2636</v>
      </c>
      <c r="C153" s="50" t="s">
        <v>3050</v>
      </c>
      <c r="D153" s="50" t="s">
        <v>38</v>
      </c>
      <c r="E153" s="50" t="s">
        <v>3051</v>
      </c>
      <c r="F153" s="50" t="s">
        <v>14</v>
      </c>
      <c r="G153" s="50" t="s">
        <v>3052</v>
      </c>
      <c r="H153" s="49">
        <v>1</v>
      </c>
      <c r="I153" s="51">
        <v>10717.56</v>
      </c>
      <c r="J153" s="51">
        <f t="shared" si="2"/>
        <v>8198.9333999999999</v>
      </c>
      <c r="K153" s="51">
        <v>1</v>
      </c>
      <c r="L153" s="51">
        <v>2000</v>
      </c>
    </row>
    <row r="154" spans="1:12" x14ac:dyDescent="0.25">
      <c r="A154" s="80" t="s">
        <v>544</v>
      </c>
      <c r="B154" s="79" t="s">
        <v>2768</v>
      </c>
      <c r="C154" s="79" t="s">
        <v>3053</v>
      </c>
      <c r="D154" s="79" t="s">
        <v>19</v>
      </c>
      <c r="E154" s="79" t="s">
        <v>3054</v>
      </c>
      <c r="F154" s="79" t="s">
        <v>14</v>
      </c>
      <c r="G154" s="79" t="s">
        <v>3055</v>
      </c>
      <c r="H154" s="49">
        <v>1</v>
      </c>
      <c r="I154" s="51">
        <v>8391.27</v>
      </c>
      <c r="J154" s="51">
        <f t="shared" si="2"/>
        <v>6419.3215500000006</v>
      </c>
      <c r="K154" s="51">
        <v>0.5</v>
      </c>
      <c r="L154" s="51">
        <v>1000</v>
      </c>
    </row>
    <row r="155" spans="1:12" x14ac:dyDescent="0.25">
      <c r="A155" s="80"/>
      <c r="B155" s="79"/>
      <c r="C155" s="79"/>
      <c r="D155" s="79"/>
      <c r="E155" s="79"/>
      <c r="F155" s="79"/>
      <c r="G155" s="79"/>
      <c r="H155" s="49">
        <v>2</v>
      </c>
      <c r="I155" s="51">
        <v>8577.9500000000007</v>
      </c>
      <c r="J155" s="51">
        <f t="shared" si="2"/>
        <v>6562.1317500000005</v>
      </c>
      <c r="K155" s="51">
        <v>0.5</v>
      </c>
      <c r="L155" s="51">
        <v>1000</v>
      </c>
    </row>
    <row r="156" spans="1:12" x14ac:dyDescent="0.25">
      <c r="A156" s="80"/>
      <c r="B156" s="79"/>
      <c r="C156" s="79"/>
      <c r="D156" s="79"/>
      <c r="E156" s="79"/>
      <c r="F156" s="79"/>
      <c r="G156" s="79"/>
      <c r="H156" s="49">
        <v>3</v>
      </c>
      <c r="I156" s="51">
        <v>11667.83</v>
      </c>
      <c r="J156" s="51">
        <f t="shared" si="2"/>
        <v>8925.8899500000007</v>
      </c>
      <c r="K156" s="51">
        <v>1</v>
      </c>
      <c r="L156" s="51">
        <v>2000</v>
      </c>
    </row>
    <row r="157" spans="1:12" ht="22.5" x14ac:dyDescent="0.25">
      <c r="A157" s="55" t="s">
        <v>548</v>
      </c>
      <c r="B157" s="50" t="s">
        <v>2688</v>
      </c>
      <c r="C157" s="50" t="s">
        <v>3056</v>
      </c>
      <c r="D157" s="50" t="s">
        <v>38</v>
      </c>
      <c r="E157" s="50" t="s">
        <v>3057</v>
      </c>
      <c r="F157" s="50" t="s">
        <v>14</v>
      </c>
      <c r="G157" s="50" t="s">
        <v>3058</v>
      </c>
      <c r="H157" s="49">
        <v>1</v>
      </c>
      <c r="I157" s="51">
        <v>8677</v>
      </c>
      <c r="J157" s="51">
        <f t="shared" si="2"/>
        <v>6637.9049999999997</v>
      </c>
      <c r="K157" s="51">
        <v>0.75</v>
      </c>
      <c r="L157" s="51">
        <v>1500</v>
      </c>
    </row>
    <row r="158" spans="1:12" ht="22.5" x14ac:dyDescent="0.25">
      <c r="A158" s="55" t="s">
        <v>552</v>
      </c>
      <c r="B158" s="50" t="s">
        <v>2706</v>
      </c>
      <c r="C158" s="50" t="s">
        <v>3059</v>
      </c>
      <c r="D158" s="50" t="s">
        <v>38</v>
      </c>
      <c r="E158" s="50" t="s">
        <v>3060</v>
      </c>
      <c r="F158" s="50" t="s">
        <v>14</v>
      </c>
      <c r="G158" s="50" t="s">
        <v>3061</v>
      </c>
      <c r="H158" s="49">
        <v>1</v>
      </c>
      <c r="I158" s="51">
        <v>14521.02</v>
      </c>
      <c r="J158" s="51">
        <f t="shared" si="2"/>
        <v>11108.5803</v>
      </c>
      <c r="K158" s="51">
        <v>1</v>
      </c>
      <c r="L158" s="51">
        <v>2000</v>
      </c>
    </row>
    <row r="159" spans="1:12" ht="22.5" x14ac:dyDescent="0.25">
      <c r="A159" s="55" t="s">
        <v>556</v>
      </c>
      <c r="B159" s="50" t="s">
        <v>2850</v>
      </c>
      <c r="C159" s="50" t="s">
        <v>3062</v>
      </c>
      <c r="D159" s="50" t="s">
        <v>38</v>
      </c>
      <c r="E159" s="50" t="s">
        <v>3063</v>
      </c>
      <c r="F159" s="50" t="s">
        <v>14</v>
      </c>
      <c r="G159" s="50" t="s">
        <v>3064</v>
      </c>
      <c r="H159" s="49">
        <v>1</v>
      </c>
      <c r="I159" s="51">
        <v>11408</v>
      </c>
      <c r="J159" s="51">
        <f t="shared" si="2"/>
        <v>8727.1200000000008</v>
      </c>
      <c r="K159" s="51">
        <v>1</v>
      </c>
      <c r="L159" s="51">
        <v>2000</v>
      </c>
    </row>
    <row r="160" spans="1:12" x14ac:dyDescent="0.25">
      <c r="A160" s="80" t="s">
        <v>560</v>
      </c>
      <c r="B160" s="79" t="s">
        <v>2648</v>
      </c>
      <c r="C160" s="79" t="s">
        <v>3065</v>
      </c>
      <c r="D160" s="79" t="s">
        <v>19</v>
      </c>
      <c r="E160" s="79" t="s">
        <v>3066</v>
      </c>
      <c r="F160" s="79" t="s">
        <v>14</v>
      </c>
      <c r="G160" s="79" t="s">
        <v>3067</v>
      </c>
      <c r="H160" s="49">
        <v>1</v>
      </c>
      <c r="I160" s="51">
        <v>10315.969999999999</v>
      </c>
      <c r="J160" s="51">
        <f t="shared" si="2"/>
        <v>7891.7170499999993</v>
      </c>
      <c r="K160" s="51">
        <v>1</v>
      </c>
      <c r="L160" s="51">
        <v>2000</v>
      </c>
    </row>
    <row r="161" spans="1:12" x14ac:dyDescent="0.25">
      <c r="A161" s="80"/>
      <c r="B161" s="79"/>
      <c r="C161" s="79"/>
      <c r="D161" s="79"/>
      <c r="E161" s="79"/>
      <c r="F161" s="79"/>
      <c r="G161" s="79"/>
      <c r="H161" s="49">
        <v>2</v>
      </c>
      <c r="I161" s="51">
        <v>4700.46</v>
      </c>
      <c r="J161" s="51">
        <f t="shared" si="2"/>
        <v>3595.8519000000001</v>
      </c>
      <c r="K161" s="51">
        <v>0.5</v>
      </c>
      <c r="L161" s="51">
        <v>1000</v>
      </c>
    </row>
    <row r="162" spans="1:12" x14ac:dyDescent="0.25">
      <c r="A162" s="80" t="s">
        <v>564</v>
      </c>
      <c r="B162" s="79" t="s">
        <v>2713</v>
      </c>
      <c r="C162" s="79" t="s">
        <v>3068</v>
      </c>
      <c r="D162" s="79" t="s">
        <v>19</v>
      </c>
      <c r="E162" s="79" t="s">
        <v>3069</v>
      </c>
      <c r="F162" s="79" t="s">
        <v>14</v>
      </c>
      <c r="G162" s="79" t="s">
        <v>3070</v>
      </c>
      <c r="H162" s="49">
        <v>1</v>
      </c>
      <c r="I162" s="51">
        <v>10080</v>
      </c>
      <c r="J162" s="51">
        <f t="shared" si="2"/>
        <v>7711.2</v>
      </c>
      <c r="K162" s="51">
        <v>0.5</v>
      </c>
      <c r="L162" s="51">
        <v>1000</v>
      </c>
    </row>
    <row r="163" spans="1:12" x14ac:dyDescent="0.25">
      <c r="A163" s="80"/>
      <c r="B163" s="79"/>
      <c r="C163" s="79"/>
      <c r="D163" s="79"/>
      <c r="E163" s="79"/>
      <c r="F163" s="79"/>
      <c r="G163" s="79"/>
      <c r="H163" s="49">
        <v>2</v>
      </c>
      <c r="I163" s="51">
        <v>10080</v>
      </c>
      <c r="J163" s="51">
        <f t="shared" si="2"/>
        <v>7711.2</v>
      </c>
      <c r="K163" s="51">
        <v>0.5</v>
      </c>
      <c r="L163" s="51">
        <v>1000</v>
      </c>
    </row>
    <row r="164" spans="1:12" x14ac:dyDescent="0.25">
      <c r="A164" s="80"/>
      <c r="B164" s="79"/>
      <c r="C164" s="79"/>
      <c r="D164" s="79"/>
      <c r="E164" s="79"/>
      <c r="F164" s="79"/>
      <c r="G164" s="79"/>
      <c r="H164" s="49">
        <v>3</v>
      </c>
      <c r="I164" s="51">
        <v>10080</v>
      </c>
      <c r="J164" s="51">
        <f t="shared" si="2"/>
        <v>7711.2</v>
      </c>
      <c r="K164" s="51">
        <v>0.5</v>
      </c>
      <c r="L164" s="51">
        <v>1000</v>
      </c>
    </row>
    <row r="165" spans="1:12" x14ac:dyDescent="0.25">
      <c r="A165" s="80"/>
      <c r="B165" s="79"/>
      <c r="C165" s="79"/>
      <c r="D165" s="79"/>
      <c r="E165" s="79"/>
      <c r="F165" s="79"/>
      <c r="G165" s="79"/>
      <c r="H165" s="49">
        <v>4</v>
      </c>
      <c r="I165" s="51">
        <v>12086.92</v>
      </c>
      <c r="J165" s="51">
        <f t="shared" si="2"/>
        <v>9246.4938000000002</v>
      </c>
      <c r="K165" s="51">
        <v>0.5</v>
      </c>
      <c r="L165" s="51">
        <v>1000</v>
      </c>
    </row>
    <row r="166" spans="1:12" x14ac:dyDescent="0.25">
      <c r="A166" s="80" t="s">
        <v>568</v>
      </c>
      <c r="B166" s="79" t="s">
        <v>2713</v>
      </c>
      <c r="C166" s="79" t="s">
        <v>3068</v>
      </c>
      <c r="D166" s="79" t="s">
        <v>38</v>
      </c>
      <c r="E166" s="79" t="s">
        <v>3071</v>
      </c>
      <c r="F166" s="79" t="s">
        <v>14</v>
      </c>
      <c r="G166" s="79" t="s">
        <v>3072</v>
      </c>
      <c r="H166" s="49">
        <v>1</v>
      </c>
      <c r="I166" s="51">
        <v>11841.6</v>
      </c>
      <c r="J166" s="51">
        <f t="shared" si="2"/>
        <v>9058.8240000000005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2</v>
      </c>
      <c r="I167" s="51">
        <v>5899.2</v>
      </c>
      <c r="J167" s="51">
        <f t="shared" si="2"/>
        <v>4512.8879999999999</v>
      </c>
      <c r="K167" s="51">
        <v>0.5</v>
      </c>
      <c r="L167" s="51">
        <v>1000</v>
      </c>
    </row>
    <row r="168" spans="1:12" ht="22.5" x14ac:dyDescent="0.25">
      <c r="A168" s="55" t="s">
        <v>573</v>
      </c>
      <c r="B168" s="50" t="s">
        <v>2724</v>
      </c>
      <c r="C168" s="50" t="s">
        <v>3073</v>
      </c>
      <c r="D168" s="50" t="s">
        <v>38</v>
      </c>
      <c r="E168" s="50" t="s">
        <v>3074</v>
      </c>
      <c r="F168" s="50" t="s">
        <v>14</v>
      </c>
      <c r="G168" s="50" t="s">
        <v>3075</v>
      </c>
      <c r="H168" s="49">
        <v>1</v>
      </c>
      <c r="I168" s="51">
        <v>9298.56</v>
      </c>
      <c r="J168" s="51">
        <f t="shared" si="2"/>
        <v>7113.3984</v>
      </c>
      <c r="K168" s="51">
        <v>1</v>
      </c>
      <c r="L168" s="51">
        <v>2000</v>
      </c>
    </row>
    <row r="169" spans="1:12" x14ac:dyDescent="0.25">
      <c r="A169" s="80" t="s">
        <v>577</v>
      </c>
      <c r="B169" s="79" t="s">
        <v>2790</v>
      </c>
      <c r="C169" s="79" t="s">
        <v>3076</v>
      </c>
      <c r="D169" s="79" t="s">
        <v>19</v>
      </c>
      <c r="E169" s="79" t="s">
        <v>3077</v>
      </c>
      <c r="F169" s="79" t="s">
        <v>14</v>
      </c>
      <c r="G169" s="79" t="s">
        <v>3078</v>
      </c>
      <c r="H169" s="49">
        <v>1</v>
      </c>
      <c r="I169" s="51">
        <v>10706</v>
      </c>
      <c r="J169" s="51">
        <f t="shared" si="2"/>
        <v>8190.09</v>
      </c>
      <c r="K169" s="51">
        <v>1</v>
      </c>
      <c r="L169" s="51">
        <v>2000</v>
      </c>
    </row>
    <row r="170" spans="1:12" x14ac:dyDescent="0.25">
      <c r="A170" s="80"/>
      <c r="B170" s="79"/>
      <c r="C170" s="79"/>
      <c r="D170" s="79"/>
      <c r="E170" s="79"/>
      <c r="F170" s="79"/>
      <c r="G170" s="79"/>
      <c r="H170" s="49">
        <v>2</v>
      </c>
      <c r="I170" s="51">
        <v>9885</v>
      </c>
      <c r="J170" s="51">
        <f t="shared" si="2"/>
        <v>7562.0250000000005</v>
      </c>
      <c r="K170" s="51">
        <v>1</v>
      </c>
      <c r="L170" s="51">
        <v>2000</v>
      </c>
    </row>
    <row r="171" spans="1:12" ht="22.5" x14ac:dyDescent="0.25">
      <c r="A171" s="55" t="s">
        <v>581</v>
      </c>
      <c r="B171" s="50" t="s">
        <v>2696</v>
      </c>
      <c r="C171" s="50" t="s">
        <v>3079</v>
      </c>
      <c r="D171" s="50" t="s">
        <v>38</v>
      </c>
      <c r="E171" s="50" t="s">
        <v>3080</v>
      </c>
      <c r="F171" s="50" t="s">
        <v>14</v>
      </c>
      <c r="G171" s="50" t="s">
        <v>3081</v>
      </c>
      <c r="H171" s="49">
        <v>1</v>
      </c>
      <c r="I171" s="51">
        <v>11008.46</v>
      </c>
      <c r="J171" s="51">
        <f t="shared" si="2"/>
        <v>8421.4718999999986</v>
      </c>
      <c r="K171" s="51">
        <v>1</v>
      </c>
      <c r="L171" s="51">
        <v>2000</v>
      </c>
    </row>
    <row r="172" spans="1:12" ht="22.5" x14ac:dyDescent="0.25">
      <c r="A172" s="55" t="s">
        <v>585</v>
      </c>
      <c r="B172" s="50" t="s">
        <v>2760</v>
      </c>
      <c r="C172" s="50" t="s">
        <v>3082</v>
      </c>
      <c r="D172" s="50" t="s">
        <v>38</v>
      </c>
      <c r="E172" s="50" t="s">
        <v>3083</v>
      </c>
      <c r="F172" s="50" t="s">
        <v>14</v>
      </c>
      <c r="G172" s="50" t="s">
        <v>3084</v>
      </c>
      <c r="H172" s="49">
        <v>1</v>
      </c>
      <c r="I172" s="51">
        <v>1800</v>
      </c>
      <c r="J172" s="51">
        <f t="shared" si="2"/>
        <v>1377</v>
      </c>
      <c r="K172" s="51">
        <v>0.19</v>
      </c>
      <c r="L172" s="51">
        <v>380</v>
      </c>
    </row>
    <row r="173" spans="1:12" ht="22.5" x14ac:dyDescent="0.25">
      <c r="A173" s="55" t="s">
        <v>1143</v>
      </c>
      <c r="B173" s="50" t="s">
        <v>2833</v>
      </c>
      <c r="C173" s="50" t="s">
        <v>3085</v>
      </c>
      <c r="D173" s="50" t="s">
        <v>38</v>
      </c>
      <c r="E173" s="50" t="s">
        <v>3086</v>
      </c>
      <c r="F173" s="50" t="s">
        <v>14</v>
      </c>
      <c r="G173" s="50" t="s">
        <v>3087</v>
      </c>
      <c r="H173" s="49">
        <v>1</v>
      </c>
      <c r="I173" s="51">
        <v>9360.67</v>
      </c>
      <c r="J173" s="51">
        <f t="shared" si="2"/>
        <v>7160.91255</v>
      </c>
      <c r="K173" s="51">
        <v>1</v>
      </c>
      <c r="L173" s="51">
        <v>2000</v>
      </c>
    </row>
    <row r="174" spans="1:12" ht="22.5" x14ac:dyDescent="0.25">
      <c r="A174" s="55" t="s">
        <v>592</v>
      </c>
      <c r="B174" s="50" t="s">
        <v>2651</v>
      </c>
      <c r="C174" s="50" t="s">
        <v>3088</v>
      </c>
      <c r="D174" s="50" t="s">
        <v>12</v>
      </c>
      <c r="E174" s="50" t="s">
        <v>3089</v>
      </c>
      <c r="F174" s="50" t="s">
        <v>14</v>
      </c>
      <c r="G174" s="50" t="s">
        <v>3090</v>
      </c>
      <c r="H174" s="49">
        <v>0</v>
      </c>
      <c r="I174" s="51">
        <v>0</v>
      </c>
      <c r="J174" s="51">
        <f t="shared" si="2"/>
        <v>0</v>
      </c>
      <c r="K174" s="51">
        <v>0</v>
      </c>
      <c r="L174" s="51">
        <v>0</v>
      </c>
    </row>
    <row r="175" spans="1:12" ht="22.5" x14ac:dyDescent="0.25">
      <c r="A175" s="55" t="s">
        <v>596</v>
      </c>
      <c r="B175" s="50" t="s">
        <v>2780</v>
      </c>
      <c r="C175" s="50" t="s">
        <v>3091</v>
      </c>
      <c r="D175" s="50" t="s">
        <v>38</v>
      </c>
      <c r="E175" s="50" t="s">
        <v>3092</v>
      </c>
      <c r="F175" s="50" t="s">
        <v>14</v>
      </c>
      <c r="G175" s="50" t="s">
        <v>3093</v>
      </c>
      <c r="H175" s="49">
        <v>1</v>
      </c>
      <c r="I175" s="51">
        <v>5779.04</v>
      </c>
      <c r="J175" s="51">
        <f t="shared" si="2"/>
        <v>4420.9656000000004</v>
      </c>
      <c r="K175" s="51">
        <v>0.5</v>
      </c>
      <c r="L175" s="51">
        <v>1000</v>
      </c>
    </row>
    <row r="176" spans="1:12" ht="22.5" x14ac:dyDescent="0.25">
      <c r="A176" s="55" t="s">
        <v>600</v>
      </c>
      <c r="B176" s="50" t="s">
        <v>2780</v>
      </c>
      <c r="C176" s="50" t="s">
        <v>3094</v>
      </c>
      <c r="D176" s="50" t="s">
        <v>12</v>
      </c>
      <c r="E176" s="50" t="s">
        <v>3095</v>
      </c>
      <c r="F176" s="50" t="s">
        <v>14</v>
      </c>
      <c r="G176" s="50" t="s">
        <v>3096</v>
      </c>
      <c r="H176" s="49">
        <v>1</v>
      </c>
      <c r="I176" s="51">
        <v>0</v>
      </c>
      <c r="J176" s="51">
        <f t="shared" si="2"/>
        <v>0</v>
      </c>
      <c r="K176" s="51">
        <v>0</v>
      </c>
      <c r="L176" s="51">
        <v>0</v>
      </c>
    </row>
    <row r="177" spans="1:12" ht="22.5" x14ac:dyDescent="0.25">
      <c r="A177" s="55" t="s">
        <v>604</v>
      </c>
      <c r="B177" s="50" t="s">
        <v>2713</v>
      </c>
      <c r="C177" s="50" t="s">
        <v>3097</v>
      </c>
      <c r="D177" s="50" t="s">
        <v>12</v>
      </c>
      <c r="E177" s="50" t="s">
        <v>3098</v>
      </c>
      <c r="F177" s="50" t="s">
        <v>14</v>
      </c>
      <c r="G177" s="50" t="s">
        <v>3099</v>
      </c>
      <c r="H177" s="49">
        <v>1</v>
      </c>
      <c r="I177" s="51">
        <v>4320</v>
      </c>
      <c r="J177" s="51">
        <f t="shared" si="2"/>
        <v>3304.8</v>
      </c>
      <c r="K177" s="51">
        <v>0.5</v>
      </c>
      <c r="L177" s="51">
        <v>1000</v>
      </c>
    </row>
    <row r="178" spans="1:12" ht="22.5" x14ac:dyDescent="0.25">
      <c r="A178" s="55" t="s">
        <v>608</v>
      </c>
      <c r="B178" s="50" t="s">
        <v>3100</v>
      </c>
      <c r="C178" s="50" t="s">
        <v>3101</v>
      </c>
      <c r="D178" s="50" t="s">
        <v>12</v>
      </c>
      <c r="E178" s="50" t="s">
        <v>3102</v>
      </c>
      <c r="F178" s="50" t="s">
        <v>14</v>
      </c>
      <c r="G178" s="50" t="s">
        <v>3103</v>
      </c>
      <c r="H178" s="49">
        <v>1</v>
      </c>
      <c r="I178" s="51">
        <v>5400</v>
      </c>
      <c r="J178" s="51">
        <f t="shared" si="2"/>
        <v>4131</v>
      </c>
      <c r="K178" s="51">
        <v>0.5</v>
      </c>
      <c r="L178" s="51">
        <v>1000</v>
      </c>
    </row>
    <row r="179" spans="1:12" ht="22.5" x14ac:dyDescent="0.25">
      <c r="A179" s="55" t="s">
        <v>612</v>
      </c>
      <c r="B179" s="50" t="s">
        <v>2644</v>
      </c>
      <c r="C179" s="50" t="s">
        <v>3104</v>
      </c>
      <c r="D179" s="50" t="s">
        <v>12</v>
      </c>
      <c r="E179" s="50" t="s">
        <v>3105</v>
      </c>
      <c r="F179" s="50" t="s">
        <v>14</v>
      </c>
      <c r="G179" s="50" t="s">
        <v>3106</v>
      </c>
      <c r="H179" s="49">
        <v>1</v>
      </c>
      <c r="I179" s="51">
        <v>9099.7099999999991</v>
      </c>
      <c r="J179" s="51">
        <f t="shared" si="2"/>
        <v>6961.2781499999992</v>
      </c>
      <c r="K179" s="51">
        <v>1</v>
      </c>
      <c r="L179" s="51">
        <v>2000</v>
      </c>
    </row>
    <row r="180" spans="1:12" ht="22.5" x14ac:dyDescent="0.25">
      <c r="A180" s="55" t="s">
        <v>617</v>
      </c>
      <c r="B180" s="50" t="s">
        <v>2706</v>
      </c>
      <c r="C180" s="50" t="s">
        <v>3107</v>
      </c>
      <c r="D180" s="50" t="s">
        <v>38</v>
      </c>
      <c r="E180" s="50" t="s">
        <v>3108</v>
      </c>
      <c r="F180" s="50" t="s">
        <v>14</v>
      </c>
      <c r="G180" s="50" t="s">
        <v>3109</v>
      </c>
      <c r="H180" s="49">
        <v>1</v>
      </c>
      <c r="I180" s="51">
        <v>6608.66</v>
      </c>
      <c r="J180" s="51">
        <f t="shared" si="2"/>
        <v>5055.6248999999998</v>
      </c>
      <c r="K180" s="51">
        <v>0.5</v>
      </c>
      <c r="L180" s="51">
        <v>1000</v>
      </c>
    </row>
    <row r="181" spans="1:12" ht="22.5" x14ac:dyDescent="0.25">
      <c r="A181" s="55" t="s">
        <v>621</v>
      </c>
      <c r="B181" s="50" t="s">
        <v>2640</v>
      </c>
      <c r="C181" s="50" t="s">
        <v>3110</v>
      </c>
      <c r="D181" s="50" t="s">
        <v>38</v>
      </c>
      <c r="E181" s="50" t="s">
        <v>3111</v>
      </c>
      <c r="F181" s="50" t="s">
        <v>14</v>
      </c>
      <c r="G181" s="50" t="s">
        <v>3112</v>
      </c>
      <c r="H181" s="49">
        <v>1</v>
      </c>
      <c r="I181" s="51">
        <v>13642.38</v>
      </c>
      <c r="J181" s="51">
        <f t="shared" si="2"/>
        <v>10436.420699999999</v>
      </c>
      <c r="K181" s="51">
        <v>1</v>
      </c>
      <c r="L181" s="51">
        <v>2000</v>
      </c>
    </row>
    <row r="182" spans="1:12" ht="22.5" x14ac:dyDescent="0.25">
      <c r="A182" s="55" t="s">
        <v>625</v>
      </c>
      <c r="B182" s="50" t="s">
        <v>2764</v>
      </c>
      <c r="C182" s="50" t="s">
        <v>3113</v>
      </c>
      <c r="D182" s="50" t="s">
        <v>12</v>
      </c>
      <c r="E182" s="50" t="s">
        <v>3114</v>
      </c>
      <c r="F182" s="50" t="s">
        <v>14</v>
      </c>
      <c r="G182" s="50" t="s">
        <v>3115</v>
      </c>
      <c r="H182" s="49">
        <v>1</v>
      </c>
      <c r="I182" s="51">
        <v>16274.18</v>
      </c>
      <c r="J182" s="51">
        <f t="shared" si="2"/>
        <v>12449.7477</v>
      </c>
      <c r="K182" s="51">
        <v>1</v>
      </c>
      <c r="L182" s="51">
        <v>2000</v>
      </c>
    </row>
    <row r="183" spans="1:12" ht="22.5" x14ac:dyDescent="0.25">
      <c r="A183" s="55" t="s">
        <v>629</v>
      </c>
      <c r="B183" s="50" t="s">
        <v>2883</v>
      </c>
      <c r="C183" s="50" t="s">
        <v>3116</v>
      </c>
      <c r="D183" s="50" t="s">
        <v>38</v>
      </c>
      <c r="E183" s="50" t="s">
        <v>3117</v>
      </c>
      <c r="F183" s="50" t="s">
        <v>14</v>
      </c>
      <c r="G183" s="50" t="s">
        <v>3118</v>
      </c>
      <c r="H183" s="49">
        <v>1</v>
      </c>
      <c r="I183" s="51">
        <v>10401.709999999999</v>
      </c>
      <c r="J183" s="51">
        <f t="shared" si="2"/>
        <v>7957.3081499999998</v>
      </c>
      <c r="K183" s="51">
        <v>1</v>
      </c>
      <c r="L183" s="51">
        <v>2000</v>
      </c>
    </row>
    <row r="184" spans="1:12" ht="22.5" x14ac:dyDescent="0.25">
      <c r="A184" s="55" t="s">
        <v>633</v>
      </c>
      <c r="B184" s="50" t="s">
        <v>2696</v>
      </c>
      <c r="C184" s="50" t="s">
        <v>3119</v>
      </c>
      <c r="D184" s="50" t="s">
        <v>38</v>
      </c>
      <c r="E184" s="50" t="s">
        <v>3120</v>
      </c>
      <c r="F184" s="50" t="s">
        <v>14</v>
      </c>
      <c r="G184" s="50" t="s">
        <v>3121</v>
      </c>
      <c r="H184" s="49">
        <v>1</v>
      </c>
      <c r="I184" s="51">
        <v>5561.54</v>
      </c>
      <c r="J184" s="51">
        <f t="shared" si="2"/>
        <v>4254.5780999999997</v>
      </c>
      <c r="K184" s="51">
        <v>0.5</v>
      </c>
      <c r="L184" s="51">
        <v>1000</v>
      </c>
    </row>
    <row r="185" spans="1:12" ht="22.5" x14ac:dyDescent="0.25">
      <c r="A185" s="55" t="s">
        <v>637</v>
      </c>
      <c r="B185" s="50" t="s">
        <v>2640</v>
      </c>
      <c r="C185" s="50" t="s">
        <v>3122</v>
      </c>
      <c r="D185" s="50" t="s">
        <v>38</v>
      </c>
      <c r="E185" s="50" t="s">
        <v>3123</v>
      </c>
      <c r="F185" s="50" t="s">
        <v>14</v>
      </c>
      <c r="G185" s="50" t="s">
        <v>3124</v>
      </c>
      <c r="H185" s="49">
        <v>1</v>
      </c>
      <c r="I185" s="51">
        <v>13573.68</v>
      </c>
      <c r="J185" s="51">
        <f t="shared" si="2"/>
        <v>10383.8652</v>
      </c>
      <c r="K185" s="51">
        <v>1</v>
      </c>
      <c r="L185" s="51">
        <v>2000</v>
      </c>
    </row>
    <row r="186" spans="1:12" ht="33.75" x14ac:dyDescent="0.25">
      <c r="A186" s="55" t="s">
        <v>640</v>
      </c>
      <c r="B186" s="50" t="s">
        <v>2651</v>
      </c>
      <c r="C186" s="50" t="s">
        <v>3125</v>
      </c>
      <c r="D186" s="50" t="s">
        <v>12</v>
      </c>
      <c r="E186" s="50" t="s">
        <v>3126</v>
      </c>
      <c r="F186" s="50" t="s">
        <v>14</v>
      </c>
      <c r="G186" s="50" t="s">
        <v>3127</v>
      </c>
      <c r="H186" s="49">
        <v>1</v>
      </c>
      <c r="I186" s="51">
        <v>10806.2</v>
      </c>
      <c r="J186" s="51">
        <f t="shared" si="2"/>
        <v>8266.7430000000004</v>
      </c>
      <c r="K186" s="51">
        <v>1</v>
      </c>
      <c r="L186" s="51">
        <v>2000</v>
      </c>
    </row>
    <row r="187" spans="1:12" ht="22.5" x14ac:dyDescent="0.25">
      <c r="A187" s="55" t="s">
        <v>644</v>
      </c>
      <c r="B187" s="50" t="s">
        <v>2663</v>
      </c>
      <c r="C187" s="50" t="s">
        <v>3128</v>
      </c>
      <c r="D187" s="50" t="s">
        <v>38</v>
      </c>
      <c r="E187" s="50" t="s">
        <v>3129</v>
      </c>
      <c r="F187" s="50" t="s">
        <v>14</v>
      </c>
      <c r="G187" s="50" t="s">
        <v>3130</v>
      </c>
      <c r="H187" s="49">
        <v>1</v>
      </c>
      <c r="I187" s="51">
        <v>10081</v>
      </c>
      <c r="J187" s="51">
        <f t="shared" si="2"/>
        <v>7711.9650000000001</v>
      </c>
      <c r="K187" s="51">
        <v>1</v>
      </c>
      <c r="L187" s="51">
        <v>2000</v>
      </c>
    </row>
    <row r="188" spans="1:12" ht="33.75" x14ac:dyDescent="0.25">
      <c r="A188" s="55" t="s">
        <v>648</v>
      </c>
      <c r="B188" s="50" t="s">
        <v>2764</v>
      </c>
      <c r="C188" s="50" t="s">
        <v>3131</v>
      </c>
      <c r="D188" s="50" t="s">
        <v>19</v>
      </c>
      <c r="E188" s="50" t="s">
        <v>3132</v>
      </c>
      <c r="F188" s="50" t="s">
        <v>14</v>
      </c>
      <c r="G188" s="50" t="s">
        <v>3133</v>
      </c>
      <c r="H188" s="49">
        <v>1</v>
      </c>
      <c r="I188" s="51">
        <v>12924.36</v>
      </c>
      <c r="J188" s="51">
        <f t="shared" si="2"/>
        <v>9887.135400000001</v>
      </c>
      <c r="K188" s="51">
        <v>1</v>
      </c>
      <c r="L188" s="51">
        <v>2000</v>
      </c>
    </row>
    <row r="189" spans="1:12" ht="22.5" x14ac:dyDescent="0.25">
      <c r="A189" s="55" t="s">
        <v>651</v>
      </c>
      <c r="B189" s="50" t="s">
        <v>2636</v>
      </c>
      <c r="C189" s="50" t="s">
        <v>3134</v>
      </c>
      <c r="D189" s="50" t="s">
        <v>38</v>
      </c>
      <c r="E189" s="50" t="s">
        <v>3135</v>
      </c>
      <c r="F189" s="50" t="s">
        <v>14</v>
      </c>
      <c r="G189" s="50" t="s">
        <v>3136</v>
      </c>
      <c r="H189" s="49">
        <v>0</v>
      </c>
      <c r="I189" s="51">
        <v>0</v>
      </c>
      <c r="J189" s="51">
        <f t="shared" si="2"/>
        <v>0</v>
      </c>
      <c r="K189" s="51">
        <v>0</v>
      </c>
      <c r="L189" s="51">
        <v>0</v>
      </c>
    </row>
    <row r="190" spans="1:12" ht="22.5" x14ac:dyDescent="0.25">
      <c r="A190" s="55" t="s">
        <v>655</v>
      </c>
      <c r="B190" s="50" t="s">
        <v>2863</v>
      </c>
      <c r="C190" s="50" t="s">
        <v>3137</v>
      </c>
      <c r="D190" s="50" t="s">
        <v>38</v>
      </c>
      <c r="E190" s="50" t="s">
        <v>3138</v>
      </c>
      <c r="F190" s="50" t="s">
        <v>14</v>
      </c>
      <c r="G190" s="50" t="s">
        <v>3139</v>
      </c>
      <c r="H190" s="49">
        <v>1</v>
      </c>
      <c r="I190" s="51">
        <v>5561.58</v>
      </c>
      <c r="J190" s="51">
        <f t="shared" si="2"/>
        <v>4254.6086999999998</v>
      </c>
      <c r="K190" s="51">
        <v>0.5</v>
      </c>
      <c r="L190" s="51">
        <v>1000</v>
      </c>
    </row>
    <row r="191" spans="1:12" ht="22.5" x14ac:dyDescent="0.25">
      <c r="A191" s="55" t="s">
        <v>659</v>
      </c>
      <c r="B191" s="50" t="s">
        <v>2684</v>
      </c>
      <c r="C191" s="50" t="s">
        <v>3140</v>
      </c>
      <c r="D191" s="50" t="s">
        <v>38</v>
      </c>
      <c r="E191" s="50" t="s">
        <v>3141</v>
      </c>
      <c r="F191" s="50" t="s">
        <v>14</v>
      </c>
      <c r="G191" s="50" t="s">
        <v>3142</v>
      </c>
      <c r="H191" s="49">
        <v>0</v>
      </c>
      <c r="I191" s="51">
        <v>0</v>
      </c>
      <c r="J191" s="51">
        <f t="shared" si="2"/>
        <v>0</v>
      </c>
      <c r="K191" s="51">
        <v>0</v>
      </c>
      <c r="L191" s="51">
        <v>0</v>
      </c>
    </row>
    <row r="192" spans="1:12" ht="22.5" x14ac:dyDescent="0.25">
      <c r="A192" s="55" t="s">
        <v>663</v>
      </c>
      <c r="B192" s="50" t="s">
        <v>2739</v>
      </c>
      <c r="C192" s="50" t="s">
        <v>3143</v>
      </c>
      <c r="D192" s="50" t="s">
        <v>38</v>
      </c>
      <c r="E192" s="50" t="s">
        <v>3144</v>
      </c>
      <c r="F192" s="50" t="s">
        <v>14</v>
      </c>
      <c r="G192" s="50" t="s">
        <v>3145</v>
      </c>
      <c r="H192" s="49">
        <v>1</v>
      </c>
      <c r="I192" s="51">
        <v>3200</v>
      </c>
      <c r="J192" s="51">
        <f t="shared" si="2"/>
        <v>2448</v>
      </c>
      <c r="K192" s="51">
        <v>0.25</v>
      </c>
      <c r="L192" s="51">
        <v>500</v>
      </c>
    </row>
    <row r="193" spans="1:12" ht="22.5" x14ac:dyDescent="0.25">
      <c r="A193" s="55" t="s">
        <v>667</v>
      </c>
      <c r="B193" s="50" t="s">
        <v>2870</v>
      </c>
      <c r="C193" s="50" t="s">
        <v>3146</v>
      </c>
      <c r="D193" s="50" t="s">
        <v>38</v>
      </c>
      <c r="E193" s="50" t="s">
        <v>3147</v>
      </c>
      <c r="F193" s="50" t="s">
        <v>14</v>
      </c>
      <c r="G193" s="50" t="s">
        <v>3148</v>
      </c>
      <c r="H193" s="49">
        <v>1</v>
      </c>
      <c r="I193" s="51">
        <v>8743</v>
      </c>
      <c r="J193" s="51">
        <f t="shared" si="2"/>
        <v>6688.3950000000004</v>
      </c>
      <c r="K193" s="51">
        <v>1</v>
      </c>
      <c r="L193" s="51">
        <v>2000</v>
      </c>
    </row>
    <row r="194" spans="1:12" ht="22.5" x14ac:dyDescent="0.25">
      <c r="A194" s="55" t="s">
        <v>671</v>
      </c>
      <c r="B194" s="50" t="s">
        <v>2644</v>
      </c>
      <c r="C194" s="50" t="s">
        <v>3149</v>
      </c>
      <c r="D194" s="50" t="s">
        <v>38</v>
      </c>
      <c r="E194" s="50" t="s">
        <v>3150</v>
      </c>
      <c r="F194" s="50" t="s">
        <v>14</v>
      </c>
      <c r="G194" s="50" t="s">
        <v>3151</v>
      </c>
      <c r="H194" s="49">
        <v>1</v>
      </c>
      <c r="I194" s="51">
        <v>9832.6200000000008</v>
      </c>
      <c r="J194" s="51">
        <f t="shared" si="2"/>
        <v>7521.9543000000003</v>
      </c>
      <c r="K194" s="51">
        <v>1</v>
      </c>
      <c r="L194" s="51">
        <v>2000</v>
      </c>
    </row>
    <row r="195" spans="1:12" ht="22.5" x14ac:dyDescent="0.25">
      <c r="A195" s="55" t="s">
        <v>675</v>
      </c>
      <c r="B195" s="50" t="s">
        <v>2739</v>
      </c>
      <c r="C195" s="50" t="s">
        <v>3152</v>
      </c>
      <c r="D195" s="50" t="s">
        <v>38</v>
      </c>
      <c r="E195" s="50" t="s">
        <v>3153</v>
      </c>
      <c r="F195" s="50" t="s">
        <v>14</v>
      </c>
      <c r="G195" s="50" t="s">
        <v>3154</v>
      </c>
      <c r="H195" s="49">
        <v>1</v>
      </c>
      <c r="I195" s="51">
        <v>3451.26</v>
      </c>
      <c r="J195" s="51">
        <f t="shared" si="2"/>
        <v>2640.2139000000002</v>
      </c>
      <c r="K195" s="51">
        <v>0.25</v>
      </c>
      <c r="L195" s="51">
        <v>500</v>
      </c>
    </row>
    <row r="196" spans="1:12" ht="22.5" x14ac:dyDescent="0.25">
      <c r="A196" s="55" t="s">
        <v>679</v>
      </c>
      <c r="B196" s="50" t="s">
        <v>2724</v>
      </c>
      <c r="C196" s="50" t="s">
        <v>3155</v>
      </c>
      <c r="D196" s="50" t="s">
        <v>38</v>
      </c>
      <c r="E196" s="50" t="s">
        <v>3156</v>
      </c>
      <c r="F196" s="50" t="s">
        <v>14</v>
      </c>
      <c r="G196" s="50" t="s">
        <v>3157</v>
      </c>
      <c r="H196" s="49">
        <v>1</v>
      </c>
      <c r="I196" s="51">
        <v>4953.78</v>
      </c>
      <c r="J196" s="51">
        <f t="shared" ref="J196:J259" si="3">I196*76.5%</f>
        <v>3789.6416999999997</v>
      </c>
      <c r="K196" s="51">
        <v>0.5</v>
      </c>
      <c r="L196" s="51">
        <v>1000</v>
      </c>
    </row>
    <row r="197" spans="1:12" ht="22.5" x14ac:dyDescent="0.25">
      <c r="A197" s="55" t="s">
        <v>683</v>
      </c>
      <c r="B197" s="50" t="s">
        <v>2717</v>
      </c>
      <c r="C197" s="50" t="s">
        <v>3158</v>
      </c>
      <c r="D197" s="50" t="s">
        <v>38</v>
      </c>
      <c r="E197" s="50" t="s">
        <v>3159</v>
      </c>
      <c r="F197" s="50" t="s">
        <v>14</v>
      </c>
      <c r="G197" s="50" t="s">
        <v>3160</v>
      </c>
      <c r="H197" s="49">
        <v>1</v>
      </c>
      <c r="I197" s="51">
        <v>6318.56</v>
      </c>
      <c r="J197" s="51">
        <f t="shared" si="3"/>
        <v>4833.6984000000002</v>
      </c>
      <c r="K197" s="51">
        <v>0.5</v>
      </c>
      <c r="L197" s="51">
        <v>1000</v>
      </c>
    </row>
    <row r="198" spans="1:12" x14ac:dyDescent="0.25">
      <c r="A198" s="80" t="s">
        <v>687</v>
      </c>
      <c r="B198" s="79" t="s">
        <v>3161</v>
      </c>
      <c r="C198" s="79" t="s">
        <v>3162</v>
      </c>
      <c r="D198" s="79" t="s">
        <v>19</v>
      </c>
      <c r="E198" s="79" t="s">
        <v>3163</v>
      </c>
      <c r="F198" s="79" t="s">
        <v>174</v>
      </c>
      <c r="G198" s="79" t="s">
        <v>3164</v>
      </c>
      <c r="H198" s="49">
        <v>1</v>
      </c>
      <c r="I198" s="51">
        <v>10091.1</v>
      </c>
      <c r="J198" s="51">
        <f t="shared" si="3"/>
        <v>7719.6915000000008</v>
      </c>
      <c r="K198" s="51">
        <v>1</v>
      </c>
      <c r="L198" s="51">
        <v>2000</v>
      </c>
    </row>
    <row r="199" spans="1:12" x14ac:dyDescent="0.25">
      <c r="A199" s="80"/>
      <c r="B199" s="79"/>
      <c r="C199" s="79"/>
      <c r="D199" s="79"/>
      <c r="E199" s="79"/>
      <c r="F199" s="79"/>
      <c r="G199" s="79"/>
      <c r="H199" s="49">
        <v>2</v>
      </c>
      <c r="I199" s="51">
        <v>10651.74</v>
      </c>
      <c r="J199" s="51">
        <f t="shared" si="3"/>
        <v>8148.5811000000003</v>
      </c>
      <c r="K199" s="51">
        <v>1</v>
      </c>
      <c r="L199" s="51">
        <v>2000</v>
      </c>
    </row>
    <row r="200" spans="1:12" x14ac:dyDescent="0.25">
      <c r="A200" s="80"/>
      <c r="B200" s="79"/>
      <c r="C200" s="79"/>
      <c r="D200" s="79"/>
      <c r="E200" s="79"/>
      <c r="F200" s="79"/>
      <c r="G200" s="79"/>
      <c r="H200" s="49">
        <v>3</v>
      </c>
      <c r="I200" s="51">
        <v>9343.6200000000008</v>
      </c>
      <c r="J200" s="51">
        <f t="shared" si="3"/>
        <v>7147.8693000000003</v>
      </c>
      <c r="K200" s="51">
        <v>1</v>
      </c>
      <c r="L200" s="51">
        <v>2000</v>
      </c>
    </row>
    <row r="201" spans="1:12" x14ac:dyDescent="0.25">
      <c r="A201" s="80"/>
      <c r="B201" s="79"/>
      <c r="C201" s="79"/>
      <c r="D201" s="79"/>
      <c r="E201" s="79"/>
      <c r="F201" s="79"/>
      <c r="G201" s="79"/>
      <c r="H201" s="49">
        <v>4</v>
      </c>
      <c r="I201" s="51">
        <v>5353.42</v>
      </c>
      <c r="J201" s="51">
        <f t="shared" si="3"/>
        <v>4095.3663000000001</v>
      </c>
      <c r="K201" s="51">
        <v>1</v>
      </c>
      <c r="L201" s="51">
        <v>2000</v>
      </c>
    </row>
    <row r="202" spans="1:12" x14ac:dyDescent="0.25">
      <c r="A202" s="80"/>
      <c r="B202" s="79"/>
      <c r="C202" s="79"/>
      <c r="D202" s="79"/>
      <c r="E202" s="79"/>
      <c r="F202" s="79"/>
      <c r="G202" s="79"/>
      <c r="H202" s="49">
        <v>5</v>
      </c>
      <c r="I202" s="51">
        <v>5451.66</v>
      </c>
      <c r="J202" s="51">
        <f t="shared" si="3"/>
        <v>4170.5199000000002</v>
      </c>
      <c r="K202" s="51">
        <v>0.5</v>
      </c>
      <c r="L202" s="51">
        <v>1000</v>
      </c>
    </row>
    <row r="203" spans="1:12" x14ac:dyDescent="0.25">
      <c r="A203" s="80" t="s">
        <v>691</v>
      </c>
      <c r="B203" s="79" t="s">
        <v>2636</v>
      </c>
      <c r="C203" s="79" t="s">
        <v>3165</v>
      </c>
      <c r="D203" s="79" t="s">
        <v>19</v>
      </c>
      <c r="E203" s="79" t="s">
        <v>3166</v>
      </c>
      <c r="F203" s="79" t="s">
        <v>14</v>
      </c>
      <c r="G203" s="79" t="s">
        <v>3167</v>
      </c>
      <c r="H203" s="49">
        <v>1</v>
      </c>
      <c r="I203" s="51">
        <v>9159.0499999999993</v>
      </c>
      <c r="J203" s="51">
        <f t="shared" si="3"/>
        <v>7006.6732499999998</v>
      </c>
      <c r="K203" s="51">
        <v>1</v>
      </c>
      <c r="L203" s="51">
        <v>2000</v>
      </c>
    </row>
    <row r="204" spans="1:12" x14ac:dyDescent="0.25">
      <c r="A204" s="80"/>
      <c r="B204" s="79"/>
      <c r="C204" s="79"/>
      <c r="D204" s="79"/>
      <c r="E204" s="79"/>
      <c r="F204" s="79"/>
      <c r="G204" s="79"/>
      <c r="H204" s="49">
        <v>2</v>
      </c>
      <c r="I204" s="51">
        <v>9400.2000000000007</v>
      </c>
      <c r="J204" s="51">
        <f t="shared" si="3"/>
        <v>7191.1530000000002</v>
      </c>
      <c r="K204" s="51">
        <v>1</v>
      </c>
      <c r="L204" s="51">
        <v>2000</v>
      </c>
    </row>
    <row r="205" spans="1:12" ht="33.75" x14ac:dyDescent="0.25">
      <c r="A205" s="55" t="s">
        <v>694</v>
      </c>
      <c r="B205" s="50" t="s">
        <v>2636</v>
      </c>
      <c r="C205" s="50" t="s">
        <v>3165</v>
      </c>
      <c r="D205" s="50" t="s">
        <v>38</v>
      </c>
      <c r="E205" s="50" t="s">
        <v>3168</v>
      </c>
      <c r="F205" s="50" t="s">
        <v>14</v>
      </c>
      <c r="G205" s="50" t="s">
        <v>3169</v>
      </c>
      <c r="H205" s="49">
        <v>1</v>
      </c>
      <c r="I205" s="51">
        <v>10291.620000000001</v>
      </c>
      <c r="J205" s="51">
        <f t="shared" si="3"/>
        <v>7873.0893000000005</v>
      </c>
      <c r="K205" s="51">
        <v>1</v>
      </c>
      <c r="L205" s="51">
        <v>2000</v>
      </c>
    </row>
    <row r="206" spans="1:12" x14ac:dyDescent="0.25">
      <c r="A206" s="80" t="s">
        <v>1929</v>
      </c>
      <c r="B206" s="79" t="s">
        <v>2717</v>
      </c>
      <c r="C206" s="79" t="s">
        <v>3170</v>
      </c>
      <c r="D206" s="79" t="s">
        <v>19</v>
      </c>
      <c r="E206" s="79" t="s">
        <v>3171</v>
      </c>
      <c r="F206" s="79" t="s">
        <v>14</v>
      </c>
      <c r="G206" s="79" t="s">
        <v>3172</v>
      </c>
      <c r="H206" s="49">
        <v>1</v>
      </c>
      <c r="I206" s="51">
        <v>14258.5</v>
      </c>
      <c r="J206" s="51">
        <f t="shared" si="3"/>
        <v>10907.752500000001</v>
      </c>
      <c r="K206" s="51">
        <v>1</v>
      </c>
      <c r="L206" s="51">
        <v>2000</v>
      </c>
    </row>
    <row r="207" spans="1:12" x14ac:dyDescent="0.25">
      <c r="A207" s="80"/>
      <c r="B207" s="79"/>
      <c r="C207" s="79"/>
      <c r="D207" s="79"/>
      <c r="E207" s="79"/>
      <c r="F207" s="79"/>
      <c r="G207" s="79"/>
      <c r="H207" s="49">
        <v>1</v>
      </c>
      <c r="I207" s="51">
        <v>12173.26</v>
      </c>
      <c r="J207" s="51">
        <f t="shared" si="3"/>
        <v>9312.5439000000006</v>
      </c>
      <c r="K207" s="51">
        <v>1</v>
      </c>
      <c r="L207" s="51">
        <v>2000</v>
      </c>
    </row>
    <row r="208" spans="1:12" x14ac:dyDescent="0.25">
      <c r="A208" s="80"/>
      <c r="B208" s="79"/>
      <c r="C208" s="79"/>
      <c r="D208" s="79"/>
      <c r="E208" s="79"/>
      <c r="F208" s="79"/>
      <c r="G208" s="79"/>
      <c r="H208" s="49">
        <v>1</v>
      </c>
      <c r="I208" s="51">
        <v>11814.14</v>
      </c>
      <c r="J208" s="51">
        <f t="shared" si="3"/>
        <v>9037.8171000000002</v>
      </c>
      <c r="K208" s="51">
        <v>1</v>
      </c>
      <c r="L208" s="51">
        <v>2000</v>
      </c>
    </row>
    <row r="209" spans="1:12" ht="22.5" x14ac:dyDescent="0.25">
      <c r="A209" s="55" t="s">
        <v>1933</v>
      </c>
      <c r="B209" s="50" t="s">
        <v>2674</v>
      </c>
      <c r="C209" s="50" t="s">
        <v>3173</v>
      </c>
      <c r="D209" s="50" t="s">
        <v>12</v>
      </c>
      <c r="E209" s="50" t="s">
        <v>3174</v>
      </c>
      <c r="F209" s="50" t="s">
        <v>14</v>
      </c>
      <c r="G209" s="50" t="s">
        <v>3175</v>
      </c>
      <c r="H209" s="49">
        <v>1</v>
      </c>
      <c r="I209" s="51">
        <v>12624.12</v>
      </c>
      <c r="J209" s="51">
        <f t="shared" si="3"/>
        <v>9657.4518000000007</v>
      </c>
      <c r="K209" s="51">
        <v>0</v>
      </c>
      <c r="L209" s="51">
        <v>0</v>
      </c>
    </row>
    <row r="210" spans="1:12" ht="22.5" x14ac:dyDescent="0.25">
      <c r="A210" s="55" t="s">
        <v>1937</v>
      </c>
      <c r="B210" s="50" t="s">
        <v>2821</v>
      </c>
      <c r="C210" s="50" t="s">
        <v>3176</v>
      </c>
      <c r="D210" s="50" t="s">
        <v>38</v>
      </c>
      <c r="E210" s="50" t="s">
        <v>3177</v>
      </c>
      <c r="F210" s="50" t="s">
        <v>14</v>
      </c>
      <c r="G210" s="50" t="s">
        <v>3178</v>
      </c>
      <c r="H210" s="49">
        <v>1</v>
      </c>
      <c r="I210" s="51">
        <v>3000</v>
      </c>
      <c r="J210" s="51">
        <f t="shared" si="3"/>
        <v>2295</v>
      </c>
      <c r="K210" s="51">
        <v>0.25</v>
      </c>
      <c r="L210" s="51">
        <v>500</v>
      </c>
    </row>
    <row r="211" spans="1:12" ht="22.5" x14ac:dyDescent="0.25">
      <c r="A211" s="55" t="s">
        <v>1941</v>
      </c>
      <c r="B211" s="50" t="s">
        <v>2780</v>
      </c>
      <c r="C211" s="50" t="s">
        <v>3179</v>
      </c>
      <c r="D211" s="50" t="s">
        <v>38</v>
      </c>
      <c r="E211" s="50" t="s">
        <v>3180</v>
      </c>
      <c r="F211" s="50" t="s">
        <v>14</v>
      </c>
      <c r="G211" s="50" t="s">
        <v>3181</v>
      </c>
      <c r="H211" s="49">
        <v>0</v>
      </c>
      <c r="I211" s="51">
        <v>0</v>
      </c>
      <c r="J211" s="51">
        <f t="shared" si="3"/>
        <v>0</v>
      </c>
      <c r="K211" s="51">
        <v>0</v>
      </c>
      <c r="L211" s="51">
        <v>0</v>
      </c>
    </row>
    <row r="212" spans="1:12" ht="22.5" x14ac:dyDescent="0.25">
      <c r="A212" s="55" t="s">
        <v>1945</v>
      </c>
      <c r="B212" s="50" t="s">
        <v>2688</v>
      </c>
      <c r="C212" s="50" t="s">
        <v>3182</v>
      </c>
      <c r="D212" s="50" t="s">
        <v>38</v>
      </c>
      <c r="E212" s="50" t="s">
        <v>3183</v>
      </c>
      <c r="F212" s="50" t="s">
        <v>14</v>
      </c>
      <c r="G212" s="50" t="s">
        <v>3184</v>
      </c>
      <c r="H212" s="49">
        <v>1</v>
      </c>
      <c r="I212" s="51">
        <v>6832</v>
      </c>
      <c r="J212" s="51">
        <f t="shared" si="3"/>
        <v>5226.4800000000005</v>
      </c>
      <c r="K212" s="51">
        <v>0.5</v>
      </c>
      <c r="L212" s="51">
        <v>1000</v>
      </c>
    </row>
    <row r="213" spans="1:12" x14ac:dyDescent="0.25">
      <c r="A213" s="80" t="s">
        <v>1949</v>
      </c>
      <c r="B213" s="79" t="s">
        <v>2837</v>
      </c>
      <c r="C213" s="79" t="s">
        <v>3185</v>
      </c>
      <c r="D213" s="79" t="s">
        <v>12</v>
      </c>
      <c r="E213" s="79" t="s">
        <v>3186</v>
      </c>
      <c r="F213" s="79" t="s">
        <v>14</v>
      </c>
      <c r="G213" s="79" t="s">
        <v>3187</v>
      </c>
      <c r="H213" s="49">
        <v>1</v>
      </c>
      <c r="I213" s="51">
        <v>12243.26</v>
      </c>
      <c r="J213" s="51">
        <f t="shared" si="3"/>
        <v>9366.0938999999998</v>
      </c>
      <c r="K213" s="51">
        <v>0.75</v>
      </c>
      <c r="L213" s="51">
        <v>1500</v>
      </c>
    </row>
    <row r="214" spans="1:12" x14ac:dyDescent="0.25">
      <c r="A214" s="80"/>
      <c r="B214" s="79"/>
      <c r="C214" s="79"/>
      <c r="D214" s="79"/>
      <c r="E214" s="79"/>
      <c r="F214" s="79"/>
      <c r="G214" s="79"/>
      <c r="H214" s="49">
        <v>2</v>
      </c>
      <c r="I214" s="51">
        <v>7477.42</v>
      </c>
      <c r="J214" s="51">
        <f t="shared" si="3"/>
        <v>5720.2263000000003</v>
      </c>
      <c r="K214" s="51">
        <v>0.5</v>
      </c>
      <c r="L214" s="51">
        <v>1000</v>
      </c>
    </row>
    <row r="215" spans="1:12" x14ac:dyDescent="0.25">
      <c r="A215" s="80"/>
      <c r="B215" s="79"/>
      <c r="C215" s="79"/>
      <c r="D215" s="79"/>
      <c r="E215" s="79"/>
      <c r="F215" s="79"/>
      <c r="G215" s="79"/>
      <c r="H215" s="49">
        <v>3</v>
      </c>
      <c r="I215" s="51">
        <v>14723.5</v>
      </c>
      <c r="J215" s="51">
        <f t="shared" si="3"/>
        <v>11263.477500000001</v>
      </c>
      <c r="K215" s="51">
        <v>1</v>
      </c>
      <c r="L215" s="51">
        <v>2000</v>
      </c>
    </row>
    <row r="216" spans="1:12" x14ac:dyDescent="0.25">
      <c r="A216" s="80"/>
      <c r="B216" s="79"/>
      <c r="C216" s="79"/>
      <c r="D216" s="79"/>
      <c r="E216" s="79"/>
      <c r="F216" s="79"/>
      <c r="G216" s="79"/>
      <c r="H216" s="49">
        <v>4</v>
      </c>
      <c r="I216" s="51">
        <v>13703.96</v>
      </c>
      <c r="J216" s="51">
        <f t="shared" si="3"/>
        <v>10483.529399999999</v>
      </c>
      <c r="K216" s="51">
        <v>1</v>
      </c>
      <c r="L216" s="51">
        <v>2000</v>
      </c>
    </row>
    <row r="217" spans="1:12" x14ac:dyDescent="0.25">
      <c r="A217" s="80" t="s">
        <v>1953</v>
      </c>
      <c r="B217" s="79" t="s">
        <v>2706</v>
      </c>
      <c r="C217" s="79" t="s">
        <v>3188</v>
      </c>
      <c r="D217" s="79" t="s">
        <v>19</v>
      </c>
      <c r="E217" s="79" t="s">
        <v>3189</v>
      </c>
      <c r="F217" s="79" t="s">
        <v>14</v>
      </c>
      <c r="G217" s="79" t="s">
        <v>3190</v>
      </c>
      <c r="H217" s="49">
        <v>1</v>
      </c>
      <c r="I217" s="51">
        <v>0</v>
      </c>
      <c r="J217" s="51">
        <f t="shared" si="3"/>
        <v>0</v>
      </c>
      <c r="K217" s="51">
        <v>0</v>
      </c>
      <c r="L217" s="51">
        <v>0</v>
      </c>
    </row>
    <row r="218" spans="1:12" x14ac:dyDescent="0.25">
      <c r="A218" s="80"/>
      <c r="B218" s="79"/>
      <c r="C218" s="79"/>
      <c r="D218" s="79"/>
      <c r="E218" s="79"/>
      <c r="F218" s="79"/>
      <c r="G218" s="79"/>
      <c r="H218" s="49">
        <v>1</v>
      </c>
      <c r="I218" s="51">
        <v>0</v>
      </c>
      <c r="J218" s="51">
        <f t="shared" si="3"/>
        <v>0</v>
      </c>
      <c r="K218" s="51">
        <v>0</v>
      </c>
      <c r="L218" s="51">
        <v>0</v>
      </c>
    </row>
    <row r="219" spans="1:12" ht="22.5" x14ac:dyDescent="0.25">
      <c r="A219" s="55" t="s">
        <v>1956</v>
      </c>
      <c r="B219" s="50" t="s">
        <v>2688</v>
      </c>
      <c r="C219" s="50" t="s">
        <v>3191</v>
      </c>
      <c r="D219" s="50" t="s">
        <v>12</v>
      </c>
      <c r="E219" s="50" t="s">
        <v>3192</v>
      </c>
      <c r="F219" s="50" t="s">
        <v>14</v>
      </c>
      <c r="G219" s="50" t="s">
        <v>3193</v>
      </c>
      <c r="H219" s="49">
        <v>1</v>
      </c>
      <c r="I219" s="51">
        <v>12633.85</v>
      </c>
      <c r="J219" s="51">
        <f t="shared" si="3"/>
        <v>9664.8952499999996</v>
      </c>
      <c r="K219" s="51">
        <v>1</v>
      </c>
      <c r="L219" s="51">
        <v>2000</v>
      </c>
    </row>
    <row r="220" spans="1:12" ht="22.5" x14ac:dyDescent="0.25">
      <c r="A220" s="55" t="s">
        <v>2494</v>
      </c>
      <c r="B220" s="50" t="s">
        <v>2843</v>
      </c>
      <c r="C220" s="50" t="s">
        <v>3194</v>
      </c>
      <c r="D220" s="50" t="s">
        <v>19</v>
      </c>
      <c r="E220" s="50" t="s">
        <v>3195</v>
      </c>
      <c r="F220" s="50" t="s">
        <v>14</v>
      </c>
      <c r="G220" s="50" t="s">
        <v>3196</v>
      </c>
      <c r="H220" s="49">
        <v>1</v>
      </c>
      <c r="I220" s="51">
        <v>10892.38</v>
      </c>
      <c r="J220" s="51">
        <f t="shared" si="3"/>
        <v>8332.6706999999988</v>
      </c>
      <c r="K220" s="51">
        <v>1</v>
      </c>
      <c r="L220" s="51">
        <v>2000</v>
      </c>
    </row>
    <row r="221" spans="1:12" ht="22.5" x14ac:dyDescent="0.25">
      <c r="A221" s="55" t="s">
        <v>2498</v>
      </c>
      <c r="B221" s="50" t="s">
        <v>2843</v>
      </c>
      <c r="C221" s="50" t="s">
        <v>3194</v>
      </c>
      <c r="D221" s="50" t="s">
        <v>38</v>
      </c>
      <c r="E221" s="50" t="s">
        <v>3197</v>
      </c>
      <c r="F221" s="50" t="s">
        <v>14</v>
      </c>
      <c r="G221" s="50" t="s">
        <v>3198</v>
      </c>
      <c r="H221" s="49">
        <v>1</v>
      </c>
      <c r="I221" s="51">
        <v>10052.280000000001</v>
      </c>
      <c r="J221" s="51">
        <f t="shared" si="3"/>
        <v>7689.994200000001</v>
      </c>
      <c r="K221" s="51">
        <v>1</v>
      </c>
      <c r="L221" s="51">
        <v>2000</v>
      </c>
    </row>
    <row r="222" spans="1:12" ht="22.5" x14ac:dyDescent="0.25">
      <c r="A222" s="55" t="s">
        <v>2502</v>
      </c>
      <c r="B222" s="50" t="s">
        <v>2870</v>
      </c>
      <c r="C222" s="50" t="s">
        <v>3199</v>
      </c>
      <c r="D222" s="50" t="s">
        <v>38</v>
      </c>
      <c r="E222" s="50" t="s">
        <v>3200</v>
      </c>
      <c r="F222" s="50" t="s">
        <v>14</v>
      </c>
      <c r="G222" s="50" t="s">
        <v>3201</v>
      </c>
      <c r="H222" s="49">
        <v>0</v>
      </c>
      <c r="I222" s="51">
        <v>0</v>
      </c>
      <c r="J222" s="51">
        <f t="shared" si="3"/>
        <v>0</v>
      </c>
      <c r="K222" s="51">
        <v>0</v>
      </c>
      <c r="L222" s="51">
        <v>0</v>
      </c>
    </row>
    <row r="223" spans="1:12" x14ac:dyDescent="0.25">
      <c r="A223" s="80" t="s">
        <v>3202</v>
      </c>
      <c r="B223" s="79" t="s">
        <v>3203</v>
      </c>
      <c r="C223" s="79" t="s">
        <v>3204</v>
      </c>
      <c r="D223" s="79" t="s">
        <v>19</v>
      </c>
      <c r="E223" s="79" t="s">
        <v>3205</v>
      </c>
      <c r="F223" s="79" t="s">
        <v>174</v>
      </c>
      <c r="G223" s="79" t="s">
        <v>3206</v>
      </c>
      <c r="H223" s="49">
        <v>1</v>
      </c>
      <c r="I223" s="51">
        <v>13525.85</v>
      </c>
      <c r="J223" s="51">
        <f t="shared" si="3"/>
        <v>10347.275250000001</v>
      </c>
      <c r="K223" s="51">
        <v>1</v>
      </c>
      <c r="L223" s="51">
        <v>2000</v>
      </c>
    </row>
    <row r="224" spans="1:12" x14ac:dyDescent="0.25">
      <c r="A224" s="80"/>
      <c r="B224" s="79"/>
      <c r="C224" s="79"/>
      <c r="D224" s="79"/>
      <c r="E224" s="79"/>
      <c r="F224" s="79"/>
      <c r="G224" s="79"/>
      <c r="H224" s="49">
        <v>2</v>
      </c>
      <c r="I224" s="51">
        <v>11137.24</v>
      </c>
      <c r="J224" s="51">
        <f t="shared" si="3"/>
        <v>8519.9886000000006</v>
      </c>
      <c r="K224" s="51">
        <v>1</v>
      </c>
      <c r="L224" s="51">
        <v>2000</v>
      </c>
    </row>
    <row r="225" spans="1:12" x14ac:dyDescent="0.25">
      <c r="A225" s="80"/>
      <c r="B225" s="79"/>
      <c r="C225" s="79"/>
      <c r="D225" s="79"/>
      <c r="E225" s="79"/>
      <c r="F225" s="79"/>
      <c r="G225" s="79"/>
      <c r="H225" s="49">
        <v>3</v>
      </c>
      <c r="I225" s="51">
        <v>11810.66</v>
      </c>
      <c r="J225" s="51">
        <f t="shared" si="3"/>
        <v>9035.1548999999995</v>
      </c>
      <c r="K225" s="51">
        <v>1</v>
      </c>
      <c r="L225" s="51">
        <v>2000</v>
      </c>
    </row>
    <row r="226" spans="1:12" x14ac:dyDescent="0.25">
      <c r="A226" s="80"/>
      <c r="B226" s="79"/>
      <c r="C226" s="79"/>
      <c r="D226" s="79"/>
      <c r="E226" s="79"/>
      <c r="F226" s="79"/>
      <c r="G226" s="79"/>
      <c r="H226" s="49">
        <v>4</v>
      </c>
      <c r="I226" s="51">
        <v>12221.23</v>
      </c>
      <c r="J226" s="51">
        <f t="shared" si="3"/>
        <v>9349.2409499999994</v>
      </c>
      <c r="K226" s="51">
        <v>1</v>
      </c>
      <c r="L226" s="51">
        <v>2000</v>
      </c>
    </row>
    <row r="227" spans="1:12" x14ac:dyDescent="0.25">
      <c r="A227" s="80"/>
      <c r="B227" s="79"/>
      <c r="C227" s="79"/>
      <c r="D227" s="79"/>
      <c r="E227" s="79"/>
      <c r="F227" s="79"/>
      <c r="G227" s="79"/>
      <c r="H227" s="49">
        <v>5</v>
      </c>
      <c r="I227" s="51">
        <v>10701.97</v>
      </c>
      <c r="J227" s="51">
        <f t="shared" si="3"/>
        <v>8187.0070499999993</v>
      </c>
      <c r="K227" s="51">
        <v>1</v>
      </c>
      <c r="L227" s="51">
        <v>2000</v>
      </c>
    </row>
    <row r="228" spans="1:12" x14ac:dyDescent="0.25">
      <c r="A228" s="80"/>
      <c r="B228" s="79"/>
      <c r="C228" s="79"/>
      <c r="D228" s="79"/>
      <c r="E228" s="79"/>
      <c r="F228" s="79"/>
      <c r="G228" s="79"/>
      <c r="H228" s="49">
        <v>6</v>
      </c>
      <c r="I228" s="51">
        <v>11475.39</v>
      </c>
      <c r="J228" s="51">
        <f t="shared" si="3"/>
        <v>8778.6733499999991</v>
      </c>
      <c r="K228" s="51">
        <v>1</v>
      </c>
      <c r="L228" s="51">
        <v>2000</v>
      </c>
    </row>
    <row r="229" spans="1:12" x14ac:dyDescent="0.25">
      <c r="A229" s="80"/>
      <c r="B229" s="79"/>
      <c r="C229" s="79"/>
      <c r="D229" s="79"/>
      <c r="E229" s="79"/>
      <c r="F229" s="79"/>
      <c r="G229" s="79"/>
      <c r="H229" s="49">
        <v>7</v>
      </c>
      <c r="I229" s="51">
        <v>12065.34</v>
      </c>
      <c r="J229" s="51">
        <f t="shared" si="3"/>
        <v>9229.9850999999999</v>
      </c>
      <c r="K229" s="51">
        <v>1</v>
      </c>
      <c r="L229" s="51">
        <v>2000</v>
      </c>
    </row>
    <row r="230" spans="1:12" x14ac:dyDescent="0.25">
      <c r="A230" s="80"/>
      <c r="B230" s="79"/>
      <c r="C230" s="79"/>
      <c r="D230" s="79"/>
      <c r="E230" s="79"/>
      <c r="F230" s="79"/>
      <c r="G230" s="79"/>
      <c r="H230" s="49">
        <v>8</v>
      </c>
      <c r="I230" s="51">
        <v>10947.78</v>
      </c>
      <c r="J230" s="51">
        <f t="shared" si="3"/>
        <v>8375.0517</v>
      </c>
      <c r="K230" s="51">
        <v>1</v>
      </c>
      <c r="L230" s="51">
        <v>2000</v>
      </c>
    </row>
    <row r="231" spans="1:12" x14ac:dyDescent="0.25">
      <c r="A231" s="80"/>
      <c r="B231" s="79"/>
      <c r="C231" s="79"/>
      <c r="D231" s="79"/>
      <c r="E231" s="79"/>
      <c r="F231" s="79"/>
      <c r="G231" s="79"/>
      <c r="H231" s="49">
        <v>9</v>
      </c>
      <c r="I231" s="51">
        <v>5487.08</v>
      </c>
      <c r="J231" s="51">
        <f t="shared" si="3"/>
        <v>4197.6162000000004</v>
      </c>
      <c r="K231" s="51">
        <v>0.5</v>
      </c>
      <c r="L231" s="51">
        <v>1000</v>
      </c>
    </row>
    <row r="232" spans="1:12" ht="22.5" x14ac:dyDescent="0.25">
      <c r="A232" s="55" t="s">
        <v>2509</v>
      </c>
      <c r="B232" s="50" t="s">
        <v>2760</v>
      </c>
      <c r="C232" s="50" t="s">
        <v>3207</v>
      </c>
      <c r="D232" s="50" t="s">
        <v>38</v>
      </c>
      <c r="E232" s="50" t="s">
        <v>3208</v>
      </c>
      <c r="F232" s="50" t="s">
        <v>14</v>
      </c>
      <c r="G232" s="50" t="s">
        <v>3209</v>
      </c>
      <c r="H232" s="49">
        <v>1</v>
      </c>
      <c r="I232" s="51">
        <v>10990.48</v>
      </c>
      <c r="J232" s="51">
        <f t="shared" si="3"/>
        <v>8407.7171999999991</v>
      </c>
      <c r="K232" s="51">
        <v>1</v>
      </c>
      <c r="L232" s="51">
        <v>2000</v>
      </c>
    </row>
    <row r="233" spans="1:12" ht="22.5" x14ac:dyDescent="0.25">
      <c r="A233" s="55" t="s">
        <v>2513</v>
      </c>
      <c r="B233" s="50" t="s">
        <v>2640</v>
      </c>
      <c r="C233" s="50" t="s">
        <v>3210</v>
      </c>
      <c r="D233" s="50" t="s">
        <v>19</v>
      </c>
      <c r="E233" s="50" t="s">
        <v>3211</v>
      </c>
      <c r="F233" s="50" t="s">
        <v>14</v>
      </c>
      <c r="G233" s="50" t="s">
        <v>3212</v>
      </c>
      <c r="H233" s="49">
        <v>1</v>
      </c>
      <c r="I233" s="51">
        <v>11672.34</v>
      </c>
      <c r="J233" s="51">
        <f t="shared" si="3"/>
        <v>8929.3400999999994</v>
      </c>
      <c r="K233" s="51">
        <v>1</v>
      </c>
      <c r="L233" s="51">
        <v>2000</v>
      </c>
    </row>
    <row r="234" spans="1:12" ht="22.5" x14ac:dyDescent="0.25">
      <c r="A234" s="55" t="s">
        <v>3213</v>
      </c>
      <c r="B234" s="50" t="s">
        <v>2640</v>
      </c>
      <c r="C234" s="50" t="s">
        <v>3210</v>
      </c>
      <c r="D234" s="50" t="s">
        <v>38</v>
      </c>
      <c r="E234" s="50" t="s">
        <v>3214</v>
      </c>
      <c r="F234" s="50" t="s">
        <v>14</v>
      </c>
      <c r="G234" s="50" t="s">
        <v>3215</v>
      </c>
      <c r="H234" s="49">
        <v>1</v>
      </c>
      <c r="I234" s="51">
        <v>3840</v>
      </c>
      <c r="J234" s="51">
        <f t="shared" si="3"/>
        <v>2937.6</v>
      </c>
      <c r="K234" s="51">
        <v>0.4</v>
      </c>
      <c r="L234" s="51">
        <v>800</v>
      </c>
    </row>
    <row r="235" spans="1:12" ht="22.5" x14ac:dyDescent="0.25">
      <c r="A235" s="55" t="s">
        <v>2520</v>
      </c>
      <c r="B235" s="50" t="s">
        <v>2651</v>
      </c>
      <c r="C235" s="50" t="s">
        <v>3216</v>
      </c>
      <c r="D235" s="50" t="s">
        <v>38</v>
      </c>
      <c r="E235" s="50" t="s">
        <v>3217</v>
      </c>
      <c r="F235" s="50" t="s">
        <v>14</v>
      </c>
      <c r="G235" s="50" t="s">
        <v>3218</v>
      </c>
      <c r="H235" s="49">
        <v>1</v>
      </c>
      <c r="I235" s="51">
        <v>6769.22</v>
      </c>
      <c r="J235" s="51">
        <f t="shared" si="3"/>
        <v>5178.4533000000001</v>
      </c>
      <c r="K235" s="51">
        <v>0.5</v>
      </c>
      <c r="L235" s="51">
        <v>1000</v>
      </c>
    </row>
    <row r="236" spans="1:12" ht="22.5" x14ac:dyDescent="0.25">
      <c r="A236" s="55" t="s">
        <v>2524</v>
      </c>
      <c r="B236" s="50" t="s">
        <v>2648</v>
      </c>
      <c r="C236" s="50" t="s">
        <v>3219</v>
      </c>
      <c r="D236" s="50" t="s">
        <v>19</v>
      </c>
      <c r="E236" s="50" t="s">
        <v>3220</v>
      </c>
      <c r="F236" s="50" t="s">
        <v>14</v>
      </c>
      <c r="G236" s="50" t="s">
        <v>3221</v>
      </c>
      <c r="H236" s="49">
        <v>1</v>
      </c>
      <c r="I236" s="51">
        <v>5504.82</v>
      </c>
      <c r="J236" s="51">
        <f t="shared" si="3"/>
        <v>4211.1872999999996</v>
      </c>
      <c r="K236" s="51">
        <v>0.33</v>
      </c>
      <c r="L236" s="51">
        <v>660</v>
      </c>
    </row>
    <row r="237" spans="1:12" ht="22.5" x14ac:dyDescent="0.25">
      <c r="A237" s="55" t="s">
        <v>2528</v>
      </c>
      <c r="B237" s="50" t="s">
        <v>2863</v>
      </c>
      <c r="C237" s="50" t="s">
        <v>3222</v>
      </c>
      <c r="D237" s="50" t="s">
        <v>38</v>
      </c>
      <c r="E237" s="50" t="s">
        <v>3223</v>
      </c>
      <c r="F237" s="50" t="s">
        <v>14</v>
      </c>
      <c r="G237" s="50" t="s">
        <v>3224</v>
      </c>
      <c r="H237" s="49">
        <v>1</v>
      </c>
      <c r="I237" s="51">
        <v>10490</v>
      </c>
      <c r="J237" s="51">
        <f t="shared" si="3"/>
        <v>8024.85</v>
      </c>
      <c r="K237" s="51">
        <v>1</v>
      </c>
      <c r="L237" s="51">
        <v>2000</v>
      </c>
    </row>
    <row r="238" spans="1:12" ht="22.5" x14ac:dyDescent="0.25">
      <c r="A238" s="55" t="s">
        <v>2532</v>
      </c>
      <c r="B238" s="50" t="s">
        <v>2936</v>
      </c>
      <c r="C238" s="50" t="s">
        <v>3225</v>
      </c>
      <c r="D238" s="50" t="s">
        <v>38</v>
      </c>
      <c r="E238" s="50" t="s">
        <v>3226</v>
      </c>
      <c r="F238" s="50" t="s">
        <v>14</v>
      </c>
      <c r="G238" s="50" t="s">
        <v>3227</v>
      </c>
      <c r="H238" s="49">
        <v>1</v>
      </c>
      <c r="I238" s="51">
        <v>11105.36</v>
      </c>
      <c r="J238" s="51">
        <f t="shared" si="3"/>
        <v>8495.6004000000012</v>
      </c>
      <c r="K238" s="51">
        <v>1</v>
      </c>
      <c r="L238" s="51">
        <v>2000</v>
      </c>
    </row>
    <row r="239" spans="1:12" ht="22.5" x14ac:dyDescent="0.25">
      <c r="A239" s="55" t="s">
        <v>2536</v>
      </c>
      <c r="B239" s="50" t="s">
        <v>2764</v>
      </c>
      <c r="C239" s="50" t="s">
        <v>3228</v>
      </c>
      <c r="D239" s="50" t="s">
        <v>38</v>
      </c>
      <c r="E239" s="50" t="s">
        <v>3229</v>
      </c>
      <c r="F239" s="50" t="s">
        <v>14</v>
      </c>
      <c r="G239" s="50" t="s">
        <v>3230</v>
      </c>
      <c r="H239" s="49">
        <v>0</v>
      </c>
      <c r="I239" s="51">
        <v>0</v>
      </c>
      <c r="J239" s="51">
        <f t="shared" si="3"/>
        <v>0</v>
      </c>
      <c r="K239" s="51">
        <v>0</v>
      </c>
      <c r="L239" s="51">
        <v>0</v>
      </c>
    </row>
    <row r="240" spans="1:12" ht="22.5" x14ac:dyDescent="0.25">
      <c r="A240" s="55" t="s">
        <v>3231</v>
      </c>
      <c r="B240" s="50" t="s">
        <v>2768</v>
      </c>
      <c r="C240" s="50" t="s">
        <v>1764</v>
      </c>
      <c r="D240" s="50" t="s">
        <v>38</v>
      </c>
      <c r="E240" s="50" t="s">
        <v>3232</v>
      </c>
      <c r="F240" s="50" t="s">
        <v>14</v>
      </c>
      <c r="G240" s="50" t="s">
        <v>3233</v>
      </c>
      <c r="H240" s="49">
        <v>1</v>
      </c>
      <c r="I240" s="51">
        <v>8646</v>
      </c>
      <c r="J240" s="51">
        <f t="shared" si="3"/>
        <v>6614.1900000000005</v>
      </c>
      <c r="K240" s="51">
        <v>0.5</v>
      </c>
      <c r="L240" s="51">
        <v>1000</v>
      </c>
    </row>
    <row r="241" spans="1:12" ht="22.5" x14ac:dyDescent="0.25">
      <c r="A241" s="55" t="s">
        <v>2543</v>
      </c>
      <c r="B241" s="50" t="s">
        <v>2684</v>
      </c>
      <c r="C241" s="50" t="s">
        <v>3234</v>
      </c>
      <c r="D241" s="50" t="s">
        <v>38</v>
      </c>
      <c r="E241" s="50" t="s">
        <v>3235</v>
      </c>
      <c r="F241" s="50" t="s">
        <v>14</v>
      </c>
      <c r="G241" s="50" t="s">
        <v>3236</v>
      </c>
      <c r="H241" s="49">
        <v>0</v>
      </c>
      <c r="I241" s="51">
        <v>0</v>
      </c>
      <c r="J241" s="51">
        <f t="shared" si="3"/>
        <v>0</v>
      </c>
      <c r="K241" s="51">
        <v>0</v>
      </c>
      <c r="L241" s="51">
        <v>0</v>
      </c>
    </row>
    <row r="242" spans="1:12" ht="22.5" x14ac:dyDescent="0.25">
      <c r="A242" s="55" t="s">
        <v>2547</v>
      </c>
      <c r="B242" s="50" t="s">
        <v>2837</v>
      </c>
      <c r="C242" s="50" t="s">
        <v>3237</v>
      </c>
      <c r="D242" s="50" t="s">
        <v>38</v>
      </c>
      <c r="E242" s="50" t="s">
        <v>3238</v>
      </c>
      <c r="F242" s="50" t="s">
        <v>14</v>
      </c>
      <c r="G242" s="50" t="s">
        <v>3239</v>
      </c>
      <c r="H242" s="49">
        <v>1</v>
      </c>
      <c r="I242" s="51">
        <v>11865.74</v>
      </c>
      <c r="J242" s="51">
        <f t="shared" si="3"/>
        <v>9077.2911000000004</v>
      </c>
      <c r="K242" s="51">
        <v>1</v>
      </c>
      <c r="L242" s="51">
        <v>2000</v>
      </c>
    </row>
    <row r="243" spans="1:12" ht="22.5" x14ac:dyDescent="0.25">
      <c r="A243" s="55" t="s">
        <v>2551</v>
      </c>
      <c r="B243" s="50" t="s">
        <v>2655</v>
      </c>
      <c r="C243" s="50" t="s">
        <v>3240</v>
      </c>
      <c r="D243" s="50" t="s">
        <v>38</v>
      </c>
      <c r="E243" s="50" t="s">
        <v>3241</v>
      </c>
      <c r="F243" s="50" t="s">
        <v>14</v>
      </c>
      <c r="G243" s="50" t="s">
        <v>3242</v>
      </c>
      <c r="H243" s="49">
        <v>1</v>
      </c>
      <c r="I243" s="51">
        <v>3000</v>
      </c>
      <c r="J243" s="51">
        <f t="shared" si="3"/>
        <v>2295</v>
      </c>
      <c r="K243" s="51">
        <v>0.3</v>
      </c>
      <c r="L243" s="51">
        <v>600</v>
      </c>
    </row>
    <row r="244" spans="1:12" x14ac:dyDescent="0.25">
      <c r="A244" s="80" t="s">
        <v>3243</v>
      </c>
      <c r="B244" s="79" t="s">
        <v>2706</v>
      </c>
      <c r="C244" s="79" t="s">
        <v>3244</v>
      </c>
      <c r="D244" s="79" t="s">
        <v>19</v>
      </c>
      <c r="E244" s="79" t="s">
        <v>3245</v>
      </c>
      <c r="F244" s="79" t="s">
        <v>14</v>
      </c>
      <c r="G244" s="79" t="s">
        <v>3246</v>
      </c>
      <c r="H244" s="49">
        <v>1</v>
      </c>
      <c r="I244" s="51">
        <v>14362.42</v>
      </c>
      <c r="J244" s="51">
        <f t="shared" si="3"/>
        <v>10987.2513</v>
      </c>
      <c r="K244" s="51">
        <v>1</v>
      </c>
      <c r="L244" s="51">
        <v>2000</v>
      </c>
    </row>
    <row r="245" spans="1:12" x14ac:dyDescent="0.25">
      <c r="A245" s="80"/>
      <c r="B245" s="79"/>
      <c r="C245" s="79"/>
      <c r="D245" s="79"/>
      <c r="E245" s="79"/>
      <c r="F245" s="79"/>
      <c r="G245" s="79"/>
      <c r="H245" s="49">
        <v>2</v>
      </c>
      <c r="I245" s="51">
        <v>11499.84</v>
      </c>
      <c r="J245" s="51">
        <f t="shared" si="3"/>
        <v>8797.3775999999998</v>
      </c>
      <c r="K245" s="51">
        <v>1</v>
      </c>
      <c r="L245" s="51">
        <v>2000</v>
      </c>
    </row>
    <row r="246" spans="1:12" x14ac:dyDescent="0.25">
      <c r="A246" s="80" t="s">
        <v>2557</v>
      </c>
      <c r="B246" s="79" t="s">
        <v>2728</v>
      </c>
      <c r="C246" s="79" t="s">
        <v>3247</v>
      </c>
      <c r="D246" s="79" t="s">
        <v>19</v>
      </c>
      <c r="E246" s="79" t="s">
        <v>3248</v>
      </c>
      <c r="F246" s="79" t="s">
        <v>14</v>
      </c>
      <c r="G246" s="79" t="s">
        <v>3249</v>
      </c>
      <c r="H246" s="49">
        <v>1</v>
      </c>
      <c r="I246" s="51">
        <v>10619.62</v>
      </c>
      <c r="J246" s="51">
        <f t="shared" si="3"/>
        <v>8124.0093000000006</v>
      </c>
      <c r="K246" s="51">
        <v>1</v>
      </c>
      <c r="L246" s="51">
        <v>2000</v>
      </c>
    </row>
    <row r="247" spans="1:12" x14ac:dyDescent="0.25">
      <c r="A247" s="80"/>
      <c r="B247" s="79"/>
      <c r="C247" s="79"/>
      <c r="D247" s="79"/>
      <c r="E247" s="79"/>
      <c r="F247" s="79"/>
      <c r="G247" s="79"/>
      <c r="H247" s="49">
        <v>2</v>
      </c>
      <c r="I247" s="51">
        <v>10422.58</v>
      </c>
      <c r="J247" s="51">
        <f t="shared" si="3"/>
        <v>7973.2736999999997</v>
      </c>
      <c r="K247" s="51">
        <v>1</v>
      </c>
      <c r="L247" s="51">
        <v>2000</v>
      </c>
    </row>
    <row r="248" spans="1:12" ht="22.5" x14ac:dyDescent="0.25">
      <c r="A248" s="55" t="s">
        <v>2561</v>
      </c>
      <c r="B248" s="50" t="s">
        <v>2728</v>
      </c>
      <c r="C248" s="50" t="s">
        <v>3247</v>
      </c>
      <c r="D248" s="50" t="s">
        <v>38</v>
      </c>
      <c r="E248" s="50" t="s">
        <v>3250</v>
      </c>
      <c r="F248" s="50" t="s">
        <v>14</v>
      </c>
      <c r="G248" s="50" t="s">
        <v>3251</v>
      </c>
      <c r="H248" s="49">
        <v>1</v>
      </c>
      <c r="I248" s="51">
        <v>9812.94</v>
      </c>
      <c r="J248" s="51">
        <f t="shared" si="3"/>
        <v>7506.8991000000005</v>
      </c>
      <c r="K248" s="51">
        <v>1</v>
      </c>
      <c r="L248" s="51">
        <v>2000</v>
      </c>
    </row>
    <row r="249" spans="1:12" ht="22.5" x14ac:dyDescent="0.25">
      <c r="A249" s="55" t="s">
        <v>2565</v>
      </c>
      <c r="B249" s="50" t="s">
        <v>2780</v>
      </c>
      <c r="C249" s="50" t="s">
        <v>3252</v>
      </c>
      <c r="D249" s="50" t="s">
        <v>38</v>
      </c>
      <c r="E249" s="50" t="s">
        <v>3253</v>
      </c>
      <c r="F249" s="50" t="s">
        <v>14</v>
      </c>
      <c r="G249" s="50" t="s">
        <v>3254</v>
      </c>
      <c r="H249" s="49">
        <v>1</v>
      </c>
      <c r="I249" s="51">
        <v>1330.26</v>
      </c>
      <c r="J249" s="51">
        <f t="shared" si="3"/>
        <v>1017.6489</v>
      </c>
      <c r="K249" s="51">
        <v>0.15</v>
      </c>
      <c r="L249" s="51">
        <v>300</v>
      </c>
    </row>
    <row r="250" spans="1:12" ht="22.5" x14ac:dyDescent="0.25">
      <c r="A250" s="55" t="s">
        <v>2569</v>
      </c>
      <c r="B250" s="50" t="s">
        <v>2684</v>
      </c>
      <c r="C250" s="50" t="s">
        <v>3255</v>
      </c>
      <c r="D250" s="50" t="s">
        <v>12</v>
      </c>
      <c r="E250" s="50" t="s">
        <v>3256</v>
      </c>
      <c r="F250" s="50" t="s">
        <v>14</v>
      </c>
      <c r="G250" s="50" t="s">
        <v>3257</v>
      </c>
      <c r="H250" s="49">
        <v>1</v>
      </c>
      <c r="I250" s="51">
        <v>5767.24</v>
      </c>
      <c r="J250" s="51">
        <f t="shared" si="3"/>
        <v>4411.9385999999995</v>
      </c>
      <c r="K250" s="51">
        <v>0.5</v>
      </c>
      <c r="L250" s="51">
        <v>1000</v>
      </c>
    </row>
    <row r="251" spans="1:12" ht="22.5" x14ac:dyDescent="0.25">
      <c r="A251" s="55" t="s">
        <v>2573</v>
      </c>
      <c r="B251" s="50" t="s">
        <v>2843</v>
      </c>
      <c r="C251" s="50" t="s">
        <v>3258</v>
      </c>
      <c r="D251" s="50" t="s">
        <v>38</v>
      </c>
      <c r="E251" s="50" t="s">
        <v>3259</v>
      </c>
      <c r="F251" s="50" t="s">
        <v>14</v>
      </c>
      <c r="G251" s="50" t="s">
        <v>3260</v>
      </c>
      <c r="H251" s="49">
        <v>1</v>
      </c>
      <c r="I251" s="51">
        <v>11775.52</v>
      </c>
      <c r="J251" s="51">
        <f t="shared" si="3"/>
        <v>9008.2728000000006</v>
      </c>
      <c r="K251" s="51">
        <v>1</v>
      </c>
      <c r="L251" s="51">
        <v>2000</v>
      </c>
    </row>
    <row r="252" spans="1:12" x14ac:dyDescent="0.25">
      <c r="A252" s="80" t="s">
        <v>2577</v>
      </c>
      <c r="B252" s="79" t="s">
        <v>2863</v>
      </c>
      <c r="C252" s="79" t="s">
        <v>3261</v>
      </c>
      <c r="D252" s="79" t="s">
        <v>12</v>
      </c>
      <c r="E252" s="79" t="s">
        <v>3262</v>
      </c>
      <c r="F252" s="79" t="s">
        <v>14</v>
      </c>
      <c r="G252" s="79" t="s">
        <v>3263</v>
      </c>
      <c r="H252" s="49">
        <v>1</v>
      </c>
      <c r="I252" s="51">
        <v>11089</v>
      </c>
      <c r="J252" s="51">
        <f t="shared" si="3"/>
        <v>8483.0850000000009</v>
      </c>
      <c r="K252" s="51">
        <v>1</v>
      </c>
      <c r="L252" s="51">
        <v>2000</v>
      </c>
    </row>
    <row r="253" spans="1:12" x14ac:dyDescent="0.25">
      <c r="A253" s="80"/>
      <c r="B253" s="79"/>
      <c r="C253" s="79"/>
      <c r="D253" s="79"/>
      <c r="E253" s="79"/>
      <c r="F253" s="79"/>
      <c r="G253" s="79"/>
      <c r="H253" s="49">
        <v>1</v>
      </c>
      <c r="I253" s="51">
        <v>11777</v>
      </c>
      <c r="J253" s="51">
        <f t="shared" si="3"/>
        <v>9009.4050000000007</v>
      </c>
      <c r="K253" s="51">
        <v>1</v>
      </c>
      <c r="L253" s="51">
        <v>2000</v>
      </c>
    </row>
    <row r="254" spans="1:12" ht="22.5" x14ac:dyDescent="0.25">
      <c r="A254" s="55" t="s">
        <v>2581</v>
      </c>
      <c r="B254" s="50" t="s">
        <v>3100</v>
      </c>
      <c r="C254" s="50" t="s">
        <v>3264</v>
      </c>
      <c r="D254" s="50" t="s">
        <v>38</v>
      </c>
      <c r="E254" s="50" t="s">
        <v>3265</v>
      </c>
      <c r="F254" s="50" t="s">
        <v>14</v>
      </c>
      <c r="G254" s="50" t="s">
        <v>3266</v>
      </c>
      <c r="H254" s="49">
        <v>1</v>
      </c>
      <c r="I254" s="51">
        <v>5861</v>
      </c>
      <c r="J254" s="51">
        <f t="shared" si="3"/>
        <v>4483.665</v>
      </c>
      <c r="K254" s="51">
        <v>0.5</v>
      </c>
      <c r="L254" s="51">
        <v>1000</v>
      </c>
    </row>
    <row r="255" spans="1:12" ht="22.5" x14ac:dyDescent="0.25">
      <c r="A255" s="55" t="s">
        <v>2585</v>
      </c>
      <c r="B255" s="50" t="s">
        <v>2640</v>
      </c>
      <c r="C255" s="50" t="s">
        <v>3267</v>
      </c>
      <c r="D255" s="50" t="s">
        <v>19</v>
      </c>
      <c r="E255" s="50" t="s">
        <v>3268</v>
      </c>
      <c r="F255" s="50" t="s">
        <v>14</v>
      </c>
      <c r="G255" s="50" t="s">
        <v>3269</v>
      </c>
      <c r="H255" s="49">
        <v>1</v>
      </c>
      <c r="I255" s="51">
        <v>11190.7</v>
      </c>
      <c r="J255" s="51">
        <f t="shared" si="3"/>
        <v>8560.8855000000003</v>
      </c>
      <c r="K255" s="51">
        <v>1</v>
      </c>
      <c r="L255" s="51">
        <v>2000</v>
      </c>
    </row>
    <row r="256" spans="1:12" ht="22.5" x14ac:dyDescent="0.25">
      <c r="A256" s="55" t="s">
        <v>2589</v>
      </c>
      <c r="B256" s="50" t="s">
        <v>2640</v>
      </c>
      <c r="C256" s="50" t="s">
        <v>3267</v>
      </c>
      <c r="D256" s="50" t="s">
        <v>38</v>
      </c>
      <c r="E256" s="50" t="s">
        <v>3270</v>
      </c>
      <c r="F256" s="50" t="s">
        <v>14</v>
      </c>
      <c r="G256" s="50" t="s">
        <v>3271</v>
      </c>
      <c r="H256" s="49">
        <v>1</v>
      </c>
      <c r="I256" s="51">
        <v>11393</v>
      </c>
      <c r="J256" s="51">
        <f t="shared" si="3"/>
        <v>8715.6450000000004</v>
      </c>
      <c r="K256" s="51">
        <v>1</v>
      </c>
      <c r="L256" s="51">
        <v>2000</v>
      </c>
    </row>
    <row r="257" spans="1:12" x14ac:dyDescent="0.25">
      <c r="A257" s="80" t="s">
        <v>2593</v>
      </c>
      <c r="B257" s="79" t="s">
        <v>3272</v>
      </c>
      <c r="C257" s="79" t="s">
        <v>3273</v>
      </c>
      <c r="D257" s="79" t="s">
        <v>19</v>
      </c>
      <c r="E257" s="79" t="s">
        <v>3274</v>
      </c>
      <c r="F257" s="79" t="s">
        <v>174</v>
      </c>
      <c r="G257" s="79" t="s">
        <v>3275</v>
      </c>
      <c r="H257" s="49">
        <v>1</v>
      </c>
      <c r="I257" s="51">
        <v>10487.86</v>
      </c>
      <c r="J257" s="51">
        <f t="shared" si="3"/>
        <v>8023.2129000000004</v>
      </c>
      <c r="K257" s="51">
        <v>1</v>
      </c>
      <c r="L257" s="51">
        <v>2000</v>
      </c>
    </row>
    <row r="258" spans="1:12" x14ac:dyDescent="0.25">
      <c r="A258" s="80"/>
      <c r="B258" s="79"/>
      <c r="C258" s="79"/>
      <c r="D258" s="79"/>
      <c r="E258" s="79"/>
      <c r="F258" s="79"/>
      <c r="G258" s="79"/>
      <c r="H258" s="49">
        <v>2</v>
      </c>
      <c r="I258" s="51">
        <v>10313.92</v>
      </c>
      <c r="J258" s="51">
        <f t="shared" si="3"/>
        <v>7890.1487999999999</v>
      </c>
      <c r="K258" s="51">
        <v>1</v>
      </c>
      <c r="L258" s="51">
        <v>2000</v>
      </c>
    </row>
    <row r="259" spans="1:12" x14ac:dyDescent="0.25">
      <c r="A259" s="80"/>
      <c r="B259" s="79"/>
      <c r="C259" s="79"/>
      <c r="D259" s="79"/>
      <c r="E259" s="79"/>
      <c r="F259" s="79"/>
      <c r="G259" s="79"/>
      <c r="H259" s="49">
        <v>3</v>
      </c>
      <c r="I259" s="51">
        <v>10412.16</v>
      </c>
      <c r="J259" s="51">
        <f t="shared" si="3"/>
        <v>7965.3023999999996</v>
      </c>
      <c r="K259" s="51">
        <v>1</v>
      </c>
      <c r="L259" s="51">
        <v>2000</v>
      </c>
    </row>
    <row r="260" spans="1:12" x14ac:dyDescent="0.25">
      <c r="A260" s="80"/>
      <c r="B260" s="79"/>
      <c r="C260" s="79"/>
      <c r="D260" s="79"/>
      <c r="E260" s="79"/>
      <c r="F260" s="79"/>
      <c r="G260" s="79"/>
      <c r="H260" s="49">
        <v>4</v>
      </c>
      <c r="I260" s="51">
        <v>9343.6200000000008</v>
      </c>
      <c r="J260" s="51">
        <f t="shared" ref="J260:J323" si="4">I260*76.5%</f>
        <v>7147.8693000000003</v>
      </c>
      <c r="K260" s="51">
        <v>1</v>
      </c>
      <c r="L260" s="51">
        <v>2000</v>
      </c>
    </row>
    <row r="261" spans="1:12" x14ac:dyDescent="0.25">
      <c r="A261" s="80"/>
      <c r="B261" s="79"/>
      <c r="C261" s="79"/>
      <c r="D261" s="79"/>
      <c r="E261" s="79"/>
      <c r="F261" s="79"/>
      <c r="G261" s="79"/>
      <c r="H261" s="49">
        <v>5</v>
      </c>
      <c r="I261" s="51">
        <v>9784.86</v>
      </c>
      <c r="J261" s="51">
        <f t="shared" si="4"/>
        <v>7485.4179000000004</v>
      </c>
      <c r="K261" s="51">
        <v>1</v>
      </c>
      <c r="L261" s="51">
        <v>2000</v>
      </c>
    </row>
    <row r="262" spans="1:12" x14ac:dyDescent="0.25">
      <c r="A262" s="80"/>
      <c r="B262" s="79"/>
      <c r="C262" s="79"/>
      <c r="D262" s="79"/>
      <c r="E262" s="79"/>
      <c r="F262" s="79"/>
      <c r="G262" s="79"/>
      <c r="H262" s="49">
        <v>6</v>
      </c>
      <c r="I262" s="51">
        <v>10412.16</v>
      </c>
      <c r="J262" s="51">
        <f t="shared" si="4"/>
        <v>7965.3023999999996</v>
      </c>
      <c r="K262" s="51">
        <v>1</v>
      </c>
      <c r="L262" s="51">
        <v>2000</v>
      </c>
    </row>
    <row r="263" spans="1:12" x14ac:dyDescent="0.25">
      <c r="A263" s="80"/>
      <c r="B263" s="79"/>
      <c r="C263" s="79"/>
      <c r="D263" s="79"/>
      <c r="E263" s="79"/>
      <c r="F263" s="79"/>
      <c r="G263" s="79"/>
      <c r="H263" s="49">
        <v>7</v>
      </c>
      <c r="I263" s="51">
        <v>9459.85</v>
      </c>
      <c r="J263" s="51">
        <f t="shared" si="4"/>
        <v>7236.7852500000008</v>
      </c>
      <c r="K263" s="51">
        <v>1</v>
      </c>
      <c r="L263" s="51">
        <v>2000</v>
      </c>
    </row>
    <row r="264" spans="1:12" ht="22.5" x14ac:dyDescent="0.25">
      <c r="A264" s="55" t="s">
        <v>2597</v>
      </c>
      <c r="B264" s="50" t="s">
        <v>2663</v>
      </c>
      <c r="C264" s="50" t="s">
        <v>3276</v>
      </c>
      <c r="D264" s="50" t="s">
        <v>38</v>
      </c>
      <c r="E264" s="50" t="s">
        <v>3277</v>
      </c>
      <c r="F264" s="50" t="s">
        <v>14</v>
      </c>
      <c r="G264" s="50" t="s">
        <v>3278</v>
      </c>
      <c r="H264" s="49">
        <v>1</v>
      </c>
      <c r="I264" s="51">
        <v>1750</v>
      </c>
      <c r="J264" s="51">
        <f t="shared" si="4"/>
        <v>1338.75</v>
      </c>
      <c r="K264" s="51">
        <v>0.21</v>
      </c>
      <c r="L264" s="51">
        <v>420</v>
      </c>
    </row>
    <row r="265" spans="1:12" ht="22.5" x14ac:dyDescent="0.25">
      <c r="A265" s="55" t="s">
        <v>2601</v>
      </c>
      <c r="B265" s="50" t="s">
        <v>2790</v>
      </c>
      <c r="C265" s="50" t="s">
        <v>3279</v>
      </c>
      <c r="D265" s="50" t="s">
        <v>38</v>
      </c>
      <c r="E265" s="50" t="s">
        <v>3280</v>
      </c>
      <c r="F265" s="50" t="s">
        <v>14</v>
      </c>
      <c r="G265" s="50" t="s">
        <v>3281</v>
      </c>
      <c r="H265" s="49">
        <v>1</v>
      </c>
      <c r="I265" s="51">
        <v>7995.64</v>
      </c>
      <c r="J265" s="51">
        <f t="shared" si="4"/>
        <v>6116.6646000000001</v>
      </c>
      <c r="K265" s="51">
        <v>0.75</v>
      </c>
      <c r="L265" s="51">
        <v>1500</v>
      </c>
    </row>
    <row r="266" spans="1:12" ht="22.5" x14ac:dyDescent="0.25">
      <c r="A266" s="55" t="s">
        <v>2605</v>
      </c>
      <c r="B266" s="50" t="s">
        <v>2655</v>
      </c>
      <c r="C266" s="50" t="s">
        <v>3279</v>
      </c>
      <c r="D266" s="50" t="s">
        <v>38</v>
      </c>
      <c r="E266" s="50" t="s">
        <v>3282</v>
      </c>
      <c r="F266" s="50" t="s">
        <v>14</v>
      </c>
      <c r="G266" s="50" t="s">
        <v>3283</v>
      </c>
      <c r="H266" s="49">
        <v>1</v>
      </c>
      <c r="I266" s="51">
        <v>8873.34</v>
      </c>
      <c r="J266" s="51">
        <f t="shared" si="4"/>
        <v>6788.1051000000007</v>
      </c>
      <c r="K266" s="51">
        <v>1</v>
      </c>
      <c r="L266" s="51">
        <v>2000</v>
      </c>
    </row>
    <row r="267" spans="1:12" x14ac:dyDescent="0.25">
      <c r="A267" s="80" t="s">
        <v>2609</v>
      </c>
      <c r="B267" s="79" t="s">
        <v>3100</v>
      </c>
      <c r="C267" s="79" t="s">
        <v>3284</v>
      </c>
      <c r="D267" s="79" t="s">
        <v>38</v>
      </c>
      <c r="E267" s="79" t="s">
        <v>3285</v>
      </c>
      <c r="F267" s="79" t="s">
        <v>14</v>
      </c>
      <c r="G267" s="79" t="s">
        <v>3286</v>
      </c>
      <c r="H267" s="49">
        <v>1</v>
      </c>
      <c r="I267" s="51">
        <v>5993.12</v>
      </c>
      <c r="J267" s="51">
        <f t="shared" si="4"/>
        <v>4584.7367999999997</v>
      </c>
      <c r="K267" s="51">
        <v>0.5</v>
      </c>
      <c r="L267" s="51">
        <v>1000</v>
      </c>
    </row>
    <row r="268" spans="1:12" x14ac:dyDescent="0.25">
      <c r="A268" s="80"/>
      <c r="B268" s="79"/>
      <c r="C268" s="79"/>
      <c r="D268" s="79"/>
      <c r="E268" s="79"/>
      <c r="F268" s="79"/>
      <c r="G268" s="79"/>
      <c r="H268" s="49">
        <v>2</v>
      </c>
      <c r="I268" s="51">
        <v>5919.98</v>
      </c>
      <c r="J268" s="51">
        <f t="shared" si="4"/>
        <v>4528.7847000000002</v>
      </c>
      <c r="K268" s="51">
        <v>0.5</v>
      </c>
      <c r="L268" s="51">
        <v>1000</v>
      </c>
    </row>
    <row r="269" spans="1:12" x14ac:dyDescent="0.25">
      <c r="A269" s="80" t="s">
        <v>2614</v>
      </c>
      <c r="B269" s="79" t="s">
        <v>2768</v>
      </c>
      <c r="C269" s="79" t="s">
        <v>3287</v>
      </c>
      <c r="D269" s="79" t="s">
        <v>12</v>
      </c>
      <c r="E269" s="79" t="s">
        <v>3288</v>
      </c>
      <c r="F269" s="79" t="s">
        <v>14</v>
      </c>
      <c r="G269" s="79" t="s">
        <v>3289</v>
      </c>
      <c r="H269" s="49">
        <v>1</v>
      </c>
      <c r="I269" s="51">
        <v>10696.1</v>
      </c>
      <c r="J269" s="51">
        <f t="shared" si="4"/>
        <v>8182.5165000000006</v>
      </c>
      <c r="K269" s="51">
        <v>1</v>
      </c>
      <c r="L269" s="51">
        <v>2000</v>
      </c>
    </row>
    <row r="270" spans="1:12" x14ac:dyDescent="0.25">
      <c r="A270" s="80"/>
      <c r="B270" s="79"/>
      <c r="C270" s="79"/>
      <c r="D270" s="79"/>
      <c r="E270" s="79"/>
      <c r="F270" s="79"/>
      <c r="G270" s="79"/>
      <c r="H270" s="49">
        <v>2</v>
      </c>
      <c r="I270" s="51">
        <v>11534.44</v>
      </c>
      <c r="J270" s="51">
        <f t="shared" si="4"/>
        <v>8823.8466000000008</v>
      </c>
      <c r="K270" s="51">
        <v>1</v>
      </c>
      <c r="L270" s="51">
        <v>2000</v>
      </c>
    </row>
    <row r="271" spans="1:12" x14ac:dyDescent="0.25">
      <c r="A271" s="80"/>
      <c r="B271" s="79"/>
      <c r="C271" s="79"/>
      <c r="D271" s="79"/>
      <c r="E271" s="79"/>
      <c r="F271" s="79"/>
      <c r="G271" s="79"/>
      <c r="H271" s="49">
        <v>3</v>
      </c>
      <c r="I271" s="51">
        <v>11775.52</v>
      </c>
      <c r="J271" s="51">
        <f t="shared" si="4"/>
        <v>9008.2728000000006</v>
      </c>
      <c r="K271" s="51">
        <v>1</v>
      </c>
      <c r="L271" s="51">
        <v>2000</v>
      </c>
    </row>
    <row r="272" spans="1:12" ht="22.5" x14ac:dyDescent="0.25">
      <c r="A272" s="55" t="s">
        <v>2618</v>
      </c>
      <c r="B272" s="50" t="s">
        <v>2706</v>
      </c>
      <c r="C272" s="50" t="s">
        <v>3290</v>
      </c>
      <c r="D272" s="50" t="s">
        <v>38</v>
      </c>
      <c r="E272" s="50" t="s">
        <v>3291</v>
      </c>
      <c r="F272" s="50" t="s">
        <v>14</v>
      </c>
      <c r="G272" s="50" t="s">
        <v>3292</v>
      </c>
      <c r="H272" s="49">
        <v>1</v>
      </c>
      <c r="I272" s="51">
        <v>7152.76</v>
      </c>
      <c r="J272" s="51">
        <f t="shared" si="4"/>
        <v>5471.8614000000007</v>
      </c>
      <c r="K272" s="51">
        <v>0.5</v>
      </c>
      <c r="L272" s="51">
        <v>1000</v>
      </c>
    </row>
    <row r="273" spans="1:12" ht="22.5" x14ac:dyDescent="0.25">
      <c r="A273" s="55" t="s">
        <v>3293</v>
      </c>
      <c r="B273" s="50" t="s">
        <v>2739</v>
      </c>
      <c r="C273" s="50" t="s">
        <v>3294</v>
      </c>
      <c r="D273" s="50" t="s">
        <v>38</v>
      </c>
      <c r="E273" s="50" t="s">
        <v>3295</v>
      </c>
      <c r="F273" s="50" t="s">
        <v>14</v>
      </c>
      <c r="G273" s="50" t="s">
        <v>3296</v>
      </c>
      <c r="H273" s="49">
        <v>1</v>
      </c>
      <c r="I273" s="51">
        <v>15509.24</v>
      </c>
      <c r="J273" s="51">
        <f t="shared" si="4"/>
        <v>11864.568600000001</v>
      </c>
      <c r="K273" s="51">
        <v>1</v>
      </c>
      <c r="L273" s="51">
        <v>2000</v>
      </c>
    </row>
    <row r="274" spans="1:12" ht="22.5" x14ac:dyDescent="0.25">
      <c r="A274" s="55" t="s">
        <v>2625</v>
      </c>
      <c r="B274" s="50" t="s">
        <v>2659</v>
      </c>
      <c r="C274" s="50" t="s">
        <v>3297</v>
      </c>
      <c r="D274" s="50" t="s">
        <v>38</v>
      </c>
      <c r="E274" s="50" t="s">
        <v>3298</v>
      </c>
      <c r="F274" s="50" t="s">
        <v>14</v>
      </c>
      <c r="G274" s="50" t="s">
        <v>3299</v>
      </c>
      <c r="H274" s="49">
        <v>0</v>
      </c>
      <c r="I274" s="51">
        <v>0</v>
      </c>
      <c r="J274" s="51">
        <f t="shared" si="4"/>
        <v>0</v>
      </c>
      <c r="K274" s="51">
        <v>0</v>
      </c>
      <c r="L274" s="51">
        <v>0</v>
      </c>
    </row>
    <row r="275" spans="1:12" ht="22.5" x14ac:dyDescent="0.25">
      <c r="A275" s="55" t="s">
        <v>2629</v>
      </c>
      <c r="B275" s="50" t="s">
        <v>2833</v>
      </c>
      <c r="C275" s="50" t="s">
        <v>3300</v>
      </c>
      <c r="D275" s="50" t="s">
        <v>38</v>
      </c>
      <c r="E275" s="50" t="s">
        <v>3301</v>
      </c>
      <c r="F275" s="50" t="s">
        <v>14</v>
      </c>
      <c r="G275" s="50" t="s">
        <v>3302</v>
      </c>
      <c r="H275" s="49">
        <v>1</v>
      </c>
      <c r="I275" s="51">
        <v>11585.24</v>
      </c>
      <c r="J275" s="51">
        <f t="shared" si="4"/>
        <v>8862.7085999999999</v>
      </c>
      <c r="K275" s="51">
        <v>1</v>
      </c>
      <c r="L275" s="51">
        <v>2000</v>
      </c>
    </row>
    <row r="276" spans="1:12" ht="22.5" x14ac:dyDescent="0.25">
      <c r="A276" s="55" t="s">
        <v>3303</v>
      </c>
      <c r="B276" s="50" t="s">
        <v>2760</v>
      </c>
      <c r="C276" s="50" t="s">
        <v>3304</v>
      </c>
      <c r="D276" s="50" t="s">
        <v>12</v>
      </c>
      <c r="E276" s="50" t="s">
        <v>3305</v>
      </c>
      <c r="F276" s="50" t="s">
        <v>14</v>
      </c>
      <c r="G276" s="50" t="s">
        <v>3306</v>
      </c>
      <c r="H276" s="49">
        <v>1</v>
      </c>
      <c r="I276" s="51">
        <v>11819.8</v>
      </c>
      <c r="J276" s="51">
        <f t="shared" si="4"/>
        <v>9042.146999999999</v>
      </c>
      <c r="K276" s="51">
        <v>1</v>
      </c>
      <c r="L276" s="51">
        <v>2000</v>
      </c>
    </row>
    <row r="277" spans="1:12" ht="22.5" x14ac:dyDescent="0.25">
      <c r="A277" s="55" t="s">
        <v>3307</v>
      </c>
      <c r="B277" s="50" t="s">
        <v>2684</v>
      </c>
      <c r="C277" s="50" t="s">
        <v>3308</v>
      </c>
      <c r="D277" s="50" t="s">
        <v>38</v>
      </c>
      <c r="E277" s="50" t="s">
        <v>3309</v>
      </c>
      <c r="F277" s="50" t="s">
        <v>14</v>
      </c>
      <c r="G277" s="50" t="s">
        <v>3310</v>
      </c>
      <c r="H277" s="49">
        <v>1</v>
      </c>
      <c r="I277" s="51">
        <v>3000</v>
      </c>
      <c r="J277" s="51">
        <f t="shared" si="4"/>
        <v>2295</v>
      </c>
      <c r="K277" s="51">
        <v>0.35</v>
      </c>
      <c r="L277" s="51">
        <v>700</v>
      </c>
    </row>
    <row r="278" spans="1:12" ht="22.5" x14ac:dyDescent="0.25">
      <c r="A278" s="55" t="s">
        <v>3311</v>
      </c>
      <c r="B278" s="50" t="s">
        <v>2696</v>
      </c>
      <c r="C278" s="50" t="s">
        <v>3312</v>
      </c>
      <c r="D278" s="50" t="s">
        <v>38</v>
      </c>
      <c r="E278" s="50" t="s">
        <v>3313</v>
      </c>
      <c r="F278" s="50" t="s">
        <v>14</v>
      </c>
      <c r="G278" s="50" t="s">
        <v>3314</v>
      </c>
      <c r="H278" s="49">
        <v>1</v>
      </c>
      <c r="I278" s="51">
        <v>4984.2</v>
      </c>
      <c r="J278" s="51">
        <f t="shared" si="4"/>
        <v>3812.913</v>
      </c>
      <c r="K278" s="51">
        <v>0.5</v>
      </c>
      <c r="L278" s="51">
        <v>1000</v>
      </c>
    </row>
    <row r="279" spans="1:12" ht="22.5" x14ac:dyDescent="0.25">
      <c r="A279" s="55" t="s">
        <v>3315</v>
      </c>
      <c r="B279" s="50" t="s">
        <v>2692</v>
      </c>
      <c r="C279" s="50" t="s">
        <v>3316</v>
      </c>
      <c r="D279" s="50" t="s">
        <v>38</v>
      </c>
      <c r="E279" s="50" t="s">
        <v>3317</v>
      </c>
      <c r="F279" s="50" t="s">
        <v>14</v>
      </c>
      <c r="G279" s="50" t="s">
        <v>3318</v>
      </c>
      <c r="H279" s="49">
        <v>1</v>
      </c>
      <c r="I279" s="51">
        <v>17267.04</v>
      </c>
      <c r="J279" s="51">
        <f t="shared" si="4"/>
        <v>13209.285600000001</v>
      </c>
      <c r="K279" s="51">
        <v>1</v>
      </c>
      <c r="L279" s="51">
        <v>2000</v>
      </c>
    </row>
    <row r="280" spans="1:12" ht="22.5" x14ac:dyDescent="0.25">
      <c r="A280" s="55" t="s">
        <v>3319</v>
      </c>
      <c r="B280" s="50" t="s">
        <v>2732</v>
      </c>
      <c r="C280" s="50" t="s">
        <v>3320</v>
      </c>
      <c r="D280" s="50" t="s">
        <v>38</v>
      </c>
      <c r="E280" s="50" t="s">
        <v>3321</v>
      </c>
      <c r="F280" s="50" t="s">
        <v>14</v>
      </c>
      <c r="G280" s="50" t="s">
        <v>3322</v>
      </c>
      <c r="H280" s="49">
        <v>0</v>
      </c>
      <c r="I280" s="51">
        <v>0</v>
      </c>
      <c r="J280" s="51">
        <f t="shared" si="4"/>
        <v>0</v>
      </c>
      <c r="K280" s="51">
        <v>0</v>
      </c>
      <c r="L280" s="51">
        <v>0</v>
      </c>
    </row>
    <row r="281" spans="1:12" ht="22.5" x14ac:dyDescent="0.25">
      <c r="A281" s="55" t="s">
        <v>3323</v>
      </c>
      <c r="B281" s="50" t="s">
        <v>2644</v>
      </c>
      <c r="C281" s="50" t="s">
        <v>3324</v>
      </c>
      <c r="D281" s="50" t="s">
        <v>38</v>
      </c>
      <c r="E281" s="50" t="s">
        <v>3325</v>
      </c>
      <c r="F281" s="50" t="s">
        <v>14</v>
      </c>
      <c r="G281" s="50" t="s">
        <v>3326</v>
      </c>
      <c r="H281" s="49">
        <v>1</v>
      </c>
      <c r="I281" s="51">
        <v>12110.69</v>
      </c>
      <c r="J281" s="51">
        <f t="shared" si="4"/>
        <v>9264.67785</v>
      </c>
      <c r="K281" s="51">
        <v>1</v>
      </c>
      <c r="L281" s="51">
        <v>2000</v>
      </c>
    </row>
    <row r="282" spans="1:12" ht="22.5" x14ac:dyDescent="0.25">
      <c r="A282" s="55" t="s">
        <v>3327</v>
      </c>
      <c r="B282" s="50" t="s">
        <v>2760</v>
      </c>
      <c r="C282" s="50" t="s">
        <v>3328</v>
      </c>
      <c r="D282" s="50" t="s">
        <v>38</v>
      </c>
      <c r="E282" s="50" t="s">
        <v>3329</v>
      </c>
      <c r="F282" s="50" t="s">
        <v>14</v>
      </c>
      <c r="G282" s="50" t="s">
        <v>3330</v>
      </c>
      <c r="H282" s="49">
        <v>1</v>
      </c>
      <c r="I282" s="51">
        <v>5417.12</v>
      </c>
      <c r="J282" s="51">
        <f t="shared" si="4"/>
        <v>4144.0968000000003</v>
      </c>
      <c r="K282" s="51">
        <v>0.5</v>
      </c>
      <c r="L282" s="51">
        <v>1000</v>
      </c>
    </row>
    <row r="283" spans="1:12" ht="22.5" x14ac:dyDescent="0.25">
      <c r="A283" s="55" t="s">
        <v>3331</v>
      </c>
      <c r="B283" s="50" t="s">
        <v>2659</v>
      </c>
      <c r="C283" s="50" t="s">
        <v>3332</v>
      </c>
      <c r="D283" s="50" t="s">
        <v>38</v>
      </c>
      <c r="E283" s="50" t="s">
        <v>3333</v>
      </c>
      <c r="F283" s="50" t="s">
        <v>14</v>
      </c>
      <c r="G283" s="50" t="s">
        <v>3334</v>
      </c>
      <c r="H283" s="49">
        <v>0</v>
      </c>
      <c r="I283" s="51">
        <v>0</v>
      </c>
      <c r="J283" s="51">
        <f t="shared" si="4"/>
        <v>0</v>
      </c>
      <c r="K283" s="51">
        <v>0</v>
      </c>
      <c r="L283" s="51">
        <v>0</v>
      </c>
    </row>
    <row r="284" spans="1:12" ht="22.5" x14ac:dyDescent="0.25">
      <c r="A284" s="55" t="s">
        <v>3335</v>
      </c>
      <c r="B284" s="50" t="s">
        <v>2850</v>
      </c>
      <c r="C284" s="50" t="s">
        <v>3336</v>
      </c>
      <c r="D284" s="50" t="s">
        <v>38</v>
      </c>
      <c r="E284" s="50" t="s">
        <v>3337</v>
      </c>
      <c r="F284" s="50" t="s">
        <v>14</v>
      </c>
      <c r="G284" s="50" t="s">
        <v>3338</v>
      </c>
      <c r="H284" s="49">
        <v>1</v>
      </c>
      <c r="I284" s="51">
        <v>11488.32</v>
      </c>
      <c r="J284" s="51">
        <f t="shared" si="4"/>
        <v>8788.5648000000001</v>
      </c>
      <c r="K284" s="51">
        <v>1</v>
      </c>
      <c r="L284" s="51">
        <v>2000</v>
      </c>
    </row>
    <row r="285" spans="1:12" ht="22.5" x14ac:dyDescent="0.25">
      <c r="A285" s="55" t="s">
        <v>3339</v>
      </c>
      <c r="B285" s="50" t="s">
        <v>2821</v>
      </c>
      <c r="C285" s="50" t="s">
        <v>3340</v>
      </c>
      <c r="D285" s="50" t="s">
        <v>12</v>
      </c>
      <c r="E285" s="50" t="s">
        <v>3341</v>
      </c>
      <c r="F285" s="50" t="s">
        <v>14</v>
      </c>
      <c r="G285" s="50" t="s">
        <v>3342</v>
      </c>
      <c r="H285" s="49">
        <v>1</v>
      </c>
      <c r="I285" s="51">
        <v>3740</v>
      </c>
      <c r="J285" s="51">
        <f t="shared" si="4"/>
        <v>2861.1</v>
      </c>
      <c r="K285" s="51">
        <v>0.25</v>
      </c>
      <c r="L285" s="51">
        <v>500</v>
      </c>
    </row>
    <row r="286" spans="1:12" ht="22.5" x14ac:dyDescent="0.25">
      <c r="A286" s="55" t="s">
        <v>3343</v>
      </c>
      <c r="B286" s="50" t="s">
        <v>2870</v>
      </c>
      <c r="C286" s="50" t="s">
        <v>3344</v>
      </c>
      <c r="D286" s="50" t="s">
        <v>38</v>
      </c>
      <c r="E286" s="50" t="s">
        <v>3345</v>
      </c>
      <c r="F286" s="50" t="s">
        <v>14</v>
      </c>
      <c r="G286" s="50" t="s">
        <v>3346</v>
      </c>
      <c r="H286" s="49">
        <v>1</v>
      </c>
      <c r="I286" s="51">
        <v>4835.1400000000003</v>
      </c>
      <c r="J286" s="51">
        <f t="shared" si="4"/>
        <v>3698.8821000000003</v>
      </c>
      <c r="K286" s="51">
        <v>0.5</v>
      </c>
      <c r="L286" s="51">
        <v>1000</v>
      </c>
    </row>
    <row r="287" spans="1:12" ht="22.5" x14ac:dyDescent="0.25">
      <c r="A287" s="55" t="s">
        <v>3347</v>
      </c>
      <c r="B287" s="50" t="s">
        <v>2883</v>
      </c>
      <c r="C287" s="50" t="s">
        <v>3348</v>
      </c>
      <c r="D287" s="50" t="s">
        <v>12</v>
      </c>
      <c r="E287" s="50" t="s">
        <v>3349</v>
      </c>
      <c r="F287" s="50" t="s">
        <v>14</v>
      </c>
      <c r="G287" s="50" t="s">
        <v>3350</v>
      </c>
      <c r="H287" s="49">
        <v>1</v>
      </c>
      <c r="I287" s="51">
        <v>9322.59</v>
      </c>
      <c r="J287" s="51">
        <f t="shared" si="4"/>
        <v>7131.7813500000002</v>
      </c>
      <c r="K287" s="51">
        <v>0.75</v>
      </c>
      <c r="L287" s="51">
        <v>1500</v>
      </c>
    </row>
    <row r="288" spans="1:12" ht="22.5" x14ac:dyDescent="0.25">
      <c r="A288" s="55" t="s">
        <v>3351</v>
      </c>
      <c r="B288" s="50" t="s">
        <v>2794</v>
      </c>
      <c r="C288" s="50" t="s">
        <v>3352</v>
      </c>
      <c r="D288" s="50" t="s">
        <v>38</v>
      </c>
      <c r="E288" s="50" t="s">
        <v>3353</v>
      </c>
      <c r="F288" s="50" t="s">
        <v>14</v>
      </c>
      <c r="G288" s="50" t="s">
        <v>3354</v>
      </c>
      <c r="H288" s="49">
        <v>1</v>
      </c>
      <c r="I288" s="51">
        <v>0</v>
      </c>
      <c r="J288" s="51">
        <f t="shared" si="4"/>
        <v>0</v>
      </c>
      <c r="K288" s="51">
        <v>0</v>
      </c>
      <c r="L288" s="51">
        <v>0</v>
      </c>
    </row>
    <row r="289" spans="1:12" ht="22.5" x14ac:dyDescent="0.25">
      <c r="A289" s="55" t="s">
        <v>3355</v>
      </c>
      <c r="B289" s="50" t="s">
        <v>2780</v>
      </c>
      <c r="C289" s="50" t="s">
        <v>3356</v>
      </c>
      <c r="D289" s="50" t="s">
        <v>38</v>
      </c>
      <c r="E289" s="50" t="s">
        <v>3357</v>
      </c>
      <c r="F289" s="50" t="s">
        <v>14</v>
      </c>
      <c r="G289" s="50" t="s">
        <v>3358</v>
      </c>
      <c r="H289" s="49">
        <v>1</v>
      </c>
      <c r="I289" s="51">
        <v>10709.24</v>
      </c>
      <c r="J289" s="51">
        <f t="shared" si="4"/>
        <v>8192.5686000000005</v>
      </c>
      <c r="K289" s="51">
        <v>1</v>
      </c>
      <c r="L289" s="51">
        <v>2000</v>
      </c>
    </row>
    <row r="290" spans="1:12" x14ac:dyDescent="0.25">
      <c r="A290" s="80" t="s">
        <v>3359</v>
      </c>
      <c r="B290" s="79" t="s">
        <v>3360</v>
      </c>
      <c r="C290" s="79" t="s">
        <v>3361</v>
      </c>
      <c r="D290" s="79" t="s">
        <v>19</v>
      </c>
      <c r="E290" s="79" t="s">
        <v>3362</v>
      </c>
      <c r="F290" s="79" t="s">
        <v>174</v>
      </c>
      <c r="G290" s="79" t="s">
        <v>3363</v>
      </c>
      <c r="H290" s="49">
        <v>1</v>
      </c>
      <c r="I290" s="51">
        <v>9832.6200000000008</v>
      </c>
      <c r="J290" s="51">
        <f t="shared" si="4"/>
        <v>7521.9543000000003</v>
      </c>
      <c r="K290" s="51">
        <v>1</v>
      </c>
      <c r="L290" s="51">
        <v>2000</v>
      </c>
    </row>
    <row r="291" spans="1:12" x14ac:dyDescent="0.25">
      <c r="A291" s="80"/>
      <c r="B291" s="79"/>
      <c r="C291" s="79"/>
      <c r="D291" s="79"/>
      <c r="E291" s="79"/>
      <c r="F291" s="79"/>
      <c r="G291" s="79"/>
      <c r="H291" s="49">
        <v>2</v>
      </c>
      <c r="I291" s="51">
        <v>10384.450000000001</v>
      </c>
      <c r="J291" s="51">
        <f t="shared" si="4"/>
        <v>7944.1042500000003</v>
      </c>
      <c r="K291" s="51">
        <v>1</v>
      </c>
      <c r="L291" s="51">
        <v>2000</v>
      </c>
    </row>
    <row r="292" spans="1:12" x14ac:dyDescent="0.25">
      <c r="A292" s="80"/>
      <c r="B292" s="79"/>
      <c r="C292" s="79"/>
      <c r="D292" s="79"/>
      <c r="E292" s="79"/>
      <c r="F292" s="79"/>
      <c r="G292" s="79"/>
      <c r="H292" s="49">
        <v>3</v>
      </c>
      <c r="I292" s="51">
        <v>9533.2800000000007</v>
      </c>
      <c r="J292" s="51">
        <f t="shared" si="4"/>
        <v>7292.9592000000002</v>
      </c>
      <c r="K292" s="51">
        <v>1</v>
      </c>
      <c r="L292" s="51">
        <v>2000</v>
      </c>
    </row>
    <row r="293" spans="1:12" x14ac:dyDescent="0.25">
      <c r="A293" s="80"/>
      <c r="B293" s="79"/>
      <c r="C293" s="79"/>
      <c r="D293" s="79"/>
      <c r="E293" s="79"/>
      <c r="F293" s="79"/>
      <c r="G293" s="79"/>
      <c r="H293" s="49">
        <v>4</v>
      </c>
      <c r="I293" s="51">
        <v>12086.92</v>
      </c>
      <c r="J293" s="51">
        <f t="shared" si="4"/>
        <v>9246.4938000000002</v>
      </c>
      <c r="K293" s="51">
        <v>1</v>
      </c>
      <c r="L293" s="51">
        <v>2000</v>
      </c>
    </row>
    <row r="294" spans="1:12" ht="22.5" x14ac:dyDescent="0.25">
      <c r="A294" s="55" t="s">
        <v>3364</v>
      </c>
      <c r="B294" s="50" t="s">
        <v>2667</v>
      </c>
      <c r="C294" s="50" t="s">
        <v>3365</v>
      </c>
      <c r="D294" s="50" t="s">
        <v>38</v>
      </c>
      <c r="E294" s="50" t="s">
        <v>3366</v>
      </c>
      <c r="F294" s="50" t="s">
        <v>14</v>
      </c>
      <c r="G294" s="50" t="s">
        <v>3367</v>
      </c>
      <c r="H294" s="49">
        <v>1</v>
      </c>
      <c r="I294" s="51">
        <v>5626.56</v>
      </c>
      <c r="J294" s="51">
        <f t="shared" si="4"/>
        <v>4304.3184000000001</v>
      </c>
      <c r="K294" s="51">
        <v>0.5</v>
      </c>
      <c r="L294" s="51">
        <v>1000</v>
      </c>
    </row>
    <row r="295" spans="1:12" ht="22.5" x14ac:dyDescent="0.25">
      <c r="A295" s="55" t="s">
        <v>3368</v>
      </c>
      <c r="B295" s="50" t="s">
        <v>2713</v>
      </c>
      <c r="C295" s="50" t="s">
        <v>3369</v>
      </c>
      <c r="D295" s="50" t="s">
        <v>38</v>
      </c>
      <c r="E295" s="50" t="s">
        <v>3370</v>
      </c>
      <c r="F295" s="50" t="s">
        <v>14</v>
      </c>
      <c r="G295" s="50" t="s">
        <v>3371</v>
      </c>
      <c r="H295" s="49">
        <v>1</v>
      </c>
      <c r="I295" s="51">
        <v>14504.02</v>
      </c>
      <c r="J295" s="51">
        <f t="shared" si="4"/>
        <v>11095.5753</v>
      </c>
      <c r="K295" s="51">
        <v>1</v>
      </c>
      <c r="L295" s="51">
        <v>2000</v>
      </c>
    </row>
    <row r="296" spans="1:12" ht="22.5" x14ac:dyDescent="0.25">
      <c r="A296" s="55" t="s">
        <v>3372</v>
      </c>
      <c r="B296" s="50" t="s">
        <v>2732</v>
      </c>
      <c r="C296" s="50" t="s">
        <v>3373</v>
      </c>
      <c r="D296" s="50" t="s">
        <v>38</v>
      </c>
      <c r="E296" s="50" t="s">
        <v>3374</v>
      </c>
      <c r="F296" s="50" t="s">
        <v>14</v>
      </c>
      <c r="G296" s="50" t="s">
        <v>3375</v>
      </c>
      <c r="H296" s="49">
        <v>1</v>
      </c>
      <c r="I296" s="51">
        <v>10794.24</v>
      </c>
      <c r="J296" s="51">
        <f t="shared" si="4"/>
        <v>8257.5936000000002</v>
      </c>
      <c r="K296" s="51">
        <v>1</v>
      </c>
      <c r="L296" s="51">
        <v>2000</v>
      </c>
    </row>
    <row r="297" spans="1:12" x14ac:dyDescent="0.25">
      <c r="A297" s="80" t="s">
        <v>3376</v>
      </c>
      <c r="B297" s="79" t="s">
        <v>2833</v>
      </c>
      <c r="C297" s="79" t="s">
        <v>3377</v>
      </c>
      <c r="D297" s="79" t="s">
        <v>19</v>
      </c>
      <c r="E297" s="79" t="s">
        <v>3378</v>
      </c>
      <c r="F297" s="79" t="s">
        <v>14</v>
      </c>
      <c r="G297" s="79" t="s">
        <v>3379</v>
      </c>
      <c r="H297" s="49">
        <v>1</v>
      </c>
      <c r="I297" s="51">
        <v>10520.9</v>
      </c>
      <c r="J297" s="51">
        <f t="shared" si="4"/>
        <v>8048.4884999999995</v>
      </c>
      <c r="K297" s="51">
        <v>1</v>
      </c>
      <c r="L297" s="51">
        <v>2000</v>
      </c>
    </row>
    <row r="298" spans="1:12" x14ac:dyDescent="0.25">
      <c r="A298" s="80"/>
      <c r="B298" s="79"/>
      <c r="C298" s="79"/>
      <c r="D298" s="79"/>
      <c r="E298" s="79"/>
      <c r="F298" s="79"/>
      <c r="G298" s="79"/>
      <c r="H298" s="49">
        <v>2</v>
      </c>
      <c r="I298" s="51">
        <v>11307.52</v>
      </c>
      <c r="J298" s="51">
        <f t="shared" si="4"/>
        <v>8650.2528000000002</v>
      </c>
      <c r="K298" s="51">
        <v>1</v>
      </c>
      <c r="L298" s="51">
        <v>2000</v>
      </c>
    </row>
    <row r="299" spans="1:12" ht="22.5" x14ac:dyDescent="0.25">
      <c r="A299" s="55" t="s">
        <v>3380</v>
      </c>
      <c r="B299" s="50" t="s">
        <v>2833</v>
      </c>
      <c r="C299" s="50" t="s">
        <v>3377</v>
      </c>
      <c r="D299" s="50" t="s">
        <v>38</v>
      </c>
      <c r="E299" s="50" t="s">
        <v>3381</v>
      </c>
      <c r="F299" s="50" t="s">
        <v>14</v>
      </c>
      <c r="G299" s="50" t="s">
        <v>3382</v>
      </c>
      <c r="H299" s="49">
        <v>1</v>
      </c>
      <c r="I299" s="51">
        <v>10806.2</v>
      </c>
      <c r="J299" s="51">
        <f t="shared" si="4"/>
        <v>8266.7430000000004</v>
      </c>
      <c r="K299" s="51">
        <v>1</v>
      </c>
      <c r="L299" s="51">
        <v>2000</v>
      </c>
    </row>
    <row r="300" spans="1:12" ht="22.5" x14ac:dyDescent="0.25">
      <c r="A300" s="55" t="s">
        <v>3383</v>
      </c>
      <c r="B300" s="50" t="s">
        <v>2843</v>
      </c>
      <c r="C300" s="50" t="s">
        <v>3384</v>
      </c>
      <c r="D300" s="50" t="s">
        <v>12</v>
      </c>
      <c r="E300" s="50" t="s">
        <v>3385</v>
      </c>
      <c r="F300" s="50" t="s">
        <v>14</v>
      </c>
      <c r="G300" s="50" t="s">
        <v>3386</v>
      </c>
      <c r="H300" s="49">
        <v>1</v>
      </c>
      <c r="I300" s="51">
        <v>12206.34</v>
      </c>
      <c r="J300" s="51">
        <f t="shared" si="4"/>
        <v>9337.8500999999997</v>
      </c>
      <c r="K300" s="51">
        <v>1</v>
      </c>
      <c r="L300" s="51">
        <v>2000</v>
      </c>
    </row>
    <row r="301" spans="1:12" ht="22.5" x14ac:dyDescent="0.25">
      <c r="A301" s="55" t="s">
        <v>3387</v>
      </c>
      <c r="B301" s="50" t="s">
        <v>2780</v>
      </c>
      <c r="C301" s="50" t="s">
        <v>3388</v>
      </c>
      <c r="D301" s="50" t="s">
        <v>38</v>
      </c>
      <c r="E301" s="50" t="s">
        <v>3389</v>
      </c>
      <c r="F301" s="50" t="s">
        <v>14</v>
      </c>
      <c r="G301" s="50" t="s">
        <v>3390</v>
      </c>
      <c r="H301" s="49">
        <v>1</v>
      </c>
      <c r="I301" s="51">
        <v>13368.71</v>
      </c>
      <c r="J301" s="51">
        <f t="shared" si="4"/>
        <v>10227.06315</v>
      </c>
      <c r="K301" s="51">
        <v>1</v>
      </c>
      <c r="L301" s="51">
        <v>2000</v>
      </c>
    </row>
    <row r="302" spans="1:12" ht="22.5" x14ac:dyDescent="0.25">
      <c r="A302" s="55" t="s">
        <v>3391</v>
      </c>
      <c r="B302" s="50" t="s">
        <v>2663</v>
      </c>
      <c r="C302" s="50" t="s">
        <v>1333</v>
      </c>
      <c r="D302" s="50" t="s">
        <v>38</v>
      </c>
      <c r="E302" s="50" t="s">
        <v>3392</v>
      </c>
      <c r="F302" s="50" t="s">
        <v>14</v>
      </c>
      <c r="G302" s="50" t="s">
        <v>3393</v>
      </c>
      <c r="H302" s="49">
        <v>1</v>
      </c>
      <c r="I302" s="51">
        <v>10328.620000000001</v>
      </c>
      <c r="J302" s="51">
        <f t="shared" si="4"/>
        <v>7901.3943000000008</v>
      </c>
      <c r="K302" s="51">
        <v>1</v>
      </c>
      <c r="L302" s="51">
        <v>2000</v>
      </c>
    </row>
    <row r="303" spans="1:12" x14ac:dyDescent="0.25">
      <c r="A303" s="80" t="s">
        <v>3394</v>
      </c>
      <c r="B303" s="79" t="s">
        <v>2663</v>
      </c>
      <c r="C303" s="79" t="s">
        <v>3395</v>
      </c>
      <c r="D303" s="79" t="s">
        <v>38</v>
      </c>
      <c r="E303" s="79" t="s">
        <v>3396</v>
      </c>
      <c r="F303" s="79" t="s">
        <v>14</v>
      </c>
      <c r="G303" s="79" t="s">
        <v>3397</v>
      </c>
      <c r="H303" s="49">
        <v>1</v>
      </c>
      <c r="I303" s="51">
        <v>8856</v>
      </c>
      <c r="J303" s="51">
        <f t="shared" si="4"/>
        <v>6774.84</v>
      </c>
      <c r="K303" s="51">
        <v>1</v>
      </c>
      <c r="L303" s="51">
        <v>2000</v>
      </c>
    </row>
    <row r="304" spans="1:12" x14ac:dyDescent="0.25">
      <c r="A304" s="80"/>
      <c r="B304" s="79"/>
      <c r="C304" s="79"/>
      <c r="D304" s="79"/>
      <c r="E304" s="79"/>
      <c r="F304" s="79"/>
      <c r="G304" s="79"/>
      <c r="H304" s="49">
        <v>2</v>
      </c>
      <c r="I304" s="51">
        <v>8200</v>
      </c>
      <c r="J304" s="51">
        <f t="shared" si="4"/>
        <v>6273</v>
      </c>
      <c r="K304" s="51">
        <v>1</v>
      </c>
      <c r="L304" s="51">
        <v>2000</v>
      </c>
    </row>
    <row r="305" spans="1:12" ht="22.5" x14ac:dyDescent="0.25">
      <c r="A305" s="55" t="s">
        <v>3398</v>
      </c>
      <c r="B305" s="50" t="s">
        <v>2717</v>
      </c>
      <c r="C305" s="50" t="s">
        <v>3399</v>
      </c>
      <c r="D305" s="50" t="s">
        <v>38</v>
      </c>
      <c r="E305" s="50" t="s">
        <v>3400</v>
      </c>
      <c r="F305" s="50" t="s">
        <v>14</v>
      </c>
      <c r="G305" s="50" t="s">
        <v>3401</v>
      </c>
      <c r="H305" s="49">
        <v>1</v>
      </c>
      <c r="I305" s="51">
        <v>4815.2</v>
      </c>
      <c r="J305" s="51">
        <f t="shared" si="4"/>
        <v>3683.6279999999997</v>
      </c>
      <c r="K305" s="51">
        <v>0.33</v>
      </c>
      <c r="L305" s="51">
        <v>660</v>
      </c>
    </row>
    <row r="306" spans="1:12" ht="22.5" x14ac:dyDescent="0.25">
      <c r="A306" s="55" t="s">
        <v>3402</v>
      </c>
      <c r="B306" s="50" t="s">
        <v>2688</v>
      </c>
      <c r="C306" s="50" t="s">
        <v>3403</v>
      </c>
      <c r="D306" s="50" t="s">
        <v>38</v>
      </c>
      <c r="E306" s="50" t="s">
        <v>3404</v>
      </c>
      <c r="F306" s="50" t="s">
        <v>14</v>
      </c>
      <c r="G306" s="50" t="s">
        <v>3405</v>
      </c>
      <c r="H306" s="49">
        <v>1</v>
      </c>
      <c r="I306" s="51">
        <v>12194.1</v>
      </c>
      <c r="J306" s="51">
        <f t="shared" si="4"/>
        <v>9328.4865000000009</v>
      </c>
      <c r="K306" s="51">
        <v>1</v>
      </c>
      <c r="L306" s="51">
        <v>2000</v>
      </c>
    </row>
    <row r="307" spans="1:12" x14ac:dyDescent="0.25">
      <c r="A307" s="80" t="s">
        <v>3406</v>
      </c>
      <c r="B307" s="79" t="s">
        <v>2696</v>
      </c>
      <c r="C307" s="79" t="s">
        <v>3407</v>
      </c>
      <c r="D307" s="79" t="s">
        <v>19</v>
      </c>
      <c r="E307" s="79" t="s">
        <v>3408</v>
      </c>
      <c r="F307" s="79" t="s">
        <v>14</v>
      </c>
      <c r="G307" s="79" t="s">
        <v>3409</v>
      </c>
      <c r="H307" s="49">
        <v>1</v>
      </c>
      <c r="I307" s="51">
        <v>5575.66</v>
      </c>
      <c r="J307" s="51">
        <f t="shared" si="4"/>
        <v>4265.3798999999999</v>
      </c>
      <c r="K307" s="51">
        <v>0.5</v>
      </c>
      <c r="L307" s="51">
        <v>1000</v>
      </c>
    </row>
    <row r="308" spans="1:12" x14ac:dyDescent="0.25">
      <c r="A308" s="80"/>
      <c r="B308" s="79"/>
      <c r="C308" s="79"/>
      <c r="D308" s="79"/>
      <c r="E308" s="79"/>
      <c r="F308" s="79"/>
      <c r="G308" s="79"/>
      <c r="H308" s="49">
        <v>2</v>
      </c>
      <c r="I308" s="51">
        <v>11762.24</v>
      </c>
      <c r="J308" s="51">
        <f t="shared" si="4"/>
        <v>8998.1136000000006</v>
      </c>
      <c r="K308" s="51">
        <v>1</v>
      </c>
      <c r="L308" s="51">
        <v>2000</v>
      </c>
    </row>
    <row r="309" spans="1:12" x14ac:dyDescent="0.25">
      <c r="A309" s="80"/>
      <c r="B309" s="79"/>
      <c r="C309" s="79"/>
      <c r="D309" s="79"/>
      <c r="E309" s="79"/>
      <c r="F309" s="79"/>
      <c r="G309" s="79"/>
      <c r="H309" s="49">
        <v>3</v>
      </c>
      <c r="I309" s="51">
        <v>11368.94</v>
      </c>
      <c r="J309" s="51">
        <f t="shared" si="4"/>
        <v>8697.2391000000007</v>
      </c>
      <c r="K309" s="51">
        <v>1</v>
      </c>
      <c r="L309" s="51">
        <v>2000</v>
      </c>
    </row>
    <row r="310" spans="1:12" x14ac:dyDescent="0.25">
      <c r="A310" s="80"/>
      <c r="B310" s="79"/>
      <c r="C310" s="79"/>
      <c r="D310" s="79"/>
      <c r="E310" s="79"/>
      <c r="F310" s="79"/>
      <c r="G310" s="79"/>
      <c r="H310" s="49">
        <v>4</v>
      </c>
      <c r="I310" s="51">
        <v>6320.79</v>
      </c>
      <c r="J310" s="51">
        <f t="shared" si="4"/>
        <v>4835.4043499999998</v>
      </c>
      <c r="K310" s="51">
        <v>1</v>
      </c>
      <c r="L310" s="51">
        <v>2000</v>
      </c>
    </row>
    <row r="311" spans="1:12" ht="22.5" x14ac:dyDescent="0.25">
      <c r="A311" s="55" t="s">
        <v>3410</v>
      </c>
      <c r="B311" s="50" t="s">
        <v>2696</v>
      </c>
      <c r="C311" s="50" t="s">
        <v>3407</v>
      </c>
      <c r="D311" s="50" t="s">
        <v>38</v>
      </c>
      <c r="E311" s="50" t="s">
        <v>3411</v>
      </c>
      <c r="F311" s="50" t="s">
        <v>14</v>
      </c>
      <c r="G311" s="50" t="s">
        <v>3412</v>
      </c>
      <c r="H311" s="49">
        <v>1</v>
      </c>
      <c r="I311" s="51">
        <v>15677.62</v>
      </c>
      <c r="J311" s="51">
        <f t="shared" si="4"/>
        <v>11993.379300000001</v>
      </c>
      <c r="K311" s="51">
        <v>1</v>
      </c>
      <c r="L311" s="51">
        <v>2000</v>
      </c>
    </row>
    <row r="312" spans="1:12" ht="22.5" x14ac:dyDescent="0.25">
      <c r="A312" s="55" t="s">
        <v>3413</v>
      </c>
      <c r="B312" s="50" t="s">
        <v>2640</v>
      </c>
      <c r="C312" s="50" t="s">
        <v>3414</v>
      </c>
      <c r="D312" s="50" t="s">
        <v>38</v>
      </c>
      <c r="E312" s="50" t="s">
        <v>3415</v>
      </c>
      <c r="F312" s="50" t="s">
        <v>14</v>
      </c>
      <c r="G312" s="50" t="s">
        <v>3416</v>
      </c>
      <c r="H312" s="49">
        <v>0</v>
      </c>
      <c r="I312" s="51">
        <v>0</v>
      </c>
      <c r="J312" s="51">
        <f t="shared" si="4"/>
        <v>0</v>
      </c>
      <c r="K312" s="51">
        <v>0</v>
      </c>
      <c r="L312" s="51">
        <v>0</v>
      </c>
    </row>
    <row r="313" spans="1:12" x14ac:dyDescent="0.25">
      <c r="A313" s="80" t="s">
        <v>3417</v>
      </c>
      <c r="B313" s="79" t="s">
        <v>2659</v>
      </c>
      <c r="C313" s="79" t="s">
        <v>3418</v>
      </c>
      <c r="D313" s="79" t="s">
        <v>19</v>
      </c>
      <c r="E313" s="79" t="s">
        <v>3419</v>
      </c>
      <c r="F313" s="79" t="s">
        <v>14</v>
      </c>
      <c r="G313" s="79" t="s">
        <v>3420</v>
      </c>
      <c r="H313" s="49">
        <v>1</v>
      </c>
      <c r="I313" s="51">
        <v>11923.84</v>
      </c>
      <c r="J313" s="51">
        <f t="shared" si="4"/>
        <v>9121.7376000000004</v>
      </c>
      <c r="K313" s="51">
        <v>1</v>
      </c>
      <c r="L313" s="51">
        <v>2000</v>
      </c>
    </row>
    <row r="314" spans="1:12" x14ac:dyDescent="0.25">
      <c r="A314" s="80"/>
      <c r="B314" s="79"/>
      <c r="C314" s="79"/>
      <c r="D314" s="79"/>
      <c r="E314" s="79"/>
      <c r="F314" s="79"/>
      <c r="G314" s="79"/>
      <c r="H314" s="49">
        <v>2</v>
      </c>
      <c r="I314" s="51">
        <v>9484.94</v>
      </c>
      <c r="J314" s="51">
        <f t="shared" si="4"/>
        <v>7255.9791000000005</v>
      </c>
      <c r="K314" s="51">
        <v>1</v>
      </c>
      <c r="L314" s="51">
        <v>2000</v>
      </c>
    </row>
    <row r="315" spans="1:12" ht="22.5" x14ac:dyDescent="0.25">
      <c r="A315" s="55" t="s">
        <v>3421</v>
      </c>
      <c r="B315" s="50" t="s">
        <v>2659</v>
      </c>
      <c r="C315" s="50" t="s">
        <v>3418</v>
      </c>
      <c r="D315" s="50" t="s">
        <v>38</v>
      </c>
      <c r="E315" s="50" t="s">
        <v>3422</v>
      </c>
      <c r="F315" s="50" t="s">
        <v>14</v>
      </c>
      <c r="G315" s="50" t="s">
        <v>3423</v>
      </c>
      <c r="H315" s="49">
        <v>1</v>
      </c>
      <c r="I315" s="51">
        <v>4165.63</v>
      </c>
      <c r="J315" s="51">
        <f t="shared" si="4"/>
        <v>3186.7069500000002</v>
      </c>
      <c r="K315" s="51">
        <v>0.5</v>
      </c>
      <c r="L315" s="51">
        <v>1000</v>
      </c>
    </row>
    <row r="316" spans="1:12" x14ac:dyDescent="0.25">
      <c r="A316" s="80" t="s">
        <v>3424</v>
      </c>
      <c r="B316" s="79" t="s">
        <v>2732</v>
      </c>
      <c r="C316" s="79" t="s">
        <v>3425</v>
      </c>
      <c r="D316" s="79" t="s">
        <v>38</v>
      </c>
      <c r="E316" s="79" t="s">
        <v>3426</v>
      </c>
      <c r="F316" s="79" t="s">
        <v>14</v>
      </c>
      <c r="G316" s="79" t="s">
        <v>3427</v>
      </c>
      <c r="H316" s="49">
        <v>1</v>
      </c>
      <c r="I316" s="51">
        <v>11887.34</v>
      </c>
      <c r="J316" s="51">
        <f t="shared" si="4"/>
        <v>9093.8150999999998</v>
      </c>
      <c r="K316" s="51">
        <v>1</v>
      </c>
      <c r="L316" s="51">
        <v>2000</v>
      </c>
    </row>
    <row r="317" spans="1:12" x14ac:dyDescent="0.25">
      <c r="A317" s="80"/>
      <c r="B317" s="79"/>
      <c r="C317" s="79"/>
      <c r="D317" s="79"/>
      <c r="E317" s="79"/>
      <c r="F317" s="79"/>
      <c r="G317" s="79"/>
      <c r="H317" s="49">
        <v>1</v>
      </c>
      <c r="I317" s="51">
        <v>11845.39</v>
      </c>
      <c r="J317" s="51">
        <f t="shared" si="4"/>
        <v>9061.7233500000002</v>
      </c>
      <c r="K317" s="51">
        <v>1</v>
      </c>
      <c r="L317" s="51">
        <v>2000</v>
      </c>
    </row>
    <row r="318" spans="1:12" ht="22.5" x14ac:dyDescent="0.25">
      <c r="A318" s="55" t="s">
        <v>3428</v>
      </c>
      <c r="B318" s="50" t="s">
        <v>2692</v>
      </c>
      <c r="C318" s="50" t="s">
        <v>3429</v>
      </c>
      <c r="D318" s="50" t="s">
        <v>38</v>
      </c>
      <c r="E318" s="50" t="s">
        <v>3430</v>
      </c>
      <c r="F318" s="50" t="s">
        <v>14</v>
      </c>
      <c r="G318" s="50" t="s">
        <v>3431</v>
      </c>
      <c r="H318" s="49">
        <v>1</v>
      </c>
      <c r="I318" s="51">
        <v>4782</v>
      </c>
      <c r="J318" s="51">
        <f t="shared" si="4"/>
        <v>3658.23</v>
      </c>
      <c r="K318" s="51">
        <v>0.5</v>
      </c>
      <c r="L318" s="51">
        <v>1000</v>
      </c>
    </row>
    <row r="319" spans="1:12" ht="22.5" x14ac:dyDescent="0.25">
      <c r="A319" s="55" t="s">
        <v>3432</v>
      </c>
      <c r="B319" s="50" t="s">
        <v>2739</v>
      </c>
      <c r="C319" s="50" t="s">
        <v>3433</v>
      </c>
      <c r="D319" s="50" t="s">
        <v>38</v>
      </c>
      <c r="E319" s="50" t="s">
        <v>3434</v>
      </c>
      <c r="F319" s="50" t="s">
        <v>14</v>
      </c>
      <c r="G319" s="50" t="s">
        <v>3435</v>
      </c>
      <c r="H319" s="49">
        <v>0</v>
      </c>
      <c r="I319" s="51">
        <v>0</v>
      </c>
      <c r="J319" s="51">
        <f t="shared" si="4"/>
        <v>0</v>
      </c>
      <c r="K319" s="51">
        <v>0</v>
      </c>
      <c r="L319" s="51">
        <v>0</v>
      </c>
    </row>
    <row r="320" spans="1:12" ht="22.5" x14ac:dyDescent="0.25">
      <c r="A320" s="55" t="s">
        <v>3436</v>
      </c>
      <c r="B320" s="50" t="s">
        <v>2713</v>
      </c>
      <c r="C320" s="50" t="s">
        <v>3437</v>
      </c>
      <c r="D320" s="50" t="s">
        <v>38</v>
      </c>
      <c r="E320" s="50" t="s">
        <v>3438</v>
      </c>
      <c r="F320" s="50" t="s">
        <v>14</v>
      </c>
      <c r="G320" s="50" t="s">
        <v>3439</v>
      </c>
      <c r="H320" s="49">
        <v>1</v>
      </c>
      <c r="I320" s="51">
        <v>5640</v>
      </c>
      <c r="J320" s="51">
        <f t="shared" si="4"/>
        <v>4314.6000000000004</v>
      </c>
      <c r="K320" s="51">
        <v>0.75</v>
      </c>
      <c r="L320" s="51">
        <v>1500</v>
      </c>
    </row>
    <row r="321" spans="1:12" ht="22.5" x14ac:dyDescent="0.25">
      <c r="A321" s="55" t="s">
        <v>3440</v>
      </c>
      <c r="B321" s="50" t="s">
        <v>2663</v>
      </c>
      <c r="C321" s="50" t="s">
        <v>3441</v>
      </c>
      <c r="D321" s="50" t="s">
        <v>38</v>
      </c>
      <c r="E321" s="50" t="s">
        <v>3442</v>
      </c>
      <c r="F321" s="50" t="s">
        <v>14</v>
      </c>
      <c r="G321" s="50" t="s">
        <v>3443</v>
      </c>
      <c r="H321" s="49">
        <v>1</v>
      </c>
      <c r="I321" s="51">
        <v>13786</v>
      </c>
      <c r="J321" s="51">
        <f t="shared" si="4"/>
        <v>10546.29</v>
      </c>
      <c r="K321" s="51">
        <v>1</v>
      </c>
      <c r="L321" s="51">
        <v>2000</v>
      </c>
    </row>
    <row r="322" spans="1:12" ht="22.5" x14ac:dyDescent="0.25">
      <c r="A322" s="55" t="s">
        <v>3444</v>
      </c>
      <c r="B322" s="50" t="s">
        <v>2655</v>
      </c>
      <c r="C322" s="50" t="s">
        <v>3445</v>
      </c>
      <c r="D322" s="50" t="s">
        <v>38</v>
      </c>
      <c r="E322" s="50" t="s">
        <v>3446</v>
      </c>
      <c r="F322" s="50" t="s">
        <v>14</v>
      </c>
      <c r="G322" s="50" t="s">
        <v>3447</v>
      </c>
      <c r="H322" s="49">
        <v>1</v>
      </c>
      <c r="I322" s="51">
        <v>5306.85</v>
      </c>
      <c r="J322" s="51">
        <f t="shared" si="4"/>
        <v>4059.7402500000003</v>
      </c>
      <c r="K322" s="51">
        <v>0.5</v>
      </c>
      <c r="L322" s="51">
        <v>1000</v>
      </c>
    </row>
    <row r="323" spans="1:12" ht="22.5" x14ac:dyDescent="0.25">
      <c r="A323" s="55" t="s">
        <v>3448</v>
      </c>
      <c r="B323" s="50" t="s">
        <v>2870</v>
      </c>
      <c r="C323" s="50" t="s">
        <v>3449</v>
      </c>
      <c r="D323" s="50" t="s">
        <v>38</v>
      </c>
      <c r="E323" s="50" t="s">
        <v>3450</v>
      </c>
      <c r="F323" s="50" t="s">
        <v>14</v>
      </c>
      <c r="G323" s="50" t="s">
        <v>3451</v>
      </c>
      <c r="H323" s="49">
        <v>1</v>
      </c>
      <c r="I323" s="51">
        <v>2800</v>
      </c>
      <c r="J323" s="51">
        <f t="shared" si="4"/>
        <v>2142</v>
      </c>
      <c r="K323" s="51">
        <v>0.25</v>
      </c>
      <c r="L323" s="51">
        <v>500</v>
      </c>
    </row>
    <row r="324" spans="1:12" ht="22.5" x14ac:dyDescent="0.25">
      <c r="A324" s="55" t="s">
        <v>3452</v>
      </c>
      <c r="B324" s="50" t="s">
        <v>2674</v>
      </c>
      <c r="C324" s="50" t="s">
        <v>3453</v>
      </c>
      <c r="D324" s="50" t="s">
        <v>38</v>
      </c>
      <c r="E324" s="50" t="s">
        <v>3454</v>
      </c>
      <c r="F324" s="50" t="s">
        <v>14</v>
      </c>
      <c r="G324" s="50" t="s">
        <v>3455</v>
      </c>
      <c r="H324" s="49">
        <v>1</v>
      </c>
      <c r="I324" s="51">
        <v>8520.81</v>
      </c>
      <c r="J324" s="51">
        <f t="shared" ref="J324:J387" si="5">I324*76.5%</f>
        <v>6518.4196499999998</v>
      </c>
      <c r="K324" s="51">
        <v>0.75</v>
      </c>
      <c r="L324" s="51">
        <v>1500</v>
      </c>
    </row>
    <row r="325" spans="1:12" ht="22.5" x14ac:dyDescent="0.25">
      <c r="A325" s="55" t="s">
        <v>3456</v>
      </c>
      <c r="B325" s="50" t="s">
        <v>2663</v>
      </c>
      <c r="C325" s="50" t="s">
        <v>3457</v>
      </c>
      <c r="D325" s="50" t="s">
        <v>38</v>
      </c>
      <c r="E325" s="50" t="s">
        <v>3458</v>
      </c>
      <c r="F325" s="50" t="s">
        <v>14</v>
      </c>
      <c r="G325" s="50" t="s">
        <v>3459</v>
      </c>
      <c r="H325" s="49">
        <v>1</v>
      </c>
      <c r="I325" s="51">
        <v>11775.52</v>
      </c>
      <c r="J325" s="51">
        <f t="shared" si="5"/>
        <v>9008.2728000000006</v>
      </c>
      <c r="K325" s="51">
        <v>1</v>
      </c>
      <c r="L325" s="51">
        <v>2000</v>
      </c>
    </row>
    <row r="326" spans="1:12" ht="22.5" x14ac:dyDescent="0.25">
      <c r="A326" s="55" t="s">
        <v>3460</v>
      </c>
      <c r="B326" s="50" t="s">
        <v>2636</v>
      </c>
      <c r="C326" s="50" t="s">
        <v>3461</v>
      </c>
      <c r="D326" s="50" t="s">
        <v>38</v>
      </c>
      <c r="E326" s="50" t="s">
        <v>3462</v>
      </c>
      <c r="F326" s="50" t="s">
        <v>14</v>
      </c>
      <c r="G326" s="50" t="s">
        <v>3463</v>
      </c>
      <c r="H326" s="49">
        <v>1</v>
      </c>
      <c r="I326" s="51">
        <v>11558.06</v>
      </c>
      <c r="J326" s="51">
        <f t="shared" si="5"/>
        <v>8841.9159</v>
      </c>
      <c r="K326" s="51">
        <v>1</v>
      </c>
      <c r="L326" s="51">
        <v>2000</v>
      </c>
    </row>
    <row r="327" spans="1:12" ht="22.5" x14ac:dyDescent="0.25">
      <c r="A327" s="55" t="s">
        <v>3464</v>
      </c>
      <c r="B327" s="50" t="s">
        <v>2659</v>
      </c>
      <c r="C327" s="50" t="s">
        <v>3465</v>
      </c>
      <c r="D327" s="50" t="s">
        <v>38</v>
      </c>
      <c r="E327" s="50" t="s">
        <v>3466</v>
      </c>
      <c r="F327" s="50" t="s">
        <v>14</v>
      </c>
      <c r="G327" s="50" t="s">
        <v>3467</v>
      </c>
      <c r="H327" s="49">
        <v>1</v>
      </c>
      <c r="I327" s="51">
        <v>3611.4</v>
      </c>
      <c r="J327" s="51">
        <f t="shared" si="5"/>
        <v>2762.721</v>
      </c>
      <c r="K327" s="51">
        <v>0.18</v>
      </c>
      <c r="L327" s="51">
        <v>360</v>
      </c>
    </row>
    <row r="328" spans="1:12" ht="22.5" x14ac:dyDescent="0.25">
      <c r="A328" s="55" t="s">
        <v>3468</v>
      </c>
      <c r="B328" s="50" t="s">
        <v>2850</v>
      </c>
      <c r="C328" s="50" t="s">
        <v>3469</v>
      </c>
      <c r="D328" s="50" t="s">
        <v>38</v>
      </c>
      <c r="E328" s="50" t="s">
        <v>3470</v>
      </c>
      <c r="F328" s="50" t="s">
        <v>14</v>
      </c>
      <c r="G328" s="50" t="s">
        <v>3471</v>
      </c>
      <c r="H328" s="49">
        <v>1</v>
      </c>
      <c r="I328" s="51">
        <v>9832.6200000000008</v>
      </c>
      <c r="J328" s="51">
        <f t="shared" si="5"/>
        <v>7521.9543000000003</v>
      </c>
      <c r="K328" s="51">
        <v>1</v>
      </c>
      <c r="L328" s="51">
        <v>2000</v>
      </c>
    </row>
    <row r="329" spans="1:12" ht="22.5" x14ac:dyDescent="0.25">
      <c r="A329" s="55" t="s">
        <v>3472</v>
      </c>
      <c r="B329" s="50" t="s">
        <v>2768</v>
      </c>
      <c r="C329" s="50" t="s">
        <v>3473</v>
      </c>
      <c r="D329" s="50" t="s">
        <v>38</v>
      </c>
      <c r="E329" s="50" t="s">
        <v>3474</v>
      </c>
      <c r="F329" s="50" t="s">
        <v>14</v>
      </c>
      <c r="G329" s="50" t="s">
        <v>3475</v>
      </c>
      <c r="H329" s="49">
        <v>1</v>
      </c>
      <c r="I329" s="51">
        <v>4800</v>
      </c>
      <c r="J329" s="51">
        <f t="shared" si="5"/>
        <v>3672</v>
      </c>
      <c r="K329" s="51">
        <v>0.5</v>
      </c>
      <c r="L329" s="51">
        <v>1000</v>
      </c>
    </row>
    <row r="330" spans="1:12" ht="22.5" x14ac:dyDescent="0.25">
      <c r="A330" s="55" t="s">
        <v>3476</v>
      </c>
      <c r="B330" s="50" t="s">
        <v>2655</v>
      </c>
      <c r="C330" s="50" t="s">
        <v>3477</v>
      </c>
      <c r="D330" s="50" t="s">
        <v>38</v>
      </c>
      <c r="E330" s="50" t="s">
        <v>3478</v>
      </c>
      <c r="F330" s="50" t="s">
        <v>14</v>
      </c>
      <c r="G330" s="50" t="s">
        <v>3479</v>
      </c>
      <c r="H330" s="49">
        <v>1</v>
      </c>
      <c r="I330" s="51">
        <v>10777.51</v>
      </c>
      <c r="J330" s="51">
        <f t="shared" si="5"/>
        <v>8244.7951499999999</v>
      </c>
      <c r="K330" s="51">
        <v>1</v>
      </c>
      <c r="L330" s="51">
        <v>2000</v>
      </c>
    </row>
    <row r="331" spans="1:12" ht="22.5" x14ac:dyDescent="0.25">
      <c r="A331" s="55" t="s">
        <v>3480</v>
      </c>
      <c r="B331" s="50" t="s">
        <v>2790</v>
      </c>
      <c r="C331" s="50" t="s">
        <v>3481</v>
      </c>
      <c r="D331" s="50" t="s">
        <v>38</v>
      </c>
      <c r="E331" s="50" t="s">
        <v>3482</v>
      </c>
      <c r="F331" s="50" t="s">
        <v>14</v>
      </c>
      <c r="G331" s="50" t="s">
        <v>3483</v>
      </c>
      <c r="H331" s="49">
        <v>1</v>
      </c>
      <c r="I331" s="51">
        <v>11213.56</v>
      </c>
      <c r="J331" s="51">
        <f t="shared" si="5"/>
        <v>8578.3734000000004</v>
      </c>
      <c r="K331" s="51">
        <v>1</v>
      </c>
      <c r="L331" s="51">
        <v>2000</v>
      </c>
    </row>
    <row r="332" spans="1:12" ht="22.5" x14ac:dyDescent="0.25">
      <c r="A332" s="55" t="s">
        <v>3484</v>
      </c>
      <c r="B332" s="50" t="s">
        <v>2790</v>
      </c>
      <c r="C332" s="50" t="s">
        <v>3485</v>
      </c>
      <c r="D332" s="50" t="s">
        <v>38</v>
      </c>
      <c r="E332" s="50" t="s">
        <v>3486</v>
      </c>
      <c r="F332" s="50" t="s">
        <v>14</v>
      </c>
      <c r="G332" s="50" t="s">
        <v>3487</v>
      </c>
      <c r="H332" s="49">
        <v>1</v>
      </c>
      <c r="I332" s="51">
        <v>12294.02</v>
      </c>
      <c r="J332" s="51">
        <f t="shared" si="5"/>
        <v>9404.9253000000008</v>
      </c>
      <c r="K332" s="51">
        <v>1</v>
      </c>
      <c r="L332" s="51">
        <v>2000</v>
      </c>
    </row>
    <row r="333" spans="1:12" ht="22.5" x14ac:dyDescent="0.25">
      <c r="A333" s="55" t="s">
        <v>3488</v>
      </c>
      <c r="B333" s="50" t="s">
        <v>2780</v>
      </c>
      <c r="C333" s="50" t="s">
        <v>3489</v>
      </c>
      <c r="D333" s="50" t="s">
        <v>38</v>
      </c>
      <c r="E333" s="50" t="s">
        <v>3490</v>
      </c>
      <c r="F333" s="50" t="s">
        <v>14</v>
      </c>
      <c r="G333" s="50" t="s">
        <v>3491</v>
      </c>
      <c r="H333" s="49">
        <v>1</v>
      </c>
      <c r="I333" s="51">
        <v>3250</v>
      </c>
      <c r="J333" s="51">
        <f t="shared" si="5"/>
        <v>2486.25</v>
      </c>
      <c r="K333" s="51">
        <v>0.19</v>
      </c>
      <c r="L333" s="51">
        <v>380</v>
      </c>
    </row>
    <row r="334" spans="1:12" ht="22.5" x14ac:dyDescent="0.25">
      <c r="A334" s="55" t="s">
        <v>3492</v>
      </c>
      <c r="B334" s="50" t="s">
        <v>2713</v>
      </c>
      <c r="C334" s="50" t="s">
        <v>3493</v>
      </c>
      <c r="D334" s="50" t="s">
        <v>19</v>
      </c>
      <c r="E334" s="50" t="s">
        <v>3494</v>
      </c>
      <c r="F334" s="50" t="s">
        <v>14</v>
      </c>
      <c r="G334" s="50" t="s">
        <v>3495</v>
      </c>
      <c r="H334" s="49">
        <v>1</v>
      </c>
      <c r="I334" s="51">
        <v>14965</v>
      </c>
      <c r="J334" s="51">
        <f t="shared" si="5"/>
        <v>11448.225</v>
      </c>
      <c r="K334" s="51">
        <v>1</v>
      </c>
      <c r="L334" s="51">
        <v>2000</v>
      </c>
    </row>
    <row r="335" spans="1:12" ht="22.5" x14ac:dyDescent="0.25">
      <c r="A335" s="55" t="s">
        <v>3496</v>
      </c>
      <c r="B335" s="50" t="s">
        <v>2760</v>
      </c>
      <c r="C335" s="50" t="s">
        <v>3497</v>
      </c>
      <c r="D335" s="50" t="s">
        <v>38</v>
      </c>
      <c r="E335" s="50" t="s">
        <v>3498</v>
      </c>
      <c r="F335" s="50" t="s">
        <v>14</v>
      </c>
      <c r="G335" s="50" t="s">
        <v>3499</v>
      </c>
      <c r="H335" s="49">
        <v>1</v>
      </c>
      <c r="I335" s="51">
        <v>11055.7</v>
      </c>
      <c r="J335" s="51">
        <f t="shared" si="5"/>
        <v>8457.6105000000007</v>
      </c>
      <c r="K335" s="51">
        <v>1</v>
      </c>
      <c r="L335" s="51">
        <v>2000</v>
      </c>
    </row>
    <row r="336" spans="1:12" ht="22.5" x14ac:dyDescent="0.25">
      <c r="A336" s="55" t="s">
        <v>3500</v>
      </c>
      <c r="B336" s="50" t="s">
        <v>2821</v>
      </c>
      <c r="C336" s="50" t="s">
        <v>3501</v>
      </c>
      <c r="D336" s="50" t="s">
        <v>38</v>
      </c>
      <c r="E336" s="50" t="s">
        <v>3502</v>
      </c>
      <c r="F336" s="50" t="s">
        <v>14</v>
      </c>
      <c r="G336" s="50" t="s">
        <v>3503</v>
      </c>
      <c r="H336" s="49">
        <v>1</v>
      </c>
      <c r="I336" s="51">
        <v>13381.24</v>
      </c>
      <c r="J336" s="51">
        <f t="shared" si="5"/>
        <v>10236.6486</v>
      </c>
      <c r="K336" s="51">
        <v>1</v>
      </c>
      <c r="L336" s="51">
        <v>2000</v>
      </c>
    </row>
    <row r="337" spans="1:12" ht="22.5" x14ac:dyDescent="0.25">
      <c r="A337" s="55" t="s">
        <v>3504</v>
      </c>
      <c r="B337" s="50" t="s">
        <v>2833</v>
      </c>
      <c r="C337" s="50" t="s">
        <v>3505</v>
      </c>
      <c r="D337" s="50" t="s">
        <v>38</v>
      </c>
      <c r="E337" s="50" t="s">
        <v>3506</v>
      </c>
      <c r="F337" s="50" t="s">
        <v>14</v>
      </c>
      <c r="G337" s="50" t="s">
        <v>3507</v>
      </c>
      <c r="H337" s="49">
        <v>1</v>
      </c>
      <c r="I337" s="51">
        <v>10499.86</v>
      </c>
      <c r="J337" s="51">
        <f t="shared" si="5"/>
        <v>8032.3929000000007</v>
      </c>
      <c r="K337" s="51">
        <v>1</v>
      </c>
      <c r="L337" s="51">
        <v>2000</v>
      </c>
    </row>
    <row r="338" spans="1:12" ht="22.5" x14ac:dyDescent="0.25">
      <c r="A338" s="55" t="s">
        <v>3508</v>
      </c>
      <c r="B338" s="50" t="s">
        <v>2760</v>
      </c>
      <c r="C338" s="50" t="s">
        <v>3509</v>
      </c>
      <c r="D338" s="50" t="s">
        <v>38</v>
      </c>
      <c r="E338" s="50" t="s">
        <v>3510</v>
      </c>
      <c r="F338" s="50" t="s">
        <v>14</v>
      </c>
      <c r="G338" s="50" t="s">
        <v>3511</v>
      </c>
      <c r="H338" s="49">
        <v>1</v>
      </c>
      <c r="I338" s="51">
        <v>5800</v>
      </c>
      <c r="J338" s="51">
        <f t="shared" si="5"/>
        <v>4437</v>
      </c>
      <c r="K338" s="51">
        <v>0.59</v>
      </c>
      <c r="L338" s="51">
        <v>1180</v>
      </c>
    </row>
    <row r="339" spans="1:12" ht="22.5" x14ac:dyDescent="0.25">
      <c r="A339" s="55" t="s">
        <v>3512</v>
      </c>
      <c r="B339" s="50" t="s">
        <v>2790</v>
      </c>
      <c r="C339" s="50" t="s">
        <v>3513</v>
      </c>
      <c r="D339" s="50" t="s">
        <v>38</v>
      </c>
      <c r="E339" s="50" t="s">
        <v>3514</v>
      </c>
      <c r="F339" s="50" t="s">
        <v>14</v>
      </c>
      <c r="G339" s="50" t="s">
        <v>3515</v>
      </c>
      <c r="H339" s="49">
        <v>1</v>
      </c>
      <c r="I339" s="51">
        <v>4200</v>
      </c>
      <c r="J339" s="51">
        <f t="shared" si="5"/>
        <v>3213</v>
      </c>
      <c r="K339" s="51">
        <v>0.4</v>
      </c>
      <c r="L339" s="51">
        <v>800</v>
      </c>
    </row>
    <row r="340" spans="1:12" ht="22.5" x14ac:dyDescent="0.25">
      <c r="A340" s="55" t="s">
        <v>3516</v>
      </c>
      <c r="B340" s="50" t="s">
        <v>2636</v>
      </c>
      <c r="C340" s="50" t="s">
        <v>3517</v>
      </c>
      <c r="D340" s="50" t="s">
        <v>38</v>
      </c>
      <c r="E340" s="50" t="s">
        <v>3518</v>
      </c>
      <c r="F340" s="50" t="s">
        <v>14</v>
      </c>
      <c r="G340" s="50" t="s">
        <v>3519</v>
      </c>
      <c r="H340" s="49">
        <v>0</v>
      </c>
      <c r="I340" s="51">
        <v>0</v>
      </c>
      <c r="J340" s="51">
        <f t="shared" si="5"/>
        <v>0</v>
      </c>
      <c r="K340" s="51">
        <v>0</v>
      </c>
      <c r="L340" s="51">
        <v>0</v>
      </c>
    </row>
    <row r="341" spans="1:12" x14ac:dyDescent="0.25">
      <c r="A341" s="80" t="s">
        <v>3520</v>
      </c>
      <c r="B341" s="79" t="s">
        <v>2724</v>
      </c>
      <c r="C341" s="79" t="s">
        <v>3521</v>
      </c>
      <c r="D341" s="79" t="s">
        <v>12</v>
      </c>
      <c r="E341" s="79" t="s">
        <v>3522</v>
      </c>
      <c r="F341" s="79" t="s">
        <v>14</v>
      </c>
      <c r="G341" s="79" t="s">
        <v>3523</v>
      </c>
      <c r="H341" s="49">
        <v>1</v>
      </c>
      <c r="I341" s="51">
        <v>10810</v>
      </c>
      <c r="J341" s="51">
        <f t="shared" si="5"/>
        <v>8269.65</v>
      </c>
      <c r="K341" s="51">
        <v>1</v>
      </c>
      <c r="L341" s="51">
        <v>2000</v>
      </c>
    </row>
    <row r="342" spans="1:12" x14ac:dyDescent="0.25">
      <c r="A342" s="80"/>
      <c r="B342" s="79"/>
      <c r="C342" s="79"/>
      <c r="D342" s="79"/>
      <c r="E342" s="79"/>
      <c r="F342" s="79"/>
      <c r="G342" s="79"/>
      <c r="H342" s="49">
        <v>2</v>
      </c>
      <c r="I342" s="51">
        <v>5120</v>
      </c>
      <c r="J342" s="51">
        <f t="shared" si="5"/>
        <v>3916.8</v>
      </c>
      <c r="K342" s="51">
        <v>0.5</v>
      </c>
      <c r="L342" s="51">
        <v>1000</v>
      </c>
    </row>
    <row r="343" spans="1:12" ht="22.5" x14ac:dyDescent="0.25">
      <c r="A343" s="55" t="s">
        <v>3524</v>
      </c>
      <c r="B343" s="50" t="s">
        <v>2790</v>
      </c>
      <c r="C343" s="50" t="s">
        <v>3525</v>
      </c>
      <c r="D343" s="50" t="s">
        <v>38</v>
      </c>
      <c r="E343" s="50" t="s">
        <v>3526</v>
      </c>
      <c r="F343" s="50" t="s">
        <v>14</v>
      </c>
      <c r="G343" s="50" t="s">
        <v>3527</v>
      </c>
      <c r="H343" s="49">
        <v>1</v>
      </c>
      <c r="I343" s="51">
        <v>4000</v>
      </c>
      <c r="J343" s="51">
        <f t="shared" si="5"/>
        <v>3060</v>
      </c>
      <c r="K343" s="51">
        <v>0.26</v>
      </c>
      <c r="L343" s="51">
        <v>520</v>
      </c>
    </row>
    <row r="344" spans="1:12" ht="22.5" x14ac:dyDescent="0.25">
      <c r="A344" s="55" t="s">
        <v>3528</v>
      </c>
      <c r="B344" s="50" t="s">
        <v>2863</v>
      </c>
      <c r="C344" s="50" t="s">
        <v>3529</v>
      </c>
      <c r="D344" s="50" t="s">
        <v>38</v>
      </c>
      <c r="E344" s="50" t="s">
        <v>3530</v>
      </c>
      <c r="F344" s="50" t="s">
        <v>14</v>
      </c>
      <c r="G344" s="50" t="s">
        <v>3531</v>
      </c>
      <c r="H344" s="49">
        <v>1</v>
      </c>
      <c r="I344" s="51">
        <v>9014.74</v>
      </c>
      <c r="J344" s="51">
        <f t="shared" si="5"/>
        <v>6896.2761</v>
      </c>
      <c r="K344" s="51">
        <v>0.75</v>
      </c>
      <c r="L344" s="51">
        <v>1500</v>
      </c>
    </row>
    <row r="345" spans="1:12" ht="22.5" x14ac:dyDescent="0.25">
      <c r="A345" s="55" t="s">
        <v>3532</v>
      </c>
      <c r="B345" s="50" t="s">
        <v>2837</v>
      </c>
      <c r="C345" s="50" t="s">
        <v>3533</v>
      </c>
      <c r="D345" s="50" t="s">
        <v>12</v>
      </c>
      <c r="E345" s="50" t="s">
        <v>3534</v>
      </c>
      <c r="F345" s="50" t="s">
        <v>14</v>
      </c>
      <c r="G345" s="50" t="s">
        <v>3535</v>
      </c>
      <c r="H345" s="49">
        <v>1</v>
      </c>
      <c r="I345" s="51">
        <v>4800</v>
      </c>
      <c r="J345" s="51">
        <f t="shared" si="5"/>
        <v>3672</v>
      </c>
      <c r="K345" s="51">
        <v>0.75</v>
      </c>
      <c r="L345" s="51">
        <v>1500</v>
      </c>
    </row>
    <row r="346" spans="1:12" ht="22.5" x14ac:dyDescent="0.25">
      <c r="A346" s="55" t="s">
        <v>3536</v>
      </c>
      <c r="B346" s="50" t="s">
        <v>2936</v>
      </c>
      <c r="C346" s="50" t="s">
        <v>3537</v>
      </c>
      <c r="D346" s="50" t="s">
        <v>38</v>
      </c>
      <c r="E346" s="50" t="s">
        <v>3538</v>
      </c>
      <c r="F346" s="50" t="s">
        <v>14</v>
      </c>
      <c r="G346" s="50" t="s">
        <v>3539</v>
      </c>
      <c r="H346" s="49">
        <v>1</v>
      </c>
      <c r="I346" s="51">
        <v>6216.14</v>
      </c>
      <c r="J346" s="51">
        <f t="shared" si="5"/>
        <v>4755.3471</v>
      </c>
      <c r="K346" s="51">
        <v>0.5</v>
      </c>
      <c r="L346" s="51">
        <v>1000</v>
      </c>
    </row>
    <row r="347" spans="1:12" ht="22.5" x14ac:dyDescent="0.25">
      <c r="A347" s="55" t="s">
        <v>3540</v>
      </c>
      <c r="B347" s="50" t="s">
        <v>2696</v>
      </c>
      <c r="C347" s="50" t="s">
        <v>3541</v>
      </c>
      <c r="D347" s="50" t="s">
        <v>38</v>
      </c>
      <c r="E347" s="50" t="s">
        <v>3542</v>
      </c>
      <c r="F347" s="50" t="s">
        <v>14</v>
      </c>
      <c r="G347" s="50" t="s">
        <v>3543</v>
      </c>
      <c r="H347" s="49">
        <v>1</v>
      </c>
      <c r="I347" s="51">
        <v>5668.37</v>
      </c>
      <c r="J347" s="51">
        <f t="shared" si="5"/>
        <v>4336.3030500000004</v>
      </c>
      <c r="K347" s="51">
        <v>1</v>
      </c>
      <c r="L347" s="51">
        <v>2000</v>
      </c>
    </row>
    <row r="348" spans="1:12" ht="22.5" x14ac:dyDescent="0.25">
      <c r="A348" s="55" t="s">
        <v>3544</v>
      </c>
      <c r="B348" s="50" t="s">
        <v>2768</v>
      </c>
      <c r="C348" s="50" t="s">
        <v>3545</v>
      </c>
      <c r="D348" s="50" t="s">
        <v>12</v>
      </c>
      <c r="E348" s="50" t="s">
        <v>3546</v>
      </c>
      <c r="F348" s="50" t="s">
        <v>14</v>
      </c>
      <c r="G348" s="50" t="s">
        <v>3547</v>
      </c>
      <c r="H348" s="49">
        <v>1</v>
      </c>
      <c r="I348" s="51">
        <v>11426.09</v>
      </c>
      <c r="J348" s="51">
        <f t="shared" si="5"/>
        <v>8740.9588500000009</v>
      </c>
      <c r="K348" s="51">
        <v>1</v>
      </c>
      <c r="L348" s="51">
        <v>2000</v>
      </c>
    </row>
    <row r="349" spans="1:12" ht="22.5" x14ac:dyDescent="0.25">
      <c r="A349" s="55" t="s">
        <v>3548</v>
      </c>
      <c r="B349" s="50" t="s">
        <v>2688</v>
      </c>
      <c r="C349" s="50" t="s">
        <v>3549</v>
      </c>
      <c r="D349" s="50" t="s">
        <v>38</v>
      </c>
      <c r="E349" s="50" t="s">
        <v>3550</v>
      </c>
      <c r="F349" s="50" t="s">
        <v>14</v>
      </c>
      <c r="G349" s="50" t="s">
        <v>3551</v>
      </c>
      <c r="H349" s="49">
        <v>1</v>
      </c>
      <c r="I349" s="51">
        <v>5760</v>
      </c>
      <c r="J349" s="51">
        <f t="shared" si="5"/>
        <v>4406.3999999999996</v>
      </c>
      <c r="K349" s="51">
        <v>0.5</v>
      </c>
      <c r="L349" s="51">
        <v>1000</v>
      </c>
    </row>
    <row r="350" spans="1:12" ht="22.5" x14ac:dyDescent="0.25">
      <c r="A350" s="55" t="s">
        <v>3552</v>
      </c>
      <c r="B350" s="50" t="s">
        <v>2644</v>
      </c>
      <c r="C350" s="50" t="s">
        <v>3553</v>
      </c>
      <c r="D350" s="50" t="s">
        <v>38</v>
      </c>
      <c r="E350" s="50" t="s">
        <v>3554</v>
      </c>
      <c r="F350" s="50" t="s">
        <v>14</v>
      </c>
      <c r="G350" s="50" t="s">
        <v>3555</v>
      </c>
      <c r="H350" s="49">
        <v>1</v>
      </c>
      <c r="I350" s="51">
        <v>4320</v>
      </c>
      <c r="J350" s="51">
        <f t="shared" si="5"/>
        <v>3304.8</v>
      </c>
      <c r="K350" s="51">
        <v>0.5</v>
      </c>
      <c r="L350" s="51">
        <v>1000</v>
      </c>
    </row>
    <row r="351" spans="1:12" ht="22.5" x14ac:dyDescent="0.25">
      <c r="A351" s="55" t="s">
        <v>3556</v>
      </c>
      <c r="B351" s="50" t="s">
        <v>2651</v>
      </c>
      <c r="C351" s="50" t="s">
        <v>3557</v>
      </c>
      <c r="D351" s="50" t="s">
        <v>12</v>
      </c>
      <c r="E351" s="50" t="s">
        <v>3558</v>
      </c>
      <c r="F351" s="50" t="s">
        <v>14</v>
      </c>
      <c r="G351" s="50" t="s">
        <v>3559</v>
      </c>
      <c r="H351" s="49">
        <v>1</v>
      </c>
      <c r="I351" s="51">
        <v>6019.82</v>
      </c>
      <c r="J351" s="51">
        <f t="shared" si="5"/>
        <v>4605.1623</v>
      </c>
      <c r="K351" s="51">
        <v>0.5</v>
      </c>
      <c r="L351" s="51">
        <v>1000</v>
      </c>
    </row>
    <row r="352" spans="1:12" x14ac:dyDescent="0.25">
      <c r="A352" s="80" t="s">
        <v>3560</v>
      </c>
      <c r="B352" s="79" t="s">
        <v>3561</v>
      </c>
      <c r="C352" s="79" t="s">
        <v>3562</v>
      </c>
      <c r="D352" s="79" t="s">
        <v>19</v>
      </c>
      <c r="E352" s="79" t="s">
        <v>3563</v>
      </c>
      <c r="F352" s="79" t="s">
        <v>174</v>
      </c>
      <c r="G352" s="79" t="s">
        <v>3564</v>
      </c>
      <c r="H352" s="49">
        <v>1</v>
      </c>
      <c r="I352" s="51">
        <v>17181</v>
      </c>
      <c r="J352" s="51">
        <f t="shared" si="5"/>
        <v>13143.465</v>
      </c>
      <c r="K352" s="51">
        <v>1</v>
      </c>
      <c r="L352" s="51">
        <v>2000</v>
      </c>
    </row>
    <row r="353" spans="1:12" x14ac:dyDescent="0.25">
      <c r="A353" s="80"/>
      <c r="B353" s="79"/>
      <c r="C353" s="79"/>
      <c r="D353" s="79"/>
      <c r="E353" s="79"/>
      <c r="F353" s="79"/>
      <c r="G353" s="79"/>
      <c r="H353" s="49">
        <v>2</v>
      </c>
      <c r="I353" s="51">
        <v>17162.240000000002</v>
      </c>
      <c r="J353" s="51">
        <f t="shared" si="5"/>
        <v>13129.113600000001</v>
      </c>
      <c r="K353" s="51">
        <v>1</v>
      </c>
      <c r="L353" s="51">
        <v>2000</v>
      </c>
    </row>
    <row r="354" spans="1:12" x14ac:dyDescent="0.25">
      <c r="A354" s="80"/>
      <c r="B354" s="79"/>
      <c r="C354" s="79"/>
      <c r="D354" s="79"/>
      <c r="E354" s="79"/>
      <c r="F354" s="79"/>
      <c r="G354" s="79"/>
      <c r="H354" s="49">
        <v>3</v>
      </c>
      <c r="I354" s="51">
        <v>15657.2</v>
      </c>
      <c r="J354" s="51">
        <f t="shared" si="5"/>
        <v>11977.758000000002</v>
      </c>
      <c r="K354" s="51">
        <v>1</v>
      </c>
      <c r="L354" s="51">
        <v>2000</v>
      </c>
    </row>
    <row r="355" spans="1:12" x14ac:dyDescent="0.25">
      <c r="A355" s="80"/>
      <c r="B355" s="79"/>
      <c r="C355" s="79"/>
      <c r="D355" s="79"/>
      <c r="E355" s="79"/>
      <c r="F355" s="79"/>
      <c r="G355" s="79"/>
      <c r="H355" s="49">
        <v>4</v>
      </c>
      <c r="I355" s="51">
        <v>16764.96</v>
      </c>
      <c r="J355" s="51">
        <f t="shared" si="5"/>
        <v>12825.1944</v>
      </c>
      <c r="K355" s="51">
        <v>1</v>
      </c>
      <c r="L355" s="51">
        <v>2000</v>
      </c>
    </row>
    <row r="356" spans="1:12" x14ac:dyDescent="0.25">
      <c r="A356" s="80"/>
      <c r="B356" s="79"/>
      <c r="C356" s="79"/>
      <c r="D356" s="79"/>
      <c r="E356" s="79"/>
      <c r="F356" s="79"/>
      <c r="G356" s="79"/>
      <c r="H356" s="49">
        <v>5</v>
      </c>
      <c r="I356" s="51">
        <v>13961</v>
      </c>
      <c r="J356" s="51">
        <f t="shared" si="5"/>
        <v>10680.165000000001</v>
      </c>
      <c r="K356" s="51">
        <v>1</v>
      </c>
      <c r="L356" s="51">
        <v>2000</v>
      </c>
    </row>
    <row r="357" spans="1:12" x14ac:dyDescent="0.25">
      <c r="A357" s="80"/>
      <c r="B357" s="79"/>
      <c r="C357" s="79"/>
      <c r="D357" s="79"/>
      <c r="E357" s="79"/>
      <c r="F357" s="79"/>
      <c r="G357" s="79"/>
      <c r="H357" s="49">
        <v>6</v>
      </c>
      <c r="I357" s="51">
        <v>17278</v>
      </c>
      <c r="J357" s="51">
        <f t="shared" si="5"/>
        <v>13217.67</v>
      </c>
      <c r="K357" s="51">
        <v>1</v>
      </c>
      <c r="L357" s="51">
        <v>2000</v>
      </c>
    </row>
    <row r="358" spans="1:12" x14ac:dyDescent="0.25">
      <c r="A358" s="80"/>
      <c r="B358" s="79"/>
      <c r="C358" s="79"/>
      <c r="D358" s="79"/>
      <c r="E358" s="79"/>
      <c r="F358" s="79"/>
      <c r="G358" s="79"/>
      <c r="H358" s="49">
        <v>7</v>
      </c>
      <c r="I358" s="51">
        <v>14519</v>
      </c>
      <c r="J358" s="51">
        <f t="shared" si="5"/>
        <v>11107.035</v>
      </c>
      <c r="K358" s="51">
        <v>1</v>
      </c>
      <c r="L358" s="51">
        <v>2000</v>
      </c>
    </row>
    <row r="359" spans="1:12" x14ac:dyDescent="0.25">
      <c r="A359" s="80"/>
      <c r="B359" s="79"/>
      <c r="C359" s="79"/>
      <c r="D359" s="79"/>
      <c r="E359" s="79"/>
      <c r="F359" s="79"/>
      <c r="G359" s="79"/>
      <c r="H359" s="49">
        <v>8</v>
      </c>
      <c r="I359" s="51">
        <v>17473.189999999999</v>
      </c>
      <c r="J359" s="51">
        <f t="shared" si="5"/>
        <v>13366.99035</v>
      </c>
      <c r="K359" s="51">
        <v>1</v>
      </c>
      <c r="L359" s="51">
        <v>2000</v>
      </c>
    </row>
    <row r="360" spans="1:12" x14ac:dyDescent="0.25">
      <c r="A360" s="80"/>
      <c r="B360" s="79"/>
      <c r="C360" s="79"/>
      <c r="D360" s="79"/>
      <c r="E360" s="79"/>
      <c r="F360" s="79"/>
      <c r="G360" s="79"/>
      <c r="H360" s="49">
        <v>9</v>
      </c>
      <c r="I360" s="51">
        <v>17713.099999999999</v>
      </c>
      <c r="J360" s="51">
        <f t="shared" si="5"/>
        <v>13550.521499999999</v>
      </c>
      <c r="K360" s="51">
        <v>1</v>
      </c>
      <c r="L360" s="51">
        <v>2000</v>
      </c>
    </row>
    <row r="361" spans="1:12" x14ac:dyDescent="0.25">
      <c r="A361" s="80"/>
      <c r="B361" s="79"/>
      <c r="C361" s="79"/>
      <c r="D361" s="79"/>
      <c r="E361" s="79"/>
      <c r="F361" s="79"/>
      <c r="G361" s="79"/>
      <c r="H361" s="49">
        <v>10</v>
      </c>
      <c r="I361" s="51">
        <v>17713.099999999999</v>
      </c>
      <c r="J361" s="51">
        <f t="shared" si="5"/>
        <v>13550.521499999999</v>
      </c>
      <c r="K361" s="51">
        <v>1</v>
      </c>
      <c r="L361" s="51">
        <v>2000</v>
      </c>
    </row>
    <row r="362" spans="1:12" x14ac:dyDescent="0.25">
      <c r="A362" s="80"/>
      <c r="B362" s="79"/>
      <c r="C362" s="79"/>
      <c r="D362" s="79"/>
      <c r="E362" s="79"/>
      <c r="F362" s="79"/>
      <c r="G362" s="79"/>
      <c r="H362" s="49">
        <v>11</v>
      </c>
      <c r="I362" s="51">
        <v>10087.549999999999</v>
      </c>
      <c r="J362" s="51">
        <f t="shared" si="5"/>
        <v>7716.9757499999996</v>
      </c>
      <c r="K362" s="51">
        <v>1</v>
      </c>
      <c r="L362" s="51">
        <v>2000</v>
      </c>
    </row>
    <row r="363" spans="1:12" x14ac:dyDescent="0.25">
      <c r="A363" s="80"/>
      <c r="B363" s="79"/>
      <c r="C363" s="79"/>
      <c r="D363" s="79"/>
      <c r="E363" s="79"/>
      <c r="F363" s="79"/>
      <c r="G363" s="79"/>
      <c r="H363" s="49">
        <v>12</v>
      </c>
      <c r="I363" s="51">
        <v>12853</v>
      </c>
      <c r="J363" s="51">
        <f t="shared" si="5"/>
        <v>9832.5450000000001</v>
      </c>
      <c r="K363" s="51">
        <v>1</v>
      </c>
      <c r="L363" s="51">
        <v>2000</v>
      </c>
    </row>
    <row r="364" spans="1:12" x14ac:dyDescent="0.25">
      <c r="A364" s="80"/>
      <c r="B364" s="79"/>
      <c r="C364" s="79"/>
      <c r="D364" s="79"/>
      <c r="E364" s="79"/>
      <c r="F364" s="79"/>
      <c r="G364" s="79"/>
      <c r="H364" s="49">
        <v>13</v>
      </c>
      <c r="I364" s="51">
        <v>21413</v>
      </c>
      <c r="J364" s="51">
        <f t="shared" si="5"/>
        <v>16380.945</v>
      </c>
      <c r="K364" s="51">
        <v>1</v>
      </c>
      <c r="L364" s="51">
        <v>2000</v>
      </c>
    </row>
    <row r="365" spans="1:12" x14ac:dyDescent="0.25">
      <c r="A365" s="80"/>
      <c r="B365" s="79"/>
      <c r="C365" s="79"/>
      <c r="D365" s="79"/>
      <c r="E365" s="79"/>
      <c r="F365" s="79"/>
      <c r="G365" s="79"/>
      <c r="H365" s="49">
        <v>14</v>
      </c>
      <c r="I365" s="51">
        <v>20211</v>
      </c>
      <c r="J365" s="51">
        <f t="shared" si="5"/>
        <v>15461.415000000001</v>
      </c>
      <c r="K365" s="51">
        <v>1</v>
      </c>
      <c r="L365" s="51">
        <v>2000</v>
      </c>
    </row>
    <row r="366" spans="1:12" x14ac:dyDescent="0.25">
      <c r="A366" s="80"/>
      <c r="B366" s="79"/>
      <c r="C366" s="79"/>
      <c r="D366" s="79"/>
      <c r="E366" s="79"/>
      <c r="F366" s="79"/>
      <c r="G366" s="79"/>
      <c r="H366" s="49">
        <v>15</v>
      </c>
      <c r="I366" s="51">
        <v>22118</v>
      </c>
      <c r="J366" s="51">
        <f t="shared" si="5"/>
        <v>16920.27</v>
      </c>
      <c r="K366" s="51">
        <v>1</v>
      </c>
      <c r="L366" s="51">
        <v>2000</v>
      </c>
    </row>
    <row r="367" spans="1:12" x14ac:dyDescent="0.25">
      <c r="A367" s="80"/>
      <c r="B367" s="79"/>
      <c r="C367" s="79"/>
      <c r="D367" s="79"/>
      <c r="E367" s="79"/>
      <c r="F367" s="79"/>
      <c r="G367" s="79"/>
      <c r="H367" s="49">
        <v>16</v>
      </c>
      <c r="I367" s="51">
        <v>20876</v>
      </c>
      <c r="J367" s="51">
        <f t="shared" si="5"/>
        <v>15970.14</v>
      </c>
      <c r="K367" s="51">
        <v>1</v>
      </c>
      <c r="L367" s="51">
        <v>2000</v>
      </c>
    </row>
    <row r="368" spans="1:12" x14ac:dyDescent="0.25">
      <c r="A368" s="80"/>
      <c r="B368" s="79"/>
      <c r="C368" s="79"/>
      <c r="D368" s="79"/>
      <c r="E368" s="79"/>
      <c r="F368" s="79"/>
      <c r="G368" s="79"/>
      <c r="H368" s="49">
        <v>17</v>
      </c>
      <c r="I368" s="51">
        <v>21109.14</v>
      </c>
      <c r="J368" s="51">
        <f t="shared" si="5"/>
        <v>16148.492099999999</v>
      </c>
      <c r="K368" s="51">
        <v>1</v>
      </c>
      <c r="L368" s="51">
        <v>2000</v>
      </c>
    </row>
    <row r="369" spans="1:12" x14ac:dyDescent="0.25">
      <c r="A369" s="80"/>
      <c r="B369" s="79"/>
      <c r="C369" s="79"/>
      <c r="D369" s="79"/>
      <c r="E369" s="79"/>
      <c r="F369" s="79"/>
      <c r="G369" s="79"/>
      <c r="H369" s="49">
        <v>18</v>
      </c>
      <c r="I369" s="51">
        <v>21109.14</v>
      </c>
      <c r="J369" s="51">
        <f t="shared" si="5"/>
        <v>16148.492099999999</v>
      </c>
      <c r="K369" s="51">
        <v>1</v>
      </c>
      <c r="L369" s="51">
        <v>2000</v>
      </c>
    </row>
    <row r="370" spans="1:12" x14ac:dyDescent="0.25">
      <c r="A370" s="80"/>
      <c r="B370" s="79"/>
      <c r="C370" s="79"/>
      <c r="D370" s="79"/>
      <c r="E370" s="79"/>
      <c r="F370" s="79"/>
      <c r="G370" s="79"/>
      <c r="H370" s="49">
        <v>19</v>
      </c>
      <c r="I370" s="51">
        <v>18925.77</v>
      </c>
      <c r="J370" s="51">
        <f t="shared" si="5"/>
        <v>14478.21405</v>
      </c>
      <c r="K370" s="51">
        <v>1</v>
      </c>
      <c r="L370" s="51">
        <v>2000</v>
      </c>
    </row>
    <row r="371" spans="1:12" x14ac:dyDescent="0.25">
      <c r="A371" s="80"/>
      <c r="B371" s="79"/>
      <c r="C371" s="79"/>
      <c r="D371" s="79"/>
      <c r="E371" s="79"/>
      <c r="F371" s="79"/>
      <c r="G371" s="79"/>
      <c r="H371" s="49">
        <v>20</v>
      </c>
      <c r="I371" s="51">
        <v>18746.419999999998</v>
      </c>
      <c r="J371" s="51">
        <f t="shared" si="5"/>
        <v>14341.011299999998</v>
      </c>
      <c r="K371" s="51">
        <v>1</v>
      </c>
      <c r="L371" s="51">
        <v>2000</v>
      </c>
    </row>
    <row r="372" spans="1:12" x14ac:dyDescent="0.25">
      <c r="A372" s="80"/>
      <c r="B372" s="79"/>
      <c r="C372" s="79"/>
      <c r="D372" s="79"/>
      <c r="E372" s="79"/>
      <c r="F372" s="79"/>
      <c r="G372" s="79"/>
      <c r="H372" s="49">
        <v>21</v>
      </c>
      <c r="I372" s="51">
        <v>18444.400000000001</v>
      </c>
      <c r="J372" s="51">
        <f t="shared" si="5"/>
        <v>14109.966000000002</v>
      </c>
      <c r="K372" s="51">
        <v>1</v>
      </c>
      <c r="L372" s="51">
        <v>2000</v>
      </c>
    </row>
    <row r="373" spans="1:12" x14ac:dyDescent="0.25">
      <c r="A373" s="80"/>
      <c r="B373" s="79"/>
      <c r="C373" s="79"/>
      <c r="D373" s="79"/>
      <c r="E373" s="79"/>
      <c r="F373" s="79"/>
      <c r="G373" s="79"/>
      <c r="H373" s="49">
        <v>22</v>
      </c>
      <c r="I373" s="51">
        <v>15753.74</v>
      </c>
      <c r="J373" s="51">
        <f t="shared" si="5"/>
        <v>12051.6111</v>
      </c>
      <c r="K373" s="51">
        <v>1</v>
      </c>
      <c r="L373" s="51">
        <v>2000</v>
      </c>
    </row>
    <row r="374" spans="1:12" x14ac:dyDescent="0.25">
      <c r="A374" s="80"/>
      <c r="B374" s="79"/>
      <c r="C374" s="79"/>
      <c r="D374" s="79"/>
      <c r="E374" s="79"/>
      <c r="F374" s="79"/>
      <c r="G374" s="79"/>
      <c r="H374" s="49">
        <v>23</v>
      </c>
      <c r="I374" s="51">
        <v>21193.32</v>
      </c>
      <c r="J374" s="51">
        <f t="shared" si="5"/>
        <v>16212.889800000001</v>
      </c>
      <c r="K374" s="51">
        <v>1</v>
      </c>
      <c r="L374" s="51">
        <v>2000</v>
      </c>
    </row>
    <row r="375" spans="1:12" x14ac:dyDescent="0.25">
      <c r="A375" s="80"/>
      <c r="B375" s="79"/>
      <c r="C375" s="79"/>
      <c r="D375" s="79"/>
      <c r="E375" s="79"/>
      <c r="F375" s="79"/>
      <c r="G375" s="79"/>
      <c r="H375" s="49">
        <v>24</v>
      </c>
      <c r="I375" s="51">
        <v>16288.58</v>
      </c>
      <c r="J375" s="51">
        <f t="shared" si="5"/>
        <v>12460.7637</v>
      </c>
      <c r="K375" s="51">
        <v>1</v>
      </c>
      <c r="L375" s="51">
        <v>2000</v>
      </c>
    </row>
    <row r="376" spans="1:12" x14ac:dyDescent="0.25">
      <c r="A376" s="80"/>
      <c r="B376" s="79"/>
      <c r="C376" s="79"/>
      <c r="D376" s="79"/>
      <c r="E376" s="79"/>
      <c r="F376" s="79"/>
      <c r="G376" s="79"/>
      <c r="H376" s="49">
        <v>25</v>
      </c>
      <c r="I376" s="51">
        <v>11244.39</v>
      </c>
      <c r="J376" s="51">
        <f t="shared" si="5"/>
        <v>8601.958349999999</v>
      </c>
      <c r="K376" s="51">
        <v>1</v>
      </c>
      <c r="L376" s="51">
        <v>2000</v>
      </c>
    </row>
    <row r="377" spans="1:12" x14ac:dyDescent="0.25">
      <c r="A377" s="80"/>
      <c r="B377" s="79"/>
      <c r="C377" s="79"/>
      <c r="D377" s="79"/>
      <c r="E377" s="79"/>
      <c r="F377" s="79"/>
      <c r="G377" s="79"/>
      <c r="H377" s="49">
        <v>26</v>
      </c>
      <c r="I377" s="51">
        <v>13037.19</v>
      </c>
      <c r="J377" s="51">
        <f t="shared" si="5"/>
        <v>9973.450350000001</v>
      </c>
      <c r="K377" s="51">
        <v>1</v>
      </c>
      <c r="L377" s="51">
        <v>2000</v>
      </c>
    </row>
    <row r="378" spans="1:12" x14ac:dyDescent="0.25">
      <c r="A378" s="80"/>
      <c r="B378" s="79"/>
      <c r="C378" s="79"/>
      <c r="D378" s="79"/>
      <c r="E378" s="79"/>
      <c r="F378" s="79"/>
      <c r="G378" s="79"/>
      <c r="H378" s="49">
        <v>27</v>
      </c>
      <c r="I378" s="51">
        <v>22424.68</v>
      </c>
      <c r="J378" s="51">
        <f t="shared" si="5"/>
        <v>17154.8802</v>
      </c>
      <c r="K378" s="51">
        <v>1</v>
      </c>
      <c r="L378" s="51">
        <v>2000</v>
      </c>
    </row>
    <row r="379" spans="1:12" x14ac:dyDescent="0.25">
      <c r="A379" s="80"/>
      <c r="B379" s="79"/>
      <c r="C379" s="79"/>
      <c r="D379" s="79"/>
      <c r="E379" s="79"/>
      <c r="F379" s="79"/>
      <c r="G379" s="79"/>
      <c r="H379" s="49">
        <v>28</v>
      </c>
      <c r="I379" s="51">
        <v>11571.71</v>
      </c>
      <c r="J379" s="51">
        <f t="shared" si="5"/>
        <v>8852.35815</v>
      </c>
      <c r="K379" s="51">
        <v>1</v>
      </c>
      <c r="L379" s="51">
        <v>2000</v>
      </c>
    </row>
    <row r="380" spans="1:12" x14ac:dyDescent="0.25">
      <c r="A380" s="80"/>
      <c r="B380" s="79"/>
      <c r="C380" s="79"/>
      <c r="D380" s="79"/>
      <c r="E380" s="79"/>
      <c r="F380" s="79"/>
      <c r="G380" s="79"/>
      <c r="H380" s="49">
        <v>29</v>
      </c>
      <c r="I380" s="51">
        <v>24149.66</v>
      </c>
      <c r="J380" s="51">
        <f t="shared" si="5"/>
        <v>18474.4899</v>
      </c>
      <c r="K380" s="51">
        <v>1</v>
      </c>
      <c r="L380" s="51">
        <v>2000</v>
      </c>
    </row>
    <row r="381" spans="1:12" x14ac:dyDescent="0.25">
      <c r="A381" s="80"/>
      <c r="B381" s="79"/>
      <c r="C381" s="79"/>
      <c r="D381" s="79"/>
      <c r="E381" s="79"/>
      <c r="F381" s="79"/>
      <c r="G381" s="79"/>
      <c r="H381" s="49">
        <v>30</v>
      </c>
      <c r="I381" s="51">
        <v>19330</v>
      </c>
      <c r="J381" s="51">
        <f t="shared" si="5"/>
        <v>14787.45</v>
      </c>
      <c r="K381" s="51">
        <v>1</v>
      </c>
      <c r="L381" s="51">
        <v>2000</v>
      </c>
    </row>
    <row r="382" spans="1:12" x14ac:dyDescent="0.25">
      <c r="A382" s="80"/>
      <c r="B382" s="79"/>
      <c r="C382" s="79"/>
      <c r="D382" s="79"/>
      <c r="E382" s="79"/>
      <c r="F382" s="79"/>
      <c r="G382" s="79"/>
      <c r="H382" s="49">
        <v>31</v>
      </c>
      <c r="I382" s="51">
        <v>18831</v>
      </c>
      <c r="J382" s="51">
        <f t="shared" si="5"/>
        <v>14405.715</v>
      </c>
      <c r="K382" s="51">
        <v>1</v>
      </c>
      <c r="L382" s="51">
        <v>2000</v>
      </c>
    </row>
    <row r="383" spans="1:12" x14ac:dyDescent="0.25">
      <c r="A383" s="80"/>
      <c r="B383" s="79"/>
      <c r="C383" s="79"/>
      <c r="D383" s="79"/>
      <c r="E383" s="79"/>
      <c r="F383" s="79"/>
      <c r="G383" s="79"/>
      <c r="H383" s="49">
        <v>32</v>
      </c>
      <c r="I383" s="51">
        <v>19776</v>
      </c>
      <c r="J383" s="51">
        <f t="shared" si="5"/>
        <v>15128.64</v>
      </c>
      <c r="K383" s="51">
        <v>1</v>
      </c>
      <c r="L383" s="51">
        <v>2000</v>
      </c>
    </row>
    <row r="384" spans="1:12" x14ac:dyDescent="0.25">
      <c r="A384" s="80"/>
      <c r="B384" s="79"/>
      <c r="C384" s="79"/>
      <c r="D384" s="79"/>
      <c r="E384" s="79"/>
      <c r="F384" s="79"/>
      <c r="G384" s="79"/>
      <c r="H384" s="49">
        <v>33</v>
      </c>
      <c r="I384" s="51">
        <v>16011</v>
      </c>
      <c r="J384" s="51">
        <f t="shared" si="5"/>
        <v>12248.415000000001</v>
      </c>
      <c r="K384" s="51">
        <v>1</v>
      </c>
      <c r="L384" s="51">
        <v>2000</v>
      </c>
    </row>
    <row r="385" spans="1:12" x14ac:dyDescent="0.25">
      <c r="A385" s="80"/>
      <c r="B385" s="79"/>
      <c r="C385" s="79"/>
      <c r="D385" s="79"/>
      <c r="E385" s="79"/>
      <c r="F385" s="79"/>
      <c r="G385" s="79"/>
      <c r="H385" s="49">
        <v>34</v>
      </c>
      <c r="I385" s="51">
        <v>10095</v>
      </c>
      <c r="J385" s="51">
        <f t="shared" si="5"/>
        <v>7722.6750000000002</v>
      </c>
      <c r="K385" s="51">
        <v>1</v>
      </c>
      <c r="L385" s="51">
        <v>2000</v>
      </c>
    </row>
    <row r="386" spans="1:12" x14ac:dyDescent="0.25">
      <c r="A386" s="80"/>
      <c r="B386" s="79"/>
      <c r="C386" s="79"/>
      <c r="D386" s="79"/>
      <c r="E386" s="79"/>
      <c r="F386" s="79"/>
      <c r="G386" s="79"/>
      <c r="H386" s="49">
        <v>35</v>
      </c>
      <c r="I386" s="51">
        <v>19106.96</v>
      </c>
      <c r="J386" s="51">
        <f t="shared" si="5"/>
        <v>14616.8244</v>
      </c>
      <c r="K386" s="51">
        <v>1</v>
      </c>
      <c r="L386" s="51">
        <v>2000</v>
      </c>
    </row>
    <row r="387" spans="1:12" x14ac:dyDescent="0.25">
      <c r="A387" s="80"/>
      <c r="B387" s="79"/>
      <c r="C387" s="79"/>
      <c r="D387" s="79"/>
      <c r="E387" s="79"/>
      <c r="F387" s="79"/>
      <c r="G387" s="79"/>
      <c r="H387" s="49">
        <v>36</v>
      </c>
      <c r="I387" s="51">
        <v>18000.990000000002</v>
      </c>
      <c r="J387" s="51">
        <f t="shared" si="5"/>
        <v>13770.757350000002</v>
      </c>
      <c r="K387" s="51">
        <v>1</v>
      </c>
      <c r="L387" s="51">
        <v>2000</v>
      </c>
    </row>
    <row r="388" spans="1:12" x14ac:dyDescent="0.25">
      <c r="A388" s="80"/>
      <c r="B388" s="79"/>
      <c r="C388" s="79"/>
      <c r="D388" s="79"/>
      <c r="E388" s="79"/>
      <c r="F388" s="79"/>
      <c r="G388" s="79"/>
      <c r="H388" s="49">
        <v>37</v>
      </c>
      <c r="I388" s="51">
        <v>18252.830000000002</v>
      </c>
      <c r="J388" s="51">
        <f t="shared" ref="J388:J451" si="6">I388*76.5%</f>
        <v>13963.414950000002</v>
      </c>
      <c r="K388" s="51">
        <v>1</v>
      </c>
      <c r="L388" s="51">
        <v>2000</v>
      </c>
    </row>
    <row r="389" spans="1:12" x14ac:dyDescent="0.25">
      <c r="A389" s="80"/>
      <c r="B389" s="79"/>
      <c r="C389" s="79"/>
      <c r="D389" s="79"/>
      <c r="E389" s="79"/>
      <c r="F389" s="79"/>
      <c r="G389" s="79"/>
      <c r="H389" s="49">
        <v>38</v>
      </c>
      <c r="I389" s="51">
        <v>21819</v>
      </c>
      <c r="J389" s="51">
        <f t="shared" si="6"/>
        <v>16691.535</v>
      </c>
      <c r="K389" s="51">
        <v>1</v>
      </c>
      <c r="L389" s="51">
        <v>2000</v>
      </c>
    </row>
    <row r="390" spans="1:12" x14ac:dyDescent="0.25">
      <c r="A390" s="80"/>
      <c r="B390" s="79"/>
      <c r="C390" s="79"/>
      <c r="D390" s="79"/>
      <c r="E390" s="79"/>
      <c r="F390" s="79"/>
      <c r="G390" s="79"/>
      <c r="H390" s="49">
        <v>39</v>
      </c>
      <c r="I390" s="51">
        <v>18331.84</v>
      </c>
      <c r="J390" s="51">
        <f t="shared" si="6"/>
        <v>14023.857600000001</v>
      </c>
      <c r="K390" s="51">
        <v>1</v>
      </c>
      <c r="L390" s="51">
        <v>2000</v>
      </c>
    </row>
    <row r="391" spans="1:12" x14ac:dyDescent="0.25">
      <c r="A391" s="80"/>
      <c r="B391" s="79"/>
      <c r="C391" s="79"/>
      <c r="D391" s="79"/>
      <c r="E391" s="79"/>
      <c r="F391" s="79"/>
      <c r="G391" s="79"/>
      <c r="H391" s="49">
        <v>40</v>
      </c>
      <c r="I391" s="51">
        <v>17094.36</v>
      </c>
      <c r="J391" s="51">
        <f t="shared" si="6"/>
        <v>13077.1854</v>
      </c>
      <c r="K391" s="51">
        <v>1</v>
      </c>
      <c r="L391" s="51">
        <v>2000</v>
      </c>
    </row>
    <row r="392" spans="1:12" x14ac:dyDescent="0.25">
      <c r="A392" s="80"/>
      <c r="B392" s="79"/>
      <c r="C392" s="79"/>
      <c r="D392" s="79"/>
      <c r="E392" s="79"/>
      <c r="F392" s="79"/>
      <c r="G392" s="79"/>
      <c r="H392" s="49">
        <v>41</v>
      </c>
      <c r="I392" s="51">
        <v>7436.27</v>
      </c>
      <c r="J392" s="51">
        <f t="shared" si="6"/>
        <v>5688.7465500000008</v>
      </c>
      <c r="K392" s="51">
        <v>0.25</v>
      </c>
      <c r="L392" s="51">
        <v>500</v>
      </c>
    </row>
    <row r="393" spans="1:12" x14ac:dyDescent="0.25">
      <c r="A393" s="80"/>
      <c r="B393" s="79"/>
      <c r="C393" s="79"/>
      <c r="D393" s="79"/>
      <c r="E393" s="79"/>
      <c r="F393" s="79"/>
      <c r="G393" s="79"/>
      <c r="H393" s="49">
        <v>42</v>
      </c>
      <c r="I393" s="51">
        <v>10531</v>
      </c>
      <c r="J393" s="51">
        <f t="shared" si="6"/>
        <v>8056.2150000000001</v>
      </c>
      <c r="K393" s="51">
        <v>0.5</v>
      </c>
      <c r="L393" s="51">
        <v>1000</v>
      </c>
    </row>
    <row r="394" spans="1:12" x14ac:dyDescent="0.25">
      <c r="A394" s="80"/>
      <c r="B394" s="79"/>
      <c r="C394" s="79"/>
      <c r="D394" s="79"/>
      <c r="E394" s="79"/>
      <c r="F394" s="79"/>
      <c r="G394" s="79"/>
      <c r="H394" s="49">
        <v>43</v>
      </c>
      <c r="I394" s="51">
        <v>19050</v>
      </c>
      <c r="J394" s="51">
        <f t="shared" si="6"/>
        <v>14573.25</v>
      </c>
      <c r="K394" s="51">
        <v>1</v>
      </c>
      <c r="L394" s="51">
        <v>2000</v>
      </c>
    </row>
    <row r="395" spans="1:12" x14ac:dyDescent="0.25">
      <c r="A395" s="80"/>
      <c r="B395" s="79"/>
      <c r="C395" s="79"/>
      <c r="D395" s="79"/>
      <c r="E395" s="79"/>
      <c r="F395" s="79"/>
      <c r="G395" s="79"/>
      <c r="H395" s="49">
        <v>44</v>
      </c>
      <c r="I395" s="51">
        <v>16050.14</v>
      </c>
      <c r="J395" s="51">
        <f t="shared" si="6"/>
        <v>12278.357099999999</v>
      </c>
      <c r="K395" s="51">
        <v>1</v>
      </c>
      <c r="L395" s="51">
        <v>2000</v>
      </c>
    </row>
    <row r="396" spans="1:12" x14ac:dyDescent="0.25">
      <c r="A396" s="80"/>
      <c r="B396" s="79"/>
      <c r="C396" s="79"/>
      <c r="D396" s="79"/>
      <c r="E396" s="79"/>
      <c r="F396" s="79"/>
      <c r="G396" s="79"/>
      <c r="H396" s="49">
        <v>45</v>
      </c>
      <c r="I396" s="51">
        <v>16406.439999999999</v>
      </c>
      <c r="J396" s="51">
        <f t="shared" si="6"/>
        <v>12550.926599999999</v>
      </c>
      <c r="K396" s="51">
        <v>1</v>
      </c>
      <c r="L396" s="51">
        <v>2000</v>
      </c>
    </row>
    <row r="397" spans="1:12" x14ac:dyDescent="0.25">
      <c r="A397" s="80"/>
      <c r="B397" s="79"/>
      <c r="C397" s="79"/>
      <c r="D397" s="79"/>
      <c r="E397" s="79"/>
      <c r="F397" s="79"/>
      <c r="G397" s="79"/>
      <c r="H397" s="49">
        <v>46</v>
      </c>
      <c r="I397" s="51">
        <v>17391.12</v>
      </c>
      <c r="J397" s="51">
        <f t="shared" si="6"/>
        <v>13304.2068</v>
      </c>
      <c r="K397" s="51">
        <v>1</v>
      </c>
      <c r="L397" s="51">
        <v>2000</v>
      </c>
    </row>
    <row r="398" spans="1:12" x14ac:dyDescent="0.25">
      <c r="A398" s="80"/>
      <c r="B398" s="79"/>
      <c r="C398" s="79"/>
      <c r="D398" s="79"/>
      <c r="E398" s="79"/>
      <c r="F398" s="79"/>
      <c r="G398" s="79"/>
      <c r="H398" s="49">
        <v>47</v>
      </c>
      <c r="I398" s="51">
        <v>15500.7</v>
      </c>
      <c r="J398" s="51">
        <f t="shared" si="6"/>
        <v>11858.0355</v>
      </c>
      <c r="K398" s="51">
        <v>1</v>
      </c>
      <c r="L398" s="51">
        <v>2000</v>
      </c>
    </row>
    <row r="399" spans="1:12" x14ac:dyDescent="0.25">
      <c r="A399" s="80"/>
      <c r="B399" s="79"/>
      <c r="C399" s="79"/>
      <c r="D399" s="79"/>
      <c r="E399" s="79"/>
      <c r="F399" s="79"/>
      <c r="G399" s="79"/>
      <c r="H399" s="49">
        <v>48</v>
      </c>
      <c r="I399" s="51">
        <v>13277.35</v>
      </c>
      <c r="J399" s="51">
        <f t="shared" si="6"/>
        <v>10157.17275</v>
      </c>
      <c r="K399" s="51">
        <v>1</v>
      </c>
      <c r="L399" s="51">
        <v>2000</v>
      </c>
    </row>
    <row r="400" spans="1:12" x14ac:dyDescent="0.25">
      <c r="A400" s="80"/>
      <c r="B400" s="79"/>
      <c r="C400" s="79"/>
      <c r="D400" s="79"/>
      <c r="E400" s="79"/>
      <c r="F400" s="79"/>
      <c r="G400" s="79"/>
      <c r="H400" s="49">
        <v>49</v>
      </c>
      <c r="I400" s="51">
        <v>13057.12</v>
      </c>
      <c r="J400" s="51">
        <f t="shared" si="6"/>
        <v>9988.6968000000015</v>
      </c>
      <c r="K400" s="51">
        <v>1</v>
      </c>
      <c r="L400" s="51">
        <v>2000</v>
      </c>
    </row>
    <row r="401" spans="1:12" x14ac:dyDescent="0.25">
      <c r="A401" s="80"/>
      <c r="B401" s="79"/>
      <c r="C401" s="79"/>
      <c r="D401" s="79"/>
      <c r="E401" s="79"/>
      <c r="F401" s="79"/>
      <c r="G401" s="79"/>
      <c r="H401" s="49">
        <v>50</v>
      </c>
      <c r="I401" s="51">
        <v>16952.68</v>
      </c>
      <c r="J401" s="51">
        <f t="shared" si="6"/>
        <v>12968.8002</v>
      </c>
      <c r="K401" s="51">
        <v>1</v>
      </c>
      <c r="L401" s="51">
        <v>2000</v>
      </c>
    </row>
    <row r="402" spans="1:12" x14ac:dyDescent="0.25">
      <c r="A402" s="80"/>
      <c r="B402" s="79"/>
      <c r="C402" s="79"/>
      <c r="D402" s="79"/>
      <c r="E402" s="79"/>
      <c r="F402" s="79"/>
      <c r="G402" s="79"/>
      <c r="H402" s="49">
        <v>51</v>
      </c>
      <c r="I402" s="51">
        <v>17034.009999999998</v>
      </c>
      <c r="J402" s="51">
        <f t="shared" si="6"/>
        <v>13031.01765</v>
      </c>
      <c r="K402" s="51">
        <v>1</v>
      </c>
      <c r="L402" s="51">
        <v>2000</v>
      </c>
    </row>
    <row r="403" spans="1:12" x14ac:dyDescent="0.25">
      <c r="A403" s="80"/>
      <c r="B403" s="79"/>
      <c r="C403" s="79"/>
      <c r="D403" s="79"/>
      <c r="E403" s="79"/>
      <c r="F403" s="79"/>
      <c r="G403" s="79"/>
      <c r="H403" s="49">
        <v>52</v>
      </c>
      <c r="I403" s="51">
        <v>10778.23</v>
      </c>
      <c r="J403" s="51">
        <f t="shared" si="6"/>
        <v>8245.345949999999</v>
      </c>
      <c r="K403" s="51">
        <v>1</v>
      </c>
      <c r="L403" s="51">
        <v>2000</v>
      </c>
    </row>
    <row r="404" spans="1:12" x14ac:dyDescent="0.25">
      <c r="A404" s="80"/>
      <c r="B404" s="79"/>
      <c r="C404" s="79"/>
      <c r="D404" s="79"/>
      <c r="E404" s="79"/>
      <c r="F404" s="79"/>
      <c r="G404" s="79"/>
      <c r="H404" s="49">
        <v>53</v>
      </c>
      <c r="I404" s="51">
        <v>10028.44</v>
      </c>
      <c r="J404" s="51">
        <f t="shared" si="6"/>
        <v>7671.7566000000006</v>
      </c>
      <c r="K404" s="51">
        <v>1</v>
      </c>
      <c r="L404" s="51">
        <v>2000</v>
      </c>
    </row>
    <row r="405" spans="1:12" x14ac:dyDescent="0.25">
      <c r="A405" s="80"/>
      <c r="B405" s="79"/>
      <c r="C405" s="79"/>
      <c r="D405" s="79"/>
      <c r="E405" s="79"/>
      <c r="F405" s="79"/>
      <c r="G405" s="79"/>
      <c r="H405" s="49">
        <v>54</v>
      </c>
      <c r="I405" s="51">
        <v>10889.2</v>
      </c>
      <c r="J405" s="51">
        <f t="shared" si="6"/>
        <v>8330.2380000000012</v>
      </c>
      <c r="K405" s="51">
        <v>1</v>
      </c>
      <c r="L405" s="51">
        <v>2000</v>
      </c>
    </row>
    <row r="406" spans="1:12" x14ac:dyDescent="0.25">
      <c r="A406" s="80"/>
      <c r="B406" s="79"/>
      <c r="C406" s="79"/>
      <c r="D406" s="79"/>
      <c r="E406" s="79"/>
      <c r="F406" s="79"/>
      <c r="G406" s="79"/>
      <c r="H406" s="49">
        <v>55</v>
      </c>
      <c r="I406" s="51">
        <v>16200.8</v>
      </c>
      <c r="J406" s="51">
        <f t="shared" si="6"/>
        <v>12393.611999999999</v>
      </c>
      <c r="K406" s="51">
        <v>1</v>
      </c>
      <c r="L406" s="51">
        <v>2000</v>
      </c>
    </row>
    <row r="407" spans="1:12" x14ac:dyDescent="0.25">
      <c r="A407" s="80"/>
      <c r="B407" s="79"/>
      <c r="C407" s="79"/>
      <c r="D407" s="79"/>
      <c r="E407" s="79"/>
      <c r="F407" s="79"/>
      <c r="G407" s="79"/>
      <c r="H407" s="49">
        <v>56</v>
      </c>
      <c r="I407" s="51">
        <v>18054</v>
      </c>
      <c r="J407" s="51">
        <f t="shared" si="6"/>
        <v>13811.31</v>
      </c>
      <c r="K407" s="51">
        <v>1</v>
      </c>
      <c r="L407" s="51">
        <v>2000</v>
      </c>
    </row>
    <row r="408" spans="1:12" x14ac:dyDescent="0.25">
      <c r="A408" s="80"/>
      <c r="B408" s="79"/>
      <c r="C408" s="79"/>
      <c r="D408" s="79"/>
      <c r="E408" s="79"/>
      <c r="F408" s="79"/>
      <c r="G408" s="79"/>
      <c r="H408" s="49">
        <v>57</v>
      </c>
      <c r="I408" s="51">
        <v>14000</v>
      </c>
      <c r="J408" s="51">
        <f t="shared" si="6"/>
        <v>10710</v>
      </c>
      <c r="K408" s="51">
        <v>1</v>
      </c>
      <c r="L408" s="51">
        <v>2000</v>
      </c>
    </row>
    <row r="409" spans="1:12" x14ac:dyDescent="0.25">
      <c r="A409" s="80"/>
      <c r="B409" s="79"/>
      <c r="C409" s="79"/>
      <c r="D409" s="79"/>
      <c r="E409" s="79"/>
      <c r="F409" s="79"/>
      <c r="G409" s="79"/>
      <c r="H409" s="49">
        <v>58</v>
      </c>
      <c r="I409" s="51">
        <v>19470</v>
      </c>
      <c r="J409" s="51">
        <f t="shared" si="6"/>
        <v>14894.550000000001</v>
      </c>
      <c r="K409" s="51">
        <v>1</v>
      </c>
      <c r="L409" s="51">
        <v>2000</v>
      </c>
    </row>
    <row r="410" spans="1:12" x14ac:dyDescent="0.25">
      <c r="A410" s="80"/>
      <c r="B410" s="79"/>
      <c r="C410" s="79"/>
      <c r="D410" s="79"/>
      <c r="E410" s="79"/>
      <c r="F410" s="79"/>
      <c r="G410" s="79"/>
      <c r="H410" s="49">
        <v>59</v>
      </c>
      <c r="I410" s="51">
        <v>20002</v>
      </c>
      <c r="J410" s="51">
        <f t="shared" si="6"/>
        <v>15301.53</v>
      </c>
      <c r="K410" s="51">
        <v>1</v>
      </c>
      <c r="L410" s="51">
        <v>2000</v>
      </c>
    </row>
    <row r="411" spans="1:12" x14ac:dyDescent="0.25">
      <c r="A411" s="80"/>
      <c r="B411" s="79"/>
      <c r="C411" s="79"/>
      <c r="D411" s="79"/>
      <c r="E411" s="79"/>
      <c r="F411" s="79"/>
      <c r="G411" s="79"/>
      <c r="H411" s="49">
        <v>60</v>
      </c>
      <c r="I411" s="51">
        <v>14160</v>
      </c>
      <c r="J411" s="51">
        <f t="shared" si="6"/>
        <v>10832.4</v>
      </c>
      <c r="K411" s="51">
        <v>1</v>
      </c>
      <c r="L411" s="51">
        <v>2000</v>
      </c>
    </row>
    <row r="412" spans="1:12" ht="22.5" x14ac:dyDescent="0.25">
      <c r="A412" s="55" t="s">
        <v>3565</v>
      </c>
      <c r="B412" s="50" t="s">
        <v>2636</v>
      </c>
      <c r="C412" s="50" t="s">
        <v>3566</v>
      </c>
      <c r="D412" s="50" t="s">
        <v>38</v>
      </c>
      <c r="E412" s="50" t="s">
        <v>3567</v>
      </c>
      <c r="F412" s="50" t="s">
        <v>14</v>
      </c>
      <c r="G412" s="50" t="s">
        <v>3568</v>
      </c>
      <c r="H412" s="49">
        <v>1</v>
      </c>
      <c r="I412" s="51">
        <v>12097.1</v>
      </c>
      <c r="J412" s="51">
        <f t="shared" si="6"/>
        <v>9254.281500000001</v>
      </c>
      <c r="K412" s="51">
        <v>1</v>
      </c>
      <c r="L412" s="51">
        <v>2000</v>
      </c>
    </row>
    <row r="413" spans="1:12" ht="22.5" x14ac:dyDescent="0.25">
      <c r="A413" s="55" t="s">
        <v>3569</v>
      </c>
      <c r="B413" s="50" t="s">
        <v>2850</v>
      </c>
      <c r="C413" s="50" t="s">
        <v>3570</v>
      </c>
      <c r="D413" s="50" t="s">
        <v>19</v>
      </c>
      <c r="E413" s="50" t="s">
        <v>3571</v>
      </c>
      <c r="F413" s="50" t="s">
        <v>14</v>
      </c>
      <c r="G413" s="50" t="s">
        <v>3572</v>
      </c>
      <c r="H413" s="49">
        <v>1</v>
      </c>
      <c r="I413" s="51">
        <v>0</v>
      </c>
      <c r="J413" s="51">
        <f t="shared" si="6"/>
        <v>0</v>
      </c>
      <c r="K413" s="51">
        <v>1</v>
      </c>
      <c r="L413" s="51">
        <v>2000</v>
      </c>
    </row>
    <row r="414" spans="1:12" ht="22.5" x14ac:dyDescent="0.25">
      <c r="A414" s="55" t="s">
        <v>3573</v>
      </c>
      <c r="B414" s="50" t="s">
        <v>2717</v>
      </c>
      <c r="C414" s="50" t="s">
        <v>3574</v>
      </c>
      <c r="D414" s="50" t="s">
        <v>38</v>
      </c>
      <c r="E414" s="50" t="s">
        <v>3575</v>
      </c>
      <c r="F414" s="50" t="s">
        <v>14</v>
      </c>
      <c r="G414" s="50" t="s">
        <v>3576</v>
      </c>
      <c r="H414" s="49">
        <v>1</v>
      </c>
      <c r="I414" s="51">
        <v>0</v>
      </c>
      <c r="J414" s="51">
        <f t="shared" si="6"/>
        <v>0</v>
      </c>
      <c r="K414" s="51">
        <v>1</v>
      </c>
      <c r="L414" s="51">
        <v>2000</v>
      </c>
    </row>
    <row r="415" spans="1:12" ht="22.5" x14ac:dyDescent="0.25">
      <c r="A415" s="55" t="s">
        <v>3577</v>
      </c>
      <c r="B415" s="50" t="s">
        <v>2790</v>
      </c>
      <c r="C415" s="50" t="s">
        <v>3578</v>
      </c>
      <c r="D415" s="50" t="s">
        <v>38</v>
      </c>
      <c r="E415" s="50" t="s">
        <v>3579</v>
      </c>
      <c r="F415" s="50" t="s">
        <v>14</v>
      </c>
      <c r="G415" s="50" t="s">
        <v>3580</v>
      </c>
      <c r="H415" s="49">
        <v>1</v>
      </c>
      <c r="I415" s="51">
        <v>3600</v>
      </c>
      <c r="J415" s="51">
        <f t="shared" si="6"/>
        <v>2754</v>
      </c>
      <c r="K415" s="51">
        <v>0.25</v>
      </c>
      <c r="L415" s="51">
        <v>500</v>
      </c>
    </row>
    <row r="416" spans="1:12" ht="22.5" x14ac:dyDescent="0.25">
      <c r="A416" s="55" t="s">
        <v>3581</v>
      </c>
      <c r="B416" s="50" t="s">
        <v>2883</v>
      </c>
      <c r="C416" s="50" t="s">
        <v>3582</v>
      </c>
      <c r="D416" s="50" t="s">
        <v>38</v>
      </c>
      <c r="E416" s="50" t="s">
        <v>3583</v>
      </c>
      <c r="F416" s="50" t="s">
        <v>14</v>
      </c>
      <c r="G416" s="50" t="s">
        <v>3584</v>
      </c>
      <c r="H416" s="49">
        <v>1</v>
      </c>
      <c r="I416" s="51">
        <v>3980</v>
      </c>
      <c r="J416" s="51">
        <f t="shared" si="6"/>
        <v>3044.7000000000003</v>
      </c>
      <c r="K416" s="51">
        <v>0.5</v>
      </c>
      <c r="L416" s="51">
        <v>1000</v>
      </c>
    </row>
    <row r="417" spans="1:12" ht="22.5" x14ac:dyDescent="0.25">
      <c r="A417" s="55" t="s">
        <v>3585</v>
      </c>
      <c r="B417" s="50" t="s">
        <v>2684</v>
      </c>
      <c r="C417" s="50" t="s">
        <v>3586</v>
      </c>
      <c r="D417" s="50" t="s">
        <v>38</v>
      </c>
      <c r="E417" s="50" t="s">
        <v>3587</v>
      </c>
      <c r="F417" s="50" t="s">
        <v>14</v>
      </c>
      <c r="G417" s="50" t="s">
        <v>3588</v>
      </c>
      <c r="H417" s="49">
        <v>1</v>
      </c>
      <c r="I417" s="51">
        <v>2350</v>
      </c>
      <c r="J417" s="51">
        <f t="shared" si="6"/>
        <v>1797.75</v>
      </c>
      <c r="K417" s="51">
        <v>0.37</v>
      </c>
      <c r="L417" s="51">
        <v>740</v>
      </c>
    </row>
    <row r="418" spans="1:12" x14ac:dyDescent="0.25">
      <c r="A418" s="80" t="s">
        <v>3589</v>
      </c>
      <c r="B418" s="79" t="s">
        <v>2843</v>
      </c>
      <c r="C418" s="79" t="s">
        <v>2537</v>
      </c>
      <c r="D418" s="79" t="s">
        <v>38</v>
      </c>
      <c r="E418" s="79" t="s">
        <v>3590</v>
      </c>
      <c r="F418" s="79" t="s">
        <v>14</v>
      </c>
      <c r="G418" s="79" t="s">
        <v>3591</v>
      </c>
      <c r="H418" s="49">
        <v>1</v>
      </c>
      <c r="I418" s="51">
        <v>11952.62</v>
      </c>
      <c r="J418" s="51">
        <f t="shared" si="6"/>
        <v>9143.7543000000005</v>
      </c>
      <c r="K418" s="51">
        <v>1</v>
      </c>
      <c r="L418" s="51">
        <v>2000</v>
      </c>
    </row>
    <row r="419" spans="1:12" x14ac:dyDescent="0.25">
      <c r="A419" s="80"/>
      <c r="B419" s="79"/>
      <c r="C419" s="79"/>
      <c r="D419" s="79"/>
      <c r="E419" s="79"/>
      <c r="F419" s="79"/>
      <c r="G419" s="79"/>
      <c r="H419" s="49">
        <v>2</v>
      </c>
      <c r="I419" s="51">
        <v>9485.98</v>
      </c>
      <c r="J419" s="51">
        <f t="shared" si="6"/>
        <v>7256.7746999999999</v>
      </c>
      <c r="K419" s="51">
        <v>1</v>
      </c>
      <c r="L419" s="51">
        <v>2000</v>
      </c>
    </row>
    <row r="420" spans="1:12" ht="22.5" x14ac:dyDescent="0.25">
      <c r="A420" s="55" t="s">
        <v>3592</v>
      </c>
      <c r="B420" s="50" t="s">
        <v>2850</v>
      </c>
      <c r="C420" s="50" t="s">
        <v>3593</v>
      </c>
      <c r="D420" s="50" t="s">
        <v>38</v>
      </c>
      <c r="E420" s="50" t="s">
        <v>3594</v>
      </c>
      <c r="F420" s="50" t="s">
        <v>14</v>
      </c>
      <c r="G420" s="50" t="s">
        <v>3595</v>
      </c>
      <c r="H420" s="49">
        <v>1</v>
      </c>
      <c r="I420" s="51">
        <v>4207.7</v>
      </c>
      <c r="J420" s="51">
        <f t="shared" si="6"/>
        <v>3218.8905</v>
      </c>
      <c r="K420" s="51">
        <v>0.33</v>
      </c>
      <c r="L420" s="51">
        <v>660</v>
      </c>
    </row>
    <row r="421" spans="1:12" ht="22.5" x14ac:dyDescent="0.25">
      <c r="A421" s="55" t="s">
        <v>3596</v>
      </c>
      <c r="B421" s="50" t="s">
        <v>2688</v>
      </c>
      <c r="C421" s="50" t="s">
        <v>3597</v>
      </c>
      <c r="D421" s="50" t="s">
        <v>38</v>
      </c>
      <c r="E421" s="50" t="s">
        <v>3598</v>
      </c>
      <c r="F421" s="50" t="s">
        <v>14</v>
      </c>
      <c r="G421" s="50" t="s">
        <v>3599</v>
      </c>
      <c r="H421" s="49">
        <v>0</v>
      </c>
      <c r="I421" s="51">
        <v>0</v>
      </c>
      <c r="J421" s="51">
        <f t="shared" si="6"/>
        <v>0</v>
      </c>
      <c r="K421" s="51">
        <v>0</v>
      </c>
      <c r="L421" s="51">
        <v>0</v>
      </c>
    </row>
    <row r="422" spans="1:12" ht="22.5" x14ac:dyDescent="0.25">
      <c r="A422" s="55" t="s">
        <v>3600</v>
      </c>
      <c r="B422" s="50" t="s">
        <v>2863</v>
      </c>
      <c r="C422" s="50" t="s">
        <v>3601</v>
      </c>
      <c r="D422" s="50" t="s">
        <v>38</v>
      </c>
      <c r="E422" s="50" t="s">
        <v>3602</v>
      </c>
      <c r="F422" s="50" t="s">
        <v>14</v>
      </c>
      <c r="G422" s="50" t="s">
        <v>3603</v>
      </c>
      <c r="H422" s="49">
        <v>1</v>
      </c>
      <c r="I422" s="51">
        <v>11154.42</v>
      </c>
      <c r="J422" s="51">
        <f t="shared" si="6"/>
        <v>8533.1313000000009</v>
      </c>
      <c r="K422" s="51">
        <v>1</v>
      </c>
      <c r="L422" s="51">
        <v>2000</v>
      </c>
    </row>
    <row r="423" spans="1:12" ht="22.5" x14ac:dyDescent="0.25">
      <c r="A423" s="55" t="s">
        <v>3604</v>
      </c>
      <c r="B423" s="50" t="s">
        <v>3100</v>
      </c>
      <c r="C423" s="50" t="s">
        <v>3605</v>
      </c>
      <c r="D423" s="50" t="s">
        <v>38</v>
      </c>
      <c r="E423" s="50" t="s">
        <v>3606</v>
      </c>
      <c r="F423" s="50" t="s">
        <v>14</v>
      </c>
      <c r="G423" s="50" t="s">
        <v>3607</v>
      </c>
      <c r="H423" s="49">
        <v>1</v>
      </c>
      <c r="I423" s="51">
        <v>6040.95</v>
      </c>
      <c r="J423" s="51">
        <f t="shared" si="6"/>
        <v>4621.3267500000002</v>
      </c>
      <c r="K423" s="51">
        <v>0.5</v>
      </c>
      <c r="L423" s="51">
        <v>1000</v>
      </c>
    </row>
    <row r="424" spans="1:12" ht="22.5" x14ac:dyDescent="0.25">
      <c r="A424" s="55" t="s">
        <v>3608</v>
      </c>
      <c r="B424" s="50" t="s">
        <v>2780</v>
      </c>
      <c r="C424" s="50" t="s">
        <v>3609</v>
      </c>
      <c r="D424" s="50" t="s">
        <v>38</v>
      </c>
      <c r="E424" s="50" t="s">
        <v>3610</v>
      </c>
      <c r="F424" s="50" t="s">
        <v>14</v>
      </c>
      <c r="G424" s="50" t="s">
        <v>3611</v>
      </c>
      <c r="H424" s="49">
        <v>1</v>
      </c>
      <c r="I424" s="51">
        <v>11159.36</v>
      </c>
      <c r="J424" s="51">
        <f t="shared" si="6"/>
        <v>8536.9104000000007</v>
      </c>
      <c r="K424" s="51">
        <v>1</v>
      </c>
      <c r="L424" s="51">
        <v>2000</v>
      </c>
    </row>
    <row r="425" spans="1:12" ht="22.5" x14ac:dyDescent="0.25">
      <c r="A425" s="55" t="s">
        <v>3612</v>
      </c>
      <c r="B425" s="50" t="s">
        <v>2790</v>
      </c>
      <c r="C425" s="50" t="s">
        <v>3613</v>
      </c>
      <c r="D425" s="50" t="s">
        <v>38</v>
      </c>
      <c r="E425" s="50" t="s">
        <v>3614</v>
      </c>
      <c r="F425" s="50" t="s">
        <v>14</v>
      </c>
      <c r="G425" s="50" t="s">
        <v>3615</v>
      </c>
      <c r="H425" s="49">
        <v>1</v>
      </c>
      <c r="I425" s="51">
        <v>3584</v>
      </c>
      <c r="J425" s="51">
        <f t="shared" si="6"/>
        <v>2741.76</v>
      </c>
      <c r="K425" s="51">
        <v>0.5</v>
      </c>
      <c r="L425" s="51">
        <v>1000</v>
      </c>
    </row>
    <row r="426" spans="1:12" ht="22.5" x14ac:dyDescent="0.25">
      <c r="A426" s="55" t="s">
        <v>3616</v>
      </c>
      <c r="B426" s="50" t="s">
        <v>2780</v>
      </c>
      <c r="C426" s="50" t="s">
        <v>3617</v>
      </c>
      <c r="D426" s="50" t="s">
        <v>38</v>
      </c>
      <c r="E426" s="50" t="s">
        <v>3618</v>
      </c>
      <c r="F426" s="50" t="s">
        <v>14</v>
      </c>
      <c r="G426" s="50" t="s">
        <v>3619</v>
      </c>
      <c r="H426" s="49">
        <v>1</v>
      </c>
      <c r="I426" s="51">
        <v>11845.39</v>
      </c>
      <c r="J426" s="51">
        <f t="shared" si="6"/>
        <v>9061.7233500000002</v>
      </c>
      <c r="K426" s="51">
        <v>1</v>
      </c>
      <c r="L426" s="51">
        <v>2000</v>
      </c>
    </row>
    <row r="427" spans="1:12" ht="22.5" x14ac:dyDescent="0.25">
      <c r="A427" s="55" t="s">
        <v>3620</v>
      </c>
      <c r="B427" s="50" t="s">
        <v>2843</v>
      </c>
      <c r="C427" s="50" t="s">
        <v>3621</v>
      </c>
      <c r="D427" s="50" t="s">
        <v>38</v>
      </c>
      <c r="E427" s="50" t="s">
        <v>3622</v>
      </c>
      <c r="F427" s="50" t="s">
        <v>14</v>
      </c>
      <c r="G427" s="50" t="s">
        <v>3623</v>
      </c>
      <c r="H427" s="49">
        <v>1</v>
      </c>
      <c r="I427" s="51">
        <v>10052.280000000001</v>
      </c>
      <c r="J427" s="51">
        <f t="shared" si="6"/>
        <v>7689.994200000001</v>
      </c>
      <c r="K427" s="51">
        <v>1</v>
      </c>
      <c r="L427" s="51">
        <v>2000</v>
      </c>
    </row>
    <row r="428" spans="1:12" x14ac:dyDescent="0.25">
      <c r="A428" s="80" t="s">
        <v>3624</v>
      </c>
      <c r="B428" s="79" t="s">
        <v>2768</v>
      </c>
      <c r="C428" s="79" t="s">
        <v>3625</v>
      </c>
      <c r="D428" s="79" t="s">
        <v>12</v>
      </c>
      <c r="E428" s="79" t="s">
        <v>3626</v>
      </c>
      <c r="F428" s="79" t="s">
        <v>14</v>
      </c>
      <c r="G428" s="79" t="s">
        <v>3627</v>
      </c>
      <c r="H428" s="49">
        <v>1</v>
      </c>
      <c r="I428" s="51">
        <v>15027.52</v>
      </c>
      <c r="J428" s="51">
        <f t="shared" si="6"/>
        <v>11496.052800000001</v>
      </c>
      <c r="K428" s="51">
        <v>1</v>
      </c>
      <c r="L428" s="51">
        <v>2000</v>
      </c>
    </row>
    <row r="429" spans="1:12" x14ac:dyDescent="0.25">
      <c r="A429" s="80"/>
      <c r="B429" s="79"/>
      <c r="C429" s="79"/>
      <c r="D429" s="79"/>
      <c r="E429" s="79"/>
      <c r="F429" s="79"/>
      <c r="G429" s="79"/>
      <c r="H429" s="49">
        <v>2</v>
      </c>
      <c r="I429" s="51">
        <v>14154.39</v>
      </c>
      <c r="J429" s="51">
        <f t="shared" si="6"/>
        <v>10828.10835</v>
      </c>
      <c r="K429" s="51">
        <v>1</v>
      </c>
      <c r="L429" s="51">
        <v>2000</v>
      </c>
    </row>
    <row r="430" spans="1:12" x14ac:dyDescent="0.25">
      <c r="A430" s="80"/>
      <c r="B430" s="79"/>
      <c r="C430" s="79"/>
      <c r="D430" s="79"/>
      <c r="E430" s="79"/>
      <c r="F430" s="79"/>
      <c r="G430" s="79"/>
      <c r="H430" s="49">
        <v>3</v>
      </c>
      <c r="I430" s="51">
        <v>7992.22</v>
      </c>
      <c r="J430" s="51">
        <f t="shared" si="6"/>
        <v>6114.0483000000004</v>
      </c>
      <c r="K430" s="51">
        <v>1</v>
      </c>
      <c r="L430" s="51">
        <v>2000</v>
      </c>
    </row>
    <row r="431" spans="1:12" x14ac:dyDescent="0.25">
      <c r="A431" s="80" t="s">
        <v>3628</v>
      </c>
      <c r="B431" s="79" t="s">
        <v>2692</v>
      </c>
      <c r="C431" s="79" t="s">
        <v>3629</v>
      </c>
      <c r="D431" s="79" t="s">
        <v>12</v>
      </c>
      <c r="E431" s="79" t="s">
        <v>3630</v>
      </c>
      <c r="F431" s="79" t="s">
        <v>14</v>
      </c>
      <c r="G431" s="79" t="s">
        <v>3631</v>
      </c>
      <c r="H431" s="49">
        <v>1</v>
      </c>
      <c r="I431" s="51">
        <v>4572</v>
      </c>
      <c r="J431" s="51">
        <f t="shared" si="6"/>
        <v>3497.58</v>
      </c>
      <c r="K431" s="51">
        <v>0.5</v>
      </c>
      <c r="L431" s="51">
        <v>1000</v>
      </c>
    </row>
    <row r="432" spans="1:12" x14ac:dyDescent="0.25">
      <c r="A432" s="80"/>
      <c r="B432" s="79"/>
      <c r="C432" s="79"/>
      <c r="D432" s="79"/>
      <c r="E432" s="79"/>
      <c r="F432" s="79"/>
      <c r="G432" s="79"/>
      <c r="H432" s="49">
        <v>2</v>
      </c>
      <c r="I432" s="51">
        <v>3900</v>
      </c>
      <c r="J432" s="51">
        <f t="shared" si="6"/>
        <v>2983.5</v>
      </c>
      <c r="K432" s="51">
        <v>0.5</v>
      </c>
      <c r="L432" s="51">
        <v>1000</v>
      </c>
    </row>
    <row r="433" spans="1:12" x14ac:dyDescent="0.25">
      <c r="A433" s="80"/>
      <c r="B433" s="79"/>
      <c r="C433" s="79"/>
      <c r="D433" s="79"/>
      <c r="E433" s="79"/>
      <c r="F433" s="79"/>
      <c r="G433" s="79"/>
      <c r="H433" s="49">
        <v>3</v>
      </c>
      <c r="I433" s="51">
        <v>3900</v>
      </c>
      <c r="J433" s="51">
        <f t="shared" si="6"/>
        <v>2983.5</v>
      </c>
      <c r="K433" s="51">
        <v>0.5</v>
      </c>
      <c r="L433" s="51">
        <v>1000</v>
      </c>
    </row>
    <row r="434" spans="1:12" x14ac:dyDescent="0.25">
      <c r="A434" s="80"/>
      <c r="B434" s="79"/>
      <c r="C434" s="79"/>
      <c r="D434" s="79"/>
      <c r="E434" s="79"/>
      <c r="F434" s="79"/>
      <c r="G434" s="79"/>
      <c r="H434" s="49">
        <v>4</v>
      </c>
      <c r="I434" s="51">
        <v>5850</v>
      </c>
      <c r="J434" s="51">
        <f t="shared" si="6"/>
        <v>4475.25</v>
      </c>
      <c r="K434" s="51">
        <v>0.75</v>
      </c>
      <c r="L434" s="51">
        <v>1500</v>
      </c>
    </row>
    <row r="435" spans="1:12" ht="22.5" x14ac:dyDescent="0.25">
      <c r="A435" s="55" t="s">
        <v>3632</v>
      </c>
      <c r="B435" s="50" t="s">
        <v>2663</v>
      </c>
      <c r="C435" s="50" t="s">
        <v>3633</v>
      </c>
      <c r="D435" s="50" t="s">
        <v>12</v>
      </c>
      <c r="E435" s="50" t="s">
        <v>3634</v>
      </c>
      <c r="F435" s="50" t="s">
        <v>14</v>
      </c>
      <c r="G435" s="50" t="s">
        <v>3635</v>
      </c>
      <c r="H435" s="49">
        <v>1</v>
      </c>
      <c r="I435" s="51">
        <v>9812.94</v>
      </c>
      <c r="J435" s="51">
        <f t="shared" si="6"/>
        <v>7506.8991000000005</v>
      </c>
      <c r="K435" s="51">
        <v>1</v>
      </c>
      <c r="L435" s="51">
        <v>2000</v>
      </c>
    </row>
    <row r="436" spans="1:12" ht="22.5" x14ac:dyDescent="0.25">
      <c r="A436" s="55" t="s">
        <v>3636</v>
      </c>
      <c r="B436" s="50" t="s">
        <v>2655</v>
      </c>
      <c r="C436" s="50" t="s">
        <v>3637</v>
      </c>
      <c r="D436" s="50" t="s">
        <v>12</v>
      </c>
      <c r="E436" s="50" t="s">
        <v>3638</v>
      </c>
      <c r="F436" s="50" t="s">
        <v>14</v>
      </c>
      <c r="G436" s="50" t="s">
        <v>3639</v>
      </c>
      <c r="H436" s="49">
        <v>1</v>
      </c>
      <c r="I436" s="51">
        <v>9840</v>
      </c>
      <c r="J436" s="51">
        <f t="shared" si="6"/>
        <v>7527.6</v>
      </c>
      <c r="K436" s="51">
        <v>1</v>
      </c>
      <c r="L436" s="51">
        <v>2000</v>
      </c>
    </row>
    <row r="437" spans="1:12" ht="22.5" x14ac:dyDescent="0.25">
      <c r="A437" s="55" t="s">
        <v>3640</v>
      </c>
      <c r="B437" s="50" t="s">
        <v>2692</v>
      </c>
      <c r="C437" s="50" t="s">
        <v>3641</v>
      </c>
      <c r="D437" s="50" t="s">
        <v>38</v>
      </c>
      <c r="E437" s="50" t="s">
        <v>3642</v>
      </c>
      <c r="F437" s="50" t="s">
        <v>14</v>
      </c>
      <c r="G437" s="50" t="s">
        <v>3643</v>
      </c>
      <c r="H437" s="49">
        <v>1</v>
      </c>
      <c r="I437" s="51">
        <v>7103.98</v>
      </c>
      <c r="J437" s="51">
        <f t="shared" si="6"/>
        <v>5434.5446999999995</v>
      </c>
      <c r="K437" s="51">
        <v>0.5</v>
      </c>
      <c r="L437" s="51">
        <v>1000</v>
      </c>
    </row>
    <row r="438" spans="1:12" ht="22.5" x14ac:dyDescent="0.25">
      <c r="A438" s="55" t="s">
        <v>3644</v>
      </c>
      <c r="B438" s="50" t="s">
        <v>2764</v>
      </c>
      <c r="C438" s="50" t="s">
        <v>3645</v>
      </c>
      <c r="D438" s="50" t="s">
        <v>12</v>
      </c>
      <c r="E438" s="50" t="s">
        <v>3646</v>
      </c>
      <c r="F438" s="50" t="s">
        <v>14</v>
      </c>
      <c r="G438" s="50" t="s">
        <v>3647</v>
      </c>
      <c r="H438" s="49">
        <v>1</v>
      </c>
      <c r="I438" s="51">
        <v>9360</v>
      </c>
      <c r="J438" s="51">
        <f t="shared" si="6"/>
        <v>7160.4000000000005</v>
      </c>
      <c r="K438" s="51">
        <v>1</v>
      </c>
      <c r="L438" s="51">
        <v>2000</v>
      </c>
    </row>
    <row r="439" spans="1:12" ht="22.5" x14ac:dyDescent="0.25">
      <c r="A439" s="55" t="s">
        <v>3648</v>
      </c>
      <c r="B439" s="50" t="s">
        <v>2843</v>
      </c>
      <c r="C439" s="50" t="s">
        <v>2594</v>
      </c>
      <c r="D439" s="50" t="s">
        <v>38</v>
      </c>
      <c r="E439" s="50" t="s">
        <v>3649</v>
      </c>
      <c r="F439" s="50" t="s">
        <v>14</v>
      </c>
      <c r="G439" s="50" t="s">
        <v>3650</v>
      </c>
      <c r="H439" s="49">
        <v>1</v>
      </c>
      <c r="I439" s="51">
        <v>10303.6</v>
      </c>
      <c r="J439" s="51">
        <f t="shared" si="6"/>
        <v>7882.2540000000008</v>
      </c>
      <c r="K439" s="51">
        <v>1</v>
      </c>
      <c r="L439" s="51">
        <v>2000</v>
      </c>
    </row>
    <row r="440" spans="1:12" ht="22.5" x14ac:dyDescent="0.25">
      <c r="A440" s="55" t="s">
        <v>3651</v>
      </c>
      <c r="B440" s="50" t="s">
        <v>2640</v>
      </c>
      <c r="C440" s="50" t="s">
        <v>3652</v>
      </c>
      <c r="D440" s="50" t="s">
        <v>38</v>
      </c>
      <c r="E440" s="50" t="s">
        <v>3653</v>
      </c>
      <c r="F440" s="50" t="s">
        <v>14</v>
      </c>
      <c r="G440" s="50" t="s">
        <v>3654</v>
      </c>
      <c r="H440" s="49">
        <v>1</v>
      </c>
      <c r="I440" s="51">
        <v>5985.26</v>
      </c>
      <c r="J440" s="51">
        <f t="shared" si="6"/>
        <v>4578.7239</v>
      </c>
      <c r="K440" s="51">
        <v>0.5</v>
      </c>
      <c r="L440" s="51">
        <v>1000</v>
      </c>
    </row>
    <row r="441" spans="1:12" ht="22.5" x14ac:dyDescent="0.25">
      <c r="A441" s="55" t="s">
        <v>3655</v>
      </c>
      <c r="B441" s="50" t="s">
        <v>2636</v>
      </c>
      <c r="C441" s="50" t="s">
        <v>3656</v>
      </c>
      <c r="D441" s="50" t="s">
        <v>38</v>
      </c>
      <c r="E441" s="50" t="s">
        <v>3657</v>
      </c>
      <c r="F441" s="50" t="s">
        <v>14</v>
      </c>
      <c r="G441" s="50" t="s">
        <v>3658</v>
      </c>
      <c r="H441" s="49">
        <v>1</v>
      </c>
      <c r="I441" s="51">
        <v>4000</v>
      </c>
      <c r="J441" s="51">
        <f t="shared" si="6"/>
        <v>3060</v>
      </c>
      <c r="K441" s="51">
        <v>0.25</v>
      </c>
      <c r="L441" s="51">
        <v>500</v>
      </c>
    </row>
    <row r="442" spans="1:12" ht="22.5" x14ac:dyDescent="0.25">
      <c r="A442" s="55" t="s">
        <v>3659</v>
      </c>
      <c r="B442" s="50" t="s">
        <v>2863</v>
      </c>
      <c r="C442" s="50" t="s">
        <v>3660</v>
      </c>
      <c r="D442" s="50" t="s">
        <v>38</v>
      </c>
      <c r="E442" s="50" t="s">
        <v>3661</v>
      </c>
      <c r="F442" s="50" t="s">
        <v>14</v>
      </c>
      <c r="G442" s="50" t="s">
        <v>3662</v>
      </c>
      <c r="H442" s="49">
        <v>1</v>
      </c>
      <c r="I442" s="51">
        <v>4547.46</v>
      </c>
      <c r="J442" s="51">
        <f t="shared" si="6"/>
        <v>3478.8069</v>
      </c>
      <c r="K442" s="51">
        <v>0.5</v>
      </c>
      <c r="L442" s="51">
        <v>1000</v>
      </c>
    </row>
    <row r="443" spans="1:12" ht="22.5" x14ac:dyDescent="0.25">
      <c r="A443" s="55" t="s">
        <v>3663</v>
      </c>
      <c r="B443" s="50" t="s">
        <v>2833</v>
      </c>
      <c r="C443" s="50" t="s">
        <v>3664</v>
      </c>
      <c r="D443" s="50" t="s">
        <v>38</v>
      </c>
      <c r="E443" s="50" t="s">
        <v>3665</v>
      </c>
      <c r="F443" s="50" t="s">
        <v>14</v>
      </c>
      <c r="G443" s="50" t="s">
        <v>3666</v>
      </c>
      <c r="H443" s="49">
        <v>1</v>
      </c>
      <c r="I443" s="51">
        <v>0</v>
      </c>
      <c r="J443" s="51">
        <f t="shared" si="6"/>
        <v>0</v>
      </c>
      <c r="K443" s="51">
        <v>1</v>
      </c>
      <c r="L443" s="51">
        <v>2000</v>
      </c>
    </row>
    <row r="444" spans="1:12" x14ac:dyDescent="0.25">
      <c r="A444" s="80" t="s">
        <v>3667</v>
      </c>
      <c r="B444" s="79" t="s">
        <v>2768</v>
      </c>
      <c r="C444" s="79" t="s">
        <v>3668</v>
      </c>
      <c r="D444" s="79" t="s">
        <v>19</v>
      </c>
      <c r="E444" s="79" t="s">
        <v>3669</v>
      </c>
      <c r="F444" s="79" t="s">
        <v>14</v>
      </c>
      <c r="G444" s="79" t="s">
        <v>3670</v>
      </c>
      <c r="H444" s="49">
        <v>1</v>
      </c>
      <c r="I444" s="51">
        <v>11605.97</v>
      </c>
      <c r="J444" s="51">
        <f t="shared" si="6"/>
        <v>8878.5670499999997</v>
      </c>
      <c r="K444" s="51">
        <v>1</v>
      </c>
      <c r="L444" s="51">
        <v>2000</v>
      </c>
    </row>
    <row r="445" spans="1:12" x14ac:dyDescent="0.25">
      <c r="A445" s="80"/>
      <c r="B445" s="79"/>
      <c r="C445" s="79"/>
      <c r="D445" s="79"/>
      <c r="E445" s="79"/>
      <c r="F445" s="79"/>
      <c r="G445" s="79"/>
      <c r="H445" s="49">
        <v>2</v>
      </c>
      <c r="I445" s="51">
        <v>14727.29</v>
      </c>
      <c r="J445" s="51">
        <f t="shared" si="6"/>
        <v>11266.376850000001</v>
      </c>
      <c r="K445" s="51">
        <v>1</v>
      </c>
      <c r="L445" s="51">
        <v>2000</v>
      </c>
    </row>
    <row r="446" spans="1:12" ht="22.5" x14ac:dyDescent="0.25">
      <c r="A446" s="55" t="s">
        <v>3671</v>
      </c>
      <c r="B446" s="50" t="s">
        <v>2780</v>
      </c>
      <c r="C446" s="50" t="s">
        <v>3672</v>
      </c>
      <c r="D446" s="50" t="s">
        <v>38</v>
      </c>
      <c r="E446" s="50" t="s">
        <v>3673</v>
      </c>
      <c r="F446" s="50" t="s">
        <v>14</v>
      </c>
      <c r="G446" s="50" t="s">
        <v>3674</v>
      </c>
      <c r="H446" s="49">
        <v>1</v>
      </c>
      <c r="I446" s="51">
        <v>16370.84</v>
      </c>
      <c r="J446" s="51">
        <f t="shared" si="6"/>
        <v>12523.6926</v>
      </c>
      <c r="K446" s="51">
        <v>1</v>
      </c>
      <c r="L446" s="51">
        <v>2000</v>
      </c>
    </row>
    <row r="447" spans="1:12" ht="22.5" x14ac:dyDescent="0.25">
      <c r="A447" s="55" t="s">
        <v>3675</v>
      </c>
      <c r="B447" s="50" t="s">
        <v>2768</v>
      </c>
      <c r="C447" s="50" t="s">
        <v>3676</v>
      </c>
      <c r="D447" s="50" t="s">
        <v>19</v>
      </c>
      <c r="E447" s="50" t="s">
        <v>3677</v>
      </c>
      <c r="F447" s="50" t="s">
        <v>14</v>
      </c>
      <c r="G447" s="50" t="s">
        <v>3678</v>
      </c>
      <c r="H447" s="49">
        <v>1</v>
      </c>
      <c r="I447" s="51">
        <v>13044.04</v>
      </c>
      <c r="J447" s="51">
        <f t="shared" si="6"/>
        <v>9978.6906000000017</v>
      </c>
      <c r="K447" s="51">
        <v>1</v>
      </c>
      <c r="L447" s="51">
        <v>2000</v>
      </c>
    </row>
    <row r="448" spans="1:12" x14ac:dyDescent="0.25">
      <c r="A448" s="80" t="s">
        <v>3679</v>
      </c>
      <c r="B448" s="79" t="s">
        <v>2936</v>
      </c>
      <c r="C448" s="79" t="s">
        <v>3680</v>
      </c>
      <c r="D448" s="79" t="s">
        <v>12</v>
      </c>
      <c r="E448" s="79" t="s">
        <v>3681</v>
      </c>
      <c r="F448" s="79" t="s">
        <v>14</v>
      </c>
      <c r="G448" s="79" t="s">
        <v>3682</v>
      </c>
      <c r="H448" s="49">
        <v>1</v>
      </c>
      <c r="I448" s="51">
        <v>10670.14</v>
      </c>
      <c r="J448" s="51">
        <f t="shared" si="6"/>
        <v>8162.6570999999994</v>
      </c>
      <c r="K448" s="51">
        <v>1</v>
      </c>
      <c r="L448" s="51">
        <v>2000</v>
      </c>
    </row>
    <row r="449" spans="1:12" x14ac:dyDescent="0.25">
      <c r="A449" s="80"/>
      <c r="B449" s="79"/>
      <c r="C449" s="79"/>
      <c r="D449" s="79"/>
      <c r="E449" s="79"/>
      <c r="F449" s="79"/>
      <c r="G449" s="79"/>
      <c r="H449" s="49">
        <v>2</v>
      </c>
      <c r="I449" s="51">
        <v>12557</v>
      </c>
      <c r="J449" s="51">
        <f t="shared" si="6"/>
        <v>9606.1049999999996</v>
      </c>
      <c r="K449" s="51">
        <v>1</v>
      </c>
      <c r="L449" s="51">
        <v>2000</v>
      </c>
    </row>
    <row r="450" spans="1:12" ht="22.5" x14ac:dyDescent="0.25">
      <c r="A450" s="55" t="s">
        <v>3683</v>
      </c>
      <c r="B450" s="50" t="s">
        <v>2648</v>
      </c>
      <c r="C450" s="50" t="s">
        <v>3684</v>
      </c>
      <c r="D450" s="50" t="s">
        <v>38</v>
      </c>
      <c r="E450" s="50" t="s">
        <v>3685</v>
      </c>
      <c r="F450" s="50" t="s">
        <v>14</v>
      </c>
      <c r="G450" s="50" t="s">
        <v>3686</v>
      </c>
      <c r="H450" s="49">
        <v>1</v>
      </c>
      <c r="I450" s="51">
        <v>10597.98</v>
      </c>
      <c r="J450" s="51">
        <f t="shared" si="6"/>
        <v>8107.4547000000002</v>
      </c>
      <c r="K450" s="51">
        <v>1</v>
      </c>
      <c r="L450" s="51">
        <v>2000</v>
      </c>
    </row>
    <row r="451" spans="1:12" ht="22.5" x14ac:dyDescent="0.25">
      <c r="A451" s="55" t="s">
        <v>3687</v>
      </c>
      <c r="B451" s="50" t="s">
        <v>2688</v>
      </c>
      <c r="C451" s="50" t="s">
        <v>3688</v>
      </c>
      <c r="D451" s="50" t="s">
        <v>12</v>
      </c>
      <c r="E451" s="50" t="s">
        <v>3689</v>
      </c>
      <c r="F451" s="50" t="s">
        <v>14</v>
      </c>
      <c r="G451" s="50" t="s">
        <v>3690</v>
      </c>
      <c r="H451" s="49">
        <v>1</v>
      </c>
      <c r="I451" s="51">
        <v>11687.29</v>
      </c>
      <c r="J451" s="51">
        <f t="shared" si="6"/>
        <v>8940.7768500000002</v>
      </c>
      <c r="K451" s="51">
        <v>1</v>
      </c>
      <c r="L451" s="51">
        <v>2000</v>
      </c>
    </row>
    <row r="452" spans="1:12" ht="22.5" x14ac:dyDescent="0.25">
      <c r="A452" s="55" t="s">
        <v>3691</v>
      </c>
      <c r="B452" s="50" t="s">
        <v>2667</v>
      </c>
      <c r="C452" s="50" t="s">
        <v>3692</v>
      </c>
      <c r="D452" s="50" t="s">
        <v>12</v>
      </c>
      <c r="E452" s="50" t="s">
        <v>3693</v>
      </c>
      <c r="F452" s="50" t="s">
        <v>14</v>
      </c>
      <c r="G452" s="50" t="s">
        <v>3694</v>
      </c>
      <c r="H452" s="49">
        <v>1</v>
      </c>
      <c r="I452" s="51">
        <v>8134.57</v>
      </c>
      <c r="J452" s="51">
        <f t="shared" ref="J452:J458" si="7">I452*76.5%</f>
        <v>6222.9460499999996</v>
      </c>
      <c r="K452" s="51">
        <v>1</v>
      </c>
      <c r="L452" s="51">
        <v>2000</v>
      </c>
    </row>
    <row r="453" spans="1:12" x14ac:dyDescent="0.25">
      <c r="A453" s="80" t="s">
        <v>3695</v>
      </c>
      <c r="B453" s="79" t="s">
        <v>3100</v>
      </c>
      <c r="C453" s="79" t="s">
        <v>3696</v>
      </c>
      <c r="D453" s="79" t="s">
        <v>19</v>
      </c>
      <c r="E453" s="79" t="s">
        <v>3697</v>
      </c>
      <c r="F453" s="79" t="s">
        <v>14</v>
      </c>
      <c r="G453" s="79" t="s">
        <v>3698</v>
      </c>
      <c r="H453" s="49">
        <v>1</v>
      </c>
      <c r="I453" s="51">
        <v>9377.6</v>
      </c>
      <c r="J453" s="51">
        <f t="shared" si="7"/>
        <v>7173.8640000000005</v>
      </c>
      <c r="K453" s="51">
        <v>1</v>
      </c>
      <c r="L453" s="51">
        <v>2000</v>
      </c>
    </row>
    <row r="454" spans="1:12" x14ac:dyDescent="0.25">
      <c r="A454" s="80"/>
      <c r="B454" s="79"/>
      <c r="C454" s="79"/>
      <c r="D454" s="79"/>
      <c r="E454" s="79"/>
      <c r="F454" s="79"/>
      <c r="G454" s="79"/>
      <c r="H454" s="49">
        <v>2</v>
      </c>
      <c r="I454" s="51">
        <v>8000</v>
      </c>
      <c r="J454" s="51">
        <f t="shared" si="7"/>
        <v>6120</v>
      </c>
      <c r="K454" s="51">
        <v>1</v>
      </c>
      <c r="L454" s="51">
        <v>2000</v>
      </c>
    </row>
    <row r="455" spans="1:12" x14ac:dyDescent="0.25">
      <c r="A455" s="80"/>
      <c r="B455" s="79"/>
      <c r="C455" s="79"/>
      <c r="D455" s="79"/>
      <c r="E455" s="79"/>
      <c r="F455" s="79"/>
      <c r="G455" s="79"/>
      <c r="H455" s="49">
        <v>3</v>
      </c>
      <c r="I455" s="51">
        <v>9573.6</v>
      </c>
      <c r="J455" s="51">
        <f t="shared" si="7"/>
        <v>7323.8040000000001</v>
      </c>
      <c r="K455" s="51">
        <v>1</v>
      </c>
      <c r="L455" s="51">
        <v>2000</v>
      </c>
    </row>
    <row r="456" spans="1:12" x14ac:dyDescent="0.25">
      <c r="A456" s="80"/>
      <c r="B456" s="79"/>
      <c r="C456" s="79"/>
      <c r="D456" s="79"/>
      <c r="E456" s="79"/>
      <c r="F456" s="79"/>
      <c r="G456" s="79"/>
      <c r="H456" s="49">
        <v>4</v>
      </c>
      <c r="I456" s="51">
        <v>8000</v>
      </c>
      <c r="J456" s="51">
        <f t="shared" si="7"/>
        <v>6120</v>
      </c>
      <c r="K456" s="51">
        <v>1</v>
      </c>
      <c r="L456" s="51">
        <v>2000</v>
      </c>
    </row>
    <row r="457" spans="1:12" x14ac:dyDescent="0.25">
      <c r="A457" s="80"/>
      <c r="B457" s="79"/>
      <c r="C457" s="79"/>
      <c r="D457" s="79"/>
      <c r="E457" s="79"/>
      <c r="F457" s="79"/>
      <c r="G457" s="79"/>
      <c r="H457" s="49">
        <v>5</v>
      </c>
      <c r="I457" s="51">
        <v>9573.6</v>
      </c>
      <c r="J457" s="51">
        <f t="shared" si="7"/>
        <v>7323.8040000000001</v>
      </c>
      <c r="K457" s="51">
        <v>1</v>
      </c>
      <c r="L457" s="51">
        <v>2000</v>
      </c>
    </row>
    <row r="458" spans="1:12" ht="22.5" x14ac:dyDescent="0.25">
      <c r="A458" s="55" t="s">
        <v>3699</v>
      </c>
      <c r="B458" s="52" t="s">
        <v>2936</v>
      </c>
      <c r="C458" s="52" t="s">
        <v>3700</v>
      </c>
      <c r="D458" s="52" t="s">
        <v>38</v>
      </c>
      <c r="E458" s="52" t="s">
        <v>3701</v>
      </c>
      <c r="F458" s="52" t="s">
        <v>14</v>
      </c>
      <c r="G458" s="52" t="s">
        <v>3702</v>
      </c>
      <c r="H458" s="49">
        <v>1</v>
      </c>
      <c r="I458" s="51">
        <v>10668.8</v>
      </c>
      <c r="J458" s="51">
        <f t="shared" si="7"/>
        <v>8161.6319999999996</v>
      </c>
      <c r="K458" s="51">
        <v>1</v>
      </c>
      <c r="L458" s="51">
        <v>2000</v>
      </c>
    </row>
    <row r="459" spans="1:12" ht="15.75" thickBot="1" x14ac:dyDescent="0.3">
      <c r="A459" s="35" t="s">
        <v>698</v>
      </c>
      <c r="B459" s="36"/>
      <c r="C459" s="36"/>
      <c r="D459" s="36"/>
      <c r="E459" s="36"/>
      <c r="F459" s="36"/>
      <c r="G459" s="36"/>
      <c r="H459" s="36"/>
      <c r="I459" s="37">
        <f>SUM(I3:I458)</f>
        <v>4240427.7900000038</v>
      </c>
      <c r="J459" s="37">
        <f t="shared" ref="J459:L459" si="8">SUM(J3:J458)</f>
        <v>3243927.2593500004</v>
      </c>
      <c r="K459" s="37">
        <f t="shared" si="8"/>
        <v>345.95000000000005</v>
      </c>
      <c r="L459" s="37">
        <f t="shared" si="8"/>
        <v>691900</v>
      </c>
    </row>
  </sheetData>
  <autoFilter ref="A2:L459" xr:uid="{8480A26C-F9BF-413F-A2A6-DB52849B9716}"/>
  <mergeCells count="322">
    <mergeCell ref="G448:G449"/>
    <mergeCell ref="A453:A457"/>
    <mergeCell ref="B453:B457"/>
    <mergeCell ref="C453:C457"/>
    <mergeCell ref="D453:D457"/>
    <mergeCell ref="E453:E457"/>
    <mergeCell ref="F453:F457"/>
    <mergeCell ref="G453:G457"/>
    <mergeCell ref="A448:A449"/>
    <mergeCell ref="B448:B449"/>
    <mergeCell ref="C448:C449"/>
    <mergeCell ref="D448:D449"/>
    <mergeCell ref="E448:E449"/>
    <mergeCell ref="F448:F449"/>
    <mergeCell ref="G431:G434"/>
    <mergeCell ref="A444:A445"/>
    <mergeCell ref="B444:B445"/>
    <mergeCell ref="C444:C445"/>
    <mergeCell ref="D444:D445"/>
    <mergeCell ref="E444:E445"/>
    <mergeCell ref="F444:F445"/>
    <mergeCell ref="G444:G445"/>
    <mergeCell ref="A431:A434"/>
    <mergeCell ref="B431:B434"/>
    <mergeCell ref="C431:C434"/>
    <mergeCell ref="D431:D434"/>
    <mergeCell ref="E431:E434"/>
    <mergeCell ref="F431:F434"/>
    <mergeCell ref="G418:G419"/>
    <mergeCell ref="A428:A430"/>
    <mergeCell ref="B428:B430"/>
    <mergeCell ref="C428:C430"/>
    <mergeCell ref="D428:D430"/>
    <mergeCell ref="E428:E430"/>
    <mergeCell ref="F428:F430"/>
    <mergeCell ref="G428:G430"/>
    <mergeCell ref="A418:A419"/>
    <mergeCell ref="B418:B419"/>
    <mergeCell ref="C418:C419"/>
    <mergeCell ref="D418:D419"/>
    <mergeCell ref="E418:E419"/>
    <mergeCell ref="F418:F419"/>
    <mergeCell ref="G341:G342"/>
    <mergeCell ref="A352:A411"/>
    <mergeCell ref="B352:B411"/>
    <mergeCell ref="C352:C411"/>
    <mergeCell ref="D352:D411"/>
    <mergeCell ref="E352:E411"/>
    <mergeCell ref="F352:F411"/>
    <mergeCell ref="G352:G411"/>
    <mergeCell ref="A341:A342"/>
    <mergeCell ref="B341:B342"/>
    <mergeCell ref="C341:C342"/>
    <mergeCell ref="D341:D342"/>
    <mergeCell ref="E341:E342"/>
    <mergeCell ref="F341:F342"/>
    <mergeCell ref="G313:G314"/>
    <mergeCell ref="A316:A317"/>
    <mergeCell ref="B316:B317"/>
    <mergeCell ref="C316:C317"/>
    <mergeCell ref="D316:D317"/>
    <mergeCell ref="E316:E317"/>
    <mergeCell ref="F316:F317"/>
    <mergeCell ref="G316:G317"/>
    <mergeCell ref="A313:A314"/>
    <mergeCell ref="B313:B314"/>
    <mergeCell ref="C313:C314"/>
    <mergeCell ref="D313:D314"/>
    <mergeCell ref="E313:E314"/>
    <mergeCell ref="F313:F314"/>
    <mergeCell ref="G303:G304"/>
    <mergeCell ref="A307:A310"/>
    <mergeCell ref="B307:B310"/>
    <mergeCell ref="C307:C310"/>
    <mergeCell ref="D307:D310"/>
    <mergeCell ref="E307:E310"/>
    <mergeCell ref="F307:F310"/>
    <mergeCell ref="G307:G310"/>
    <mergeCell ref="A303:A304"/>
    <mergeCell ref="B303:B304"/>
    <mergeCell ref="C303:C304"/>
    <mergeCell ref="D303:D304"/>
    <mergeCell ref="E303:E304"/>
    <mergeCell ref="F303:F304"/>
    <mergeCell ref="G290:G293"/>
    <mergeCell ref="A297:A298"/>
    <mergeCell ref="B297:B298"/>
    <mergeCell ref="C297:C298"/>
    <mergeCell ref="D297:D298"/>
    <mergeCell ref="E297:E298"/>
    <mergeCell ref="F297:F298"/>
    <mergeCell ref="G297:G298"/>
    <mergeCell ref="A290:A293"/>
    <mergeCell ref="B290:B293"/>
    <mergeCell ref="C290:C293"/>
    <mergeCell ref="D290:D293"/>
    <mergeCell ref="E290:E293"/>
    <mergeCell ref="F290:F293"/>
    <mergeCell ref="G267:G268"/>
    <mergeCell ref="A269:A271"/>
    <mergeCell ref="B269:B271"/>
    <mergeCell ref="C269:C271"/>
    <mergeCell ref="D269:D271"/>
    <mergeCell ref="E269:E271"/>
    <mergeCell ref="F269:F271"/>
    <mergeCell ref="G269:G271"/>
    <mergeCell ref="A267:A268"/>
    <mergeCell ref="B267:B268"/>
    <mergeCell ref="C267:C268"/>
    <mergeCell ref="D267:D268"/>
    <mergeCell ref="E267:E268"/>
    <mergeCell ref="F267:F268"/>
    <mergeCell ref="G252:G253"/>
    <mergeCell ref="A257:A263"/>
    <mergeCell ref="B257:B263"/>
    <mergeCell ref="C257:C263"/>
    <mergeCell ref="D257:D263"/>
    <mergeCell ref="E257:E263"/>
    <mergeCell ref="F257:F263"/>
    <mergeCell ref="G257:G263"/>
    <mergeCell ref="A252:A253"/>
    <mergeCell ref="B252:B253"/>
    <mergeCell ref="C252:C253"/>
    <mergeCell ref="D252:D253"/>
    <mergeCell ref="E252:E253"/>
    <mergeCell ref="F252:F25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17:G218"/>
    <mergeCell ref="A223:A231"/>
    <mergeCell ref="B223:B231"/>
    <mergeCell ref="C223:C231"/>
    <mergeCell ref="D223:D231"/>
    <mergeCell ref="E223:E231"/>
    <mergeCell ref="F223:F231"/>
    <mergeCell ref="G223:G231"/>
    <mergeCell ref="A217:A218"/>
    <mergeCell ref="B217:B218"/>
    <mergeCell ref="C217:C218"/>
    <mergeCell ref="D217:D218"/>
    <mergeCell ref="E217:E218"/>
    <mergeCell ref="F217:F218"/>
    <mergeCell ref="G206:G208"/>
    <mergeCell ref="A213:A216"/>
    <mergeCell ref="B213:B216"/>
    <mergeCell ref="C213:C216"/>
    <mergeCell ref="D213:D216"/>
    <mergeCell ref="E213:E216"/>
    <mergeCell ref="F213:F216"/>
    <mergeCell ref="G213:G216"/>
    <mergeCell ref="A206:A208"/>
    <mergeCell ref="B206:B208"/>
    <mergeCell ref="C206:C208"/>
    <mergeCell ref="D206:D208"/>
    <mergeCell ref="E206:E208"/>
    <mergeCell ref="F206:F208"/>
    <mergeCell ref="G198:G202"/>
    <mergeCell ref="A203:A204"/>
    <mergeCell ref="B203:B204"/>
    <mergeCell ref="C203:C204"/>
    <mergeCell ref="D203:D204"/>
    <mergeCell ref="E203:E204"/>
    <mergeCell ref="F203:F204"/>
    <mergeCell ref="G203:G204"/>
    <mergeCell ref="A198:A202"/>
    <mergeCell ref="B198:B202"/>
    <mergeCell ref="C198:C202"/>
    <mergeCell ref="D198:D202"/>
    <mergeCell ref="E198:E202"/>
    <mergeCell ref="F198:F202"/>
    <mergeCell ref="G166:G167"/>
    <mergeCell ref="A169:A170"/>
    <mergeCell ref="B169:B170"/>
    <mergeCell ref="C169:C170"/>
    <mergeCell ref="D169:D170"/>
    <mergeCell ref="E169:E170"/>
    <mergeCell ref="F169:F170"/>
    <mergeCell ref="G169:G170"/>
    <mergeCell ref="A166:A167"/>
    <mergeCell ref="B166:B167"/>
    <mergeCell ref="C166:C167"/>
    <mergeCell ref="D166:D167"/>
    <mergeCell ref="E166:E167"/>
    <mergeCell ref="F166:F167"/>
    <mergeCell ref="G160:G161"/>
    <mergeCell ref="A162:A165"/>
    <mergeCell ref="B162:B165"/>
    <mergeCell ref="C162:C165"/>
    <mergeCell ref="D162:D165"/>
    <mergeCell ref="E162:E165"/>
    <mergeCell ref="F162:F165"/>
    <mergeCell ref="G162:G165"/>
    <mergeCell ref="A160:A161"/>
    <mergeCell ref="B160:B161"/>
    <mergeCell ref="C160:C161"/>
    <mergeCell ref="D160:D161"/>
    <mergeCell ref="E160:E161"/>
    <mergeCell ref="F160:F161"/>
    <mergeCell ref="G135:G136"/>
    <mergeCell ref="A154:A156"/>
    <mergeCell ref="B154:B156"/>
    <mergeCell ref="C154:C156"/>
    <mergeCell ref="D154:D156"/>
    <mergeCell ref="E154:E156"/>
    <mergeCell ref="F154:F156"/>
    <mergeCell ref="G154:G156"/>
    <mergeCell ref="A135:A136"/>
    <mergeCell ref="B135:B136"/>
    <mergeCell ref="C135:C136"/>
    <mergeCell ref="D135:D136"/>
    <mergeCell ref="E135:E136"/>
    <mergeCell ref="F135:F136"/>
    <mergeCell ref="G122:G124"/>
    <mergeCell ref="A130:A131"/>
    <mergeCell ref="B130:B131"/>
    <mergeCell ref="C130:C131"/>
    <mergeCell ref="D130:D131"/>
    <mergeCell ref="E130:E131"/>
    <mergeCell ref="F130:F131"/>
    <mergeCell ref="G130:G131"/>
    <mergeCell ref="A122:A124"/>
    <mergeCell ref="B122:B124"/>
    <mergeCell ref="C122:C124"/>
    <mergeCell ref="D122:D124"/>
    <mergeCell ref="E122:E124"/>
    <mergeCell ref="F122:F124"/>
    <mergeCell ref="G88:G89"/>
    <mergeCell ref="A114:A116"/>
    <mergeCell ref="B114:B116"/>
    <mergeCell ref="C114:C116"/>
    <mergeCell ref="D114:D116"/>
    <mergeCell ref="E114:E116"/>
    <mergeCell ref="F114:F116"/>
    <mergeCell ref="G114:G116"/>
    <mergeCell ref="A88:A89"/>
    <mergeCell ref="B88:B89"/>
    <mergeCell ref="C88:C89"/>
    <mergeCell ref="D88:D89"/>
    <mergeCell ref="E88:E89"/>
    <mergeCell ref="F88:F89"/>
    <mergeCell ref="G78:G80"/>
    <mergeCell ref="A83:A85"/>
    <mergeCell ref="B83:B85"/>
    <mergeCell ref="C83:C85"/>
    <mergeCell ref="D83:D85"/>
    <mergeCell ref="E83:E85"/>
    <mergeCell ref="F83:F85"/>
    <mergeCell ref="G83:G85"/>
    <mergeCell ref="A78:A80"/>
    <mergeCell ref="B78:B80"/>
    <mergeCell ref="C78:C80"/>
    <mergeCell ref="D78:D80"/>
    <mergeCell ref="E78:E80"/>
    <mergeCell ref="F78:F80"/>
    <mergeCell ref="G69:G71"/>
    <mergeCell ref="A76:A77"/>
    <mergeCell ref="B76:B77"/>
    <mergeCell ref="C76:C77"/>
    <mergeCell ref="D76:D77"/>
    <mergeCell ref="E76:E77"/>
    <mergeCell ref="F76:F77"/>
    <mergeCell ref="G76:G77"/>
    <mergeCell ref="A69:A71"/>
    <mergeCell ref="B69:B71"/>
    <mergeCell ref="C69:C71"/>
    <mergeCell ref="D69:D71"/>
    <mergeCell ref="E69:E71"/>
    <mergeCell ref="F69:F71"/>
    <mergeCell ref="G56:G57"/>
    <mergeCell ref="A63:A64"/>
    <mergeCell ref="B63:B64"/>
    <mergeCell ref="C63:C64"/>
    <mergeCell ref="D63:D64"/>
    <mergeCell ref="E63:E64"/>
    <mergeCell ref="F63:F64"/>
    <mergeCell ref="G63:G64"/>
    <mergeCell ref="A56:A57"/>
    <mergeCell ref="B56:B57"/>
    <mergeCell ref="C56:C57"/>
    <mergeCell ref="D56:D57"/>
    <mergeCell ref="E56:E57"/>
    <mergeCell ref="F56:F57"/>
    <mergeCell ref="G33:G35"/>
    <mergeCell ref="A53:A54"/>
    <mergeCell ref="B53:B54"/>
    <mergeCell ref="C53:C54"/>
    <mergeCell ref="D53:D54"/>
    <mergeCell ref="E53:E54"/>
    <mergeCell ref="F53:F54"/>
    <mergeCell ref="G53:G54"/>
    <mergeCell ref="A33:A35"/>
    <mergeCell ref="B33:B35"/>
    <mergeCell ref="C33:C35"/>
    <mergeCell ref="D33:D35"/>
    <mergeCell ref="E33:E35"/>
    <mergeCell ref="F33:F35"/>
    <mergeCell ref="G10:G11"/>
    <mergeCell ref="A23:A24"/>
    <mergeCell ref="B23:B24"/>
    <mergeCell ref="C23:C24"/>
    <mergeCell ref="D23:D24"/>
    <mergeCell ref="E23:E24"/>
    <mergeCell ref="F23:F24"/>
    <mergeCell ref="G23:G24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C0C7-AD9D-45C4-848A-AF0C044B93A2}">
  <dimension ref="A1:L93"/>
  <sheetViews>
    <sheetView topLeftCell="G73" workbookViewId="0">
      <selection activeCell="J93" sqref="J93:L93"/>
    </sheetView>
  </sheetViews>
  <sheetFormatPr defaultRowHeight="15" x14ac:dyDescent="0.25"/>
  <cols>
    <col min="9" max="12" width="27.42578125" customWidth="1"/>
  </cols>
  <sheetData>
    <row r="1" spans="1:12" ht="64.150000000000006" customHeight="1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3" t="s">
        <v>7922</v>
      </c>
      <c r="K1" s="63" t="s">
        <v>7921</v>
      </c>
      <c r="L1" s="6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3703</v>
      </c>
      <c r="C3" s="57" t="s">
        <v>3704</v>
      </c>
      <c r="D3" s="57" t="s">
        <v>12</v>
      </c>
      <c r="E3" s="57" t="s">
        <v>3705</v>
      </c>
      <c r="F3" s="57" t="s">
        <v>14</v>
      </c>
      <c r="G3" s="57" t="s">
        <v>3706</v>
      </c>
      <c r="H3" s="56">
        <v>1</v>
      </c>
      <c r="I3" s="58">
        <v>10733.21</v>
      </c>
      <c r="J3" s="58">
        <f>I3*76.5%</f>
        <v>8210.9056499999988</v>
      </c>
      <c r="K3" s="58">
        <v>1</v>
      </c>
      <c r="L3" s="58">
        <v>2000</v>
      </c>
    </row>
    <row r="4" spans="1:12" ht="22.5" x14ac:dyDescent="0.25">
      <c r="A4" s="62" t="s">
        <v>16</v>
      </c>
      <c r="B4" s="57" t="s">
        <v>3707</v>
      </c>
      <c r="C4" s="57" t="s">
        <v>1439</v>
      </c>
      <c r="D4" s="57" t="s">
        <v>12</v>
      </c>
      <c r="E4" s="57" t="s">
        <v>3708</v>
      </c>
      <c r="F4" s="57" t="s">
        <v>14</v>
      </c>
      <c r="G4" s="57" t="s">
        <v>3709</v>
      </c>
      <c r="H4" s="56">
        <v>1</v>
      </c>
      <c r="I4" s="58">
        <v>4916.3100000000004</v>
      </c>
      <c r="J4" s="58">
        <f t="shared" ref="J4:J67" si="0">I4*76.5%</f>
        <v>3760.9771500000002</v>
      </c>
      <c r="K4" s="58">
        <v>0.5</v>
      </c>
      <c r="L4" s="58">
        <v>1000</v>
      </c>
    </row>
    <row r="5" spans="1:12" ht="33.75" x14ac:dyDescent="0.25">
      <c r="A5" s="62" t="s">
        <v>22</v>
      </c>
      <c r="B5" s="57" t="s">
        <v>3710</v>
      </c>
      <c r="C5" s="57" t="s">
        <v>3711</v>
      </c>
      <c r="D5" s="57" t="s">
        <v>38</v>
      </c>
      <c r="E5" s="57" t="s">
        <v>3712</v>
      </c>
      <c r="F5" s="57" t="s">
        <v>14</v>
      </c>
      <c r="G5" s="57" t="s">
        <v>3713</v>
      </c>
      <c r="H5" s="56">
        <v>1</v>
      </c>
      <c r="I5" s="58">
        <v>11235.58</v>
      </c>
      <c r="J5" s="58">
        <f t="shared" si="0"/>
        <v>8595.2186999999994</v>
      </c>
      <c r="K5" s="58">
        <v>1</v>
      </c>
      <c r="L5" s="58">
        <v>2000</v>
      </c>
    </row>
    <row r="6" spans="1:12" ht="22.5" x14ac:dyDescent="0.25">
      <c r="A6" s="62" t="s">
        <v>27</v>
      </c>
      <c r="B6" s="57" t="s">
        <v>3703</v>
      </c>
      <c r="C6" s="57" t="s">
        <v>3714</v>
      </c>
      <c r="D6" s="57" t="s">
        <v>38</v>
      </c>
      <c r="E6" s="57" t="s">
        <v>3715</v>
      </c>
      <c r="F6" s="57" t="s">
        <v>14</v>
      </c>
      <c r="G6" s="57" t="s">
        <v>3716</v>
      </c>
      <c r="H6" s="56">
        <v>1</v>
      </c>
      <c r="I6" s="58">
        <v>2306.9</v>
      </c>
      <c r="J6" s="58">
        <f t="shared" si="0"/>
        <v>1764.7785000000001</v>
      </c>
      <c r="K6" s="58">
        <v>0.2</v>
      </c>
      <c r="L6" s="58">
        <v>400</v>
      </c>
    </row>
    <row r="7" spans="1:12" x14ac:dyDescent="0.25">
      <c r="A7" s="82" t="s">
        <v>32</v>
      </c>
      <c r="B7" s="81" t="s">
        <v>3717</v>
      </c>
      <c r="C7" s="81" t="s">
        <v>3718</v>
      </c>
      <c r="D7" s="81" t="s">
        <v>19</v>
      </c>
      <c r="E7" s="81" t="s">
        <v>3719</v>
      </c>
      <c r="F7" s="81" t="s">
        <v>14</v>
      </c>
      <c r="G7" s="81" t="s">
        <v>3720</v>
      </c>
      <c r="H7" s="56">
        <v>1</v>
      </c>
      <c r="I7" s="58">
        <v>10931.86</v>
      </c>
      <c r="J7" s="58">
        <f t="shared" si="0"/>
        <v>8362.8729000000003</v>
      </c>
      <c r="K7" s="58">
        <v>1</v>
      </c>
      <c r="L7" s="58">
        <v>2000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2</v>
      </c>
      <c r="I8" s="58">
        <v>12493.54</v>
      </c>
      <c r="J8" s="58">
        <f t="shared" si="0"/>
        <v>9557.5581000000002</v>
      </c>
      <c r="K8" s="58">
        <v>1</v>
      </c>
      <c r="L8" s="58">
        <v>2000</v>
      </c>
    </row>
    <row r="9" spans="1:12" ht="22.5" x14ac:dyDescent="0.25">
      <c r="A9" s="62" t="s">
        <v>37</v>
      </c>
      <c r="B9" s="57" t="s">
        <v>3721</v>
      </c>
      <c r="C9" s="57" t="s">
        <v>3722</v>
      </c>
      <c r="D9" s="57" t="s">
        <v>12</v>
      </c>
      <c r="E9" s="57" t="s">
        <v>3723</v>
      </c>
      <c r="F9" s="57" t="s">
        <v>14</v>
      </c>
      <c r="G9" s="57" t="s">
        <v>3724</v>
      </c>
      <c r="H9" s="56">
        <v>1</v>
      </c>
      <c r="I9" s="58">
        <v>10353.86</v>
      </c>
      <c r="J9" s="58">
        <f t="shared" si="0"/>
        <v>7920.7029000000002</v>
      </c>
      <c r="K9" s="58">
        <v>1</v>
      </c>
      <c r="L9" s="58">
        <v>2000</v>
      </c>
    </row>
    <row r="10" spans="1:12" ht="22.5" x14ac:dyDescent="0.25">
      <c r="A10" s="62" t="s">
        <v>41</v>
      </c>
      <c r="B10" s="57" t="s">
        <v>2026</v>
      </c>
      <c r="C10" s="57" t="s">
        <v>3725</v>
      </c>
      <c r="D10" s="57" t="s">
        <v>38</v>
      </c>
      <c r="E10" s="57" t="s">
        <v>3726</v>
      </c>
      <c r="F10" s="57" t="s">
        <v>14</v>
      </c>
      <c r="G10" s="57" t="s">
        <v>3727</v>
      </c>
      <c r="H10" s="56">
        <v>1</v>
      </c>
      <c r="I10" s="58">
        <v>0</v>
      </c>
      <c r="J10" s="58">
        <f t="shared" si="0"/>
        <v>0</v>
      </c>
      <c r="K10" s="58">
        <v>0.5</v>
      </c>
      <c r="L10" s="58">
        <v>1000</v>
      </c>
    </row>
    <row r="11" spans="1:12" ht="33.75" x14ac:dyDescent="0.25">
      <c r="A11" s="62" t="s">
        <v>46</v>
      </c>
      <c r="B11" s="57" t="s">
        <v>3710</v>
      </c>
      <c r="C11" s="57" t="s">
        <v>3728</v>
      </c>
      <c r="D11" s="57" t="s">
        <v>38</v>
      </c>
      <c r="E11" s="57" t="s">
        <v>3729</v>
      </c>
      <c r="F11" s="57" t="s">
        <v>14</v>
      </c>
      <c r="G11" s="57" t="s">
        <v>3730</v>
      </c>
      <c r="H11" s="56">
        <v>1</v>
      </c>
      <c r="I11" s="58">
        <v>7000</v>
      </c>
      <c r="J11" s="58">
        <f t="shared" si="0"/>
        <v>5355</v>
      </c>
      <c r="K11" s="58">
        <v>0.75</v>
      </c>
      <c r="L11" s="58">
        <v>1500</v>
      </c>
    </row>
    <row r="12" spans="1:12" ht="22.5" x14ac:dyDescent="0.25">
      <c r="A12" s="62" t="s">
        <v>51</v>
      </c>
      <c r="B12" s="57" t="s">
        <v>2026</v>
      </c>
      <c r="C12" s="57" t="s">
        <v>800</v>
      </c>
      <c r="D12" s="57" t="s">
        <v>38</v>
      </c>
      <c r="E12" s="57" t="s">
        <v>3731</v>
      </c>
      <c r="F12" s="57" t="s">
        <v>14</v>
      </c>
      <c r="G12" s="57" t="s">
        <v>3732</v>
      </c>
      <c r="H12" s="56">
        <v>1</v>
      </c>
      <c r="I12" s="58">
        <v>10258.040000000001</v>
      </c>
      <c r="J12" s="58">
        <f t="shared" si="0"/>
        <v>7847.4006000000008</v>
      </c>
      <c r="K12" s="58">
        <v>1</v>
      </c>
      <c r="L12" s="58">
        <v>2000</v>
      </c>
    </row>
    <row r="13" spans="1:12" ht="22.5" x14ac:dyDescent="0.25">
      <c r="A13" s="62" t="s">
        <v>56</v>
      </c>
      <c r="B13" s="57" t="s">
        <v>3733</v>
      </c>
      <c r="C13" s="57" t="s">
        <v>3734</v>
      </c>
      <c r="D13" s="57" t="s">
        <v>12</v>
      </c>
      <c r="E13" s="57" t="s">
        <v>3735</v>
      </c>
      <c r="F13" s="57" t="s">
        <v>14</v>
      </c>
      <c r="G13" s="57" t="s">
        <v>3736</v>
      </c>
      <c r="H13" s="56">
        <v>1</v>
      </c>
      <c r="I13" s="58">
        <v>12507.08</v>
      </c>
      <c r="J13" s="58">
        <f t="shared" si="0"/>
        <v>9567.9161999999997</v>
      </c>
      <c r="K13" s="58">
        <v>1</v>
      </c>
      <c r="L13" s="58">
        <v>2000</v>
      </c>
    </row>
    <row r="14" spans="1:12" ht="22.5" x14ac:dyDescent="0.25">
      <c r="A14" s="62" t="s">
        <v>61</v>
      </c>
      <c r="B14" s="57" t="s">
        <v>2026</v>
      </c>
      <c r="C14" s="57" t="s">
        <v>3737</v>
      </c>
      <c r="D14" s="57" t="s">
        <v>38</v>
      </c>
      <c r="E14" s="57" t="s">
        <v>3738</v>
      </c>
      <c r="F14" s="57" t="s">
        <v>14</v>
      </c>
      <c r="G14" s="57" t="s">
        <v>3739</v>
      </c>
      <c r="H14" s="56">
        <v>1</v>
      </c>
      <c r="I14" s="58">
        <v>9698.4599999999991</v>
      </c>
      <c r="J14" s="58">
        <f t="shared" si="0"/>
        <v>7419.3218999999999</v>
      </c>
      <c r="K14" s="58">
        <v>0.75</v>
      </c>
      <c r="L14" s="58">
        <v>1500</v>
      </c>
    </row>
    <row r="15" spans="1:12" ht="22.5" x14ac:dyDescent="0.25">
      <c r="A15" s="62" t="s">
        <v>66</v>
      </c>
      <c r="B15" s="57" t="s">
        <v>3740</v>
      </c>
      <c r="C15" s="57" t="s">
        <v>3741</v>
      </c>
      <c r="D15" s="57" t="s">
        <v>38</v>
      </c>
      <c r="E15" s="57" t="s">
        <v>3742</v>
      </c>
      <c r="F15" s="57" t="s">
        <v>14</v>
      </c>
      <c r="G15" s="57" t="s">
        <v>3743</v>
      </c>
      <c r="H15" s="56">
        <v>1</v>
      </c>
      <c r="I15" s="58">
        <v>3288</v>
      </c>
      <c r="J15" s="58">
        <f t="shared" si="0"/>
        <v>2515.3200000000002</v>
      </c>
      <c r="K15" s="58">
        <v>0.33</v>
      </c>
      <c r="L15" s="58">
        <v>660</v>
      </c>
    </row>
    <row r="16" spans="1:12" ht="22.5" x14ac:dyDescent="0.25">
      <c r="A16" s="62" t="s">
        <v>71</v>
      </c>
      <c r="B16" s="57" t="s">
        <v>3707</v>
      </c>
      <c r="C16" s="57" t="s">
        <v>3744</v>
      </c>
      <c r="D16" s="57" t="s">
        <v>12</v>
      </c>
      <c r="E16" s="57" t="s">
        <v>3745</v>
      </c>
      <c r="F16" s="57" t="s">
        <v>14</v>
      </c>
      <c r="G16" s="57" t="s">
        <v>3746</v>
      </c>
      <c r="H16" s="56">
        <v>1</v>
      </c>
      <c r="I16" s="58">
        <v>11175.33</v>
      </c>
      <c r="J16" s="58">
        <f t="shared" si="0"/>
        <v>8549.12745</v>
      </c>
      <c r="K16" s="58">
        <v>1</v>
      </c>
      <c r="L16" s="58">
        <v>2000</v>
      </c>
    </row>
    <row r="17" spans="1:12" x14ac:dyDescent="0.25">
      <c r="A17" s="82" t="s">
        <v>74</v>
      </c>
      <c r="B17" s="81" t="s">
        <v>3703</v>
      </c>
      <c r="C17" s="81" t="s">
        <v>3747</v>
      </c>
      <c r="D17" s="81" t="s">
        <v>12</v>
      </c>
      <c r="E17" s="81" t="s">
        <v>3748</v>
      </c>
      <c r="F17" s="81" t="s">
        <v>14</v>
      </c>
      <c r="G17" s="81" t="s">
        <v>3749</v>
      </c>
      <c r="H17" s="56">
        <v>1</v>
      </c>
      <c r="I17" s="58">
        <v>11677.4</v>
      </c>
      <c r="J17" s="58">
        <f t="shared" si="0"/>
        <v>8933.2109999999993</v>
      </c>
      <c r="K17" s="58">
        <v>1</v>
      </c>
      <c r="L17" s="58">
        <v>2000</v>
      </c>
    </row>
    <row r="18" spans="1:12" x14ac:dyDescent="0.25">
      <c r="A18" s="82"/>
      <c r="B18" s="81"/>
      <c r="C18" s="81"/>
      <c r="D18" s="81"/>
      <c r="E18" s="81"/>
      <c r="F18" s="81"/>
      <c r="G18" s="81"/>
      <c r="H18" s="56">
        <v>2</v>
      </c>
      <c r="I18" s="58">
        <v>9334.26</v>
      </c>
      <c r="J18" s="58">
        <f t="shared" si="0"/>
        <v>7140.7089000000005</v>
      </c>
      <c r="K18" s="58">
        <v>1</v>
      </c>
      <c r="L18" s="58">
        <v>2000</v>
      </c>
    </row>
    <row r="19" spans="1:12" ht="22.5" x14ac:dyDescent="0.25">
      <c r="A19" s="62" t="s">
        <v>78</v>
      </c>
      <c r="B19" s="57" t="s">
        <v>3750</v>
      </c>
      <c r="C19" s="57" t="s">
        <v>3751</v>
      </c>
      <c r="D19" s="57" t="s">
        <v>12</v>
      </c>
      <c r="E19" s="57" t="s">
        <v>3752</v>
      </c>
      <c r="F19" s="57" t="s">
        <v>14</v>
      </c>
      <c r="G19" s="57" t="s">
        <v>3753</v>
      </c>
      <c r="H19" s="56">
        <v>1</v>
      </c>
      <c r="I19" s="58">
        <v>11207.56</v>
      </c>
      <c r="J19" s="58">
        <f t="shared" si="0"/>
        <v>8573.7834000000003</v>
      </c>
      <c r="K19" s="58">
        <v>1</v>
      </c>
      <c r="L19" s="58">
        <v>2000</v>
      </c>
    </row>
    <row r="20" spans="1:12" ht="22.5" x14ac:dyDescent="0.25">
      <c r="A20" s="62" t="s">
        <v>750</v>
      </c>
      <c r="B20" s="57" t="s">
        <v>3754</v>
      </c>
      <c r="C20" s="57" t="s">
        <v>3755</v>
      </c>
      <c r="D20" s="57" t="s">
        <v>12</v>
      </c>
      <c r="E20" s="57" t="s">
        <v>3756</v>
      </c>
      <c r="F20" s="57" t="s">
        <v>14</v>
      </c>
      <c r="G20" s="57" t="s">
        <v>3757</v>
      </c>
      <c r="H20" s="56">
        <v>1</v>
      </c>
      <c r="I20" s="58">
        <v>12550.98</v>
      </c>
      <c r="J20" s="58">
        <f t="shared" si="0"/>
        <v>9601.4997000000003</v>
      </c>
      <c r="K20" s="58">
        <v>1</v>
      </c>
      <c r="L20" s="58">
        <v>2000</v>
      </c>
    </row>
    <row r="21" spans="1:12" ht="22.5" x14ac:dyDescent="0.25">
      <c r="A21" s="62" t="s">
        <v>87</v>
      </c>
      <c r="B21" s="57" t="s">
        <v>3733</v>
      </c>
      <c r="C21" s="57" t="s">
        <v>3758</v>
      </c>
      <c r="D21" s="57" t="s">
        <v>12</v>
      </c>
      <c r="E21" s="57" t="s">
        <v>3759</v>
      </c>
      <c r="F21" s="57" t="s">
        <v>14</v>
      </c>
      <c r="G21" s="57" t="s">
        <v>3760</v>
      </c>
      <c r="H21" s="56">
        <v>1</v>
      </c>
      <c r="I21" s="58">
        <v>10573.26</v>
      </c>
      <c r="J21" s="58">
        <f t="shared" si="0"/>
        <v>8088.5439000000006</v>
      </c>
      <c r="K21" s="58">
        <v>1</v>
      </c>
      <c r="L21" s="58">
        <v>2000</v>
      </c>
    </row>
    <row r="22" spans="1:12" x14ac:dyDescent="0.25">
      <c r="A22" s="82" t="s">
        <v>92</v>
      </c>
      <c r="B22" s="81" t="s">
        <v>3717</v>
      </c>
      <c r="C22" s="81" t="s">
        <v>3761</v>
      </c>
      <c r="D22" s="81" t="s">
        <v>12</v>
      </c>
      <c r="E22" s="81" t="s">
        <v>3762</v>
      </c>
      <c r="F22" s="81" t="s">
        <v>14</v>
      </c>
      <c r="G22" s="81" t="s">
        <v>3763</v>
      </c>
      <c r="H22" s="56">
        <v>1</v>
      </c>
      <c r="I22" s="58">
        <v>11710.92</v>
      </c>
      <c r="J22" s="58">
        <f t="shared" si="0"/>
        <v>8958.8538000000008</v>
      </c>
      <c r="K22" s="58">
        <v>1</v>
      </c>
      <c r="L22" s="58">
        <v>2000</v>
      </c>
    </row>
    <row r="23" spans="1:12" x14ac:dyDescent="0.25">
      <c r="A23" s="82"/>
      <c r="B23" s="81"/>
      <c r="C23" s="81"/>
      <c r="D23" s="81"/>
      <c r="E23" s="81"/>
      <c r="F23" s="81"/>
      <c r="G23" s="81"/>
      <c r="H23" s="56">
        <v>2</v>
      </c>
      <c r="I23" s="58">
        <v>10434.43</v>
      </c>
      <c r="J23" s="58">
        <f t="shared" si="0"/>
        <v>7982.3389500000003</v>
      </c>
      <c r="K23" s="58">
        <v>1</v>
      </c>
      <c r="L23" s="58">
        <v>2000</v>
      </c>
    </row>
    <row r="24" spans="1:12" ht="22.5" x14ac:dyDescent="0.25">
      <c r="A24" s="62" t="s">
        <v>96</v>
      </c>
      <c r="B24" s="57" t="s">
        <v>3764</v>
      </c>
      <c r="C24" s="57" t="s">
        <v>3765</v>
      </c>
      <c r="D24" s="57" t="s">
        <v>38</v>
      </c>
      <c r="E24" s="57" t="s">
        <v>3766</v>
      </c>
      <c r="F24" s="57" t="s">
        <v>14</v>
      </c>
      <c r="G24" s="57" t="s">
        <v>3767</v>
      </c>
      <c r="H24" s="56">
        <v>1</v>
      </c>
      <c r="I24" s="58">
        <v>11815.76</v>
      </c>
      <c r="J24" s="58">
        <f t="shared" si="0"/>
        <v>9039.0563999999995</v>
      </c>
      <c r="K24" s="58">
        <v>1</v>
      </c>
      <c r="L24" s="58">
        <v>2000</v>
      </c>
    </row>
    <row r="25" spans="1:12" ht="22.5" x14ac:dyDescent="0.25">
      <c r="A25" s="62" t="s">
        <v>101</v>
      </c>
      <c r="B25" s="57" t="s">
        <v>3764</v>
      </c>
      <c r="C25" s="57" t="s">
        <v>3768</v>
      </c>
      <c r="D25" s="57" t="s">
        <v>38</v>
      </c>
      <c r="E25" s="57" t="s">
        <v>3769</v>
      </c>
      <c r="F25" s="57" t="s">
        <v>14</v>
      </c>
      <c r="G25" s="57" t="s">
        <v>3770</v>
      </c>
      <c r="H25" s="56">
        <v>1</v>
      </c>
      <c r="I25" s="58">
        <v>4177.95</v>
      </c>
      <c r="J25" s="58">
        <f t="shared" si="0"/>
        <v>3196.13175</v>
      </c>
      <c r="K25" s="58">
        <v>0.5</v>
      </c>
      <c r="L25" s="58">
        <v>1000</v>
      </c>
    </row>
    <row r="26" spans="1:12" ht="22.5" x14ac:dyDescent="0.25">
      <c r="A26" s="62" t="s">
        <v>771</v>
      </c>
      <c r="B26" s="57" t="s">
        <v>3750</v>
      </c>
      <c r="C26" s="57" t="s">
        <v>3771</v>
      </c>
      <c r="D26" s="57" t="s">
        <v>38</v>
      </c>
      <c r="E26" s="57" t="s">
        <v>3772</v>
      </c>
      <c r="F26" s="57" t="s">
        <v>14</v>
      </c>
      <c r="G26" s="57" t="s">
        <v>3773</v>
      </c>
      <c r="H26" s="56">
        <v>1</v>
      </c>
      <c r="I26" s="58">
        <v>5537.48</v>
      </c>
      <c r="J26" s="58">
        <f t="shared" si="0"/>
        <v>4236.1722</v>
      </c>
      <c r="K26" s="58">
        <v>0.5</v>
      </c>
      <c r="L26" s="58">
        <v>1000</v>
      </c>
    </row>
    <row r="27" spans="1:12" x14ac:dyDescent="0.25">
      <c r="A27" s="82" t="s">
        <v>109</v>
      </c>
      <c r="B27" s="81" t="s">
        <v>3710</v>
      </c>
      <c r="C27" s="81" t="s">
        <v>3774</v>
      </c>
      <c r="D27" s="81" t="s">
        <v>19</v>
      </c>
      <c r="E27" s="81" t="s">
        <v>3775</v>
      </c>
      <c r="F27" s="81" t="s">
        <v>14</v>
      </c>
      <c r="G27" s="81" t="s">
        <v>3776</v>
      </c>
      <c r="H27" s="56">
        <v>1</v>
      </c>
      <c r="I27" s="58">
        <v>7029.28</v>
      </c>
      <c r="J27" s="58">
        <f t="shared" si="0"/>
        <v>5377.3991999999998</v>
      </c>
      <c r="K27" s="58">
        <v>1</v>
      </c>
      <c r="L27" s="58">
        <v>2000</v>
      </c>
    </row>
    <row r="28" spans="1:12" x14ac:dyDescent="0.25">
      <c r="A28" s="82"/>
      <c r="B28" s="81"/>
      <c r="C28" s="81"/>
      <c r="D28" s="81"/>
      <c r="E28" s="81"/>
      <c r="F28" s="81"/>
      <c r="G28" s="81"/>
      <c r="H28" s="56">
        <v>2</v>
      </c>
      <c r="I28" s="58">
        <v>6677.81</v>
      </c>
      <c r="J28" s="58">
        <f t="shared" si="0"/>
        <v>5108.5246500000003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3</v>
      </c>
      <c r="I29" s="58">
        <v>6912.12</v>
      </c>
      <c r="J29" s="58">
        <f t="shared" si="0"/>
        <v>5287.7718000000004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4</v>
      </c>
      <c r="I30" s="58">
        <v>0</v>
      </c>
      <c r="J30" s="58">
        <f t="shared" si="0"/>
        <v>0</v>
      </c>
      <c r="K30" s="58">
        <v>1</v>
      </c>
      <c r="L30" s="58">
        <v>2000</v>
      </c>
    </row>
    <row r="31" spans="1:12" ht="22.5" x14ac:dyDescent="0.25">
      <c r="A31" s="62" t="s">
        <v>113</v>
      </c>
      <c r="B31" s="57" t="s">
        <v>3703</v>
      </c>
      <c r="C31" s="57" t="s">
        <v>3777</v>
      </c>
      <c r="D31" s="57" t="s">
        <v>12</v>
      </c>
      <c r="E31" s="57" t="s">
        <v>3778</v>
      </c>
      <c r="F31" s="57" t="s">
        <v>14</v>
      </c>
      <c r="G31" s="57" t="s">
        <v>3779</v>
      </c>
      <c r="H31" s="56">
        <v>1</v>
      </c>
      <c r="I31" s="58">
        <v>10477.120000000001</v>
      </c>
      <c r="J31" s="58">
        <f t="shared" si="0"/>
        <v>8014.9968000000008</v>
      </c>
      <c r="K31" s="58">
        <v>1</v>
      </c>
      <c r="L31" s="58">
        <v>2000</v>
      </c>
    </row>
    <row r="32" spans="1:12" x14ac:dyDescent="0.25">
      <c r="A32" s="82" t="s">
        <v>117</v>
      </c>
      <c r="B32" s="81" t="s">
        <v>3721</v>
      </c>
      <c r="C32" s="81" t="s">
        <v>3780</v>
      </c>
      <c r="D32" s="81" t="s">
        <v>12</v>
      </c>
      <c r="E32" s="81" t="s">
        <v>3781</v>
      </c>
      <c r="F32" s="81" t="s">
        <v>14</v>
      </c>
      <c r="G32" s="81" t="s">
        <v>3782</v>
      </c>
      <c r="H32" s="56">
        <v>1</v>
      </c>
      <c r="I32" s="58">
        <v>11727.44</v>
      </c>
      <c r="J32" s="58">
        <f t="shared" si="0"/>
        <v>8971.4916000000012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13244.87</v>
      </c>
      <c r="J33" s="58">
        <f t="shared" si="0"/>
        <v>10132.325550000001</v>
      </c>
      <c r="K33" s="58">
        <v>1</v>
      </c>
      <c r="L33" s="58">
        <v>2000</v>
      </c>
    </row>
    <row r="34" spans="1:12" ht="22.5" x14ac:dyDescent="0.25">
      <c r="A34" s="62" t="s">
        <v>121</v>
      </c>
      <c r="B34" s="57" t="s">
        <v>3764</v>
      </c>
      <c r="C34" s="57" t="s">
        <v>3783</v>
      </c>
      <c r="D34" s="57" t="s">
        <v>12</v>
      </c>
      <c r="E34" s="57" t="s">
        <v>3784</v>
      </c>
      <c r="F34" s="57" t="s">
        <v>14</v>
      </c>
      <c r="G34" s="57" t="s">
        <v>3785</v>
      </c>
      <c r="H34" s="56">
        <v>1</v>
      </c>
      <c r="I34" s="58">
        <v>9400</v>
      </c>
      <c r="J34" s="58">
        <f t="shared" si="0"/>
        <v>7191</v>
      </c>
      <c r="K34" s="58">
        <v>1</v>
      </c>
      <c r="L34" s="58">
        <v>2000</v>
      </c>
    </row>
    <row r="35" spans="1:12" ht="22.5" x14ac:dyDescent="0.25">
      <c r="A35" s="62" t="s">
        <v>124</v>
      </c>
      <c r="B35" s="57" t="s">
        <v>2026</v>
      </c>
      <c r="C35" s="57" t="s">
        <v>3786</v>
      </c>
      <c r="D35" s="57" t="s">
        <v>38</v>
      </c>
      <c r="E35" s="57" t="s">
        <v>3787</v>
      </c>
      <c r="F35" s="57" t="s">
        <v>14</v>
      </c>
      <c r="G35" s="57" t="s">
        <v>3788</v>
      </c>
      <c r="H35" s="56">
        <v>1</v>
      </c>
      <c r="I35" s="58">
        <v>14428.87</v>
      </c>
      <c r="J35" s="58">
        <f t="shared" si="0"/>
        <v>11038.085550000002</v>
      </c>
      <c r="K35" s="58">
        <v>1</v>
      </c>
      <c r="L35" s="58">
        <v>2000</v>
      </c>
    </row>
    <row r="36" spans="1:12" ht="22.5" x14ac:dyDescent="0.25">
      <c r="A36" s="62" t="s">
        <v>128</v>
      </c>
      <c r="B36" s="57" t="s">
        <v>3750</v>
      </c>
      <c r="C36" s="57" t="s">
        <v>3789</v>
      </c>
      <c r="D36" s="57" t="s">
        <v>12</v>
      </c>
      <c r="E36" s="57" t="s">
        <v>3790</v>
      </c>
      <c r="F36" s="57" t="s">
        <v>14</v>
      </c>
      <c r="G36" s="57" t="s">
        <v>3791</v>
      </c>
      <c r="H36" s="56">
        <v>1</v>
      </c>
      <c r="I36" s="58">
        <v>12842.38</v>
      </c>
      <c r="J36" s="58">
        <f t="shared" si="0"/>
        <v>9824.4206999999988</v>
      </c>
      <c r="K36" s="58">
        <v>1</v>
      </c>
      <c r="L36" s="58">
        <v>2000</v>
      </c>
    </row>
    <row r="37" spans="1:12" ht="22.5" x14ac:dyDescent="0.25">
      <c r="A37" s="62" t="s">
        <v>133</v>
      </c>
      <c r="B37" s="57" t="s">
        <v>3754</v>
      </c>
      <c r="C37" s="57" t="s">
        <v>3792</v>
      </c>
      <c r="D37" s="57" t="s">
        <v>12</v>
      </c>
      <c r="E37" s="57" t="s">
        <v>3793</v>
      </c>
      <c r="F37" s="57" t="s">
        <v>14</v>
      </c>
      <c r="G37" s="57" t="s">
        <v>3794</v>
      </c>
      <c r="H37" s="56">
        <v>1</v>
      </c>
      <c r="I37" s="58">
        <v>11558.06</v>
      </c>
      <c r="J37" s="58">
        <f t="shared" si="0"/>
        <v>8841.9159</v>
      </c>
      <c r="K37" s="58">
        <v>1</v>
      </c>
      <c r="L37" s="58">
        <v>2000</v>
      </c>
    </row>
    <row r="38" spans="1:12" ht="22.5" x14ac:dyDescent="0.25">
      <c r="A38" s="62" t="s">
        <v>137</v>
      </c>
      <c r="B38" s="57" t="s">
        <v>3721</v>
      </c>
      <c r="C38" s="57" t="s">
        <v>3795</v>
      </c>
      <c r="D38" s="57" t="s">
        <v>38</v>
      </c>
      <c r="E38" s="57" t="s">
        <v>3796</v>
      </c>
      <c r="F38" s="57" t="s">
        <v>14</v>
      </c>
      <c r="G38" s="57" t="s">
        <v>3797</v>
      </c>
      <c r="H38" s="56">
        <v>1</v>
      </c>
      <c r="I38" s="58">
        <v>5604.6</v>
      </c>
      <c r="J38" s="58">
        <f t="shared" si="0"/>
        <v>4287.5190000000002</v>
      </c>
      <c r="K38" s="58">
        <v>0.5</v>
      </c>
      <c r="L38" s="58">
        <v>1000</v>
      </c>
    </row>
    <row r="39" spans="1:12" ht="22.5" x14ac:dyDescent="0.25">
      <c r="A39" s="62" t="s">
        <v>141</v>
      </c>
      <c r="B39" s="57" t="s">
        <v>3764</v>
      </c>
      <c r="C39" s="57" t="s">
        <v>3798</v>
      </c>
      <c r="D39" s="57" t="s">
        <v>12</v>
      </c>
      <c r="E39" s="57" t="s">
        <v>3799</v>
      </c>
      <c r="F39" s="57" t="s">
        <v>14</v>
      </c>
      <c r="G39" s="57" t="s">
        <v>3800</v>
      </c>
      <c r="H39" s="56">
        <v>0</v>
      </c>
      <c r="I39" s="58">
        <v>0</v>
      </c>
      <c r="J39" s="58">
        <f t="shared" si="0"/>
        <v>0</v>
      </c>
      <c r="K39" s="58">
        <v>0</v>
      </c>
      <c r="L39" s="58">
        <v>0</v>
      </c>
    </row>
    <row r="40" spans="1:12" x14ac:dyDescent="0.25">
      <c r="A40" s="82" t="s">
        <v>803</v>
      </c>
      <c r="B40" s="81" t="s">
        <v>3717</v>
      </c>
      <c r="C40" s="81" t="s">
        <v>3801</v>
      </c>
      <c r="D40" s="81" t="s">
        <v>12</v>
      </c>
      <c r="E40" s="81" t="s">
        <v>3802</v>
      </c>
      <c r="F40" s="81" t="s">
        <v>14</v>
      </c>
      <c r="G40" s="81" t="s">
        <v>3803</v>
      </c>
      <c r="H40" s="56">
        <v>1</v>
      </c>
      <c r="I40" s="58">
        <v>12330.8</v>
      </c>
      <c r="J40" s="58">
        <f t="shared" si="0"/>
        <v>9433.0619999999999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2</v>
      </c>
      <c r="I41" s="58">
        <v>13211.56</v>
      </c>
      <c r="J41" s="58">
        <f t="shared" si="0"/>
        <v>10106.8434</v>
      </c>
      <c r="K41" s="58">
        <v>1</v>
      </c>
      <c r="L41" s="58">
        <v>2000</v>
      </c>
    </row>
    <row r="42" spans="1:12" ht="22.5" x14ac:dyDescent="0.25">
      <c r="A42" s="62" t="s">
        <v>149</v>
      </c>
      <c r="B42" s="57" t="s">
        <v>3707</v>
      </c>
      <c r="C42" s="57" t="s">
        <v>1261</v>
      </c>
      <c r="D42" s="57" t="s">
        <v>38</v>
      </c>
      <c r="E42" s="57" t="s">
        <v>3804</v>
      </c>
      <c r="F42" s="57" t="s">
        <v>14</v>
      </c>
      <c r="G42" s="57" t="s">
        <v>3805</v>
      </c>
      <c r="H42" s="56">
        <v>0</v>
      </c>
      <c r="I42" s="58">
        <v>0</v>
      </c>
      <c r="J42" s="58">
        <f t="shared" si="0"/>
        <v>0</v>
      </c>
      <c r="K42" s="58">
        <v>0</v>
      </c>
      <c r="L42" s="58">
        <v>0</v>
      </c>
    </row>
    <row r="43" spans="1:12" ht="22.5" x14ac:dyDescent="0.25">
      <c r="A43" s="62" t="s">
        <v>154</v>
      </c>
      <c r="B43" s="57" t="s">
        <v>3717</v>
      </c>
      <c r="C43" s="57" t="s">
        <v>3806</v>
      </c>
      <c r="D43" s="57" t="s">
        <v>38</v>
      </c>
      <c r="E43" s="57" t="s">
        <v>3807</v>
      </c>
      <c r="F43" s="57" t="s">
        <v>14</v>
      </c>
      <c r="G43" s="57" t="s">
        <v>3808</v>
      </c>
      <c r="H43" s="56">
        <v>1</v>
      </c>
      <c r="I43" s="58">
        <v>12769.02</v>
      </c>
      <c r="J43" s="58">
        <f t="shared" si="0"/>
        <v>9768.3003000000008</v>
      </c>
      <c r="K43" s="58">
        <v>1</v>
      </c>
      <c r="L43" s="58">
        <v>2000</v>
      </c>
    </row>
    <row r="44" spans="1:12" ht="22.5" x14ac:dyDescent="0.25">
      <c r="A44" s="62" t="s">
        <v>158</v>
      </c>
      <c r="B44" s="57" t="s">
        <v>3750</v>
      </c>
      <c r="C44" s="57" t="s">
        <v>3809</v>
      </c>
      <c r="D44" s="57" t="s">
        <v>38</v>
      </c>
      <c r="E44" s="57" t="s">
        <v>3810</v>
      </c>
      <c r="F44" s="57" t="s">
        <v>14</v>
      </c>
      <c r="G44" s="57" t="s">
        <v>3811</v>
      </c>
      <c r="H44" s="56">
        <v>1</v>
      </c>
      <c r="I44" s="58">
        <v>13296</v>
      </c>
      <c r="J44" s="58">
        <f t="shared" si="0"/>
        <v>10171.44</v>
      </c>
      <c r="K44" s="58">
        <v>1</v>
      </c>
      <c r="L44" s="58">
        <v>2000</v>
      </c>
    </row>
    <row r="45" spans="1:12" ht="22.5" x14ac:dyDescent="0.25">
      <c r="A45" s="62" t="s">
        <v>162</v>
      </c>
      <c r="B45" s="57" t="s">
        <v>2026</v>
      </c>
      <c r="C45" s="57" t="s">
        <v>3812</v>
      </c>
      <c r="D45" s="57" t="s">
        <v>38</v>
      </c>
      <c r="E45" s="57" t="s">
        <v>3813</v>
      </c>
      <c r="F45" s="57" t="s">
        <v>14</v>
      </c>
      <c r="G45" s="57" t="s">
        <v>3814</v>
      </c>
      <c r="H45" s="56">
        <v>1</v>
      </c>
      <c r="I45" s="58">
        <v>11700.84</v>
      </c>
      <c r="J45" s="58">
        <f t="shared" si="0"/>
        <v>8951.142600000001</v>
      </c>
      <c r="K45" s="58">
        <v>1</v>
      </c>
      <c r="L45" s="58">
        <v>2000</v>
      </c>
    </row>
    <row r="46" spans="1:12" ht="22.5" x14ac:dyDescent="0.25">
      <c r="A46" s="62" t="s">
        <v>166</v>
      </c>
      <c r="B46" s="57" t="s">
        <v>2026</v>
      </c>
      <c r="C46" s="57" t="s">
        <v>3815</v>
      </c>
      <c r="D46" s="57" t="s">
        <v>38</v>
      </c>
      <c r="E46" s="57" t="s">
        <v>3816</v>
      </c>
      <c r="F46" s="57" t="s">
        <v>14</v>
      </c>
      <c r="G46" s="57" t="s">
        <v>3817</v>
      </c>
      <c r="H46" s="56">
        <v>1</v>
      </c>
      <c r="I46" s="58">
        <v>4000</v>
      </c>
      <c r="J46" s="58">
        <f t="shared" si="0"/>
        <v>3060</v>
      </c>
      <c r="K46" s="58">
        <v>0.5</v>
      </c>
      <c r="L46" s="58">
        <v>1000</v>
      </c>
    </row>
    <row r="47" spans="1:12" x14ac:dyDescent="0.25">
      <c r="A47" s="82" t="s">
        <v>170</v>
      </c>
      <c r="B47" s="81" t="s">
        <v>3740</v>
      </c>
      <c r="C47" s="81" t="s">
        <v>3818</v>
      </c>
      <c r="D47" s="81" t="s">
        <v>12</v>
      </c>
      <c r="E47" s="81" t="s">
        <v>3819</v>
      </c>
      <c r="F47" s="81" t="s">
        <v>14</v>
      </c>
      <c r="G47" s="81" t="s">
        <v>3820</v>
      </c>
      <c r="H47" s="56">
        <v>1</v>
      </c>
      <c r="I47" s="58">
        <v>11248.52</v>
      </c>
      <c r="J47" s="58">
        <f t="shared" si="0"/>
        <v>8605.1178</v>
      </c>
      <c r="K47" s="58">
        <v>1</v>
      </c>
      <c r="L47" s="58">
        <v>2000</v>
      </c>
    </row>
    <row r="48" spans="1:12" x14ac:dyDescent="0.25">
      <c r="A48" s="82"/>
      <c r="B48" s="81"/>
      <c r="C48" s="81"/>
      <c r="D48" s="81"/>
      <c r="E48" s="81"/>
      <c r="F48" s="81"/>
      <c r="G48" s="81"/>
      <c r="H48" s="56">
        <v>2</v>
      </c>
      <c r="I48" s="58">
        <v>11349.62</v>
      </c>
      <c r="J48" s="58">
        <f t="shared" si="0"/>
        <v>8682.4593000000004</v>
      </c>
      <c r="K48" s="58">
        <v>1</v>
      </c>
      <c r="L48" s="58">
        <v>2000</v>
      </c>
    </row>
    <row r="49" spans="1:12" ht="22.5" x14ac:dyDescent="0.25">
      <c r="A49" s="62" t="s">
        <v>176</v>
      </c>
      <c r="B49" s="57" t="s">
        <v>2026</v>
      </c>
      <c r="C49" s="57" t="s">
        <v>3821</v>
      </c>
      <c r="D49" s="57" t="s">
        <v>12</v>
      </c>
      <c r="E49" s="57" t="s">
        <v>3822</v>
      </c>
      <c r="F49" s="57" t="s">
        <v>14</v>
      </c>
      <c r="G49" s="57" t="s">
        <v>3823</v>
      </c>
      <c r="H49" s="56">
        <v>1</v>
      </c>
      <c r="I49" s="58">
        <v>11775.52</v>
      </c>
      <c r="J49" s="58">
        <f t="shared" si="0"/>
        <v>9008.2728000000006</v>
      </c>
      <c r="K49" s="58">
        <v>1</v>
      </c>
      <c r="L49" s="58">
        <v>2000</v>
      </c>
    </row>
    <row r="50" spans="1:12" x14ac:dyDescent="0.25">
      <c r="A50" s="82" t="s">
        <v>181</v>
      </c>
      <c r="B50" s="81" t="s">
        <v>3750</v>
      </c>
      <c r="C50" s="81" t="s">
        <v>3824</v>
      </c>
      <c r="D50" s="81" t="s">
        <v>12</v>
      </c>
      <c r="E50" s="81" t="s">
        <v>3825</v>
      </c>
      <c r="F50" s="81" t="s">
        <v>14</v>
      </c>
      <c r="G50" s="81" t="s">
        <v>3826</v>
      </c>
      <c r="H50" s="56">
        <v>1</v>
      </c>
      <c r="I50" s="58">
        <v>11079.9</v>
      </c>
      <c r="J50" s="58">
        <f t="shared" si="0"/>
        <v>8476.1234999999997</v>
      </c>
      <c r="K50" s="58">
        <v>1</v>
      </c>
      <c r="L50" s="58">
        <v>2000</v>
      </c>
    </row>
    <row r="51" spans="1:12" x14ac:dyDescent="0.25">
      <c r="A51" s="82"/>
      <c r="B51" s="81"/>
      <c r="C51" s="81"/>
      <c r="D51" s="81"/>
      <c r="E51" s="81"/>
      <c r="F51" s="81"/>
      <c r="G51" s="81"/>
      <c r="H51" s="56">
        <v>2</v>
      </c>
      <c r="I51" s="58">
        <v>9352.98</v>
      </c>
      <c r="J51" s="58">
        <f t="shared" si="0"/>
        <v>7155.0297</v>
      </c>
      <c r="K51" s="58">
        <v>1</v>
      </c>
      <c r="L51" s="58">
        <v>2000</v>
      </c>
    </row>
    <row r="52" spans="1:12" x14ac:dyDescent="0.25">
      <c r="A52" s="82"/>
      <c r="B52" s="81"/>
      <c r="C52" s="81"/>
      <c r="D52" s="81"/>
      <c r="E52" s="81"/>
      <c r="F52" s="81"/>
      <c r="G52" s="81"/>
      <c r="H52" s="56">
        <v>3</v>
      </c>
      <c r="I52" s="58">
        <v>9352.98</v>
      </c>
      <c r="J52" s="58">
        <f t="shared" si="0"/>
        <v>7155.0297</v>
      </c>
      <c r="K52" s="58">
        <v>1</v>
      </c>
      <c r="L52" s="58">
        <v>2000</v>
      </c>
    </row>
    <row r="53" spans="1:12" ht="22.5" x14ac:dyDescent="0.25">
      <c r="A53" s="62" t="s">
        <v>185</v>
      </c>
      <c r="B53" s="57" t="s">
        <v>3733</v>
      </c>
      <c r="C53" s="57" t="s">
        <v>3827</v>
      </c>
      <c r="D53" s="57" t="s">
        <v>12</v>
      </c>
      <c r="E53" s="57" t="s">
        <v>3828</v>
      </c>
      <c r="F53" s="57" t="s">
        <v>14</v>
      </c>
      <c r="G53" s="57" t="s">
        <v>3829</v>
      </c>
      <c r="H53" s="56">
        <v>1</v>
      </c>
      <c r="I53" s="58">
        <v>6048.6</v>
      </c>
      <c r="J53" s="58">
        <f t="shared" si="0"/>
        <v>4627.1790000000001</v>
      </c>
      <c r="K53" s="58">
        <v>0.5</v>
      </c>
      <c r="L53" s="58">
        <v>1000</v>
      </c>
    </row>
    <row r="54" spans="1:12" ht="22.5" x14ac:dyDescent="0.25">
      <c r="A54" s="62" t="s">
        <v>189</v>
      </c>
      <c r="B54" s="57" t="s">
        <v>3717</v>
      </c>
      <c r="C54" s="57" t="s">
        <v>3146</v>
      </c>
      <c r="D54" s="57" t="s">
        <v>38</v>
      </c>
      <c r="E54" s="57" t="s">
        <v>3830</v>
      </c>
      <c r="F54" s="57" t="s">
        <v>14</v>
      </c>
      <c r="G54" s="57" t="s">
        <v>3831</v>
      </c>
      <c r="H54" s="56">
        <v>1</v>
      </c>
      <c r="I54" s="58">
        <v>6079.52</v>
      </c>
      <c r="J54" s="58">
        <f t="shared" si="0"/>
        <v>4650.8328000000001</v>
      </c>
      <c r="K54" s="58">
        <v>0.5</v>
      </c>
      <c r="L54" s="58">
        <v>1000</v>
      </c>
    </row>
    <row r="55" spans="1:12" x14ac:dyDescent="0.25">
      <c r="A55" s="82" t="s">
        <v>839</v>
      </c>
      <c r="B55" s="81" t="s">
        <v>3832</v>
      </c>
      <c r="C55" s="81" t="s">
        <v>3833</v>
      </c>
      <c r="D55" s="81" t="s">
        <v>19</v>
      </c>
      <c r="E55" s="81" t="s">
        <v>3834</v>
      </c>
      <c r="F55" s="81" t="s">
        <v>174</v>
      </c>
      <c r="G55" s="81" t="s">
        <v>3835</v>
      </c>
      <c r="H55" s="56">
        <v>1</v>
      </c>
      <c r="I55" s="58">
        <v>12592.47</v>
      </c>
      <c r="J55" s="58">
        <f t="shared" si="0"/>
        <v>9633.2395500000002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2</v>
      </c>
      <c r="I56" s="58">
        <v>15466.09</v>
      </c>
      <c r="J56" s="58">
        <f t="shared" si="0"/>
        <v>11831.558849999999</v>
      </c>
      <c r="K56" s="58">
        <v>1</v>
      </c>
      <c r="L56" s="58">
        <v>2000</v>
      </c>
    </row>
    <row r="57" spans="1:12" x14ac:dyDescent="0.25">
      <c r="A57" s="82"/>
      <c r="B57" s="81"/>
      <c r="C57" s="81"/>
      <c r="D57" s="81"/>
      <c r="E57" s="81"/>
      <c r="F57" s="81"/>
      <c r="G57" s="81"/>
      <c r="H57" s="56">
        <v>3</v>
      </c>
      <c r="I57" s="58">
        <v>15157.66</v>
      </c>
      <c r="J57" s="58">
        <f t="shared" si="0"/>
        <v>11595.609899999999</v>
      </c>
      <c r="K57" s="58">
        <v>1</v>
      </c>
      <c r="L57" s="58">
        <v>2000</v>
      </c>
    </row>
    <row r="58" spans="1:12" ht="22.5" x14ac:dyDescent="0.25">
      <c r="A58" s="62" t="s">
        <v>196</v>
      </c>
      <c r="B58" s="57" t="s">
        <v>3750</v>
      </c>
      <c r="C58" s="57" t="s">
        <v>3836</v>
      </c>
      <c r="D58" s="57" t="s">
        <v>12</v>
      </c>
      <c r="E58" s="57" t="s">
        <v>3837</v>
      </c>
      <c r="F58" s="57" t="s">
        <v>14</v>
      </c>
      <c r="G58" s="57" t="s">
        <v>3838</v>
      </c>
      <c r="H58" s="56">
        <v>1</v>
      </c>
      <c r="I58" s="58">
        <v>11300.05</v>
      </c>
      <c r="J58" s="58">
        <f t="shared" si="0"/>
        <v>8644.5382499999996</v>
      </c>
      <c r="K58" s="58">
        <v>1</v>
      </c>
      <c r="L58" s="58">
        <v>2000</v>
      </c>
    </row>
    <row r="59" spans="1:12" x14ac:dyDescent="0.25">
      <c r="A59" s="82" t="s">
        <v>201</v>
      </c>
      <c r="B59" s="81" t="s">
        <v>2026</v>
      </c>
      <c r="C59" s="81" t="s">
        <v>3839</v>
      </c>
      <c r="D59" s="81" t="s">
        <v>12</v>
      </c>
      <c r="E59" s="81" t="s">
        <v>3840</v>
      </c>
      <c r="F59" s="81" t="s">
        <v>14</v>
      </c>
      <c r="G59" s="81" t="s">
        <v>3841</v>
      </c>
      <c r="H59" s="56">
        <v>1</v>
      </c>
      <c r="I59" s="58">
        <v>9281.98</v>
      </c>
      <c r="J59" s="58">
        <f t="shared" si="0"/>
        <v>7100.7146999999995</v>
      </c>
      <c r="K59" s="58">
        <v>0.75</v>
      </c>
      <c r="L59" s="58">
        <v>1500</v>
      </c>
    </row>
    <row r="60" spans="1:12" x14ac:dyDescent="0.25">
      <c r="A60" s="82"/>
      <c r="B60" s="81"/>
      <c r="C60" s="81"/>
      <c r="D60" s="81"/>
      <c r="E60" s="81"/>
      <c r="F60" s="81"/>
      <c r="G60" s="81"/>
      <c r="H60" s="56">
        <v>2</v>
      </c>
      <c r="I60" s="58">
        <v>9857</v>
      </c>
      <c r="J60" s="58">
        <f t="shared" si="0"/>
        <v>7540.6050000000005</v>
      </c>
      <c r="K60" s="58">
        <v>0.75</v>
      </c>
      <c r="L60" s="58">
        <v>1500</v>
      </c>
    </row>
    <row r="61" spans="1:12" x14ac:dyDescent="0.25">
      <c r="A61" s="82" t="s">
        <v>204</v>
      </c>
      <c r="B61" s="81" t="s">
        <v>3750</v>
      </c>
      <c r="C61" s="81" t="s">
        <v>3842</v>
      </c>
      <c r="D61" s="81" t="s">
        <v>12</v>
      </c>
      <c r="E61" s="81" t="s">
        <v>3843</v>
      </c>
      <c r="F61" s="81" t="s">
        <v>14</v>
      </c>
      <c r="G61" s="81" t="s">
        <v>3844</v>
      </c>
      <c r="H61" s="56">
        <v>1</v>
      </c>
      <c r="I61" s="58">
        <v>11482.6</v>
      </c>
      <c r="J61" s="58">
        <f t="shared" si="0"/>
        <v>8784.1890000000003</v>
      </c>
      <c r="K61" s="58">
        <v>1</v>
      </c>
      <c r="L61" s="58">
        <v>2000</v>
      </c>
    </row>
    <row r="62" spans="1:12" x14ac:dyDescent="0.25">
      <c r="A62" s="82"/>
      <c r="B62" s="81"/>
      <c r="C62" s="81"/>
      <c r="D62" s="81"/>
      <c r="E62" s="81"/>
      <c r="F62" s="81"/>
      <c r="G62" s="81"/>
      <c r="H62" s="56">
        <v>2</v>
      </c>
      <c r="I62" s="58">
        <v>11180.4</v>
      </c>
      <c r="J62" s="58">
        <f t="shared" si="0"/>
        <v>8553.0059999999994</v>
      </c>
      <c r="K62" s="58">
        <v>1</v>
      </c>
      <c r="L62" s="58">
        <v>2000</v>
      </c>
    </row>
    <row r="63" spans="1:12" ht="22.5" x14ac:dyDescent="0.25">
      <c r="A63" s="62" t="s">
        <v>208</v>
      </c>
      <c r="B63" s="57" t="s">
        <v>3750</v>
      </c>
      <c r="C63" s="57" t="s">
        <v>3845</v>
      </c>
      <c r="D63" s="57" t="s">
        <v>38</v>
      </c>
      <c r="E63" s="57" t="s">
        <v>3846</v>
      </c>
      <c r="F63" s="57" t="s">
        <v>14</v>
      </c>
      <c r="G63" s="57" t="s">
        <v>3847</v>
      </c>
      <c r="H63" s="56">
        <v>1</v>
      </c>
      <c r="I63" s="58">
        <v>6775.34</v>
      </c>
      <c r="J63" s="58">
        <f t="shared" si="0"/>
        <v>5183.1351000000004</v>
      </c>
      <c r="K63" s="58">
        <v>0.5</v>
      </c>
      <c r="L63" s="58">
        <v>1000</v>
      </c>
    </row>
    <row r="64" spans="1:12" ht="33.75" x14ac:dyDescent="0.25">
      <c r="A64" s="62" t="s">
        <v>212</v>
      </c>
      <c r="B64" s="57" t="s">
        <v>3710</v>
      </c>
      <c r="C64" s="57" t="s">
        <v>3848</v>
      </c>
      <c r="D64" s="57" t="s">
        <v>38</v>
      </c>
      <c r="E64" s="57" t="s">
        <v>3849</v>
      </c>
      <c r="F64" s="57" t="s">
        <v>14</v>
      </c>
      <c r="G64" s="57" t="s">
        <v>3850</v>
      </c>
      <c r="H64" s="56">
        <v>1</v>
      </c>
      <c r="I64" s="58">
        <v>11775.52</v>
      </c>
      <c r="J64" s="58">
        <f t="shared" si="0"/>
        <v>9008.2728000000006</v>
      </c>
      <c r="K64" s="58">
        <v>1</v>
      </c>
      <c r="L64" s="58">
        <v>2000</v>
      </c>
    </row>
    <row r="65" spans="1:12" ht="22.5" x14ac:dyDescent="0.25">
      <c r="A65" s="62" t="s">
        <v>216</v>
      </c>
      <c r="B65" s="57" t="s">
        <v>3740</v>
      </c>
      <c r="C65" s="57" t="s">
        <v>3851</v>
      </c>
      <c r="D65" s="57" t="s">
        <v>38</v>
      </c>
      <c r="E65" s="57" t="s">
        <v>3852</v>
      </c>
      <c r="F65" s="57" t="s">
        <v>14</v>
      </c>
      <c r="G65" s="57" t="s">
        <v>3853</v>
      </c>
      <c r="H65" s="56">
        <v>1</v>
      </c>
      <c r="I65" s="58">
        <v>12126.56</v>
      </c>
      <c r="J65" s="58">
        <f t="shared" si="0"/>
        <v>9276.8184000000001</v>
      </c>
      <c r="K65" s="58">
        <v>1</v>
      </c>
      <c r="L65" s="58">
        <v>2000</v>
      </c>
    </row>
    <row r="66" spans="1:12" ht="33.75" x14ac:dyDescent="0.25">
      <c r="A66" s="62" t="s">
        <v>219</v>
      </c>
      <c r="B66" s="57" t="s">
        <v>3710</v>
      </c>
      <c r="C66" s="57" t="s">
        <v>3854</v>
      </c>
      <c r="D66" s="57" t="s">
        <v>38</v>
      </c>
      <c r="E66" s="57" t="s">
        <v>3855</v>
      </c>
      <c r="F66" s="57" t="s">
        <v>14</v>
      </c>
      <c r="G66" s="57" t="s">
        <v>3856</v>
      </c>
      <c r="H66" s="56">
        <v>1</v>
      </c>
      <c r="I66" s="58">
        <v>5874.34</v>
      </c>
      <c r="J66" s="58">
        <f t="shared" si="0"/>
        <v>4493.8701000000001</v>
      </c>
      <c r="K66" s="58">
        <v>0.5</v>
      </c>
      <c r="L66" s="58">
        <v>1000</v>
      </c>
    </row>
    <row r="67" spans="1:12" ht="22.5" x14ac:dyDescent="0.25">
      <c r="A67" s="62" t="s">
        <v>223</v>
      </c>
      <c r="B67" s="57" t="s">
        <v>2026</v>
      </c>
      <c r="C67" s="57" t="s">
        <v>3857</v>
      </c>
      <c r="D67" s="57" t="s">
        <v>38</v>
      </c>
      <c r="E67" s="57" t="s">
        <v>3858</v>
      </c>
      <c r="F67" s="57" t="s">
        <v>14</v>
      </c>
      <c r="G67" s="57" t="s">
        <v>3859</v>
      </c>
      <c r="H67" s="56">
        <v>1</v>
      </c>
      <c r="I67" s="58">
        <v>4332.4399999999996</v>
      </c>
      <c r="J67" s="58">
        <f t="shared" si="0"/>
        <v>3314.3165999999997</v>
      </c>
      <c r="K67" s="58">
        <v>0.38</v>
      </c>
      <c r="L67" s="58">
        <v>760</v>
      </c>
    </row>
    <row r="68" spans="1:12" ht="22.5" x14ac:dyDescent="0.25">
      <c r="A68" s="62" t="s">
        <v>228</v>
      </c>
      <c r="B68" s="57" t="s">
        <v>3733</v>
      </c>
      <c r="C68" s="57" t="s">
        <v>3860</v>
      </c>
      <c r="D68" s="57" t="s">
        <v>12</v>
      </c>
      <c r="E68" s="57" t="s">
        <v>3861</v>
      </c>
      <c r="F68" s="57" t="s">
        <v>14</v>
      </c>
      <c r="G68" s="57" t="s">
        <v>3862</v>
      </c>
      <c r="H68" s="56">
        <v>1</v>
      </c>
      <c r="I68" s="58">
        <v>12060.3</v>
      </c>
      <c r="J68" s="58">
        <f t="shared" ref="J68:J92" si="1">I68*76.5%</f>
        <v>9226.1294999999991</v>
      </c>
      <c r="K68" s="58">
        <v>1</v>
      </c>
      <c r="L68" s="58">
        <v>2000</v>
      </c>
    </row>
    <row r="69" spans="1:12" ht="22.5" x14ac:dyDescent="0.25">
      <c r="A69" s="62" t="s">
        <v>232</v>
      </c>
      <c r="B69" s="57" t="s">
        <v>2026</v>
      </c>
      <c r="C69" s="57" t="s">
        <v>3863</v>
      </c>
      <c r="D69" s="57" t="s">
        <v>12</v>
      </c>
      <c r="E69" s="57" t="s">
        <v>3864</v>
      </c>
      <c r="F69" s="57" t="s">
        <v>14</v>
      </c>
      <c r="G69" s="57" t="s">
        <v>3865</v>
      </c>
      <c r="H69" s="56">
        <v>1</v>
      </c>
      <c r="I69" s="58">
        <v>1491.04</v>
      </c>
      <c r="J69" s="58">
        <f t="shared" si="1"/>
        <v>1140.6456000000001</v>
      </c>
      <c r="K69" s="58">
        <v>0.13</v>
      </c>
      <c r="L69" s="58">
        <v>260</v>
      </c>
    </row>
    <row r="70" spans="1:12" x14ac:dyDescent="0.25">
      <c r="A70" s="82" t="s">
        <v>236</v>
      </c>
      <c r="B70" s="81" t="s">
        <v>3707</v>
      </c>
      <c r="C70" s="81" t="s">
        <v>3866</v>
      </c>
      <c r="D70" s="81" t="s">
        <v>12</v>
      </c>
      <c r="E70" s="81" t="s">
        <v>3867</v>
      </c>
      <c r="F70" s="81" t="s">
        <v>14</v>
      </c>
      <c r="G70" s="81" t="s">
        <v>3868</v>
      </c>
      <c r="H70" s="56">
        <v>1</v>
      </c>
      <c r="I70" s="58">
        <v>12097.2</v>
      </c>
      <c r="J70" s="58">
        <f t="shared" si="1"/>
        <v>9254.3580000000002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2</v>
      </c>
      <c r="I71" s="58">
        <v>12507.84</v>
      </c>
      <c r="J71" s="58">
        <f t="shared" si="1"/>
        <v>9568.4976000000006</v>
      </c>
      <c r="K71" s="58">
        <v>1</v>
      </c>
      <c r="L71" s="58">
        <v>2000</v>
      </c>
    </row>
    <row r="72" spans="1:12" x14ac:dyDescent="0.25">
      <c r="A72" s="82"/>
      <c r="B72" s="81"/>
      <c r="C72" s="81"/>
      <c r="D72" s="81"/>
      <c r="E72" s="81"/>
      <c r="F72" s="81"/>
      <c r="G72" s="81"/>
      <c r="H72" s="56">
        <v>3</v>
      </c>
      <c r="I72" s="58">
        <v>561.6</v>
      </c>
      <c r="J72" s="58">
        <f t="shared" si="1"/>
        <v>429.62400000000002</v>
      </c>
      <c r="K72" s="58">
        <v>1</v>
      </c>
      <c r="L72" s="58">
        <v>2000</v>
      </c>
    </row>
    <row r="73" spans="1:12" ht="22.5" x14ac:dyDescent="0.25">
      <c r="A73" s="62" t="s">
        <v>240</v>
      </c>
      <c r="B73" s="57" t="s">
        <v>3733</v>
      </c>
      <c r="C73" s="57" t="s">
        <v>3869</v>
      </c>
      <c r="D73" s="57" t="s">
        <v>38</v>
      </c>
      <c r="E73" s="57" t="s">
        <v>3870</v>
      </c>
      <c r="F73" s="57" t="s">
        <v>14</v>
      </c>
      <c r="G73" s="57" t="s">
        <v>3871</v>
      </c>
      <c r="H73" s="56">
        <v>1</v>
      </c>
      <c r="I73" s="58">
        <v>6056.92</v>
      </c>
      <c r="J73" s="58">
        <f t="shared" si="1"/>
        <v>4633.5438000000004</v>
      </c>
      <c r="K73" s="58">
        <v>0.5</v>
      </c>
      <c r="L73" s="58">
        <v>1000</v>
      </c>
    </row>
    <row r="74" spans="1:12" ht="33.75" x14ac:dyDescent="0.25">
      <c r="A74" s="62" t="s">
        <v>879</v>
      </c>
      <c r="B74" s="57" t="s">
        <v>3710</v>
      </c>
      <c r="C74" s="57" t="s">
        <v>3872</v>
      </c>
      <c r="D74" s="57" t="s">
        <v>38</v>
      </c>
      <c r="E74" s="57" t="s">
        <v>3873</v>
      </c>
      <c r="F74" s="57" t="s">
        <v>14</v>
      </c>
      <c r="G74" s="57" t="s">
        <v>3874</v>
      </c>
      <c r="H74" s="56">
        <v>1</v>
      </c>
      <c r="I74" s="58">
        <v>5237.4399999999996</v>
      </c>
      <c r="J74" s="58">
        <f t="shared" si="1"/>
        <v>4006.6415999999999</v>
      </c>
      <c r="K74" s="58">
        <v>0.5</v>
      </c>
      <c r="L74" s="58">
        <v>1000</v>
      </c>
    </row>
    <row r="75" spans="1:12" ht="22.5" x14ac:dyDescent="0.25">
      <c r="A75" s="62" t="s">
        <v>247</v>
      </c>
      <c r="B75" s="57" t="s">
        <v>3733</v>
      </c>
      <c r="C75" s="57" t="s">
        <v>3875</v>
      </c>
      <c r="D75" s="57" t="s">
        <v>38</v>
      </c>
      <c r="E75" s="57" t="s">
        <v>3876</v>
      </c>
      <c r="F75" s="57" t="s">
        <v>14</v>
      </c>
      <c r="G75" s="57" t="s">
        <v>3877</v>
      </c>
      <c r="H75" s="56">
        <v>1</v>
      </c>
      <c r="I75" s="58">
        <v>1904</v>
      </c>
      <c r="J75" s="58">
        <f t="shared" si="1"/>
        <v>1456.56</v>
      </c>
      <c r="K75" s="58">
        <v>0.25</v>
      </c>
      <c r="L75" s="58">
        <v>500</v>
      </c>
    </row>
    <row r="76" spans="1:12" ht="22.5" x14ac:dyDescent="0.25">
      <c r="A76" s="62" t="s">
        <v>251</v>
      </c>
      <c r="B76" s="57" t="s">
        <v>3717</v>
      </c>
      <c r="C76" s="57" t="s">
        <v>3878</v>
      </c>
      <c r="D76" s="57" t="s">
        <v>38</v>
      </c>
      <c r="E76" s="57" t="s">
        <v>3879</v>
      </c>
      <c r="F76" s="57" t="s">
        <v>14</v>
      </c>
      <c r="G76" s="57" t="s">
        <v>3880</v>
      </c>
      <c r="H76" s="56">
        <v>1</v>
      </c>
      <c r="I76" s="58">
        <v>12895.62</v>
      </c>
      <c r="J76" s="58">
        <f t="shared" si="1"/>
        <v>9865.1493000000009</v>
      </c>
      <c r="K76" s="58">
        <v>1</v>
      </c>
      <c r="L76" s="58">
        <v>2000</v>
      </c>
    </row>
    <row r="77" spans="1:12" ht="22.5" x14ac:dyDescent="0.25">
      <c r="A77" s="62" t="s">
        <v>255</v>
      </c>
      <c r="B77" s="57" t="s">
        <v>3750</v>
      </c>
      <c r="C77" s="57" t="s">
        <v>3881</v>
      </c>
      <c r="D77" s="57" t="s">
        <v>38</v>
      </c>
      <c r="E77" s="57" t="s">
        <v>3882</v>
      </c>
      <c r="F77" s="57" t="s">
        <v>14</v>
      </c>
      <c r="G77" s="57" t="s">
        <v>3883</v>
      </c>
      <c r="H77" s="56">
        <v>1</v>
      </c>
      <c r="I77" s="58">
        <v>9832.6200000000008</v>
      </c>
      <c r="J77" s="58">
        <f t="shared" si="1"/>
        <v>7521.9543000000003</v>
      </c>
      <c r="K77" s="58">
        <v>1</v>
      </c>
      <c r="L77" s="58">
        <v>2000</v>
      </c>
    </row>
    <row r="78" spans="1:12" x14ac:dyDescent="0.25">
      <c r="A78" s="82" t="s">
        <v>260</v>
      </c>
      <c r="B78" s="81" t="s">
        <v>3764</v>
      </c>
      <c r="C78" s="81" t="s">
        <v>3884</v>
      </c>
      <c r="D78" s="81" t="s">
        <v>12</v>
      </c>
      <c r="E78" s="81" t="s">
        <v>3885</v>
      </c>
      <c r="F78" s="81" t="s">
        <v>14</v>
      </c>
      <c r="G78" s="81" t="s">
        <v>3886</v>
      </c>
      <c r="H78" s="56">
        <v>1</v>
      </c>
      <c r="I78" s="58">
        <v>10691.94</v>
      </c>
      <c r="J78" s="58">
        <f t="shared" si="1"/>
        <v>8179.3341000000009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2</v>
      </c>
      <c r="I79" s="58">
        <v>10320.52</v>
      </c>
      <c r="J79" s="58">
        <f t="shared" si="1"/>
        <v>7895.1978000000008</v>
      </c>
      <c r="K79" s="58">
        <v>1</v>
      </c>
      <c r="L79" s="58">
        <v>2000</v>
      </c>
    </row>
    <row r="80" spans="1:12" ht="22.5" x14ac:dyDescent="0.25">
      <c r="A80" s="62" t="s">
        <v>264</v>
      </c>
      <c r="B80" s="57" t="s">
        <v>3754</v>
      </c>
      <c r="C80" s="57" t="s">
        <v>3887</v>
      </c>
      <c r="D80" s="57" t="s">
        <v>38</v>
      </c>
      <c r="E80" s="57" t="s">
        <v>3888</v>
      </c>
      <c r="F80" s="57" t="s">
        <v>14</v>
      </c>
      <c r="G80" s="57" t="s">
        <v>3889</v>
      </c>
      <c r="H80" s="56">
        <v>0</v>
      </c>
      <c r="I80" s="58">
        <v>0</v>
      </c>
      <c r="J80" s="58">
        <f t="shared" si="1"/>
        <v>0</v>
      </c>
      <c r="K80" s="58">
        <v>0</v>
      </c>
      <c r="L80" s="58">
        <v>0</v>
      </c>
    </row>
    <row r="81" spans="1:12" ht="22.5" x14ac:dyDescent="0.25">
      <c r="A81" s="62" t="s">
        <v>268</v>
      </c>
      <c r="B81" s="57" t="s">
        <v>3740</v>
      </c>
      <c r="C81" s="57" t="s">
        <v>3890</v>
      </c>
      <c r="D81" s="57" t="s">
        <v>38</v>
      </c>
      <c r="E81" s="57" t="s">
        <v>3891</v>
      </c>
      <c r="F81" s="57" t="s">
        <v>14</v>
      </c>
      <c r="G81" s="57" t="s">
        <v>3892</v>
      </c>
      <c r="H81" s="56">
        <v>1</v>
      </c>
      <c r="I81" s="58">
        <v>10787.52</v>
      </c>
      <c r="J81" s="58">
        <f t="shared" si="1"/>
        <v>8252.4528000000009</v>
      </c>
      <c r="K81" s="58">
        <v>1</v>
      </c>
      <c r="L81" s="58">
        <v>2000</v>
      </c>
    </row>
    <row r="82" spans="1:12" ht="22.5" x14ac:dyDescent="0.25">
      <c r="A82" s="62" t="s">
        <v>273</v>
      </c>
      <c r="B82" s="57" t="s">
        <v>2026</v>
      </c>
      <c r="C82" s="57" t="s">
        <v>3893</v>
      </c>
      <c r="D82" s="57" t="s">
        <v>38</v>
      </c>
      <c r="E82" s="57" t="s">
        <v>3894</v>
      </c>
      <c r="F82" s="57" t="s">
        <v>14</v>
      </c>
      <c r="G82" s="57" t="s">
        <v>3895</v>
      </c>
      <c r="H82" s="56">
        <v>1</v>
      </c>
      <c r="I82" s="58">
        <v>5919.98</v>
      </c>
      <c r="J82" s="58">
        <f t="shared" si="1"/>
        <v>4528.7847000000002</v>
      </c>
      <c r="K82" s="58">
        <v>0.5</v>
      </c>
      <c r="L82" s="58">
        <v>1000</v>
      </c>
    </row>
    <row r="83" spans="1:12" ht="22.5" x14ac:dyDescent="0.25">
      <c r="A83" s="62" t="s">
        <v>276</v>
      </c>
      <c r="B83" s="57" t="s">
        <v>2026</v>
      </c>
      <c r="C83" s="57" t="s">
        <v>3896</v>
      </c>
      <c r="D83" s="57" t="s">
        <v>12</v>
      </c>
      <c r="E83" s="57" t="s">
        <v>3897</v>
      </c>
      <c r="F83" s="57" t="s">
        <v>14</v>
      </c>
      <c r="G83" s="57" t="s">
        <v>3898</v>
      </c>
      <c r="H83" s="56">
        <v>1</v>
      </c>
      <c r="I83" s="58">
        <v>4906.4799999999996</v>
      </c>
      <c r="J83" s="58">
        <f t="shared" si="1"/>
        <v>3753.4571999999998</v>
      </c>
      <c r="K83" s="58">
        <v>0.5</v>
      </c>
      <c r="L83" s="58">
        <v>1000</v>
      </c>
    </row>
    <row r="84" spans="1:12" ht="22.5" x14ac:dyDescent="0.25">
      <c r="A84" s="62" t="s">
        <v>280</v>
      </c>
      <c r="B84" s="57" t="s">
        <v>2026</v>
      </c>
      <c r="C84" s="57" t="s">
        <v>3899</v>
      </c>
      <c r="D84" s="57" t="s">
        <v>38</v>
      </c>
      <c r="E84" s="57" t="s">
        <v>3900</v>
      </c>
      <c r="F84" s="57" t="s">
        <v>14</v>
      </c>
      <c r="G84" s="57" t="s">
        <v>3901</v>
      </c>
      <c r="H84" s="56">
        <v>1</v>
      </c>
      <c r="I84" s="58">
        <v>8831.64</v>
      </c>
      <c r="J84" s="58">
        <f t="shared" si="1"/>
        <v>6756.2046</v>
      </c>
      <c r="K84" s="58">
        <v>0.75</v>
      </c>
      <c r="L84" s="58">
        <v>1500</v>
      </c>
    </row>
    <row r="85" spans="1:12" ht="22.5" x14ac:dyDescent="0.25">
      <c r="A85" s="62" t="s">
        <v>285</v>
      </c>
      <c r="B85" s="57" t="s">
        <v>3764</v>
      </c>
      <c r="C85" s="57" t="s">
        <v>1957</v>
      </c>
      <c r="D85" s="57" t="s">
        <v>12</v>
      </c>
      <c r="E85" s="57" t="s">
        <v>3902</v>
      </c>
      <c r="F85" s="57" t="s">
        <v>14</v>
      </c>
      <c r="G85" s="57" t="s">
        <v>3903</v>
      </c>
      <c r="H85" s="56">
        <v>1</v>
      </c>
      <c r="I85" s="58">
        <v>13211.56</v>
      </c>
      <c r="J85" s="58">
        <f t="shared" si="1"/>
        <v>10106.8434</v>
      </c>
      <c r="K85" s="58">
        <v>1</v>
      </c>
      <c r="L85" s="58">
        <v>2000</v>
      </c>
    </row>
    <row r="86" spans="1:12" ht="22.5" x14ac:dyDescent="0.25">
      <c r="A86" s="62" t="s">
        <v>288</v>
      </c>
      <c r="B86" s="57" t="s">
        <v>3754</v>
      </c>
      <c r="C86" s="57" t="s">
        <v>3904</v>
      </c>
      <c r="D86" s="57" t="s">
        <v>38</v>
      </c>
      <c r="E86" s="57" t="s">
        <v>3905</v>
      </c>
      <c r="F86" s="57" t="s">
        <v>14</v>
      </c>
      <c r="G86" s="57" t="s">
        <v>3906</v>
      </c>
      <c r="H86" s="56">
        <v>1</v>
      </c>
      <c r="I86" s="58">
        <v>5752.06</v>
      </c>
      <c r="J86" s="58">
        <f t="shared" si="1"/>
        <v>4400.3259000000007</v>
      </c>
      <c r="K86" s="58">
        <v>0.5</v>
      </c>
      <c r="L86" s="58">
        <v>1000</v>
      </c>
    </row>
    <row r="87" spans="1:12" ht="22.5" x14ac:dyDescent="0.25">
      <c r="A87" s="62" t="s">
        <v>292</v>
      </c>
      <c r="B87" s="57" t="s">
        <v>3740</v>
      </c>
      <c r="C87" s="57" t="s">
        <v>2544</v>
      </c>
      <c r="D87" s="57" t="s">
        <v>38</v>
      </c>
      <c r="E87" s="57" t="s">
        <v>3907</v>
      </c>
      <c r="F87" s="57" t="s">
        <v>14</v>
      </c>
      <c r="G87" s="57" t="s">
        <v>3908</v>
      </c>
      <c r="H87" s="56">
        <v>1</v>
      </c>
      <c r="I87" s="58">
        <v>5773.42</v>
      </c>
      <c r="J87" s="58">
        <f t="shared" si="1"/>
        <v>4416.6662999999999</v>
      </c>
      <c r="K87" s="58">
        <v>0.5</v>
      </c>
      <c r="L87" s="58">
        <v>1000</v>
      </c>
    </row>
    <row r="88" spans="1:12" ht="22.5" x14ac:dyDescent="0.25">
      <c r="A88" s="62" t="s">
        <v>296</v>
      </c>
      <c r="B88" s="57" t="s">
        <v>3721</v>
      </c>
      <c r="C88" s="57" t="s">
        <v>3909</v>
      </c>
      <c r="D88" s="57" t="s">
        <v>12</v>
      </c>
      <c r="E88" s="57" t="s">
        <v>3910</v>
      </c>
      <c r="F88" s="57" t="s">
        <v>14</v>
      </c>
      <c r="G88" s="57" t="s">
        <v>3911</v>
      </c>
      <c r="H88" s="56">
        <v>1</v>
      </c>
      <c r="I88" s="58">
        <v>11765.58</v>
      </c>
      <c r="J88" s="58">
        <f t="shared" si="1"/>
        <v>9000.6687000000002</v>
      </c>
      <c r="K88" s="58">
        <v>1</v>
      </c>
      <c r="L88" s="58">
        <v>2000</v>
      </c>
    </row>
    <row r="89" spans="1:12" x14ac:dyDescent="0.25">
      <c r="A89" s="82" t="s">
        <v>300</v>
      </c>
      <c r="B89" s="81" t="s">
        <v>3764</v>
      </c>
      <c r="C89" s="81" t="s">
        <v>3912</v>
      </c>
      <c r="D89" s="81" t="s">
        <v>12</v>
      </c>
      <c r="E89" s="81" t="s">
        <v>3913</v>
      </c>
      <c r="F89" s="81" t="s">
        <v>14</v>
      </c>
      <c r="G89" s="81" t="s">
        <v>3914</v>
      </c>
      <c r="H89" s="56">
        <v>1</v>
      </c>
      <c r="I89" s="58">
        <v>9900.08</v>
      </c>
      <c r="J89" s="58">
        <f t="shared" si="1"/>
        <v>7573.5612000000001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10074.64</v>
      </c>
      <c r="J90" s="58">
        <f t="shared" si="1"/>
        <v>7707.0995999999996</v>
      </c>
      <c r="K90" s="58">
        <v>1</v>
      </c>
      <c r="L90" s="58">
        <v>2000</v>
      </c>
    </row>
    <row r="91" spans="1:12" ht="22.5" x14ac:dyDescent="0.25">
      <c r="A91" s="62" t="s">
        <v>304</v>
      </c>
      <c r="B91" s="57" t="s">
        <v>3754</v>
      </c>
      <c r="C91" s="57" t="s">
        <v>3915</v>
      </c>
      <c r="D91" s="57" t="s">
        <v>12</v>
      </c>
      <c r="E91" s="57" t="s">
        <v>3916</v>
      </c>
      <c r="F91" s="57" t="s">
        <v>14</v>
      </c>
      <c r="G91" s="57" t="s">
        <v>3917</v>
      </c>
      <c r="H91" s="56">
        <v>1</v>
      </c>
      <c r="I91" s="58">
        <v>12097.29</v>
      </c>
      <c r="J91" s="58">
        <f t="shared" si="1"/>
        <v>9254.4268500000017</v>
      </c>
      <c r="K91" s="58">
        <v>1</v>
      </c>
      <c r="L91" s="58">
        <v>2000</v>
      </c>
    </row>
    <row r="92" spans="1:12" ht="22.5" x14ac:dyDescent="0.25">
      <c r="A92" s="62" t="s">
        <v>308</v>
      </c>
      <c r="B92" s="59" t="s">
        <v>3733</v>
      </c>
      <c r="C92" s="59" t="s">
        <v>3918</v>
      </c>
      <c r="D92" s="59" t="s">
        <v>38</v>
      </c>
      <c r="E92" s="59" t="s">
        <v>3919</v>
      </c>
      <c r="F92" s="59" t="s">
        <v>14</v>
      </c>
      <c r="G92" s="59" t="s">
        <v>3920</v>
      </c>
      <c r="H92" s="56">
        <v>1</v>
      </c>
      <c r="I92" s="58">
        <v>5330.42</v>
      </c>
      <c r="J92" s="58">
        <f t="shared" si="1"/>
        <v>4077.7713000000003</v>
      </c>
      <c r="K92" s="58">
        <v>0.5</v>
      </c>
      <c r="L92" s="58">
        <v>1000</v>
      </c>
    </row>
    <row r="93" spans="1:12" ht="15.75" thickBot="1" x14ac:dyDescent="0.3">
      <c r="A93" s="35" t="s">
        <v>698</v>
      </c>
      <c r="B93" s="36"/>
      <c r="C93" s="36"/>
      <c r="D93" s="36"/>
      <c r="E93" s="36"/>
      <c r="F93" s="36"/>
      <c r="G93" s="36"/>
      <c r="H93" s="36"/>
      <c r="I93" s="37">
        <f>SUM(I3:I92)</f>
        <v>806626.74000000011</v>
      </c>
      <c r="J93" s="37">
        <f t="shared" ref="J93:L93" si="2">SUM(J3:J92)</f>
        <v>617069.45609999995</v>
      </c>
      <c r="K93" s="37">
        <f t="shared" si="2"/>
        <v>73.540000000000006</v>
      </c>
      <c r="L93" s="37">
        <f t="shared" si="2"/>
        <v>147080</v>
      </c>
    </row>
  </sheetData>
  <autoFilter ref="A2:L93" xr:uid="{760F819E-3A08-4CC2-8832-C20DF79B0D35}"/>
  <mergeCells count="98">
    <mergeCell ref="G78:G79"/>
    <mergeCell ref="A89:A90"/>
    <mergeCell ref="B89:B90"/>
    <mergeCell ref="C89:C90"/>
    <mergeCell ref="D89:D90"/>
    <mergeCell ref="E89:E90"/>
    <mergeCell ref="F89:F90"/>
    <mergeCell ref="G89:G90"/>
    <mergeCell ref="A78:A79"/>
    <mergeCell ref="B78:B79"/>
    <mergeCell ref="C78:C79"/>
    <mergeCell ref="D78:D79"/>
    <mergeCell ref="E78:E79"/>
    <mergeCell ref="F78:F79"/>
    <mergeCell ref="G61:G62"/>
    <mergeCell ref="A70:A72"/>
    <mergeCell ref="B70:B72"/>
    <mergeCell ref="C70:C72"/>
    <mergeCell ref="D70:D72"/>
    <mergeCell ref="E70:E72"/>
    <mergeCell ref="F70:F72"/>
    <mergeCell ref="G70:G72"/>
    <mergeCell ref="A61:A62"/>
    <mergeCell ref="B61:B62"/>
    <mergeCell ref="C61:C62"/>
    <mergeCell ref="D61:D62"/>
    <mergeCell ref="E61:E62"/>
    <mergeCell ref="F61:F62"/>
    <mergeCell ref="G55:G57"/>
    <mergeCell ref="A59:A60"/>
    <mergeCell ref="B59:B60"/>
    <mergeCell ref="C59:C60"/>
    <mergeCell ref="D59:D60"/>
    <mergeCell ref="E59:E60"/>
    <mergeCell ref="F59:F60"/>
    <mergeCell ref="G59:G60"/>
    <mergeCell ref="A55:A57"/>
    <mergeCell ref="B55:B57"/>
    <mergeCell ref="C55:C57"/>
    <mergeCell ref="D55:D57"/>
    <mergeCell ref="E55:E57"/>
    <mergeCell ref="F55:F57"/>
    <mergeCell ref="G47:G48"/>
    <mergeCell ref="A50:A52"/>
    <mergeCell ref="B50:B52"/>
    <mergeCell ref="C50:C52"/>
    <mergeCell ref="D50:D52"/>
    <mergeCell ref="E50:E52"/>
    <mergeCell ref="F50:F52"/>
    <mergeCell ref="G50:G52"/>
    <mergeCell ref="A47:A48"/>
    <mergeCell ref="B47:B48"/>
    <mergeCell ref="C47:C48"/>
    <mergeCell ref="D47:D48"/>
    <mergeCell ref="E47:E48"/>
    <mergeCell ref="F47:F48"/>
    <mergeCell ref="G32:G33"/>
    <mergeCell ref="A40:A41"/>
    <mergeCell ref="B40:B41"/>
    <mergeCell ref="C40:C41"/>
    <mergeCell ref="D40:D41"/>
    <mergeCell ref="E40:E41"/>
    <mergeCell ref="F40:F41"/>
    <mergeCell ref="G40:G41"/>
    <mergeCell ref="A32:A33"/>
    <mergeCell ref="B32:B33"/>
    <mergeCell ref="C32:C33"/>
    <mergeCell ref="D32:D33"/>
    <mergeCell ref="E32:E33"/>
    <mergeCell ref="F32:F33"/>
    <mergeCell ref="G22:G23"/>
    <mergeCell ref="A27:A30"/>
    <mergeCell ref="B27:B30"/>
    <mergeCell ref="C27:C30"/>
    <mergeCell ref="D27:D30"/>
    <mergeCell ref="E27:E30"/>
    <mergeCell ref="F27:F30"/>
    <mergeCell ref="G27:G30"/>
    <mergeCell ref="A22:A23"/>
    <mergeCell ref="B22:B23"/>
    <mergeCell ref="C22:C23"/>
    <mergeCell ref="D22:D23"/>
    <mergeCell ref="E22:E23"/>
    <mergeCell ref="F22:F23"/>
    <mergeCell ref="G7:G8"/>
    <mergeCell ref="A17:A18"/>
    <mergeCell ref="B17:B18"/>
    <mergeCell ref="C17:C18"/>
    <mergeCell ref="D17:D18"/>
    <mergeCell ref="E17:E18"/>
    <mergeCell ref="F17:F18"/>
    <mergeCell ref="G17:G1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A11C-7938-453D-B4B7-00CA6145D1E1}">
  <dimension ref="A1:L212"/>
  <sheetViews>
    <sheetView topLeftCell="H193" workbookViewId="0">
      <selection activeCell="J212" sqref="J212:L212"/>
    </sheetView>
  </sheetViews>
  <sheetFormatPr defaultRowHeight="15" x14ac:dyDescent="0.25"/>
  <cols>
    <col min="9" max="12" width="28.28515625" customWidth="1"/>
  </cols>
  <sheetData>
    <row r="1" spans="1:12" ht="68.45" customHeight="1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3922</v>
      </c>
      <c r="C3" s="50" t="s">
        <v>3923</v>
      </c>
      <c r="D3" s="50" t="s">
        <v>38</v>
      </c>
      <c r="E3" s="50" t="s">
        <v>3924</v>
      </c>
      <c r="F3" s="50" t="s">
        <v>14</v>
      </c>
      <c r="G3" s="50" t="s">
        <v>3925</v>
      </c>
      <c r="H3" s="49">
        <v>1</v>
      </c>
      <c r="I3" s="51">
        <v>10830.51</v>
      </c>
      <c r="J3" s="51">
        <f>I3*76.5%</f>
        <v>8285.34015</v>
      </c>
      <c r="K3" s="51">
        <v>1</v>
      </c>
      <c r="L3" s="51">
        <v>2000</v>
      </c>
    </row>
    <row r="4" spans="1:12" ht="22.5" x14ac:dyDescent="0.25">
      <c r="A4" s="55">
        <v>2</v>
      </c>
      <c r="B4" s="50" t="s">
        <v>3926</v>
      </c>
      <c r="C4" s="50" t="s">
        <v>3927</v>
      </c>
      <c r="D4" s="50" t="s">
        <v>38</v>
      </c>
      <c r="E4" s="50" t="s">
        <v>3928</v>
      </c>
      <c r="F4" s="50" t="s">
        <v>14</v>
      </c>
      <c r="G4" s="50" t="s">
        <v>3929</v>
      </c>
      <c r="H4" s="50" t="s">
        <v>86</v>
      </c>
      <c r="I4" s="64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x14ac:dyDescent="0.25">
      <c r="A5" s="80" t="s">
        <v>22</v>
      </c>
      <c r="B5" s="79" t="s">
        <v>3930</v>
      </c>
      <c r="C5" s="79" t="s">
        <v>3931</v>
      </c>
      <c r="D5" s="79" t="s">
        <v>12</v>
      </c>
      <c r="E5" s="79" t="s">
        <v>3932</v>
      </c>
      <c r="F5" s="79" t="s">
        <v>14</v>
      </c>
      <c r="G5" s="79" t="s">
        <v>3933</v>
      </c>
      <c r="H5" s="49">
        <v>1</v>
      </c>
      <c r="I5" s="51">
        <v>11383.02</v>
      </c>
      <c r="J5" s="51">
        <f t="shared" si="0"/>
        <v>8708.0102999999999</v>
      </c>
      <c r="K5" s="51">
        <v>0</v>
      </c>
      <c r="L5" s="51">
        <v>0</v>
      </c>
    </row>
    <row r="6" spans="1:12" x14ac:dyDescent="0.25">
      <c r="A6" s="80"/>
      <c r="B6" s="79"/>
      <c r="C6" s="79"/>
      <c r="D6" s="79"/>
      <c r="E6" s="79"/>
      <c r="F6" s="79"/>
      <c r="G6" s="79"/>
      <c r="H6" s="49">
        <v>2</v>
      </c>
      <c r="I6" s="51">
        <v>10892.36</v>
      </c>
      <c r="J6" s="51">
        <f t="shared" si="0"/>
        <v>8332.6554000000015</v>
      </c>
      <c r="K6" s="51">
        <v>0</v>
      </c>
      <c r="L6" s="51">
        <v>0</v>
      </c>
    </row>
    <row r="7" spans="1:12" ht="22.5" x14ac:dyDescent="0.25">
      <c r="A7" s="55" t="s">
        <v>27</v>
      </c>
      <c r="B7" s="50" t="s">
        <v>3934</v>
      </c>
      <c r="C7" s="50" t="s">
        <v>3935</v>
      </c>
      <c r="D7" s="50" t="s">
        <v>38</v>
      </c>
      <c r="E7" s="50" t="s">
        <v>3936</v>
      </c>
      <c r="F7" s="50" t="s">
        <v>14</v>
      </c>
      <c r="G7" s="50" t="s">
        <v>3937</v>
      </c>
      <c r="H7" s="49">
        <v>1</v>
      </c>
      <c r="I7" s="51">
        <v>10990.48</v>
      </c>
      <c r="J7" s="51">
        <f t="shared" si="0"/>
        <v>8407.7171999999991</v>
      </c>
      <c r="K7" s="51">
        <v>1</v>
      </c>
      <c r="L7" s="51">
        <v>2000</v>
      </c>
    </row>
    <row r="8" spans="1:12" ht="22.5" x14ac:dyDescent="0.25">
      <c r="A8" s="55" t="s">
        <v>32</v>
      </c>
      <c r="B8" s="50" t="s">
        <v>3938</v>
      </c>
      <c r="C8" s="50" t="s">
        <v>2656</v>
      </c>
      <c r="D8" s="50" t="s">
        <v>38</v>
      </c>
      <c r="E8" s="50" t="s">
        <v>3939</v>
      </c>
      <c r="F8" s="50" t="s">
        <v>14</v>
      </c>
      <c r="G8" s="50" t="s">
        <v>3940</v>
      </c>
      <c r="H8" s="49">
        <v>1</v>
      </c>
      <c r="I8" s="51">
        <v>7955.21</v>
      </c>
      <c r="J8" s="51">
        <f t="shared" si="0"/>
        <v>6085.7356500000005</v>
      </c>
      <c r="K8" s="51">
        <v>0.75</v>
      </c>
      <c r="L8" s="51">
        <v>1500</v>
      </c>
    </row>
    <row r="9" spans="1:12" ht="22.5" x14ac:dyDescent="0.25">
      <c r="A9" s="55" t="s">
        <v>37</v>
      </c>
      <c r="B9" s="50" t="s">
        <v>3941</v>
      </c>
      <c r="C9" s="50" t="s">
        <v>3942</v>
      </c>
      <c r="D9" s="50" t="s">
        <v>38</v>
      </c>
      <c r="E9" s="50" t="s">
        <v>3943</v>
      </c>
      <c r="F9" s="50" t="s">
        <v>14</v>
      </c>
      <c r="G9" s="50" t="s">
        <v>3944</v>
      </c>
      <c r="H9" s="49">
        <v>1</v>
      </c>
      <c r="I9" s="51">
        <v>12659.76</v>
      </c>
      <c r="J9" s="51">
        <f t="shared" si="0"/>
        <v>9684.7164000000012</v>
      </c>
      <c r="K9" s="51">
        <v>1</v>
      </c>
      <c r="L9" s="51">
        <v>2000</v>
      </c>
    </row>
    <row r="10" spans="1:12" ht="22.5" x14ac:dyDescent="0.25">
      <c r="A10" s="55" t="s">
        <v>41</v>
      </c>
      <c r="B10" s="50" t="s">
        <v>3945</v>
      </c>
      <c r="C10" s="50" t="s">
        <v>3946</v>
      </c>
      <c r="D10" s="50" t="s">
        <v>12</v>
      </c>
      <c r="E10" s="50" t="s">
        <v>3947</v>
      </c>
      <c r="F10" s="50" t="s">
        <v>14</v>
      </c>
      <c r="G10" s="50" t="s">
        <v>3948</v>
      </c>
      <c r="H10" s="49">
        <v>0</v>
      </c>
      <c r="I10" s="51">
        <v>0</v>
      </c>
      <c r="J10" s="51">
        <f t="shared" si="0"/>
        <v>0</v>
      </c>
      <c r="K10" s="51">
        <v>0</v>
      </c>
      <c r="L10" s="51">
        <v>0</v>
      </c>
    </row>
    <row r="11" spans="1:12" x14ac:dyDescent="0.25">
      <c r="A11" s="80" t="s">
        <v>46</v>
      </c>
      <c r="B11" s="79" t="s">
        <v>3945</v>
      </c>
      <c r="C11" s="79" t="s">
        <v>3949</v>
      </c>
      <c r="D11" s="79" t="s">
        <v>12</v>
      </c>
      <c r="E11" s="79" t="s">
        <v>3950</v>
      </c>
      <c r="F11" s="79" t="s">
        <v>14</v>
      </c>
      <c r="G11" s="79" t="s">
        <v>3951</v>
      </c>
      <c r="H11" s="49">
        <v>1</v>
      </c>
      <c r="I11" s="51">
        <v>11799.14</v>
      </c>
      <c r="J11" s="51">
        <f t="shared" si="0"/>
        <v>9026.3420999999998</v>
      </c>
      <c r="K11" s="51">
        <v>1</v>
      </c>
      <c r="L11" s="51">
        <v>2000</v>
      </c>
    </row>
    <row r="12" spans="1:12" x14ac:dyDescent="0.25">
      <c r="A12" s="80"/>
      <c r="B12" s="79"/>
      <c r="C12" s="79"/>
      <c r="D12" s="79"/>
      <c r="E12" s="79"/>
      <c r="F12" s="79"/>
      <c r="G12" s="79"/>
      <c r="H12" s="49">
        <v>2</v>
      </c>
      <c r="I12" s="51">
        <v>9832.5</v>
      </c>
      <c r="J12" s="51">
        <f t="shared" si="0"/>
        <v>7521.8625000000002</v>
      </c>
      <c r="K12" s="51">
        <v>1</v>
      </c>
      <c r="L12" s="51">
        <v>2000</v>
      </c>
    </row>
    <row r="13" spans="1:12" ht="22.5" x14ac:dyDescent="0.25">
      <c r="A13" s="55" t="s">
        <v>51</v>
      </c>
      <c r="B13" s="50" t="s">
        <v>3952</v>
      </c>
      <c r="C13" s="50" t="s">
        <v>3953</v>
      </c>
      <c r="D13" s="50" t="s">
        <v>38</v>
      </c>
      <c r="E13" s="50" t="s">
        <v>3954</v>
      </c>
      <c r="F13" s="50" t="s">
        <v>14</v>
      </c>
      <c r="G13" s="50" t="s">
        <v>3955</v>
      </c>
      <c r="H13" s="49">
        <v>1</v>
      </c>
      <c r="I13" s="51">
        <v>10737.33</v>
      </c>
      <c r="J13" s="51">
        <f t="shared" si="0"/>
        <v>8214.0574500000002</v>
      </c>
      <c r="K13" s="51">
        <v>1</v>
      </c>
      <c r="L13" s="51">
        <v>2000</v>
      </c>
    </row>
    <row r="14" spans="1:12" ht="22.5" x14ac:dyDescent="0.25">
      <c r="A14" s="55" t="s">
        <v>56</v>
      </c>
      <c r="B14" s="50" t="s">
        <v>3956</v>
      </c>
      <c r="C14" s="50" t="s">
        <v>3957</v>
      </c>
      <c r="D14" s="50" t="s">
        <v>38</v>
      </c>
      <c r="E14" s="50" t="s">
        <v>3958</v>
      </c>
      <c r="F14" s="50" t="s">
        <v>14</v>
      </c>
      <c r="G14" s="50" t="s">
        <v>3959</v>
      </c>
      <c r="H14" s="49">
        <v>1</v>
      </c>
      <c r="I14" s="51">
        <v>1800</v>
      </c>
      <c r="J14" s="51">
        <f t="shared" si="0"/>
        <v>1377</v>
      </c>
      <c r="K14" s="51">
        <v>0.12</v>
      </c>
      <c r="L14" s="51">
        <v>240</v>
      </c>
    </row>
    <row r="15" spans="1:12" ht="22.5" x14ac:dyDescent="0.25">
      <c r="A15" s="55" t="s">
        <v>61</v>
      </c>
      <c r="B15" s="50" t="s">
        <v>3960</v>
      </c>
      <c r="C15" s="50" t="s">
        <v>3961</v>
      </c>
      <c r="D15" s="50" t="s">
        <v>12</v>
      </c>
      <c r="E15" s="50" t="s">
        <v>3962</v>
      </c>
      <c r="F15" s="50" t="s">
        <v>14</v>
      </c>
      <c r="G15" s="50" t="s">
        <v>3963</v>
      </c>
      <c r="H15" s="49">
        <v>1</v>
      </c>
      <c r="I15" s="51">
        <v>11632.48</v>
      </c>
      <c r="J15" s="51">
        <f t="shared" si="0"/>
        <v>8898.8472000000002</v>
      </c>
      <c r="K15" s="51">
        <v>0</v>
      </c>
      <c r="L15" s="51">
        <v>0</v>
      </c>
    </row>
    <row r="16" spans="1:12" ht="22.5" x14ac:dyDescent="0.25">
      <c r="A16" s="55" t="s">
        <v>66</v>
      </c>
      <c r="B16" s="50" t="s">
        <v>3964</v>
      </c>
      <c r="C16" s="50" t="s">
        <v>3965</v>
      </c>
      <c r="D16" s="50" t="s">
        <v>12</v>
      </c>
      <c r="E16" s="50" t="s">
        <v>3966</v>
      </c>
      <c r="F16" s="50" t="s">
        <v>14</v>
      </c>
      <c r="G16" s="50" t="s">
        <v>3967</v>
      </c>
      <c r="H16" s="49">
        <v>1</v>
      </c>
      <c r="I16" s="51">
        <v>11787.34</v>
      </c>
      <c r="J16" s="51">
        <f t="shared" si="0"/>
        <v>9017.3150999999998</v>
      </c>
      <c r="K16" s="51">
        <v>1</v>
      </c>
      <c r="L16" s="51">
        <v>2000</v>
      </c>
    </row>
    <row r="17" spans="1:12" ht="22.5" x14ac:dyDescent="0.25">
      <c r="A17" s="55" t="s">
        <v>71</v>
      </c>
      <c r="B17" s="50" t="s">
        <v>3968</v>
      </c>
      <c r="C17" s="50" t="s">
        <v>3969</v>
      </c>
      <c r="D17" s="50" t="s">
        <v>38</v>
      </c>
      <c r="E17" s="50" t="s">
        <v>3970</v>
      </c>
      <c r="F17" s="50" t="s">
        <v>14</v>
      </c>
      <c r="G17" s="50" t="s">
        <v>3971</v>
      </c>
      <c r="H17" s="49">
        <v>1</v>
      </c>
      <c r="I17" s="51">
        <v>4523.5200000000004</v>
      </c>
      <c r="J17" s="51">
        <f t="shared" si="0"/>
        <v>3460.4928000000004</v>
      </c>
      <c r="K17" s="51">
        <v>0.5</v>
      </c>
      <c r="L17" s="51">
        <v>1000</v>
      </c>
    </row>
    <row r="18" spans="1:12" ht="22.5" x14ac:dyDescent="0.25">
      <c r="A18" s="55" t="s">
        <v>74</v>
      </c>
      <c r="B18" s="50" t="s">
        <v>3934</v>
      </c>
      <c r="C18" s="50" t="s">
        <v>3972</v>
      </c>
      <c r="D18" s="50" t="s">
        <v>38</v>
      </c>
      <c r="E18" s="50" t="s">
        <v>3973</v>
      </c>
      <c r="F18" s="50" t="s">
        <v>14</v>
      </c>
      <c r="G18" s="50" t="s">
        <v>3974</v>
      </c>
      <c r="H18" s="49">
        <v>1</v>
      </c>
      <c r="I18" s="51">
        <v>5880.6</v>
      </c>
      <c r="J18" s="51">
        <f t="shared" si="0"/>
        <v>4498.6590000000006</v>
      </c>
      <c r="K18" s="51">
        <v>0.5</v>
      </c>
      <c r="L18" s="51">
        <v>1000</v>
      </c>
    </row>
    <row r="19" spans="1:12" ht="22.5" x14ac:dyDescent="0.25">
      <c r="A19" s="55" t="s">
        <v>78</v>
      </c>
      <c r="B19" s="50" t="s">
        <v>3975</v>
      </c>
      <c r="C19" s="50" t="s">
        <v>3976</v>
      </c>
      <c r="D19" s="50" t="s">
        <v>38</v>
      </c>
      <c r="E19" s="50" t="s">
        <v>3977</v>
      </c>
      <c r="F19" s="50" t="s">
        <v>14</v>
      </c>
      <c r="G19" s="50" t="s">
        <v>3978</v>
      </c>
      <c r="H19" s="49">
        <v>1</v>
      </c>
      <c r="I19" s="51">
        <v>10899.54</v>
      </c>
      <c r="J19" s="51">
        <f t="shared" si="0"/>
        <v>8338.1481000000003</v>
      </c>
      <c r="K19" s="51">
        <v>1</v>
      </c>
      <c r="L19" s="51">
        <v>2000</v>
      </c>
    </row>
    <row r="20" spans="1:12" ht="22.5" x14ac:dyDescent="0.25">
      <c r="A20" s="55" t="s">
        <v>750</v>
      </c>
      <c r="B20" s="50" t="s">
        <v>3945</v>
      </c>
      <c r="C20" s="50" t="s">
        <v>3979</v>
      </c>
      <c r="D20" s="50" t="s">
        <v>38</v>
      </c>
      <c r="E20" s="50" t="s">
        <v>3980</v>
      </c>
      <c r="F20" s="50" t="s">
        <v>14</v>
      </c>
      <c r="G20" s="50" t="s">
        <v>3981</v>
      </c>
      <c r="H20" s="49">
        <v>1</v>
      </c>
      <c r="I20" s="51">
        <v>4000</v>
      </c>
      <c r="J20" s="51">
        <f t="shared" si="0"/>
        <v>3060</v>
      </c>
      <c r="K20" s="51">
        <v>0.5</v>
      </c>
      <c r="L20" s="51">
        <v>1000</v>
      </c>
    </row>
    <row r="21" spans="1:12" ht="22.5" x14ac:dyDescent="0.25">
      <c r="A21" s="55" t="s">
        <v>87</v>
      </c>
      <c r="B21" s="50" t="s">
        <v>1162</v>
      </c>
      <c r="C21" s="50" t="s">
        <v>3982</v>
      </c>
      <c r="D21" s="50" t="s">
        <v>38</v>
      </c>
      <c r="E21" s="50" t="s">
        <v>3983</v>
      </c>
      <c r="F21" s="50" t="s">
        <v>14</v>
      </c>
      <c r="G21" s="50" t="s">
        <v>3984</v>
      </c>
      <c r="H21" s="49">
        <v>1</v>
      </c>
      <c r="I21" s="51">
        <v>11543.36</v>
      </c>
      <c r="J21" s="51">
        <f t="shared" si="0"/>
        <v>8830.6704000000009</v>
      </c>
      <c r="K21" s="51">
        <v>1</v>
      </c>
      <c r="L21" s="51">
        <v>2000</v>
      </c>
    </row>
    <row r="22" spans="1:12" ht="22.5" x14ac:dyDescent="0.25">
      <c r="A22" s="55" t="s">
        <v>92</v>
      </c>
      <c r="B22" s="50" t="s">
        <v>3985</v>
      </c>
      <c r="C22" s="50" t="s">
        <v>3986</v>
      </c>
      <c r="D22" s="50" t="s">
        <v>12</v>
      </c>
      <c r="E22" s="50" t="s">
        <v>3987</v>
      </c>
      <c r="F22" s="50" t="s">
        <v>14</v>
      </c>
      <c r="G22" s="50" t="s">
        <v>3988</v>
      </c>
      <c r="H22" s="49">
        <v>1</v>
      </c>
      <c r="I22" s="51">
        <v>10292.02</v>
      </c>
      <c r="J22" s="51">
        <f t="shared" si="0"/>
        <v>7873.3953000000001</v>
      </c>
      <c r="K22" s="51">
        <v>1</v>
      </c>
      <c r="L22" s="51">
        <v>2000</v>
      </c>
    </row>
    <row r="23" spans="1:12" ht="22.5" x14ac:dyDescent="0.25">
      <c r="A23" s="55" t="s">
        <v>96</v>
      </c>
      <c r="B23" s="50" t="s">
        <v>3926</v>
      </c>
      <c r="C23" s="50" t="s">
        <v>3989</v>
      </c>
      <c r="D23" s="50" t="s">
        <v>38</v>
      </c>
      <c r="E23" s="50" t="s">
        <v>3990</v>
      </c>
      <c r="F23" s="50" t="s">
        <v>14</v>
      </c>
      <c r="G23" s="50" t="s">
        <v>3991</v>
      </c>
      <c r="H23" s="49">
        <v>0</v>
      </c>
      <c r="I23" s="51">
        <v>0</v>
      </c>
      <c r="J23" s="51">
        <f t="shared" si="0"/>
        <v>0</v>
      </c>
      <c r="K23" s="51">
        <v>0</v>
      </c>
      <c r="L23" s="51">
        <v>0</v>
      </c>
    </row>
    <row r="24" spans="1:12" ht="22.5" x14ac:dyDescent="0.25">
      <c r="A24" s="55" t="s">
        <v>101</v>
      </c>
      <c r="B24" s="50" t="s">
        <v>3992</v>
      </c>
      <c r="C24" s="50" t="s">
        <v>3993</v>
      </c>
      <c r="D24" s="50" t="s">
        <v>38</v>
      </c>
      <c r="E24" s="50" t="s">
        <v>3994</v>
      </c>
      <c r="F24" s="50" t="s">
        <v>14</v>
      </c>
      <c r="G24" s="50" t="s">
        <v>3995</v>
      </c>
      <c r="H24" s="49">
        <v>1</v>
      </c>
      <c r="I24" s="51">
        <v>5265.48</v>
      </c>
      <c r="J24" s="51">
        <f t="shared" si="0"/>
        <v>4028.0921999999996</v>
      </c>
      <c r="K24" s="51">
        <v>0.5</v>
      </c>
      <c r="L24" s="51">
        <v>1000</v>
      </c>
    </row>
    <row r="25" spans="1:12" ht="22.5" x14ac:dyDescent="0.25">
      <c r="A25" s="55" t="s">
        <v>771</v>
      </c>
      <c r="B25" s="50" t="s">
        <v>3996</v>
      </c>
      <c r="C25" s="50" t="s">
        <v>3997</v>
      </c>
      <c r="D25" s="50" t="s">
        <v>38</v>
      </c>
      <c r="E25" s="50" t="s">
        <v>3998</v>
      </c>
      <c r="F25" s="50" t="s">
        <v>14</v>
      </c>
      <c r="G25" s="50" t="s">
        <v>3999</v>
      </c>
      <c r="H25" s="49">
        <v>1</v>
      </c>
      <c r="I25" s="51">
        <v>5675.9</v>
      </c>
      <c r="J25" s="51">
        <f t="shared" si="0"/>
        <v>4342.0635000000002</v>
      </c>
      <c r="K25" s="51">
        <v>0.5</v>
      </c>
      <c r="L25" s="51">
        <v>1000</v>
      </c>
    </row>
    <row r="26" spans="1:12" ht="22.5" x14ac:dyDescent="0.25">
      <c r="A26" s="55" t="s">
        <v>109</v>
      </c>
      <c r="B26" s="50" t="s">
        <v>3938</v>
      </c>
      <c r="C26" s="50" t="s">
        <v>3997</v>
      </c>
      <c r="D26" s="50" t="s">
        <v>38</v>
      </c>
      <c r="E26" s="50" t="s">
        <v>4000</v>
      </c>
      <c r="F26" s="50" t="s">
        <v>14</v>
      </c>
      <c r="G26" s="50" t="s">
        <v>4001</v>
      </c>
      <c r="H26" s="49">
        <v>1</v>
      </c>
      <c r="I26" s="51">
        <v>9832.6200000000008</v>
      </c>
      <c r="J26" s="51">
        <f t="shared" si="0"/>
        <v>7521.9543000000003</v>
      </c>
      <c r="K26" s="51">
        <v>1</v>
      </c>
      <c r="L26" s="51">
        <v>2000</v>
      </c>
    </row>
    <row r="27" spans="1:12" ht="22.5" x14ac:dyDescent="0.25">
      <c r="A27" s="55" t="s">
        <v>113</v>
      </c>
      <c r="B27" s="50" t="s">
        <v>3960</v>
      </c>
      <c r="C27" s="50" t="s">
        <v>3997</v>
      </c>
      <c r="D27" s="50" t="s">
        <v>38</v>
      </c>
      <c r="E27" s="50" t="s">
        <v>4002</v>
      </c>
      <c r="F27" s="50" t="s">
        <v>14</v>
      </c>
      <c r="G27" s="50" t="s">
        <v>4003</v>
      </c>
      <c r="H27" s="49">
        <v>1</v>
      </c>
      <c r="I27" s="51">
        <v>11298.74</v>
      </c>
      <c r="J27" s="51">
        <f t="shared" si="0"/>
        <v>8643.5360999999994</v>
      </c>
      <c r="K27" s="51">
        <v>1</v>
      </c>
      <c r="L27" s="51">
        <v>2000</v>
      </c>
    </row>
    <row r="28" spans="1:12" ht="22.5" x14ac:dyDescent="0.25">
      <c r="A28" s="55" t="s">
        <v>117</v>
      </c>
      <c r="B28" s="50" t="s">
        <v>3956</v>
      </c>
      <c r="C28" s="50" t="s">
        <v>4004</v>
      </c>
      <c r="D28" s="50" t="s">
        <v>38</v>
      </c>
      <c r="E28" s="50" t="s">
        <v>4005</v>
      </c>
      <c r="F28" s="50" t="s">
        <v>14</v>
      </c>
      <c r="G28" s="50" t="s">
        <v>4006</v>
      </c>
      <c r="H28" s="49">
        <v>1</v>
      </c>
      <c r="I28" s="51">
        <v>1400</v>
      </c>
      <c r="J28" s="51">
        <f t="shared" si="0"/>
        <v>1071</v>
      </c>
      <c r="K28" s="51">
        <v>0.13</v>
      </c>
      <c r="L28" s="51">
        <v>260</v>
      </c>
    </row>
    <row r="29" spans="1:12" ht="22.5" x14ac:dyDescent="0.25">
      <c r="A29" s="55" t="s">
        <v>121</v>
      </c>
      <c r="B29" s="50" t="s">
        <v>4007</v>
      </c>
      <c r="C29" s="50" t="s">
        <v>4008</v>
      </c>
      <c r="D29" s="50" t="s">
        <v>38</v>
      </c>
      <c r="E29" s="50" t="s">
        <v>4009</v>
      </c>
      <c r="F29" s="50" t="s">
        <v>14</v>
      </c>
      <c r="G29" s="50" t="s">
        <v>4010</v>
      </c>
      <c r="H29" s="49">
        <v>1</v>
      </c>
      <c r="I29" s="51">
        <v>5796.54</v>
      </c>
      <c r="J29" s="51">
        <f t="shared" si="0"/>
        <v>4434.3531000000003</v>
      </c>
      <c r="K29" s="51">
        <v>0.5</v>
      </c>
      <c r="L29" s="51">
        <v>1000</v>
      </c>
    </row>
    <row r="30" spans="1:12" x14ac:dyDescent="0.25">
      <c r="A30" s="80" t="s">
        <v>124</v>
      </c>
      <c r="B30" s="79" t="s">
        <v>3960</v>
      </c>
      <c r="C30" s="79" t="s">
        <v>4011</v>
      </c>
      <c r="D30" s="79" t="s">
        <v>19</v>
      </c>
      <c r="E30" s="79" t="s">
        <v>4012</v>
      </c>
      <c r="F30" s="79" t="s">
        <v>14</v>
      </c>
      <c r="G30" s="79" t="s">
        <v>4013</v>
      </c>
      <c r="H30" s="49">
        <v>1</v>
      </c>
      <c r="I30" s="51">
        <v>10062.36</v>
      </c>
      <c r="J30" s="51">
        <f t="shared" si="0"/>
        <v>7697.7054000000007</v>
      </c>
      <c r="K30" s="51">
        <v>1</v>
      </c>
      <c r="L30" s="51">
        <v>2000</v>
      </c>
    </row>
    <row r="31" spans="1:12" x14ac:dyDescent="0.25">
      <c r="A31" s="80"/>
      <c r="B31" s="79"/>
      <c r="C31" s="79"/>
      <c r="D31" s="79"/>
      <c r="E31" s="79"/>
      <c r="F31" s="79"/>
      <c r="G31" s="79"/>
      <c r="H31" s="49">
        <v>2</v>
      </c>
      <c r="I31" s="51">
        <v>11303.38</v>
      </c>
      <c r="J31" s="51">
        <f t="shared" si="0"/>
        <v>8647.0856999999996</v>
      </c>
      <c r="K31" s="51">
        <v>1</v>
      </c>
      <c r="L31" s="51">
        <v>2000</v>
      </c>
    </row>
    <row r="32" spans="1:12" x14ac:dyDescent="0.25">
      <c r="A32" s="80" t="s">
        <v>128</v>
      </c>
      <c r="B32" s="79" t="s">
        <v>3960</v>
      </c>
      <c r="C32" s="79" t="s">
        <v>4011</v>
      </c>
      <c r="D32" s="79" t="s">
        <v>38</v>
      </c>
      <c r="E32" s="79" t="s">
        <v>4014</v>
      </c>
      <c r="F32" s="79" t="s">
        <v>14</v>
      </c>
      <c r="G32" s="79" t="s">
        <v>4015</v>
      </c>
      <c r="H32" s="49">
        <v>1</v>
      </c>
      <c r="I32" s="51">
        <v>5151.79</v>
      </c>
      <c r="J32" s="51">
        <f t="shared" si="0"/>
        <v>3941.1193499999999</v>
      </c>
      <c r="K32" s="51">
        <v>1</v>
      </c>
      <c r="L32" s="51">
        <v>2000</v>
      </c>
    </row>
    <row r="33" spans="1:12" x14ac:dyDescent="0.25">
      <c r="A33" s="80"/>
      <c r="B33" s="79"/>
      <c r="C33" s="79"/>
      <c r="D33" s="79"/>
      <c r="E33" s="79"/>
      <c r="F33" s="79"/>
      <c r="G33" s="79"/>
      <c r="H33" s="49">
        <v>2</v>
      </c>
      <c r="I33" s="51">
        <v>4906.4799999999996</v>
      </c>
      <c r="J33" s="51">
        <f t="shared" si="0"/>
        <v>3753.4571999999998</v>
      </c>
      <c r="K33" s="51">
        <v>0.25</v>
      </c>
      <c r="L33" s="51">
        <v>500</v>
      </c>
    </row>
    <row r="34" spans="1:12" ht="22.5" x14ac:dyDescent="0.25">
      <c r="A34" s="55" t="s">
        <v>133</v>
      </c>
      <c r="B34" s="50" t="s">
        <v>3968</v>
      </c>
      <c r="C34" s="50" t="s">
        <v>4016</v>
      </c>
      <c r="D34" s="50" t="s">
        <v>38</v>
      </c>
      <c r="E34" s="50" t="s">
        <v>4017</v>
      </c>
      <c r="F34" s="50" t="s">
        <v>14</v>
      </c>
      <c r="G34" s="50" t="s">
        <v>4018</v>
      </c>
      <c r="H34" s="49">
        <v>1</v>
      </c>
      <c r="I34" s="51">
        <v>2624.97</v>
      </c>
      <c r="J34" s="51">
        <f t="shared" si="0"/>
        <v>2008.10205</v>
      </c>
      <c r="K34" s="51">
        <v>0</v>
      </c>
      <c r="L34" s="51">
        <v>0</v>
      </c>
    </row>
    <row r="35" spans="1:12" ht="22.5" x14ac:dyDescent="0.25">
      <c r="A35" s="55" t="s">
        <v>137</v>
      </c>
      <c r="B35" s="50" t="s">
        <v>3964</v>
      </c>
      <c r="C35" s="50" t="s">
        <v>4019</v>
      </c>
      <c r="D35" s="50" t="s">
        <v>38</v>
      </c>
      <c r="E35" s="50" t="s">
        <v>4020</v>
      </c>
      <c r="F35" s="50" t="s">
        <v>14</v>
      </c>
      <c r="G35" s="50" t="s">
        <v>4021</v>
      </c>
      <c r="H35" s="49">
        <v>1</v>
      </c>
      <c r="I35" s="51">
        <v>10432.76</v>
      </c>
      <c r="J35" s="51">
        <f t="shared" si="0"/>
        <v>7981.0614000000005</v>
      </c>
      <c r="K35" s="51">
        <v>1</v>
      </c>
      <c r="L35" s="51">
        <v>2000</v>
      </c>
    </row>
    <row r="36" spans="1:12" ht="22.5" x14ac:dyDescent="0.25">
      <c r="A36" s="55" t="s">
        <v>141</v>
      </c>
      <c r="B36" s="50" t="s">
        <v>3941</v>
      </c>
      <c r="C36" s="50" t="s">
        <v>4022</v>
      </c>
      <c r="D36" s="50" t="s">
        <v>38</v>
      </c>
      <c r="E36" s="50" t="s">
        <v>4023</v>
      </c>
      <c r="F36" s="50" t="s">
        <v>14</v>
      </c>
      <c r="G36" s="50" t="s">
        <v>4024</v>
      </c>
      <c r="H36" s="49">
        <v>1</v>
      </c>
      <c r="I36" s="51">
        <v>10401.719999999999</v>
      </c>
      <c r="J36" s="51">
        <f t="shared" si="0"/>
        <v>7957.3157999999994</v>
      </c>
      <c r="K36" s="51">
        <v>1</v>
      </c>
      <c r="L36" s="51">
        <v>2000</v>
      </c>
    </row>
    <row r="37" spans="1:12" ht="22.5" x14ac:dyDescent="0.25">
      <c r="A37" s="55" t="s">
        <v>803</v>
      </c>
      <c r="B37" s="50" t="s">
        <v>1162</v>
      </c>
      <c r="C37" s="50" t="s">
        <v>4025</v>
      </c>
      <c r="D37" s="50" t="s">
        <v>12</v>
      </c>
      <c r="E37" s="50" t="s">
        <v>4026</v>
      </c>
      <c r="F37" s="50" t="s">
        <v>14</v>
      </c>
      <c r="G37" s="50" t="s">
        <v>4027</v>
      </c>
      <c r="H37" s="49">
        <v>1</v>
      </c>
      <c r="I37" s="51">
        <v>7267.64</v>
      </c>
      <c r="J37" s="51">
        <f t="shared" si="0"/>
        <v>5559.7446</v>
      </c>
      <c r="K37" s="51">
        <v>0.75</v>
      </c>
      <c r="L37" s="51">
        <v>1500</v>
      </c>
    </row>
    <row r="38" spans="1:12" ht="22.5" x14ac:dyDescent="0.25">
      <c r="A38" s="55" t="s">
        <v>149</v>
      </c>
      <c r="B38" s="50" t="s">
        <v>3964</v>
      </c>
      <c r="C38" s="50" t="s">
        <v>4028</v>
      </c>
      <c r="D38" s="50" t="s">
        <v>38</v>
      </c>
      <c r="E38" s="50" t="s">
        <v>4029</v>
      </c>
      <c r="F38" s="50" t="s">
        <v>14</v>
      </c>
      <c r="G38" s="50" t="s">
        <v>4030</v>
      </c>
      <c r="H38" s="49">
        <v>1</v>
      </c>
      <c r="I38" s="51">
        <v>10706.88</v>
      </c>
      <c r="J38" s="51">
        <f t="shared" si="0"/>
        <v>8190.7631999999994</v>
      </c>
      <c r="K38" s="51">
        <v>0.9</v>
      </c>
      <c r="L38" s="51">
        <v>1800</v>
      </c>
    </row>
    <row r="39" spans="1:12" ht="22.5" x14ac:dyDescent="0.25">
      <c r="A39" s="55" t="s">
        <v>154</v>
      </c>
      <c r="B39" s="50" t="s">
        <v>3945</v>
      </c>
      <c r="C39" s="50" t="s">
        <v>4031</v>
      </c>
      <c r="D39" s="50" t="s">
        <v>19</v>
      </c>
      <c r="E39" s="50" t="s">
        <v>4032</v>
      </c>
      <c r="F39" s="50" t="s">
        <v>14</v>
      </c>
      <c r="G39" s="50" t="s">
        <v>4033</v>
      </c>
      <c r="H39" s="49">
        <v>1</v>
      </c>
      <c r="I39" s="51">
        <v>4000</v>
      </c>
      <c r="J39" s="51">
        <f t="shared" si="0"/>
        <v>3060</v>
      </c>
      <c r="K39" s="51">
        <v>0.3</v>
      </c>
      <c r="L39" s="51">
        <v>600</v>
      </c>
    </row>
    <row r="40" spans="1:12" ht="22.5" x14ac:dyDescent="0.25">
      <c r="A40" s="55" t="s">
        <v>158</v>
      </c>
      <c r="B40" s="50" t="s">
        <v>3945</v>
      </c>
      <c r="C40" s="50" t="s">
        <v>4031</v>
      </c>
      <c r="D40" s="50" t="s">
        <v>38</v>
      </c>
      <c r="E40" s="50" t="s">
        <v>4034</v>
      </c>
      <c r="F40" s="50" t="s">
        <v>14</v>
      </c>
      <c r="G40" s="50" t="s">
        <v>4035</v>
      </c>
      <c r="H40" s="49">
        <v>1</v>
      </c>
      <c r="I40" s="51">
        <v>6300</v>
      </c>
      <c r="J40" s="51">
        <f t="shared" si="0"/>
        <v>4819.5</v>
      </c>
      <c r="K40" s="51">
        <v>0.44</v>
      </c>
      <c r="L40" s="51">
        <v>880</v>
      </c>
    </row>
    <row r="41" spans="1:12" ht="22.5" x14ac:dyDescent="0.25">
      <c r="A41" s="55" t="s">
        <v>162</v>
      </c>
      <c r="B41" s="50" t="s">
        <v>3992</v>
      </c>
      <c r="C41" s="50" t="s">
        <v>4036</v>
      </c>
      <c r="D41" s="50" t="s">
        <v>38</v>
      </c>
      <c r="E41" s="50" t="s">
        <v>4037</v>
      </c>
      <c r="F41" s="50" t="s">
        <v>14</v>
      </c>
      <c r="G41" s="50" t="s">
        <v>4038</v>
      </c>
      <c r="H41" s="49">
        <v>1</v>
      </c>
      <c r="I41" s="51">
        <v>2213.88</v>
      </c>
      <c r="J41" s="51">
        <f t="shared" si="0"/>
        <v>1693.6182000000001</v>
      </c>
      <c r="K41" s="51">
        <v>0.25</v>
      </c>
      <c r="L41" s="51">
        <v>500</v>
      </c>
    </row>
    <row r="42" spans="1:12" ht="22.5" x14ac:dyDescent="0.25">
      <c r="A42" s="55" t="s">
        <v>166</v>
      </c>
      <c r="B42" s="50" t="s">
        <v>3941</v>
      </c>
      <c r="C42" s="50" t="s">
        <v>4039</v>
      </c>
      <c r="D42" s="50" t="s">
        <v>38</v>
      </c>
      <c r="E42" s="50" t="s">
        <v>4040</v>
      </c>
      <c r="F42" s="50" t="s">
        <v>14</v>
      </c>
      <c r="G42" s="50" t="s">
        <v>4041</v>
      </c>
      <c r="H42" s="49">
        <v>0</v>
      </c>
      <c r="I42" s="51">
        <v>0</v>
      </c>
      <c r="J42" s="51">
        <f t="shared" si="0"/>
        <v>0</v>
      </c>
      <c r="K42" s="51">
        <v>0</v>
      </c>
      <c r="L42" s="51">
        <v>0</v>
      </c>
    </row>
    <row r="43" spans="1:12" ht="22.5" x14ac:dyDescent="0.25">
      <c r="A43" s="55" t="s">
        <v>170</v>
      </c>
      <c r="B43" s="50" t="s">
        <v>4007</v>
      </c>
      <c r="C43" s="50" t="s">
        <v>4042</v>
      </c>
      <c r="D43" s="50" t="s">
        <v>38</v>
      </c>
      <c r="E43" s="50" t="s">
        <v>4043</v>
      </c>
      <c r="F43" s="50" t="s">
        <v>14</v>
      </c>
      <c r="G43" s="50" t="s">
        <v>4044</v>
      </c>
      <c r="H43" s="49">
        <v>1</v>
      </c>
      <c r="I43" s="51">
        <v>1700</v>
      </c>
      <c r="J43" s="51">
        <f t="shared" si="0"/>
        <v>1300.5</v>
      </c>
      <c r="K43" s="51">
        <v>0.15</v>
      </c>
      <c r="L43" s="51">
        <v>300</v>
      </c>
    </row>
    <row r="44" spans="1:12" ht="22.5" x14ac:dyDescent="0.25">
      <c r="A44" s="55" t="s">
        <v>176</v>
      </c>
      <c r="B44" s="50" t="s">
        <v>3922</v>
      </c>
      <c r="C44" s="50" t="s">
        <v>4045</v>
      </c>
      <c r="D44" s="50" t="s">
        <v>38</v>
      </c>
      <c r="E44" s="50" t="s">
        <v>4046</v>
      </c>
      <c r="F44" s="50" t="s">
        <v>14</v>
      </c>
      <c r="G44" s="50" t="s">
        <v>4047</v>
      </c>
      <c r="H44" s="49">
        <v>1</v>
      </c>
      <c r="I44" s="51">
        <v>2600</v>
      </c>
      <c r="J44" s="51">
        <f t="shared" si="0"/>
        <v>1989</v>
      </c>
      <c r="K44" s="51">
        <v>0.21</v>
      </c>
      <c r="L44" s="51">
        <v>420</v>
      </c>
    </row>
    <row r="45" spans="1:12" ht="22.5" x14ac:dyDescent="0.25">
      <c r="A45" s="55">
        <v>39</v>
      </c>
      <c r="B45" s="50" t="s">
        <v>3956</v>
      </c>
      <c r="C45" s="50" t="s">
        <v>4048</v>
      </c>
      <c r="D45" s="50" t="s">
        <v>38</v>
      </c>
      <c r="E45" s="50" t="s">
        <v>4049</v>
      </c>
      <c r="F45" s="50" t="s">
        <v>14</v>
      </c>
      <c r="G45" s="50" t="s">
        <v>4050</v>
      </c>
      <c r="H45" s="50" t="s">
        <v>86</v>
      </c>
      <c r="I45" s="64">
        <v>0</v>
      </c>
      <c r="J45" s="51">
        <f t="shared" si="0"/>
        <v>0</v>
      </c>
      <c r="K45" s="51">
        <v>0</v>
      </c>
      <c r="L45" s="51">
        <v>0</v>
      </c>
    </row>
    <row r="46" spans="1:12" x14ac:dyDescent="0.25">
      <c r="A46" s="80" t="s">
        <v>185</v>
      </c>
      <c r="B46" s="79" t="s">
        <v>3945</v>
      </c>
      <c r="C46" s="79" t="s">
        <v>4051</v>
      </c>
      <c r="D46" s="79" t="s">
        <v>12</v>
      </c>
      <c r="E46" s="79" t="s">
        <v>4052</v>
      </c>
      <c r="F46" s="79" t="s">
        <v>14</v>
      </c>
      <c r="G46" s="79" t="s">
        <v>4053</v>
      </c>
      <c r="H46" s="49">
        <v>1</v>
      </c>
      <c r="I46" s="51">
        <v>10791.9</v>
      </c>
      <c r="J46" s="51">
        <f t="shared" si="0"/>
        <v>8255.8035</v>
      </c>
      <c r="K46" s="51">
        <v>1</v>
      </c>
      <c r="L46" s="51">
        <v>2000</v>
      </c>
    </row>
    <row r="47" spans="1:12" x14ac:dyDescent="0.25">
      <c r="A47" s="80"/>
      <c r="B47" s="79"/>
      <c r="C47" s="79"/>
      <c r="D47" s="79"/>
      <c r="E47" s="79"/>
      <c r="F47" s="79"/>
      <c r="G47" s="79"/>
      <c r="H47" s="49">
        <v>2</v>
      </c>
      <c r="I47" s="51">
        <v>6331.24</v>
      </c>
      <c r="J47" s="51">
        <f t="shared" si="0"/>
        <v>4843.3985999999995</v>
      </c>
      <c r="K47" s="51">
        <v>0.5</v>
      </c>
      <c r="L47" s="51">
        <v>1000</v>
      </c>
    </row>
    <row r="48" spans="1:12" ht="22.5" x14ac:dyDescent="0.25">
      <c r="A48" s="55" t="s">
        <v>189</v>
      </c>
      <c r="B48" s="50" t="s">
        <v>3930</v>
      </c>
      <c r="C48" s="50" t="s">
        <v>4054</v>
      </c>
      <c r="D48" s="50" t="s">
        <v>38</v>
      </c>
      <c r="E48" s="50" t="s">
        <v>4055</v>
      </c>
      <c r="F48" s="50" t="s">
        <v>14</v>
      </c>
      <c r="G48" s="50" t="s">
        <v>4056</v>
      </c>
      <c r="H48" s="49">
        <v>1</v>
      </c>
      <c r="I48" s="51">
        <v>12662.48</v>
      </c>
      <c r="J48" s="51">
        <f t="shared" si="0"/>
        <v>9686.7971999999991</v>
      </c>
      <c r="K48" s="51">
        <v>1</v>
      </c>
      <c r="L48" s="51">
        <v>2000</v>
      </c>
    </row>
    <row r="49" spans="1:12" ht="22.5" x14ac:dyDescent="0.25">
      <c r="A49" s="55" t="s">
        <v>839</v>
      </c>
      <c r="B49" s="50" t="s">
        <v>3930</v>
      </c>
      <c r="C49" s="50" t="s">
        <v>4057</v>
      </c>
      <c r="D49" s="50" t="s">
        <v>38</v>
      </c>
      <c r="E49" s="50" t="s">
        <v>4058</v>
      </c>
      <c r="F49" s="50" t="s">
        <v>14</v>
      </c>
      <c r="G49" s="50" t="s">
        <v>4059</v>
      </c>
      <c r="H49" s="49">
        <v>1</v>
      </c>
      <c r="I49" s="51">
        <v>11383.02</v>
      </c>
      <c r="J49" s="51">
        <f t="shared" si="0"/>
        <v>8708.0102999999999</v>
      </c>
      <c r="K49" s="51">
        <v>0</v>
      </c>
      <c r="L49" s="51">
        <v>0</v>
      </c>
    </row>
    <row r="50" spans="1:12" ht="22.5" x14ac:dyDescent="0.25">
      <c r="A50" s="55" t="s">
        <v>196</v>
      </c>
      <c r="B50" s="50" t="s">
        <v>4060</v>
      </c>
      <c r="C50" s="50" t="s">
        <v>4061</v>
      </c>
      <c r="D50" s="50" t="s">
        <v>38</v>
      </c>
      <c r="E50" s="50" t="s">
        <v>4062</v>
      </c>
      <c r="F50" s="50" t="s">
        <v>14</v>
      </c>
      <c r="G50" s="50" t="s">
        <v>4063</v>
      </c>
      <c r="H50" s="49">
        <v>1</v>
      </c>
      <c r="I50" s="51">
        <v>11296.84</v>
      </c>
      <c r="J50" s="51">
        <f t="shared" si="0"/>
        <v>8642.0825999999997</v>
      </c>
      <c r="K50" s="51">
        <v>1</v>
      </c>
      <c r="L50" s="51">
        <v>2000</v>
      </c>
    </row>
    <row r="51" spans="1:12" ht="22.5" x14ac:dyDescent="0.25">
      <c r="A51" s="55" t="s">
        <v>201</v>
      </c>
      <c r="B51" s="50" t="s">
        <v>3964</v>
      </c>
      <c r="C51" s="50" t="s">
        <v>4064</v>
      </c>
      <c r="D51" s="50" t="s">
        <v>38</v>
      </c>
      <c r="E51" s="50" t="s">
        <v>4065</v>
      </c>
      <c r="F51" s="50" t="s">
        <v>14</v>
      </c>
      <c r="G51" s="50" t="s">
        <v>4066</v>
      </c>
      <c r="H51" s="49">
        <v>1</v>
      </c>
      <c r="I51" s="51">
        <v>7728.56</v>
      </c>
      <c r="J51" s="51">
        <f t="shared" si="0"/>
        <v>5912.3484000000008</v>
      </c>
      <c r="K51" s="51">
        <v>0.75</v>
      </c>
      <c r="L51" s="51">
        <v>1500</v>
      </c>
    </row>
    <row r="52" spans="1:12" ht="22.5" x14ac:dyDescent="0.25">
      <c r="A52" s="55" t="s">
        <v>204</v>
      </c>
      <c r="B52" s="50" t="s">
        <v>4067</v>
      </c>
      <c r="C52" s="50" t="s">
        <v>4068</v>
      </c>
      <c r="D52" s="50" t="s">
        <v>38</v>
      </c>
      <c r="E52" s="50" t="s">
        <v>4069</v>
      </c>
      <c r="F52" s="50" t="s">
        <v>14</v>
      </c>
      <c r="G52" s="50" t="s">
        <v>4070</v>
      </c>
      <c r="H52" s="49">
        <v>1</v>
      </c>
      <c r="I52" s="51">
        <v>12110.62</v>
      </c>
      <c r="J52" s="51">
        <f t="shared" si="0"/>
        <v>9264.6243000000013</v>
      </c>
      <c r="K52" s="51">
        <v>1</v>
      </c>
      <c r="L52" s="51">
        <v>2000</v>
      </c>
    </row>
    <row r="53" spans="1:12" ht="22.5" x14ac:dyDescent="0.25">
      <c r="A53" s="55" t="s">
        <v>208</v>
      </c>
      <c r="B53" s="50" t="s">
        <v>3985</v>
      </c>
      <c r="C53" s="50" t="s">
        <v>4071</v>
      </c>
      <c r="D53" s="50" t="s">
        <v>38</v>
      </c>
      <c r="E53" s="50" t="s">
        <v>4072</v>
      </c>
      <c r="F53" s="50" t="s">
        <v>14</v>
      </c>
      <c r="G53" s="50" t="s">
        <v>4073</v>
      </c>
      <c r="H53" s="49">
        <v>0</v>
      </c>
      <c r="I53" s="51">
        <v>0</v>
      </c>
      <c r="J53" s="51">
        <f t="shared" si="0"/>
        <v>0</v>
      </c>
      <c r="K53" s="51">
        <v>0</v>
      </c>
      <c r="L53" s="51">
        <v>0</v>
      </c>
    </row>
    <row r="54" spans="1:12" ht="22.5" x14ac:dyDescent="0.25">
      <c r="A54" s="55" t="s">
        <v>212</v>
      </c>
      <c r="B54" s="50" t="s">
        <v>3945</v>
      </c>
      <c r="C54" s="50" t="s">
        <v>4074</v>
      </c>
      <c r="D54" s="50" t="s">
        <v>38</v>
      </c>
      <c r="E54" s="50" t="s">
        <v>4075</v>
      </c>
      <c r="F54" s="50" t="s">
        <v>14</v>
      </c>
      <c r="G54" s="50" t="s">
        <v>4076</v>
      </c>
      <c r="H54" s="49">
        <v>1</v>
      </c>
      <c r="I54" s="51">
        <v>2320</v>
      </c>
      <c r="J54" s="51">
        <f t="shared" si="0"/>
        <v>1774.8</v>
      </c>
      <c r="K54" s="51">
        <v>0.25</v>
      </c>
      <c r="L54" s="51">
        <v>500</v>
      </c>
    </row>
    <row r="55" spans="1:12" ht="33.75" x14ac:dyDescent="0.25">
      <c r="A55" s="55" t="s">
        <v>216</v>
      </c>
      <c r="B55" s="50" t="s">
        <v>4077</v>
      </c>
      <c r="C55" s="50" t="s">
        <v>4078</v>
      </c>
      <c r="D55" s="50" t="s">
        <v>38</v>
      </c>
      <c r="E55" s="50" t="s">
        <v>4079</v>
      </c>
      <c r="F55" s="50" t="s">
        <v>14</v>
      </c>
      <c r="G55" s="50" t="s">
        <v>4080</v>
      </c>
      <c r="H55" s="49">
        <v>0</v>
      </c>
      <c r="I55" s="51">
        <v>0</v>
      </c>
      <c r="J55" s="51">
        <f t="shared" si="0"/>
        <v>0</v>
      </c>
      <c r="K55" s="51">
        <v>0</v>
      </c>
      <c r="L55" s="51">
        <v>0</v>
      </c>
    </row>
    <row r="56" spans="1:12" ht="22.5" x14ac:dyDescent="0.25">
      <c r="A56" s="55" t="s">
        <v>219</v>
      </c>
      <c r="B56" s="50" t="s">
        <v>1162</v>
      </c>
      <c r="C56" s="50" t="s">
        <v>4081</v>
      </c>
      <c r="D56" s="50" t="s">
        <v>12</v>
      </c>
      <c r="E56" s="50" t="s">
        <v>4082</v>
      </c>
      <c r="F56" s="50" t="s">
        <v>14</v>
      </c>
      <c r="G56" s="50" t="s">
        <v>4083</v>
      </c>
      <c r="H56" s="49">
        <v>1</v>
      </c>
      <c r="I56" s="51">
        <v>10794.26</v>
      </c>
      <c r="J56" s="51">
        <f t="shared" si="0"/>
        <v>8257.6089000000011</v>
      </c>
      <c r="K56" s="51">
        <v>1</v>
      </c>
      <c r="L56" s="51">
        <v>2000</v>
      </c>
    </row>
    <row r="57" spans="1:12" ht="22.5" x14ac:dyDescent="0.25">
      <c r="A57" s="55">
        <v>50</v>
      </c>
      <c r="B57" s="50" t="s">
        <v>4067</v>
      </c>
      <c r="C57" s="50" t="s">
        <v>4084</v>
      </c>
      <c r="D57" s="50" t="s">
        <v>38</v>
      </c>
      <c r="E57" s="50" t="s">
        <v>4085</v>
      </c>
      <c r="F57" s="50" t="s">
        <v>14</v>
      </c>
      <c r="G57" s="50" t="s">
        <v>4086</v>
      </c>
      <c r="H57" s="50" t="s">
        <v>86</v>
      </c>
      <c r="I57" s="64">
        <v>0</v>
      </c>
      <c r="J57" s="51">
        <f t="shared" si="0"/>
        <v>0</v>
      </c>
      <c r="K57" s="51">
        <v>0</v>
      </c>
      <c r="L57" s="51">
        <v>0</v>
      </c>
    </row>
    <row r="58" spans="1:12" x14ac:dyDescent="0.25">
      <c r="A58" s="80" t="s">
        <v>228</v>
      </c>
      <c r="B58" s="79" t="s">
        <v>3975</v>
      </c>
      <c r="C58" s="79" t="s">
        <v>4087</v>
      </c>
      <c r="D58" s="79" t="s">
        <v>19</v>
      </c>
      <c r="E58" s="79" t="s">
        <v>4088</v>
      </c>
      <c r="F58" s="79" t="s">
        <v>14</v>
      </c>
      <c r="G58" s="79" t="s">
        <v>4089</v>
      </c>
      <c r="H58" s="49">
        <v>1</v>
      </c>
      <c r="I58" s="51">
        <v>4796.3999999999996</v>
      </c>
      <c r="J58" s="51">
        <f t="shared" si="0"/>
        <v>3669.2459999999996</v>
      </c>
      <c r="K58" s="51">
        <v>1</v>
      </c>
      <c r="L58" s="51">
        <v>2000</v>
      </c>
    </row>
    <row r="59" spans="1:12" x14ac:dyDescent="0.25">
      <c r="A59" s="80"/>
      <c r="B59" s="79"/>
      <c r="C59" s="79"/>
      <c r="D59" s="79"/>
      <c r="E59" s="79"/>
      <c r="F59" s="79"/>
      <c r="G59" s="79"/>
      <c r="H59" s="49">
        <v>2</v>
      </c>
      <c r="I59" s="51">
        <v>11319.5</v>
      </c>
      <c r="J59" s="51">
        <f t="shared" si="0"/>
        <v>8659.4174999999996</v>
      </c>
      <c r="K59" s="51">
        <v>1</v>
      </c>
      <c r="L59" s="51">
        <v>2000</v>
      </c>
    </row>
    <row r="60" spans="1:12" x14ac:dyDescent="0.25">
      <c r="A60" s="80" t="s">
        <v>232</v>
      </c>
      <c r="B60" s="79" t="s">
        <v>3975</v>
      </c>
      <c r="C60" s="79" t="s">
        <v>4087</v>
      </c>
      <c r="D60" s="79" t="s">
        <v>38</v>
      </c>
      <c r="E60" s="79" t="s">
        <v>4090</v>
      </c>
      <c r="F60" s="79" t="s">
        <v>14</v>
      </c>
      <c r="G60" s="79" t="s">
        <v>4091</v>
      </c>
      <c r="H60" s="49">
        <v>1</v>
      </c>
      <c r="I60" s="51">
        <v>7961.42</v>
      </c>
      <c r="J60" s="51">
        <f t="shared" si="0"/>
        <v>6090.4863000000005</v>
      </c>
      <c r="K60" s="51">
        <v>0.5</v>
      </c>
      <c r="L60" s="51">
        <v>1000</v>
      </c>
    </row>
    <row r="61" spans="1:12" x14ac:dyDescent="0.25">
      <c r="A61" s="80"/>
      <c r="B61" s="79"/>
      <c r="C61" s="79"/>
      <c r="D61" s="79"/>
      <c r="E61" s="79"/>
      <c r="F61" s="79"/>
      <c r="G61" s="79"/>
      <c r="H61" s="49">
        <v>2</v>
      </c>
      <c r="I61" s="51">
        <v>3417.78</v>
      </c>
      <c r="J61" s="51">
        <f t="shared" si="0"/>
        <v>2614.6017000000002</v>
      </c>
      <c r="K61" s="51">
        <v>0.25</v>
      </c>
      <c r="L61" s="51">
        <v>500</v>
      </c>
    </row>
    <row r="62" spans="1:12" ht="22.5" x14ac:dyDescent="0.25">
      <c r="A62" s="55" t="s">
        <v>236</v>
      </c>
      <c r="B62" s="50" t="s">
        <v>3964</v>
      </c>
      <c r="C62" s="50" t="s">
        <v>4092</v>
      </c>
      <c r="D62" s="50" t="s">
        <v>38</v>
      </c>
      <c r="E62" s="50" t="s">
        <v>4093</v>
      </c>
      <c r="F62" s="50" t="s">
        <v>14</v>
      </c>
      <c r="G62" s="50" t="s">
        <v>4094</v>
      </c>
      <c r="H62" s="49">
        <v>1</v>
      </c>
      <c r="I62" s="51">
        <v>10892.36</v>
      </c>
      <c r="J62" s="51">
        <f t="shared" si="0"/>
        <v>8332.6554000000015</v>
      </c>
      <c r="K62" s="51">
        <v>1</v>
      </c>
      <c r="L62" s="51">
        <v>2000</v>
      </c>
    </row>
    <row r="63" spans="1:12" x14ac:dyDescent="0.25">
      <c r="A63" s="80" t="s">
        <v>240</v>
      </c>
      <c r="B63" s="79" t="s">
        <v>3968</v>
      </c>
      <c r="C63" s="79" t="s">
        <v>4095</v>
      </c>
      <c r="D63" s="79" t="s">
        <v>19</v>
      </c>
      <c r="E63" s="79" t="s">
        <v>4096</v>
      </c>
      <c r="F63" s="79" t="s">
        <v>14</v>
      </c>
      <c r="G63" s="79" t="s">
        <v>4097</v>
      </c>
      <c r="H63" s="49">
        <v>1</v>
      </c>
      <c r="I63" s="51">
        <v>10132.379999999999</v>
      </c>
      <c r="J63" s="51">
        <f t="shared" si="0"/>
        <v>7751.2706999999991</v>
      </c>
      <c r="K63" s="51">
        <v>1</v>
      </c>
      <c r="L63" s="51">
        <v>2000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2</v>
      </c>
      <c r="I64" s="51">
        <v>1868.73</v>
      </c>
      <c r="J64" s="51">
        <f t="shared" si="0"/>
        <v>1429.57845</v>
      </c>
      <c r="K64" s="51">
        <v>0</v>
      </c>
      <c r="L64" s="51">
        <v>0</v>
      </c>
    </row>
    <row r="65" spans="1:12" x14ac:dyDescent="0.25">
      <c r="A65" s="80"/>
      <c r="B65" s="79"/>
      <c r="C65" s="79"/>
      <c r="D65" s="79"/>
      <c r="E65" s="79"/>
      <c r="F65" s="79"/>
      <c r="G65" s="79"/>
      <c r="H65" s="49">
        <v>3</v>
      </c>
      <c r="I65" s="51">
        <v>8407.2000000000007</v>
      </c>
      <c r="J65" s="51">
        <f t="shared" si="0"/>
        <v>6431.5080000000007</v>
      </c>
      <c r="K65" s="51">
        <v>1</v>
      </c>
      <c r="L65" s="51">
        <v>2000</v>
      </c>
    </row>
    <row r="66" spans="1:12" ht="22.5" x14ac:dyDescent="0.25">
      <c r="A66" s="55" t="s">
        <v>879</v>
      </c>
      <c r="B66" s="50" t="s">
        <v>3968</v>
      </c>
      <c r="C66" s="50" t="s">
        <v>4095</v>
      </c>
      <c r="D66" s="50" t="s">
        <v>38</v>
      </c>
      <c r="E66" s="50" t="s">
        <v>4098</v>
      </c>
      <c r="F66" s="50" t="s">
        <v>14</v>
      </c>
      <c r="G66" s="50" t="s">
        <v>4099</v>
      </c>
      <c r="H66" s="49">
        <v>1</v>
      </c>
      <c r="I66" s="51">
        <v>11923.12</v>
      </c>
      <c r="J66" s="51">
        <f t="shared" si="0"/>
        <v>9121.1868000000013</v>
      </c>
      <c r="K66" s="51">
        <v>1</v>
      </c>
      <c r="L66" s="51">
        <v>2000</v>
      </c>
    </row>
    <row r="67" spans="1:12" ht="22.5" x14ac:dyDescent="0.25">
      <c r="A67" s="55" t="s">
        <v>247</v>
      </c>
      <c r="B67" s="50" t="s">
        <v>1162</v>
      </c>
      <c r="C67" s="50" t="s">
        <v>4100</v>
      </c>
      <c r="D67" s="50" t="s">
        <v>38</v>
      </c>
      <c r="E67" s="50" t="s">
        <v>4101</v>
      </c>
      <c r="F67" s="50" t="s">
        <v>14</v>
      </c>
      <c r="G67" s="50" t="s">
        <v>4102</v>
      </c>
      <c r="H67" s="49">
        <v>0</v>
      </c>
      <c r="I67" s="51">
        <v>0</v>
      </c>
      <c r="J67" s="51">
        <f t="shared" si="0"/>
        <v>0</v>
      </c>
      <c r="K67" s="51">
        <v>0</v>
      </c>
      <c r="L67" s="51">
        <v>0</v>
      </c>
    </row>
    <row r="68" spans="1:12" ht="22.5" x14ac:dyDescent="0.25">
      <c r="A68" s="55" t="s">
        <v>251</v>
      </c>
      <c r="B68" s="50" t="s">
        <v>3922</v>
      </c>
      <c r="C68" s="50" t="s">
        <v>4103</v>
      </c>
      <c r="D68" s="50" t="s">
        <v>38</v>
      </c>
      <c r="E68" s="50" t="s">
        <v>4104</v>
      </c>
      <c r="F68" s="50" t="s">
        <v>14</v>
      </c>
      <c r="G68" s="50" t="s">
        <v>4105</v>
      </c>
      <c r="H68" s="49">
        <v>1</v>
      </c>
      <c r="I68" s="51">
        <v>2400</v>
      </c>
      <c r="J68" s="51">
        <f t="shared" ref="J68:J131" si="1">I68*76.5%</f>
        <v>1836</v>
      </c>
      <c r="K68" s="51">
        <v>0</v>
      </c>
      <c r="L68" s="51">
        <v>0</v>
      </c>
    </row>
    <row r="69" spans="1:12" x14ac:dyDescent="0.25">
      <c r="A69" s="80" t="s">
        <v>255</v>
      </c>
      <c r="B69" s="79" t="s">
        <v>1162</v>
      </c>
      <c r="C69" s="79" t="s">
        <v>4106</v>
      </c>
      <c r="D69" s="79" t="s">
        <v>12</v>
      </c>
      <c r="E69" s="79" t="s">
        <v>4107</v>
      </c>
      <c r="F69" s="79" t="s">
        <v>14</v>
      </c>
      <c r="G69" s="79" t="s">
        <v>4108</v>
      </c>
      <c r="H69" s="49">
        <v>1</v>
      </c>
      <c r="I69" s="51">
        <v>10814.45</v>
      </c>
      <c r="J69" s="51">
        <f t="shared" si="1"/>
        <v>8273.054250000001</v>
      </c>
      <c r="K69" s="51">
        <v>1</v>
      </c>
      <c r="L69" s="51">
        <v>2000</v>
      </c>
    </row>
    <row r="70" spans="1:12" x14ac:dyDescent="0.25">
      <c r="A70" s="80"/>
      <c r="B70" s="79"/>
      <c r="C70" s="79"/>
      <c r="D70" s="79"/>
      <c r="E70" s="79"/>
      <c r="F70" s="79"/>
      <c r="G70" s="79"/>
      <c r="H70" s="49">
        <v>2</v>
      </c>
      <c r="I70" s="51">
        <v>11341.46</v>
      </c>
      <c r="J70" s="51">
        <f t="shared" si="1"/>
        <v>8676.2168999999994</v>
      </c>
      <c r="K70" s="51">
        <v>1</v>
      </c>
      <c r="L70" s="51">
        <v>2000</v>
      </c>
    </row>
    <row r="71" spans="1:12" ht="22.5" x14ac:dyDescent="0.25">
      <c r="A71" s="55" t="s">
        <v>260</v>
      </c>
      <c r="B71" s="50" t="s">
        <v>4067</v>
      </c>
      <c r="C71" s="50" t="s">
        <v>4109</v>
      </c>
      <c r="D71" s="50" t="s">
        <v>38</v>
      </c>
      <c r="E71" s="50" t="s">
        <v>4110</v>
      </c>
      <c r="F71" s="50" t="s">
        <v>14</v>
      </c>
      <c r="G71" s="50" t="s">
        <v>4111</v>
      </c>
      <c r="H71" s="49">
        <v>1</v>
      </c>
      <c r="I71" s="51">
        <v>6000</v>
      </c>
      <c r="J71" s="51">
        <f t="shared" si="1"/>
        <v>4590</v>
      </c>
      <c r="K71" s="51">
        <v>0.6</v>
      </c>
      <c r="L71" s="51">
        <v>1200</v>
      </c>
    </row>
    <row r="72" spans="1:12" ht="22.5" x14ac:dyDescent="0.25">
      <c r="A72" s="55" t="s">
        <v>264</v>
      </c>
      <c r="B72" s="50" t="s">
        <v>3960</v>
      </c>
      <c r="C72" s="50" t="s">
        <v>4112</v>
      </c>
      <c r="D72" s="50" t="s">
        <v>38</v>
      </c>
      <c r="E72" s="50" t="s">
        <v>4113</v>
      </c>
      <c r="F72" s="50" t="s">
        <v>14</v>
      </c>
      <c r="G72" s="50" t="s">
        <v>4114</v>
      </c>
      <c r="H72" s="49">
        <v>1</v>
      </c>
      <c r="I72" s="51">
        <v>5397.14</v>
      </c>
      <c r="J72" s="51">
        <f t="shared" si="1"/>
        <v>4128.8121000000001</v>
      </c>
      <c r="K72" s="51">
        <v>0.5</v>
      </c>
      <c r="L72" s="51">
        <v>1000</v>
      </c>
    </row>
    <row r="73" spans="1:12" ht="22.5" x14ac:dyDescent="0.25">
      <c r="A73" s="55" t="s">
        <v>268</v>
      </c>
      <c r="B73" s="50" t="s">
        <v>3945</v>
      </c>
      <c r="C73" s="50" t="s">
        <v>2146</v>
      </c>
      <c r="D73" s="50" t="s">
        <v>38</v>
      </c>
      <c r="E73" s="50" t="s">
        <v>4115</v>
      </c>
      <c r="F73" s="50" t="s">
        <v>14</v>
      </c>
      <c r="G73" s="50" t="s">
        <v>4116</v>
      </c>
      <c r="H73" s="49">
        <v>1</v>
      </c>
      <c r="I73" s="51">
        <v>10620.71</v>
      </c>
      <c r="J73" s="51">
        <f t="shared" si="1"/>
        <v>8124.8431499999997</v>
      </c>
      <c r="K73" s="51">
        <v>1</v>
      </c>
      <c r="L73" s="51">
        <v>2000</v>
      </c>
    </row>
    <row r="74" spans="1:12" x14ac:dyDescent="0.25">
      <c r="A74" s="80" t="s">
        <v>273</v>
      </c>
      <c r="B74" s="79" t="s">
        <v>3922</v>
      </c>
      <c r="C74" s="79" t="s">
        <v>4117</v>
      </c>
      <c r="D74" s="79" t="s">
        <v>12</v>
      </c>
      <c r="E74" s="79" t="s">
        <v>4118</v>
      </c>
      <c r="F74" s="79" t="s">
        <v>14</v>
      </c>
      <c r="G74" s="79" t="s">
        <v>4119</v>
      </c>
      <c r="H74" s="49">
        <v>1</v>
      </c>
      <c r="I74" s="51">
        <v>8861.84</v>
      </c>
      <c r="J74" s="51">
        <f t="shared" si="1"/>
        <v>6779.3076000000001</v>
      </c>
      <c r="K74" s="51">
        <v>1</v>
      </c>
      <c r="L74" s="51">
        <v>2000</v>
      </c>
    </row>
    <row r="75" spans="1:12" x14ac:dyDescent="0.25">
      <c r="A75" s="80"/>
      <c r="B75" s="79"/>
      <c r="C75" s="79"/>
      <c r="D75" s="79"/>
      <c r="E75" s="79"/>
      <c r="F75" s="79"/>
      <c r="G75" s="79"/>
      <c r="H75" s="49">
        <v>2</v>
      </c>
      <c r="I75" s="51">
        <v>10339.48</v>
      </c>
      <c r="J75" s="51">
        <f t="shared" si="1"/>
        <v>7909.7021999999997</v>
      </c>
      <c r="K75" s="51">
        <v>1</v>
      </c>
      <c r="L75" s="51">
        <v>2000</v>
      </c>
    </row>
    <row r="76" spans="1:12" x14ac:dyDescent="0.25">
      <c r="A76" s="80" t="s">
        <v>276</v>
      </c>
      <c r="B76" s="79" t="s">
        <v>3992</v>
      </c>
      <c r="C76" s="79" t="s">
        <v>4120</v>
      </c>
      <c r="D76" s="79" t="s">
        <v>12</v>
      </c>
      <c r="E76" s="79" t="s">
        <v>4121</v>
      </c>
      <c r="F76" s="79" t="s">
        <v>14</v>
      </c>
      <c r="G76" s="79" t="s">
        <v>4122</v>
      </c>
      <c r="H76" s="49">
        <v>1</v>
      </c>
      <c r="I76" s="51">
        <v>12728.89</v>
      </c>
      <c r="J76" s="51">
        <f t="shared" si="1"/>
        <v>9737.6008499999989</v>
      </c>
      <c r="K76" s="51">
        <v>1</v>
      </c>
      <c r="L76" s="51">
        <v>2000</v>
      </c>
    </row>
    <row r="77" spans="1:12" x14ac:dyDescent="0.25">
      <c r="A77" s="80"/>
      <c r="B77" s="79"/>
      <c r="C77" s="79"/>
      <c r="D77" s="79"/>
      <c r="E77" s="79"/>
      <c r="F77" s="79"/>
      <c r="G77" s="79"/>
      <c r="H77" s="49">
        <v>2</v>
      </c>
      <c r="I77" s="51">
        <v>9659.86</v>
      </c>
      <c r="J77" s="51">
        <f t="shared" si="1"/>
        <v>7389.7929000000004</v>
      </c>
      <c r="K77" s="51">
        <v>1</v>
      </c>
      <c r="L77" s="51">
        <v>2000</v>
      </c>
    </row>
    <row r="78" spans="1:12" ht="22.5" x14ac:dyDescent="0.25">
      <c r="A78" s="55" t="s">
        <v>280</v>
      </c>
      <c r="B78" s="50" t="s">
        <v>3968</v>
      </c>
      <c r="C78" s="50" t="s">
        <v>4123</v>
      </c>
      <c r="D78" s="50" t="s">
        <v>12</v>
      </c>
      <c r="E78" s="50" t="s">
        <v>4124</v>
      </c>
      <c r="F78" s="50" t="s">
        <v>14</v>
      </c>
      <c r="G78" s="50" t="s">
        <v>4125</v>
      </c>
      <c r="H78" s="49">
        <v>1</v>
      </c>
      <c r="I78" s="51">
        <v>1000</v>
      </c>
      <c r="J78" s="51">
        <f t="shared" si="1"/>
        <v>765</v>
      </c>
      <c r="K78" s="51">
        <v>0.06</v>
      </c>
      <c r="L78" s="51">
        <v>120</v>
      </c>
    </row>
    <row r="79" spans="1:12" ht="22.5" x14ac:dyDescent="0.25">
      <c r="A79" s="55" t="s">
        <v>285</v>
      </c>
      <c r="B79" s="50" t="s">
        <v>3934</v>
      </c>
      <c r="C79" s="50" t="s">
        <v>4126</v>
      </c>
      <c r="D79" s="50" t="s">
        <v>38</v>
      </c>
      <c r="E79" s="50" t="s">
        <v>4127</v>
      </c>
      <c r="F79" s="50" t="s">
        <v>14</v>
      </c>
      <c r="G79" s="50" t="s">
        <v>4128</v>
      </c>
      <c r="H79" s="49">
        <v>1</v>
      </c>
      <c r="I79" s="51">
        <v>5612.14</v>
      </c>
      <c r="J79" s="51">
        <f t="shared" si="1"/>
        <v>4293.2871000000005</v>
      </c>
      <c r="K79" s="51">
        <v>0.5</v>
      </c>
      <c r="L79" s="51">
        <v>1000</v>
      </c>
    </row>
    <row r="80" spans="1:12" ht="22.5" x14ac:dyDescent="0.25">
      <c r="A80" s="55" t="s">
        <v>288</v>
      </c>
      <c r="B80" s="50" t="s">
        <v>1162</v>
      </c>
      <c r="C80" s="50" t="s">
        <v>4129</v>
      </c>
      <c r="D80" s="50" t="s">
        <v>38</v>
      </c>
      <c r="E80" s="50" t="s">
        <v>4130</v>
      </c>
      <c r="F80" s="50" t="s">
        <v>14</v>
      </c>
      <c r="G80" s="50" t="s">
        <v>4131</v>
      </c>
      <c r="H80" s="49">
        <v>1</v>
      </c>
      <c r="I80" s="51">
        <v>12542.54</v>
      </c>
      <c r="J80" s="51">
        <f t="shared" si="1"/>
        <v>9595.0431000000008</v>
      </c>
      <c r="K80" s="51">
        <v>1</v>
      </c>
      <c r="L80" s="51">
        <v>2000</v>
      </c>
    </row>
    <row r="81" spans="1:12" ht="22.5" x14ac:dyDescent="0.25">
      <c r="A81" s="55" t="s">
        <v>292</v>
      </c>
      <c r="B81" s="50" t="s">
        <v>3941</v>
      </c>
      <c r="C81" s="50" t="s">
        <v>4132</v>
      </c>
      <c r="D81" s="50" t="s">
        <v>38</v>
      </c>
      <c r="E81" s="50" t="s">
        <v>4133</v>
      </c>
      <c r="F81" s="50" t="s">
        <v>14</v>
      </c>
      <c r="G81" s="50" t="s">
        <v>4134</v>
      </c>
      <c r="H81" s="49">
        <v>1</v>
      </c>
      <c r="I81" s="51">
        <v>10352.68</v>
      </c>
      <c r="J81" s="51">
        <f t="shared" si="1"/>
        <v>7919.8002000000006</v>
      </c>
      <c r="K81" s="51">
        <v>1</v>
      </c>
      <c r="L81" s="51">
        <v>2000</v>
      </c>
    </row>
    <row r="82" spans="1:12" ht="22.5" x14ac:dyDescent="0.25">
      <c r="A82" s="55" t="s">
        <v>296</v>
      </c>
      <c r="B82" s="50" t="s">
        <v>3945</v>
      </c>
      <c r="C82" s="50" t="s">
        <v>2973</v>
      </c>
      <c r="D82" s="50" t="s">
        <v>38</v>
      </c>
      <c r="E82" s="50" t="s">
        <v>4135</v>
      </c>
      <c r="F82" s="50" t="s">
        <v>14</v>
      </c>
      <c r="G82" s="50" t="s">
        <v>4136</v>
      </c>
      <c r="H82" s="49">
        <v>1</v>
      </c>
      <c r="I82" s="51">
        <v>10909.12</v>
      </c>
      <c r="J82" s="51">
        <f t="shared" si="1"/>
        <v>8345.4768000000004</v>
      </c>
      <c r="K82" s="51">
        <v>1</v>
      </c>
      <c r="L82" s="51">
        <v>2000</v>
      </c>
    </row>
    <row r="83" spans="1:12" ht="22.5" x14ac:dyDescent="0.25">
      <c r="A83" s="55" t="s">
        <v>300</v>
      </c>
      <c r="B83" s="50" t="s">
        <v>3968</v>
      </c>
      <c r="C83" s="50" t="s">
        <v>4137</v>
      </c>
      <c r="D83" s="50" t="s">
        <v>38</v>
      </c>
      <c r="E83" s="50" t="s">
        <v>4138</v>
      </c>
      <c r="F83" s="50" t="s">
        <v>14</v>
      </c>
      <c r="G83" s="50" t="s">
        <v>4139</v>
      </c>
      <c r="H83" s="49">
        <v>1</v>
      </c>
      <c r="I83" s="51">
        <v>2240</v>
      </c>
      <c r="J83" s="51">
        <f t="shared" si="1"/>
        <v>1713.6000000000001</v>
      </c>
      <c r="K83" s="51">
        <v>0.2</v>
      </c>
      <c r="L83" s="51">
        <v>400</v>
      </c>
    </row>
    <row r="84" spans="1:12" x14ac:dyDescent="0.25">
      <c r="A84" s="80" t="s">
        <v>304</v>
      </c>
      <c r="B84" s="79" t="s">
        <v>4140</v>
      </c>
      <c r="C84" s="79" t="s">
        <v>4141</v>
      </c>
      <c r="D84" s="79" t="s">
        <v>19</v>
      </c>
      <c r="E84" s="79" t="s">
        <v>4142</v>
      </c>
      <c r="F84" s="79" t="s">
        <v>174</v>
      </c>
      <c r="G84" s="79" t="s">
        <v>4143</v>
      </c>
      <c r="H84" s="49">
        <v>1</v>
      </c>
      <c r="I84" s="51">
        <v>9343.6200000000008</v>
      </c>
      <c r="J84" s="51">
        <f t="shared" si="1"/>
        <v>7147.8693000000003</v>
      </c>
      <c r="K84" s="51">
        <v>1</v>
      </c>
      <c r="L84" s="51">
        <v>2000</v>
      </c>
    </row>
    <row r="85" spans="1:12" x14ac:dyDescent="0.25">
      <c r="A85" s="80"/>
      <c r="B85" s="79"/>
      <c r="C85" s="79"/>
      <c r="D85" s="79"/>
      <c r="E85" s="79"/>
      <c r="F85" s="79"/>
      <c r="G85" s="79"/>
      <c r="H85" s="49">
        <v>2</v>
      </c>
      <c r="I85" s="51">
        <v>11753.02</v>
      </c>
      <c r="J85" s="51">
        <f t="shared" si="1"/>
        <v>8991.060300000001</v>
      </c>
      <c r="K85" s="51">
        <v>1</v>
      </c>
      <c r="L85" s="51">
        <v>2000</v>
      </c>
    </row>
    <row r="86" spans="1:12" x14ac:dyDescent="0.25">
      <c r="A86" s="80"/>
      <c r="B86" s="79"/>
      <c r="C86" s="79"/>
      <c r="D86" s="79"/>
      <c r="E86" s="79"/>
      <c r="F86" s="79"/>
      <c r="G86" s="79"/>
      <c r="H86" s="49">
        <v>3</v>
      </c>
      <c r="I86" s="51">
        <v>11071.02</v>
      </c>
      <c r="J86" s="51">
        <f t="shared" si="1"/>
        <v>8469.3302999999996</v>
      </c>
      <c r="K86" s="51">
        <v>1</v>
      </c>
      <c r="L86" s="51">
        <v>2000</v>
      </c>
    </row>
    <row r="87" spans="1:12" ht="22.5" x14ac:dyDescent="0.25">
      <c r="A87" s="55" t="s">
        <v>308</v>
      </c>
      <c r="B87" s="50" t="s">
        <v>1162</v>
      </c>
      <c r="C87" s="50" t="s">
        <v>4144</v>
      </c>
      <c r="D87" s="50" t="s">
        <v>38</v>
      </c>
      <c r="E87" s="50" t="s">
        <v>4145</v>
      </c>
      <c r="F87" s="50" t="s">
        <v>14</v>
      </c>
      <c r="G87" s="50" t="s">
        <v>4146</v>
      </c>
      <c r="H87" s="49">
        <v>1</v>
      </c>
      <c r="I87" s="51">
        <v>1240</v>
      </c>
      <c r="J87" s="51">
        <f t="shared" si="1"/>
        <v>948.6</v>
      </c>
      <c r="K87" s="51">
        <v>0</v>
      </c>
      <c r="L87" s="51">
        <v>0</v>
      </c>
    </row>
    <row r="88" spans="1:12" ht="22.5" x14ac:dyDescent="0.25">
      <c r="A88" s="55" t="s">
        <v>312</v>
      </c>
      <c r="B88" s="50" t="s">
        <v>4067</v>
      </c>
      <c r="C88" s="50" t="s">
        <v>4147</v>
      </c>
      <c r="D88" s="50" t="s">
        <v>38</v>
      </c>
      <c r="E88" s="50" t="s">
        <v>4148</v>
      </c>
      <c r="F88" s="50" t="s">
        <v>14</v>
      </c>
      <c r="G88" s="50" t="s">
        <v>4149</v>
      </c>
      <c r="H88" s="49">
        <v>1</v>
      </c>
      <c r="I88" s="51">
        <v>4715</v>
      </c>
      <c r="J88" s="51">
        <f t="shared" si="1"/>
        <v>3606.9749999999999</v>
      </c>
      <c r="K88" s="51">
        <v>0.5</v>
      </c>
      <c r="L88" s="51">
        <v>1000</v>
      </c>
    </row>
    <row r="89" spans="1:12" ht="22.5" x14ac:dyDescent="0.25">
      <c r="A89" s="55" t="s">
        <v>316</v>
      </c>
      <c r="B89" s="50" t="s">
        <v>3941</v>
      </c>
      <c r="C89" s="50" t="s">
        <v>4150</v>
      </c>
      <c r="D89" s="50" t="s">
        <v>38</v>
      </c>
      <c r="E89" s="50" t="s">
        <v>4151</v>
      </c>
      <c r="F89" s="50" t="s">
        <v>14</v>
      </c>
      <c r="G89" s="50" t="s">
        <v>4152</v>
      </c>
      <c r="H89" s="49">
        <v>1</v>
      </c>
      <c r="I89" s="51">
        <v>11246.1</v>
      </c>
      <c r="J89" s="51">
        <f t="shared" si="1"/>
        <v>8603.2664999999997</v>
      </c>
      <c r="K89" s="51">
        <v>1</v>
      </c>
      <c r="L89" s="51">
        <v>2000</v>
      </c>
    </row>
    <row r="90" spans="1:12" ht="22.5" x14ac:dyDescent="0.25">
      <c r="A90" s="55" t="s">
        <v>320</v>
      </c>
      <c r="B90" s="50" t="s">
        <v>4060</v>
      </c>
      <c r="C90" s="50" t="s">
        <v>4153</v>
      </c>
      <c r="D90" s="50" t="s">
        <v>38</v>
      </c>
      <c r="E90" s="50" t="s">
        <v>4154</v>
      </c>
      <c r="F90" s="50" t="s">
        <v>14</v>
      </c>
      <c r="G90" s="50" t="s">
        <v>4155</v>
      </c>
      <c r="H90" s="49">
        <v>1</v>
      </c>
      <c r="I90" s="51">
        <v>11284.88</v>
      </c>
      <c r="J90" s="51">
        <f t="shared" si="1"/>
        <v>8632.9331999999995</v>
      </c>
      <c r="K90" s="51">
        <v>1</v>
      </c>
      <c r="L90" s="51">
        <v>2000</v>
      </c>
    </row>
    <row r="91" spans="1:12" ht="22.5" x14ac:dyDescent="0.25">
      <c r="A91" s="55" t="s">
        <v>324</v>
      </c>
      <c r="B91" s="50" t="s">
        <v>3975</v>
      </c>
      <c r="C91" s="50" t="s">
        <v>4156</v>
      </c>
      <c r="D91" s="50" t="s">
        <v>38</v>
      </c>
      <c r="E91" s="50" t="s">
        <v>4157</v>
      </c>
      <c r="F91" s="50" t="s">
        <v>14</v>
      </c>
      <c r="G91" s="50" t="s">
        <v>4158</v>
      </c>
      <c r="H91" s="49">
        <v>1</v>
      </c>
      <c r="I91" s="51">
        <v>10366.18</v>
      </c>
      <c r="J91" s="51">
        <f t="shared" si="1"/>
        <v>7930.1277</v>
      </c>
      <c r="K91" s="51">
        <v>1</v>
      </c>
      <c r="L91" s="51">
        <v>2000</v>
      </c>
    </row>
    <row r="92" spans="1:12" ht="22.5" x14ac:dyDescent="0.25">
      <c r="A92" s="55" t="s">
        <v>328</v>
      </c>
      <c r="B92" s="50" t="s">
        <v>3926</v>
      </c>
      <c r="C92" s="50" t="s">
        <v>4159</v>
      </c>
      <c r="D92" s="50" t="s">
        <v>12</v>
      </c>
      <c r="E92" s="50" t="s">
        <v>4160</v>
      </c>
      <c r="F92" s="50" t="s">
        <v>14</v>
      </c>
      <c r="G92" s="50" t="s">
        <v>4161</v>
      </c>
      <c r="H92" s="49">
        <v>1</v>
      </c>
      <c r="I92" s="51">
        <v>11180.42</v>
      </c>
      <c r="J92" s="51">
        <f t="shared" si="1"/>
        <v>8553.0213000000003</v>
      </c>
      <c r="K92" s="51">
        <v>1</v>
      </c>
      <c r="L92" s="51">
        <v>2000</v>
      </c>
    </row>
    <row r="93" spans="1:12" ht="22.5" x14ac:dyDescent="0.25">
      <c r="A93" s="55" t="s">
        <v>946</v>
      </c>
      <c r="B93" s="50" t="s">
        <v>4060</v>
      </c>
      <c r="C93" s="50" t="s">
        <v>4162</v>
      </c>
      <c r="D93" s="50" t="s">
        <v>19</v>
      </c>
      <c r="E93" s="50" t="s">
        <v>4163</v>
      </c>
      <c r="F93" s="50" t="s">
        <v>14</v>
      </c>
      <c r="G93" s="50" t="s">
        <v>4164</v>
      </c>
      <c r="H93" s="49">
        <v>1</v>
      </c>
      <c r="I93" s="51">
        <v>11284.88</v>
      </c>
      <c r="J93" s="51">
        <f t="shared" si="1"/>
        <v>8632.9331999999995</v>
      </c>
      <c r="K93" s="51">
        <v>1</v>
      </c>
      <c r="L93" s="51">
        <v>2000</v>
      </c>
    </row>
    <row r="94" spans="1:12" x14ac:dyDescent="0.25">
      <c r="A94" s="80" t="s">
        <v>335</v>
      </c>
      <c r="B94" s="79" t="s">
        <v>4060</v>
      </c>
      <c r="C94" s="79" t="s">
        <v>4162</v>
      </c>
      <c r="D94" s="79" t="s">
        <v>38</v>
      </c>
      <c r="E94" s="79" t="s">
        <v>4165</v>
      </c>
      <c r="F94" s="79" t="s">
        <v>14</v>
      </c>
      <c r="G94" s="79" t="s">
        <v>4166</v>
      </c>
      <c r="H94" s="49">
        <v>1</v>
      </c>
      <c r="I94" s="51">
        <v>9569</v>
      </c>
      <c r="J94" s="51">
        <f t="shared" si="1"/>
        <v>7320.2849999999999</v>
      </c>
      <c r="K94" s="51">
        <v>1</v>
      </c>
      <c r="L94" s="51">
        <v>2000</v>
      </c>
    </row>
    <row r="95" spans="1:12" x14ac:dyDescent="0.25">
      <c r="A95" s="80"/>
      <c r="B95" s="79"/>
      <c r="C95" s="79"/>
      <c r="D95" s="79"/>
      <c r="E95" s="79"/>
      <c r="F95" s="79"/>
      <c r="G95" s="79"/>
      <c r="H95" s="49">
        <v>2</v>
      </c>
      <c r="I95" s="51">
        <v>9712</v>
      </c>
      <c r="J95" s="51">
        <f t="shared" si="1"/>
        <v>7429.68</v>
      </c>
      <c r="K95" s="51">
        <v>1</v>
      </c>
      <c r="L95" s="51">
        <v>2000</v>
      </c>
    </row>
    <row r="96" spans="1:12" x14ac:dyDescent="0.25">
      <c r="A96" s="80"/>
      <c r="B96" s="79"/>
      <c r="C96" s="79"/>
      <c r="D96" s="79"/>
      <c r="E96" s="79"/>
      <c r="F96" s="79"/>
      <c r="G96" s="79"/>
      <c r="H96" s="49">
        <v>3</v>
      </c>
      <c r="I96" s="51">
        <v>9032</v>
      </c>
      <c r="J96" s="51">
        <f t="shared" si="1"/>
        <v>6909.4800000000005</v>
      </c>
      <c r="K96" s="51">
        <v>1</v>
      </c>
      <c r="L96" s="51">
        <v>2000</v>
      </c>
    </row>
    <row r="97" spans="1:12" ht="22.5" x14ac:dyDescent="0.25">
      <c r="A97" s="55" t="s">
        <v>339</v>
      </c>
      <c r="B97" s="50" t="s">
        <v>3985</v>
      </c>
      <c r="C97" s="50" t="s">
        <v>4167</v>
      </c>
      <c r="D97" s="50" t="s">
        <v>19</v>
      </c>
      <c r="E97" s="50" t="s">
        <v>4168</v>
      </c>
      <c r="F97" s="50" t="s">
        <v>14</v>
      </c>
      <c r="G97" s="50" t="s">
        <v>4169</v>
      </c>
      <c r="H97" s="49">
        <v>1</v>
      </c>
      <c r="I97" s="51">
        <v>9065.2000000000007</v>
      </c>
      <c r="J97" s="51">
        <f t="shared" si="1"/>
        <v>6934.8780000000006</v>
      </c>
      <c r="K97" s="51">
        <v>0.75</v>
      </c>
      <c r="L97" s="51">
        <v>1500</v>
      </c>
    </row>
    <row r="98" spans="1:12" ht="22.5" x14ac:dyDescent="0.25">
      <c r="A98" s="55" t="s">
        <v>343</v>
      </c>
      <c r="B98" s="50" t="s">
        <v>3985</v>
      </c>
      <c r="C98" s="50" t="s">
        <v>4167</v>
      </c>
      <c r="D98" s="50" t="s">
        <v>38</v>
      </c>
      <c r="E98" s="50" t="s">
        <v>4170</v>
      </c>
      <c r="F98" s="50" t="s">
        <v>14</v>
      </c>
      <c r="G98" s="50" t="s">
        <v>4171</v>
      </c>
      <c r="H98" s="49">
        <v>1</v>
      </c>
      <c r="I98" s="51">
        <v>9583.06</v>
      </c>
      <c r="J98" s="51">
        <f t="shared" si="1"/>
        <v>7331.0409</v>
      </c>
      <c r="K98" s="51">
        <v>1</v>
      </c>
      <c r="L98" s="51">
        <v>2000</v>
      </c>
    </row>
    <row r="99" spans="1:12" ht="22.5" x14ac:dyDescent="0.25">
      <c r="A99" s="55" t="s">
        <v>347</v>
      </c>
      <c r="B99" s="50" t="s">
        <v>3945</v>
      </c>
      <c r="C99" s="50" t="s">
        <v>4172</v>
      </c>
      <c r="D99" s="50" t="s">
        <v>38</v>
      </c>
      <c r="E99" s="50" t="s">
        <v>4173</v>
      </c>
      <c r="F99" s="50" t="s">
        <v>14</v>
      </c>
      <c r="G99" s="50" t="s">
        <v>4174</v>
      </c>
      <c r="H99" s="49">
        <v>1</v>
      </c>
      <c r="I99" s="51">
        <v>2813.28</v>
      </c>
      <c r="J99" s="51">
        <f t="shared" si="1"/>
        <v>2152.1592000000001</v>
      </c>
      <c r="K99" s="51">
        <v>0.25</v>
      </c>
      <c r="L99" s="51">
        <v>500</v>
      </c>
    </row>
    <row r="100" spans="1:12" ht="22.5" x14ac:dyDescent="0.25">
      <c r="A100" s="55" t="s">
        <v>351</v>
      </c>
      <c r="B100" s="50" t="s">
        <v>3996</v>
      </c>
      <c r="C100" s="50" t="s">
        <v>4175</v>
      </c>
      <c r="D100" s="50" t="s">
        <v>38</v>
      </c>
      <c r="E100" s="50" t="s">
        <v>4176</v>
      </c>
      <c r="F100" s="50" t="s">
        <v>14</v>
      </c>
      <c r="G100" s="50" t="s">
        <v>4177</v>
      </c>
      <c r="H100" s="49">
        <v>1</v>
      </c>
      <c r="I100" s="51">
        <v>5842.04</v>
      </c>
      <c r="J100" s="51">
        <f t="shared" si="1"/>
        <v>4469.1606000000002</v>
      </c>
      <c r="K100" s="51">
        <v>0.5</v>
      </c>
      <c r="L100" s="51">
        <v>1000</v>
      </c>
    </row>
    <row r="101" spans="1:12" ht="22.5" x14ac:dyDescent="0.25">
      <c r="A101" s="55" t="s">
        <v>355</v>
      </c>
      <c r="B101" s="50" t="s">
        <v>3938</v>
      </c>
      <c r="C101" s="50" t="s">
        <v>4178</v>
      </c>
      <c r="D101" s="50" t="s">
        <v>19</v>
      </c>
      <c r="E101" s="50" t="s">
        <v>4179</v>
      </c>
      <c r="F101" s="50" t="s">
        <v>14</v>
      </c>
      <c r="G101" s="50" t="s">
        <v>4180</v>
      </c>
      <c r="H101" s="49">
        <v>1</v>
      </c>
      <c r="I101" s="51">
        <v>10963.38</v>
      </c>
      <c r="J101" s="51">
        <f t="shared" si="1"/>
        <v>8386.9856999999993</v>
      </c>
      <c r="K101" s="51">
        <v>0</v>
      </c>
      <c r="L101" s="51">
        <v>0</v>
      </c>
    </row>
    <row r="102" spans="1:12" ht="22.5" x14ac:dyDescent="0.25">
      <c r="A102" s="55" t="s">
        <v>359</v>
      </c>
      <c r="B102" s="50" t="s">
        <v>3938</v>
      </c>
      <c r="C102" s="50" t="s">
        <v>4178</v>
      </c>
      <c r="D102" s="50" t="s">
        <v>38</v>
      </c>
      <c r="E102" s="50" t="s">
        <v>4181</v>
      </c>
      <c r="F102" s="50" t="s">
        <v>14</v>
      </c>
      <c r="G102" s="50" t="s">
        <v>4182</v>
      </c>
      <c r="H102" s="49">
        <v>1</v>
      </c>
      <c r="I102" s="51">
        <v>13549.04</v>
      </c>
      <c r="J102" s="51">
        <f t="shared" si="1"/>
        <v>10365.015600000001</v>
      </c>
      <c r="K102" s="51">
        <v>1</v>
      </c>
      <c r="L102" s="51">
        <v>2000</v>
      </c>
    </row>
    <row r="103" spans="1:12" ht="22.5" x14ac:dyDescent="0.25">
      <c r="A103" s="55" t="s">
        <v>363</v>
      </c>
      <c r="B103" s="50" t="s">
        <v>3992</v>
      </c>
      <c r="C103" s="50" t="s">
        <v>4183</v>
      </c>
      <c r="D103" s="50" t="s">
        <v>38</v>
      </c>
      <c r="E103" s="50" t="s">
        <v>4184</v>
      </c>
      <c r="F103" s="50" t="s">
        <v>14</v>
      </c>
      <c r="G103" s="50" t="s">
        <v>4185</v>
      </c>
      <c r="H103" s="49">
        <v>1</v>
      </c>
      <c r="I103" s="51">
        <v>5626.56</v>
      </c>
      <c r="J103" s="51">
        <f t="shared" si="1"/>
        <v>4304.3184000000001</v>
      </c>
      <c r="K103" s="51">
        <v>0.5</v>
      </c>
      <c r="L103" s="51">
        <v>1000</v>
      </c>
    </row>
    <row r="104" spans="1:12" ht="22.5" x14ac:dyDescent="0.25">
      <c r="A104" s="55" t="s">
        <v>367</v>
      </c>
      <c r="B104" s="50" t="s">
        <v>3938</v>
      </c>
      <c r="C104" s="50" t="s">
        <v>4186</v>
      </c>
      <c r="D104" s="50" t="s">
        <v>38</v>
      </c>
      <c r="E104" s="50" t="s">
        <v>4187</v>
      </c>
      <c r="F104" s="50" t="s">
        <v>14</v>
      </c>
      <c r="G104" s="50" t="s">
        <v>4188</v>
      </c>
      <c r="H104" s="49">
        <v>1</v>
      </c>
      <c r="I104" s="51">
        <v>3069.27</v>
      </c>
      <c r="J104" s="51">
        <f t="shared" si="1"/>
        <v>2347.9915500000002</v>
      </c>
      <c r="K104" s="51">
        <v>0</v>
      </c>
      <c r="L104" s="51">
        <v>0</v>
      </c>
    </row>
    <row r="105" spans="1:12" ht="22.5" x14ac:dyDescent="0.25">
      <c r="A105" s="55" t="s">
        <v>370</v>
      </c>
      <c r="B105" s="50" t="s">
        <v>3941</v>
      </c>
      <c r="C105" s="50" t="s">
        <v>4189</v>
      </c>
      <c r="D105" s="50" t="s">
        <v>38</v>
      </c>
      <c r="E105" s="50" t="s">
        <v>4190</v>
      </c>
      <c r="F105" s="50" t="s">
        <v>14</v>
      </c>
      <c r="G105" s="50" t="s">
        <v>4191</v>
      </c>
      <c r="H105" s="49">
        <v>1</v>
      </c>
      <c r="I105" s="51">
        <v>0</v>
      </c>
      <c r="J105" s="51">
        <f t="shared" si="1"/>
        <v>0</v>
      </c>
      <c r="K105" s="51">
        <v>0</v>
      </c>
      <c r="L105" s="51">
        <v>0</v>
      </c>
    </row>
    <row r="106" spans="1:12" ht="22.5" x14ac:dyDescent="0.25">
      <c r="A106" s="55" t="s">
        <v>374</v>
      </c>
      <c r="B106" s="50" t="s">
        <v>1162</v>
      </c>
      <c r="C106" s="50" t="s">
        <v>4192</v>
      </c>
      <c r="D106" s="50" t="s">
        <v>38</v>
      </c>
      <c r="E106" s="50" t="s">
        <v>4193</v>
      </c>
      <c r="F106" s="50" t="s">
        <v>14</v>
      </c>
      <c r="G106" s="50" t="s">
        <v>4194</v>
      </c>
      <c r="H106" s="49">
        <v>1</v>
      </c>
      <c r="I106" s="51">
        <v>6601.84</v>
      </c>
      <c r="J106" s="51">
        <f t="shared" si="1"/>
        <v>5050.4076000000005</v>
      </c>
      <c r="K106" s="51">
        <v>0.51</v>
      </c>
      <c r="L106" s="51">
        <v>1020</v>
      </c>
    </row>
    <row r="107" spans="1:12" x14ac:dyDescent="0.25">
      <c r="A107" s="80" t="s">
        <v>379</v>
      </c>
      <c r="B107" s="79" t="s">
        <v>3956</v>
      </c>
      <c r="C107" s="79" t="s">
        <v>4195</v>
      </c>
      <c r="D107" s="79" t="s">
        <v>19</v>
      </c>
      <c r="E107" s="79" t="s">
        <v>4196</v>
      </c>
      <c r="F107" s="79" t="s">
        <v>14</v>
      </c>
      <c r="G107" s="79" t="s">
        <v>4197</v>
      </c>
      <c r="H107" s="49">
        <v>1</v>
      </c>
      <c r="I107" s="51">
        <v>13383.89</v>
      </c>
      <c r="J107" s="51">
        <f t="shared" si="1"/>
        <v>10238.67585</v>
      </c>
      <c r="K107" s="51">
        <v>1</v>
      </c>
      <c r="L107" s="51">
        <v>2000</v>
      </c>
    </row>
    <row r="108" spans="1:12" x14ac:dyDescent="0.25">
      <c r="A108" s="80"/>
      <c r="B108" s="79"/>
      <c r="C108" s="79"/>
      <c r="D108" s="79"/>
      <c r="E108" s="79"/>
      <c r="F108" s="79"/>
      <c r="G108" s="79"/>
      <c r="H108" s="49">
        <v>2</v>
      </c>
      <c r="I108" s="51">
        <v>11890.41</v>
      </c>
      <c r="J108" s="51">
        <f t="shared" si="1"/>
        <v>9096.1636500000004</v>
      </c>
      <c r="K108" s="51">
        <v>1</v>
      </c>
      <c r="L108" s="51">
        <v>2000</v>
      </c>
    </row>
    <row r="109" spans="1:12" x14ac:dyDescent="0.25">
      <c r="A109" s="80"/>
      <c r="B109" s="79"/>
      <c r="C109" s="79"/>
      <c r="D109" s="79"/>
      <c r="E109" s="79"/>
      <c r="F109" s="79"/>
      <c r="G109" s="79"/>
      <c r="H109" s="49">
        <v>3</v>
      </c>
      <c r="I109" s="51">
        <v>10381</v>
      </c>
      <c r="J109" s="51">
        <f t="shared" si="1"/>
        <v>7941.4650000000001</v>
      </c>
      <c r="K109" s="51">
        <v>1</v>
      </c>
      <c r="L109" s="51">
        <v>2000</v>
      </c>
    </row>
    <row r="110" spans="1:12" ht="22.5" x14ac:dyDescent="0.25">
      <c r="A110" s="55" t="s">
        <v>383</v>
      </c>
      <c r="B110" s="50" t="s">
        <v>3956</v>
      </c>
      <c r="C110" s="50" t="s">
        <v>4195</v>
      </c>
      <c r="D110" s="50" t="s">
        <v>38</v>
      </c>
      <c r="E110" s="50" t="s">
        <v>4198</v>
      </c>
      <c r="F110" s="50" t="s">
        <v>14</v>
      </c>
      <c r="G110" s="50" t="s">
        <v>4199</v>
      </c>
      <c r="H110" s="49">
        <v>1</v>
      </c>
      <c r="I110" s="51">
        <v>11292.66</v>
      </c>
      <c r="J110" s="51">
        <f t="shared" si="1"/>
        <v>8638.8849000000009</v>
      </c>
      <c r="K110" s="51">
        <v>1</v>
      </c>
      <c r="L110" s="51">
        <v>2000</v>
      </c>
    </row>
    <row r="111" spans="1:12" ht="22.5" x14ac:dyDescent="0.25">
      <c r="A111" s="55" t="s">
        <v>386</v>
      </c>
      <c r="B111" s="50" t="s">
        <v>3985</v>
      </c>
      <c r="C111" s="50" t="s">
        <v>4200</v>
      </c>
      <c r="D111" s="50" t="s">
        <v>12</v>
      </c>
      <c r="E111" s="50" t="s">
        <v>4201</v>
      </c>
      <c r="F111" s="50" t="s">
        <v>14</v>
      </c>
      <c r="G111" s="50" t="s">
        <v>4202</v>
      </c>
      <c r="H111" s="49">
        <v>1</v>
      </c>
      <c r="I111" s="51">
        <v>11534.44</v>
      </c>
      <c r="J111" s="51">
        <f t="shared" si="1"/>
        <v>8823.8466000000008</v>
      </c>
      <c r="K111" s="51">
        <v>1</v>
      </c>
      <c r="L111" s="51">
        <v>2000</v>
      </c>
    </row>
    <row r="112" spans="1:12" ht="22.5" x14ac:dyDescent="0.25">
      <c r="A112" s="55" t="s">
        <v>390</v>
      </c>
      <c r="B112" s="50" t="s">
        <v>4007</v>
      </c>
      <c r="C112" s="50" t="s">
        <v>4203</v>
      </c>
      <c r="D112" s="50" t="s">
        <v>38</v>
      </c>
      <c r="E112" s="50" t="s">
        <v>4204</v>
      </c>
      <c r="F112" s="50" t="s">
        <v>14</v>
      </c>
      <c r="G112" s="50" t="s">
        <v>4205</v>
      </c>
      <c r="H112" s="49">
        <v>1</v>
      </c>
      <c r="I112" s="51">
        <v>11302</v>
      </c>
      <c r="J112" s="51">
        <f t="shared" si="1"/>
        <v>8646.0300000000007</v>
      </c>
      <c r="K112" s="51">
        <v>1</v>
      </c>
      <c r="L112" s="51">
        <v>2000</v>
      </c>
    </row>
    <row r="113" spans="1:12" x14ac:dyDescent="0.25">
      <c r="A113" s="80" t="s">
        <v>393</v>
      </c>
      <c r="B113" s="79" t="s">
        <v>4067</v>
      </c>
      <c r="C113" s="79" t="s">
        <v>4206</v>
      </c>
      <c r="D113" s="79" t="s">
        <v>12</v>
      </c>
      <c r="E113" s="79" t="s">
        <v>4207</v>
      </c>
      <c r="F113" s="79" t="s">
        <v>14</v>
      </c>
      <c r="G113" s="79" t="s">
        <v>4208</v>
      </c>
      <c r="H113" s="49">
        <v>1</v>
      </c>
      <c r="I113" s="51">
        <v>12074.82</v>
      </c>
      <c r="J113" s="51">
        <f t="shared" si="1"/>
        <v>9237.2373000000007</v>
      </c>
      <c r="K113" s="51">
        <v>1</v>
      </c>
      <c r="L113" s="51">
        <v>2000</v>
      </c>
    </row>
    <row r="114" spans="1:12" x14ac:dyDescent="0.25">
      <c r="A114" s="80"/>
      <c r="B114" s="79"/>
      <c r="C114" s="79"/>
      <c r="D114" s="79"/>
      <c r="E114" s="79"/>
      <c r="F114" s="79"/>
      <c r="G114" s="79"/>
      <c r="H114" s="49">
        <v>1</v>
      </c>
      <c r="I114" s="51">
        <v>10062.36</v>
      </c>
      <c r="J114" s="51">
        <f t="shared" si="1"/>
        <v>7697.7054000000007</v>
      </c>
      <c r="K114" s="51">
        <v>1</v>
      </c>
      <c r="L114" s="51">
        <v>2000</v>
      </c>
    </row>
    <row r="115" spans="1:12" ht="22.5" x14ac:dyDescent="0.25">
      <c r="A115" s="55" t="s">
        <v>397</v>
      </c>
      <c r="B115" s="50" t="s">
        <v>3992</v>
      </c>
      <c r="C115" s="50" t="s">
        <v>4209</v>
      </c>
      <c r="D115" s="50" t="s">
        <v>38</v>
      </c>
      <c r="E115" s="50" t="s">
        <v>4210</v>
      </c>
      <c r="F115" s="50" t="s">
        <v>14</v>
      </c>
      <c r="G115" s="50" t="s">
        <v>4211</v>
      </c>
      <c r="H115" s="49">
        <v>0</v>
      </c>
      <c r="I115" s="51">
        <v>0</v>
      </c>
      <c r="J115" s="51">
        <f t="shared" si="1"/>
        <v>0</v>
      </c>
      <c r="K115" s="51">
        <v>0</v>
      </c>
      <c r="L115" s="51">
        <v>0</v>
      </c>
    </row>
    <row r="116" spans="1:12" x14ac:dyDescent="0.25">
      <c r="A116" s="80" t="s">
        <v>401</v>
      </c>
      <c r="B116" s="79" t="s">
        <v>3930</v>
      </c>
      <c r="C116" s="79" t="s">
        <v>4212</v>
      </c>
      <c r="D116" s="79" t="s">
        <v>12</v>
      </c>
      <c r="E116" s="79" t="s">
        <v>4213</v>
      </c>
      <c r="F116" s="79" t="s">
        <v>14</v>
      </c>
      <c r="G116" s="79" t="s">
        <v>4214</v>
      </c>
      <c r="H116" s="49">
        <v>1</v>
      </c>
      <c r="I116" s="51">
        <v>14459.96</v>
      </c>
      <c r="J116" s="51">
        <f t="shared" si="1"/>
        <v>11061.8694</v>
      </c>
      <c r="K116" s="51">
        <v>1</v>
      </c>
      <c r="L116" s="51">
        <v>2000</v>
      </c>
    </row>
    <row r="117" spans="1:12" x14ac:dyDescent="0.25">
      <c r="A117" s="80"/>
      <c r="B117" s="79"/>
      <c r="C117" s="79"/>
      <c r="D117" s="79"/>
      <c r="E117" s="79"/>
      <c r="F117" s="79"/>
      <c r="G117" s="79"/>
      <c r="H117" s="49">
        <v>2</v>
      </c>
      <c r="I117" s="51">
        <v>13225.16</v>
      </c>
      <c r="J117" s="51">
        <f t="shared" si="1"/>
        <v>10117.2474</v>
      </c>
      <c r="K117" s="51">
        <v>1</v>
      </c>
      <c r="L117" s="51">
        <v>2000</v>
      </c>
    </row>
    <row r="118" spans="1:12" x14ac:dyDescent="0.25">
      <c r="A118" s="80" t="s">
        <v>405</v>
      </c>
      <c r="B118" s="79" t="s">
        <v>4060</v>
      </c>
      <c r="C118" s="79" t="s">
        <v>4215</v>
      </c>
      <c r="D118" s="79" t="s">
        <v>12</v>
      </c>
      <c r="E118" s="79" t="s">
        <v>4216</v>
      </c>
      <c r="F118" s="79" t="s">
        <v>14</v>
      </c>
      <c r="G118" s="79" t="s">
        <v>4217</v>
      </c>
      <c r="H118" s="49">
        <v>1</v>
      </c>
      <c r="I118" s="51">
        <v>11702.45</v>
      </c>
      <c r="J118" s="51">
        <f t="shared" si="1"/>
        <v>8952.3742500000008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2</v>
      </c>
      <c r="I119" s="51">
        <v>2638.7</v>
      </c>
      <c r="J119" s="51">
        <f t="shared" si="1"/>
        <v>2018.6054999999999</v>
      </c>
      <c r="K119" s="51">
        <v>0.25</v>
      </c>
      <c r="L119" s="51">
        <v>500</v>
      </c>
    </row>
    <row r="120" spans="1:12" ht="22.5" x14ac:dyDescent="0.25">
      <c r="A120" s="55" t="s">
        <v>409</v>
      </c>
      <c r="B120" s="50" t="s">
        <v>3968</v>
      </c>
      <c r="C120" s="50" t="s">
        <v>4218</v>
      </c>
      <c r="D120" s="50" t="s">
        <v>38</v>
      </c>
      <c r="E120" s="50" t="s">
        <v>4219</v>
      </c>
      <c r="F120" s="50" t="s">
        <v>14</v>
      </c>
      <c r="G120" s="50" t="s">
        <v>4220</v>
      </c>
      <c r="H120" s="49">
        <v>1</v>
      </c>
      <c r="I120" s="51">
        <v>5430.8</v>
      </c>
      <c r="J120" s="51">
        <f t="shared" si="1"/>
        <v>4154.5619999999999</v>
      </c>
      <c r="K120" s="51">
        <v>0.5</v>
      </c>
      <c r="L120" s="51">
        <v>1000</v>
      </c>
    </row>
    <row r="121" spans="1:12" ht="22.5" x14ac:dyDescent="0.25">
      <c r="A121" s="55" t="s">
        <v>414</v>
      </c>
      <c r="B121" s="50" t="s">
        <v>3964</v>
      </c>
      <c r="C121" s="50" t="s">
        <v>4221</v>
      </c>
      <c r="D121" s="50" t="s">
        <v>38</v>
      </c>
      <c r="E121" s="50" t="s">
        <v>4222</v>
      </c>
      <c r="F121" s="50" t="s">
        <v>14</v>
      </c>
      <c r="G121" s="50" t="s">
        <v>4223</v>
      </c>
      <c r="H121" s="49">
        <v>1</v>
      </c>
      <c r="I121" s="51">
        <v>13498.76</v>
      </c>
      <c r="J121" s="51">
        <f t="shared" si="1"/>
        <v>10326.5514</v>
      </c>
      <c r="K121" s="51">
        <v>1</v>
      </c>
      <c r="L121" s="51">
        <v>2000</v>
      </c>
    </row>
    <row r="122" spans="1:12" ht="22.5" x14ac:dyDescent="0.25">
      <c r="A122" s="55" t="s">
        <v>419</v>
      </c>
      <c r="B122" s="50" t="s">
        <v>3985</v>
      </c>
      <c r="C122" s="50" t="s">
        <v>4224</v>
      </c>
      <c r="D122" s="50" t="s">
        <v>12</v>
      </c>
      <c r="E122" s="50" t="s">
        <v>4225</v>
      </c>
      <c r="F122" s="50" t="s">
        <v>14</v>
      </c>
      <c r="G122" s="50" t="s">
        <v>4226</v>
      </c>
      <c r="H122" s="49">
        <v>1</v>
      </c>
      <c r="I122" s="51">
        <v>10794.26</v>
      </c>
      <c r="J122" s="51">
        <f t="shared" si="1"/>
        <v>8257.6089000000011</v>
      </c>
      <c r="K122" s="51">
        <v>1</v>
      </c>
      <c r="L122" s="51">
        <v>2000</v>
      </c>
    </row>
    <row r="123" spans="1:12" ht="22.5" x14ac:dyDescent="0.25">
      <c r="A123" s="55" t="s">
        <v>423</v>
      </c>
      <c r="B123" s="50" t="s">
        <v>3926</v>
      </c>
      <c r="C123" s="50" t="s">
        <v>4227</v>
      </c>
      <c r="D123" s="50" t="s">
        <v>38</v>
      </c>
      <c r="E123" s="50" t="s">
        <v>4228</v>
      </c>
      <c r="F123" s="50" t="s">
        <v>14</v>
      </c>
      <c r="G123" s="50" t="s">
        <v>4229</v>
      </c>
      <c r="H123" s="49">
        <v>0</v>
      </c>
      <c r="I123" s="51">
        <v>0</v>
      </c>
      <c r="J123" s="51">
        <f t="shared" si="1"/>
        <v>0</v>
      </c>
      <c r="K123" s="51">
        <v>0</v>
      </c>
      <c r="L123" s="51">
        <v>0</v>
      </c>
    </row>
    <row r="124" spans="1:12" ht="22.5" x14ac:dyDescent="0.25">
      <c r="A124" s="55" t="s">
        <v>427</v>
      </c>
      <c r="B124" s="50" t="s">
        <v>3941</v>
      </c>
      <c r="C124" s="50" t="s">
        <v>4230</v>
      </c>
      <c r="D124" s="50" t="s">
        <v>38</v>
      </c>
      <c r="E124" s="50" t="s">
        <v>4231</v>
      </c>
      <c r="F124" s="50" t="s">
        <v>14</v>
      </c>
      <c r="G124" s="50" t="s">
        <v>4232</v>
      </c>
      <c r="H124" s="49">
        <v>1</v>
      </c>
      <c r="I124" s="51">
        <v>14934.82</v>
      </c>
      <c r="J124" s="51">
        <f t="shared" si="1"/>
        <v>11425.1373</v>
      </c>
      <c r="K124" s="51">
        <v>1</v>
      </c>
      <c r="L124" s="51">
        <v>2000</v>
      </c>
    </row>
    <row r="125" spans="1:12" ht="22.5" x14ac:dyDescent="0.25">
      <c r="A125" s="55" t="s">
        <v>431</v>
      </c>
      <c r="B125" s="50" t="s">
        <v>3968</v>
      </c>
      <c r="C125" s="50" t="s">
        <v>4233</v>
      </c>
      <c r="D125" s="50" t="s">
        <v>38</v>
      </c>
      <c r="E125" s="50" t="s">
        <v>4234</v>
      </c>
      <c r="F125" s="50" t="s">
        <v>14</v>
      </c>
      <c r="G125" s="50" t="s">
        <v>4235</v>
      </c>
      <c r="H125" s="49">
        <v>1</v>
      </c>
      <c r="I125" s="51">
        <v>5593.38</v>
      </c>
      <c r="J125" s="51">
        <f t="shared" si="1"/>
        <v>4278.9357</v>
      </c>
      <c r="K125" s="51">
        <v>0.5</v>
      </c>
      <c r="L125" s="51">
        <v>1000</v>
      </c>
    </row>
    <row r="126" spans="1:12" ht="33.75" x14ac:dyDescent="0.25">
      <c r="A126" s="55" t="s">
        <v>435</v>
      </c>
      <c r="B126" s="50" t="s">
        <v>4077</v>
      </c>
      <c r="C126" s="50" t="s">
        <v>4236</v>
      </c>
      <c r="D126" s="50" t="s">
        <v>38</v>
      </c>
      <c r="E126" s="50" t="s">
        <v>4237</v>
      </c>
      <c r="F126" s="50" t="s">
        <v>14</v>
      </c>
      <c r="G126" s="50" t="s">
        <v>4238</v>
      </c>
      <c r="H126" s="49">
        <v>1</v>
      </c>
      <c r="I126" s="51">
        <v>12511.42</v>
      </c>
      <c r="J126" s="51">
        <f t="shared" si="1"/>
        <v>9571.2363000000005</v>
      </c>
      <c r="K126" s="51">
        <v>1</v>
      </c>
      <c r="L126" s="51">
        <v>2000</v>
      </c>
    </row>
    <row r="127" spans="1:12" ht="22.5" x14ac:dyDescent="0.25">
      <c r="A127" s="55" t="s">
        <v>439</v>
      </c>
      <c r="B127" s="50" t="s">
        <v>3956</v>
      </c>
      <c r="C127" s="50" t="s">
        <v>4239</v>
      </c>
      <c r="D127" s="50" t="s">
        <v>38</v>
      </c>
      <c r="E127" s="50" t="s">
        <v>4240</v>
      </c>
      <c r="F127" s="50" t="s">
        <v>14</v>
      </c>
      <c r="G127" s="50" t="s">
        <v>4241</v>
      </c>
      <c r="H127" s="49">
        <v>1</v>
      </c>
      <c r="I127" s="51">
        <v>5074</v>
      </c>
      <c r="J127" s="51">
        <f t="shared" si="1"/>
        <v>3881.61</v>
      </c>
      <c r="K127" s="51">
        <v>0.5</v>
      </c>
      <c r="L127" s="51">
        <v>1000</v>
      </c>
    </row>
    <row r="128" spans="1:12" ht="22.5" x14ac:dyDescent="0.25">
      <c r="A128" s="55" t="s">
        <v>443</v>
      </c>
      <c r="B128" s="50" t="s">
        <v>3975</v>
      </c>
      <c r="C128" s="50" t="s">
        <v>4242</v>
      </c>
      <c r="D128" s="50" t="s">
        <v>38</v>
      </c>
      <c r="E128" s="50" t="s">
        <v>4243</v>
      </c>
      <c r="F128" s="50" t="s">
        <v>14</v>
      </c>
      <c r="G128" s="50" t="s">
        <v>4244</v>
      </c>
      <c r="H128" s="49">
        <v>1</v>
      </c>
      <c r="I128" s="51">
        <v>10463.44</v>
      </c>
      <c r="J128" s="51">
        <f t="shared" si="1"/>
        <v>8004.5316000000003</v>
      </c>
      <c r="K128" s="51">
        <v>1</v>
      </c>
      <c r="L128" s="51">
        <v>2000</v>
      </c>
    </row>
    <row r="129" spans="1:12" ht="22.5" x14ac:dyDescent="0.25">
      <c r="A129" s="55" t="s">
        <v>447</v>
      </c>
      <c r="B129" s="50" t="s">
        <v>3960</v>
      </c>
      <c r="C129" s="50" t="s">
        <v>4245</v>
      </c>
      <c r="D129" s="50" t="s">
        <v>12</v>
      </c>
      <c r="E129" s="50" t="s">
        <v>4246</v>
      </c>
      <c r="F129" s="50" t="s">
        <v>14</v>
      </c>
      <c r="G129" s="50" t="s">
        <v>4247</v>
      </c>
      <c r="H129" s="49">
        <v>1</v>
      </c>
      <c r="I129" s="51">
        <v>11179</v>
      </c>
      <c r="J129" s="51">
        <f t="shared" si="1"/>
        <v>8551.9349999999995</v>
      </c>
      <c r="K129" s="51">
        <v>1</v>
      </c>
      <c r="L129" s="51">
        <v>2000</v>
      </c>
    </row>
    <row r="130" spans="1:12" ht="22.5" x14ac:dyDescent="0.25">
      <c r="A130" s="55" t="s">
        <v>1035</v>
      </c>
      <c r="B130" s="50" t="s">
        <v>3975</v>
      </c>
      <c r="C130" s="50" t="s">
        <v>4248</v>
      </c>
      <c r="D130" s="50" t="s">
        <v>12</v>
      </c>
      <c r="E130" s="50" t="s">
        <v>4249</v>
      </c>
      <c r="F130" s="50" t="s">
        <v>14</v>
      </c>
      <c r="G130" s="50" t="s">
        <v>4250</v>
      </c>
      <c r="H130" s="49">
        <v>1</v>
      </c>
      <c r="I130" s="51">
        <v>10402</v>
      </c>
      <c r="J130" s="51">
        <f t="shared" si="1"/>
        <v>7957.53</v>
      </c>
      <c r="K130" s="51">
        <v>1</v>
      </c>
      <c r="L130" s="51">
        <v>2000</v>
      </c>
    </row>
    <row r="131" spans="1:12" ht="22.5" x14ac:dyDescent="0.25">
      <c r="A131" s="55" t="s">
        <v>454</v>
      </c>
      <c r="B131" s="50" t="s">
        <v>3956</v>
      </c>
      <c r="C131" s="50" t="s">
        <v>4251</v>
      </c>
      <c r="D131" s="50" t="s">
        <v>12</v>
      </c>
      <c r="E131" s="50" t="s">
        <v>4252</v>
      </c>
      <c r="F131" s="50" t="s">
        <v>14</v>
      </c>
      <c r="G131" s="50" t="s">
        <v>4253</v>
      </c>
      <c r="H131" s="49">
        <v>1</v>
      </c>
      <c r="I131" s="51">
        <v>10892.38</v>
      </c>
      <c r="J131" s="51">
        <f t="shared" si="1"/>
        <v>8332.6706999999988</v>
      </c>
      <c r="K131" s="51">
        <v>1</v>
      </c>
      <c r="L131" s="51">
        <v>2000</v>
      </c>
    </row>
    <row r="132" spans="1:12" ht="22.5" x14ac:dyDescent="0.25">
      <c r="A132" s="55" t="s">
        <v>458</v>
      </c>
      <c r="B132" s="50" t="s">
        <v>3941</v>
      </c>
      <c r="C132" s="50" t="s">
        <v>4254</v>
      </c>
      <c r="D132" s="50" t="s">
        <v>38</v>
      </c>
      <c r="E132" s="50" t="s">
        <v>4255</v>
      </c>
      <c r="F132" s="50" t="s">
        <v>14</v>
      </c>
      <c r="G132" s="50" t="s">
        <v>4256</v>
      </c>
      <c r="H132" s="49">
        <v>1</v>
      </c>
      <c r="I132" s="51">
        <v>12433.72</v>
      </c>
      <c r="J132" s="51">
        <f t="shared" ref="J132:J195" si="2">I132*76.5%</f>
        <v>9511.7957999999999</v>
      </c>
      <c r="K132" s="51">
        <v>1</v>
      </c>
      <c r="L132" s="51">
        <v>2000</v>
      </c>
    </row>
    <row r="133" spans="1:12" x14ac:dyDescent="0.25">
      <c r="A133" s="80" t="s">
        <v>462</v>
      </c>
      <c r="B133" s="79" t="s">
        <v>4257</v>
      </c>
      <c r="C133" s="79" t="s">
        <v>4258</v>
      </c>
      <c r="D133" s="79" t="s">
        <v>19</v>
      </c>
      <c r="E133" s="79" t="s">
        <v>4259</v>
      </c>
      <c r="F133" s="79" t="s">
        <v>174</v>
      </c>
      <c r="G133" s="79" t="s">
        <v>4260</v>
      </c>
      <c r="H133" s="49">
        <v>1</v>
      </c>
      <c r="I133" s="51">
        <v>10619.22</v>
      </c>
      <c r="J133" s="51">
        <f t="shared" si="2"/>
        <v>8123.7032999999992</v>
      </c>
      <c r="K133" s="51">
        <v>1</v>
      </c>
      <c r="L133" s="51">
        <v>2000</v>
      </c>
    </row>
    <row r="134" spans="1:12" x14ac:dyDescent="0.25">
      <c r="A134" s="80"/>
      <c r="B134" s="79"/>
      <c r="C134" s="79"/>
      <c r="D134" s="79"/>
      <c r="E134" s="79"/>
      <c r="F134" s="79"/>
      <c r="G134" s="79"/>
      <c r="H134" s="49">
        <v>2</v>
      </c>
      <c r="I134" s="51">
        <v>10101.219999999999</v>
      </c>
      <c r="J134" s="51">
        <f t="shared" si="2"/>
        <v>7727.4332999999997</v>
      </c>
      <c r="K134" s="51">
        <v>1</v>
      </c>
      <c r="L134" s="51">
        <v>2000</v>
      </c>
    </row>
    <row r="135" spans="1:12" x14ac:dyDescent="0.25">
      <c r="A135" s="80"/>
      <c r="B135" s="79"/>
      <c r="C135" s="79"/>
      <c r="D135" s="79"/>
      <c r="E135" s="79"/>
      <c r="F135" s="79"/>
      <c r="G135" s="79"/>
      <c r="H135" s="49">
        <v>3</v>
      </c>
      <c r="I135" s="51">
        <v>11110.86</v>
      </c>
      <c r="J135" s="51">
        <f t="shared" si="2"/>
        <v>8499.8078999999998</v>
      </c>
      <c r="K135" s="51">
        <v>1</v>
      </c>
      <c r="L135" s="51">
        <v>2000</v>
      </c>
    </row>
    <row r="136" spans="1:12" x14ac:dyDescent="0.25">
      <c r="A136" s="80"/>
      <c r="B136" s="79"/>
      <c r="C136" s="79"/>
      <c r="D136" s="79"/>
      <c r="E136" s="79"/>
      <c r="F136" s="79"/>
      <c r="G136" s="79"/>
      <c r="H136" s="49">
        <v>4</v>
      </c>
      <c r="I136" s="51">
        <v>10520.9</v>
      </c>
      <c r="J136" s="51">
        <f t="shared" si="2"/>
        <v>8048.4884999999995</v>
      </c>
      <c r="K136" s="51">
        <v>1</v>
      </c>
      <c r="L136" s="51">
        <v>2000</v>
      </c>
    </row>
    <row r="137" spans="1:12" x14ac:dyDescent="0.25">
      <c r="A137" s="80"/>
      <c r="B137" s="79"/>
      <c r="C137" s="79"/>
      <c r="D137" s="79"/>
      <c r="E137" s="79"/>
      <c r="F137" s="79"/>
      <c r="G137" s="79"/>
      <c r="H137" s="49">
        <v>5</v>
      </c>
      <c r="I137" s="51">
        <v>9352.98</v>
      </c>
      <c r="J137" s="51">
        <f t="shared" si="2"/>
        <v>7155.0297</v>
      </c>
      <c r="K137" s="51">
        <v>1</v>
      </c>
      <c r="L137" s="51">
        <v>2000</v>
      </c>
    </row>
    <row r="138" spans="1:12" x14ac:dyDescent="0.25">
      <c r="A138" s="80" t="s">
        <v>466</v>
      </c>
      <c r="B138" s="79" t="s">
        <v>3922</v>
      </c>
      <c r="C138" s="79" t="s">
        <v>4261</v>
      </c>
      <c r="D138" s="79" t="s">
        <v>19</v>
      </c>
      <c r="E138" s="79" t="s">
        <v>4262</v>
      </c>
      <c r="F138" s="79" t="s">
        <v>14</v>
      </c>
      <c r="G138" s="79" t="s">
        <v>4263</v>
      </c>
      <c r="H138" s="49">
        <v>1</v>
      </c>
      <c r="I138" s="51">
        <v>11209.18</v>
      </c>
      <c r="J138" s="51">
        <f t="shared" si="2"/>
        <v>8575.0226999999995</v>
      </c>
      <c r="K138" s="51">
        <v>1</v>
      </c>
      <c r="L138" s="51">
        <v>2000</v>
      </c>
    </row>
    <row r="139" spans="1:12" x14ac:dyDescent="0.25">
      <c r="A139" s="80"/>
      <c r="B139" s="79"/>
      <c r="C139" s="79"/>
      <c r="D139" s="79"/>
      <c r="E139" s="79"/>
      <c r="F139" s="79"/>
      <c r="G139" s="79"/>
      <c r="H139" s="49">
        <v>2</v>
      </c>
      <c r="I139" s="51">
        <v>11209.18</v>
      </c>
      <c r="J139" s="51">
        <f t="shared" si="2"/>
        <v>8575.0226999999995</v>
      </c>
      <c r="K139" s="51">
        <v>1</v>
      </c>
      <c r="L139" s="51">
        <v>2000</v>
      </c>
    </row>
    <row r="140" spans="1:12" x14ac:dyDescent="0.25">
      <c r="A140" s="80" t="s">
        <v>470</v>
      </c>
      <c r="B140" s="79" t="s">
        <v>3922</v>
      </c>
      <c r="C140" s="79" t="s">
        <v>4261</v>
      </c>
      <c r="D140" s="79" t="s">
        <v>38</v>
      </c>
      <c r="E140" s="79" t="s">
        <v>4264</v>
      </c>
      <c r="F140" s="79" t="s">
        <v>14</v>
      </c>
      <c r="G140" s="79" t="s">
        <v>4265</v>
      </c>
      <c r="H140" s="49">
        <v>1</v>
      </c>
      <c r="I140" s="51">
        <v>4200</v>
      </c>
      <c r="J140" s="51">
        <f t="shared" si="2"/>
        <v>3213</v>
      </c>
      <c r="K140" s="51">
        <v>0.38</v>
      </c>
      <c r="L140" s="51">
        <v>760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3446.26</v>
      </c>
      <c r="J141" s="51">
        <f t="shared" si="2"/>
        <v>2636.3889000000004</v>
      </c>
      <c r="K141" s="51">
        <v>0.26</v>
      </c>
      <c r="L141" s="51">
        <v>520</v>
      </c>
    </row>
    <row r="142" spans="1:12" ht="22.5" x14ac:dyDescent="0.25">
      <c r="A142" s="55" t="s">
        <v>474</v>
      </c>
      <c r="B142" s="50" t="s">
        <v>3952</v>
      </c>
      <c r="C142" s="50" t="s">
        <v>4266</v>
      </c>
      <c r="D142" s="50" t="s">
        <v>38</v>
      </c>
      <c r="E142" s="50" t="s">
        <v>4267</v>
      </c>
      <c r="F142" s="50" t="s">
        <v>14</v>
      </c>
      <c r="G142" s="50" t="s">
        <v>4268</v>
      </c>
      <c r="H142" s="49">
        <v>1</v>
      </c>
      <c r="I142" s="51">
        <v>11128.24</v>
      </c>
      <c r="J142" s="51">
        <f t="shared" si="2"/>
        <v>8513.1036000000004</v>
      </c>
      <c r="K142" s="51">
        <v>1</v>
      </c>
      <c r="L142" s="51">
        <v>2000</v>
      </c>
    </row>
    <row r="143" spans="1:12" ht="22.5" x14ac:dyDescent="0.25">
      <c r="A143" s="55" t="s">
        <v>478</v>
      </c>
      <c r="B143" s="50" t="s">
        <v>3952</v>
      </c>
      <c r="C143" s="50" t="s">
        <v>4269</v>
      </c>
      <c r="D143" s="50" t="s">
        <v>38</v>
      </c>
      <c r="E143" s="50" t="s">
        <v>4270</v>
      </c>
      <c r="F143" s="50" t="s">
        <v>14</v>
      </c>
      <c r="G143" s="50" t="s">
        <v>4271</v>
      </c>
      <c r="H143" s="49">
        <v>1</v>
      </c>
      <c r="I143" s="51">
        <v>8287</v>
      </c>
      <c r="J143" s="51">
        <f t="shared" si="2"/>
        <v>6339.5550000000003</v>
      </c>
      <c r="K143" s="51">
        <v>1</v>
      </c>
      <c r="L143" s="51">
        <v>2000</v>
      </c>
    </row>
    <row r="144" spans="1:12" ht="22.5" x14ac:dyDescent="0.25">
      <c r="A144" s="55" t="s">
        <v>482</v>
      </c>
      <c r="B144" s="50" t="s">
        <v>3956</v>
      </c>
      <c r="C144" s="50" t="s">
        <v>4272</v>
      </c>
      <c r="D144" s="50" t="s">
        <v>12</v>
      </c>
      <c r="E144" s="50" t="s">
        <v>4273</v>
      </c>
      <c r="F144" s="50" t="s">
        <v>14</v>
      </c>
      <c r="G144" s="50" t="s">
        <v>4274</v>
      </c>
      <c r="H144" s="49">
        <v>1</v>
      </c>
      <c r="I144" s="51">
        <v>10955.41</v>
      </c>
      <c r="J144" s="51">
        <f t="shared" si="2"/>
        <v>8380.8886500000008</v>
      </c>
      <c r="K144" s="51">
        <v>1</v>
      </c>
      <c r="L144" s="51">
        <v>2000</v>
      </c>
    </row>
    <row r="145" spans="1:12" ht="22.5" x14ac:dyDescent="0.25">
      <c r="A145" s="55" t="s">
        <v>486</v>
      </c>
      <c r="B145" s="50" t="s">
        <v>3975</v>
      </c>
      <c r="C145" s="50" t="s">
        <v>4275</v>
      </c>
      <c r="D145" s="50" t="s">
        <v>19</v>
      </c>
      <c r="E145" s="50" t="s">
        <v>4276</v>
      </c>
      <c r="F145" s="50" t="s">
        <v>14</v>
      </c>
      <c r="G145" s="50" t="s">
        <v>4277</v>
      </c>
      <c r="H145" s="49">
        <v>1</v>
      </c>
      <c r="I145" s="51">
        <v>1600</v>
      </c>
      <c r="J145" s="51">
        <f t="shared" si="2"/>
        <v>1224</v>
      </c>
      <c r="K145" s="51">
        <v>0.25</v>
      </c>
      <c r="L145" s="51">
        <v>500</v>
      </c>
    </row>
    <row r="146" spans="1:12" ht="22.5" x14ac:dyDescent="0.25">
      <c r="A146" s="55" t="s">
        <v>490</v>
      </c>
      <c r="B146" s="50" t="s">
        <v>3975</v>
      </c>
      <c r="C146" s="50" t="s">
        <v>4275</v>
      </c>
      <c r="D146" s="50" t="s">
        <v>38</v>
      </c>
      <c r="E146" s="50" t="s">
        <v>4278</v>
      </c>
      <c r="F146" s="50" t="s">
        <v>14</v>
      </c>
      <c r="G146" s="50" t="s">
        <v>4279</v>
      </c>
      <c r="H146" s="49">
        <v>1</v>
      </c>
      <c r="I146" s="51">
        <v>11217.88</v>
      </c>
      <c r="J146" s="51">
        <f t="shared" si="2"/>
        <v>8581.6782000000003</v>
      </c>
      <c r="K146" s="51">
        <v>1</v>
      </c>
      <c r="L146" s="51">
        <v>2000</v>
      </c>
    </row>
    <row r="147" spans="1:12" ht="22.5" x14ac:dyDescent="0.25">
      <c r="A147" s="55" t="s">
        <v>1068</v>
      </c>
      <c r="B147" s="50" t="s">
        <v>3938</v>
      </c>
      <c r="C147" s="50" t="s">
        <v>4280</v>
      </c>
      <c r="D147" s="50" t="s">
        <v>38</v>
      </c>
      <c r="E147" s="50" t="s">
        <v>4281</v>
      </c>
      <c r="F147" s="50" t="s">
        <v>14</v>
      </c>
      <c r="G147" s="50" t="s">
        <v>4282</v>
      </c>
      <c r="H147" s="49">
        <v>1</v>
      </c>
      <c r="I147" s="51">
        <v>12405.58</v>
      </c>
      <c r="J147" s="51">
        <f t="shared" si="2"/>
        <v>9490.2687000000005</v>
      </c>
      <c r="K147" s="51">
        <v>1</v>
      </c>
      <c r="L147" s="51">
        <v>2000</v>
      </c>
    </row>
    <row r="148" spans="1:12" ht="22.5" x14ac:dyDescent="0.25">
      <c r="A148" s="55" t="s">
        <v>497</v>
      </c>
      <c r="B148" s="50" t="s">
        <v>3992</v>
      </c>
      <c r="C148" s="50" t="s">
        <v>4283</v>
      </c>
      <c r="D148" s="50" t="s">
        <v>38</v>
      </c>
      <c r="E148" s="50" t="s">
        <v>4284</v>
      </c>
      <c r="F148" s="50" t="s">
        <v>14</v>
      </c>
      <c r="G148" s="50" t="s">
        <v>4285</v>
      </c>
      <c r="H148" s="49">
        <v>1</v>
      </c>
      <c r="I148" s="51">
        <v>10285.870000000001</v>
      </c>
      <c r="J148" s="51">
        <f t="shared" si="2"/>
        <v>7868.6905500000012</v>
      </c>
      <c r="K148" s="51">
        <v>1</v>
      </c>
      <c r="L148" s="51">
        <v>2000</v>
      </c>
    </row>
    <row r="149" spans="1:12" ht="22.5" x14ac:dyDescent="0.25">
      <c r="A149" s="55" t="s">
        <v>501</v>
      </c>
      <c r="B149" s="50" t="s">
        <v>3975</v>
      </c>
      <c r="C149" s="50" t="s">
        <v>4286</v>
      </c>
      <c r="D149" s="50" t="s">
        <v>38</v>
      </c>
      <c r="E149" s="50" t="s">
        <v>4287</v>
      </c>
      <c r="F149" s="50" t="s">
        <v>14</v>
      </c>
      <c r="G149" s="50" t="s">
        <v>4288</v>
      </c>
      <c r="H149" s="49">
        <v>0</v>
      </c>
      <c r="I149" s="51">
        <v>0</v>
      </c>
      <c r="J149" s="51">
        <f t="shared" si="2"/>
        <v>0</v>
      </c>
      <c r="K149" s="51">
        <v>0</v>
      </c>
      <c r="L149" s="51">
        <v>0</v>
      </c>
    </row>
    <row r="150" spans="1:12" x14ac:dyDescent="0.25">
      <c r="A150" s="80" t="s">
        <v>505</v>
      </c>
      <c r="B150" s="79" t="s">
        <v>4077</v>
      </c>
      <c r="C150" s="79" t="s">
        <v>4289</v>
      </c>
      <c r="D150" s="79" t="s">
        <v>12</v>
      </c>
      <c r="E150" s="79" t="s">
        <v>4290</v>
      </c>
      <c r="F150" s="79" t="s">
        <v>14</v>
      </c>
      <c r="G150" s="79" t="s">
        <v>4291</v>
      </c>
      <c r="H150" s="49">
        <v>1</v>
      </c>
      <c r="I150" s="51">
        <v>11775.52</v>
      </c>
      <c r="J150" s="51">
        <f t="shared" si="2"/>
        <v>9008.2728000000006</v>
      </c>
      <c r="K150" s="51">
        <v>1</v>
      </c>
      <c r="L150" s="51">
        <v>2000</v>
      </c>
    </row>
    <row r="151" spans="1:12" x14ac:dyDescent="0.25">
      <c r="A151" s="80"/>
      <c r="B151" s="79"/>
      <c r="C151" s="79"/>
      <c r="D151" s="79"/>
      <c r="E151" s="79"/>
      <c r="F151" s="79"/>
      <c r="G151" s="79"/>
      <c r="H151" s="49">
        <v>2</v>
      </c>
      <c r="I151" s="51">
        <v>4680</v>
      </c>
      <c r="J151" s="51">
        <f t="shared" si="2"/>
        <v>3580.2000000000003</v>
      </c>
      <c r="K151" s="51">
        <v>0.47</v>
      </c>
      <c r="L151" s="51">
        <v>940</v>
      </c>
    </row>
    <row r="152" spans="1:12" x14ac:dyDescent="0.25">
      <c r="A152" s="80"/>
      <c r="B152" s="79"/>
      <c r="C152" s="79"/>
      <c r="D152" s="79"/>
      <c r="E152" s="79"/>
      <c r="F152" s="79"/>
      <c r="G152" s="79"/>
      <c r="H152" s="49">
        <v>3</v>
      </c>
      <c r="I152" s="51">
        <v>1887.22</v>
      </c>
      <c r="J152" s="51">
        <f t="shared" si="2"/>
        <v>1443.7233000000001</v>
      </c>
      <c r="K152" s="51">
        <v>0.16</v>
      </c>
      <c r="L152" s="51">
        <v>320</v>
      </c>
    </row>
    <row r="153" spans="1:12" ht="22.5" x14ac:dyDescent="0.25">
      <c r="A153" s="55" t="s">
        <v>509</v>
      </c>
      <c r="B153" s="50" t="s">
        <v>3975</v>
      </c>
      <c r="C153" s="50" t="s">
        <v>4292</v>
      </c>
      <c r="D153" s="50" t="s">
        <v>38</v>
      </c>
      <c r="E153" s="50" t="s">
        <v>4293</v>
      </c>
      <c r="F153" s="50" t="s">
        <v>14</v>
      </c>
      <c r="G153" s="50" t="s">
        <v>4294</v>
      </c>
      <c r="H153" s="49">
        <v>1</v>
      </c>
      <c r="I153" s="51">
        <v>7783.34</v>
      </c>
      <c r="J153" s="51">
        <f t="shared" si="2"/>
        <v>5954.2551000000003</v>
      </c>
      <c r="K153" s="51">
        <v>0.5</v>
      </c>
      <c r="L153" s="51">
        <v>1000</v>
      </c>
    </row>
    <row r="154" spans="1:12" ht="22.5" x14ac:dyDescent="0.25">
      <c r="A154" s="55" t="s">
        <v>513</v>
      </c>
      <c r="B154" s="50" t="s">
        <v>4067</v>
      </c>
      <c r="C154" s="50" t="s">
        <v>4295</v>
      </c>
      <c r="D154" s="50" t="s">
        <v>12</v>
      </c>
      <c r="E154" s="50" t="s">
        <v>4296</v>
      </c>
      <c r="F154" s="50" t="s">
        <v>14</v>
      </c>
      <c r="G154" s="50" t="s">
        <v>4297</v>
      </c>
      <c r="H154" s="49">
        <v>1</v>
      </c>
      <c r="I154" s="51">
        <v>9972.24</v>
      </c>
      <c r="J154" s="51">
        <f t="shared" si="2"/>
        <v>7628.7636000000002</v>
      </c>
      <c r="K154" s="51">
        <v>1</v>
      </c>
      <c r="L154" s="51">
        <v>2000</v>
      </c>
    </row>
    <row r="155" spans="1:12" ht="22.5" x14ac:dyDescent="0.25">
      <c r="A155" s="55" t="s">
        <v>517</v>
      </c>
      <c r="B155" s="50" t="s">
        <v>1162</v>
      </c>
      <c r="C155" s="50" t="s">
        <v>4298</v>
      </c>
      <c r="D155" s="50" t="s">
        <v>12</v>
      </c>
      <c r="E155" s="50" t="s">
        <v>4299</v>
      </c>
      <c r="F155" s="50" t="s">
        <v>14</v>
      </c>
      <c r="G155" s="50" t="s">
        <v>4300</v>
      </c>
      <c r="H155" s="49">
        <v>1</v>
      </c>
      <c r="I155" s="51">
        <v>11392.6</v>
      </c>
      <c r="J155" s="51">
        <f t="shared" si="2"/>
        <v>8715.3389999999999</v>
      </c>
      <c r="K155" s="51">
        <v>1</v>
      </c>
      <c r="L155" s="51">
        <v>2000</v>
      </c>
    </row>
    <row r="156" spans="1:12" x14ac:dyDescent="0.25">
      <c r="A156" s="80" t="s">
        <v>521</v>
      </c>
      <c r="B156" s="79" t="s">
        <v>4301</v>
      </c>
      <c r="C156" s="79" t="s">
        <v>4302</v>
      </c>
      <c r="D156" s="79" t="s">
        <v>19</v>
      </c>
      <c r="E156" s="79" t="s">
        <v>4303</v>
      </c>
      <c r="F156" s="79" t="s">
        <v>174</v>
      </c>
      <c r="G156" s="79" t="s">
        <v>4304</v>
      </c>
      <c r="H156" s="49">
        <v>1</v>
      </c>
      <c r="I156" s="51">
        <v>10565.34</v>
      </c>
      <c r="J156" s="51">
        <f t="shared" si="2"/>
        <v>8082.4850999999999</v>
      </c>
      <c r="K156" s="51">
        <v>1</v>
      </c>
      <c r="L156" s="51">
        <v>2000</v>
      </c>
    </row>
    <row r="157" spans="1:12" x14ac:dyDescent="0.25">
      <c r="A157" s="80"/>
      <c r="B157" s="79"/>
      <c r="C157" s="79"/>
      <c r="D157" s="79"/>
      <c r="E157" s="79"/>
      <c r="F157" s="79"/>
      <c r="G157" s="79"/>
      <c r="H157" s="49">
        <v>2</v>
      </c>
      <c r="I157" s="51">
        <v>8987.86</v>
      </c>
      <c r="J157" s="51">
        <f t="shared" si="2"/>
        <v>6875.7129000000004</v>
      </c>
      <c r="K157" s="51">
        <v>1</v>
      </c>
      <c r="L157" s="51">
        <v>2000</v>
      </c>
    </row>
    <row r="158" spans="1:12" x14ac:dyDescent="0.25">
      <c r="A158" s="80"/>
      <c r="B158" s="79"/>
      <c r="C158" s="79"/>
      <c r="D158" s="79"/>
      <c r="E158" s="79"/>
      <c r="F158" s="79"/>
      <c r="G158" s="79"/>
      <c r="H158" s="49">
        <v>3</v>
      </c>
      <c r="I158" s="51">
        <v>8368.3700000000008</v>
      </c>
      <c r="J158" s="51">
        <f t="shared" si="2"/>
        <v>6401.8030500000004</v>
      </c>
      <c r="K158" s="51">
        <v>1</v>
      </c>
      <c r="L158" s="51">
        <v>2000</v>
      </c>
    </row>
    <row r="159" spans="1:12" x14ac:dyDescent="0.25">
      <c r="A159" s="80"/>
      <c r="B159" s="79"/>
      <c r="C159" s="79"/>
      <c r="D159" s="79"/>
      <c r="E159" s="79"/>
      <c r="F159" s="79"/>
      <c r="G159" s="79"/>
      <c r="H159" s="49">
        <v>4</v>
      </c>
      <c r="I159" s="51">
        <v>8077.94</v>
      </c>
      <c r="J159" s="51">
        <f t="shared" si="2"/>
        <v>6179.6241</v>
      </c>
      <c r="K159" s="51">
        <v>1</v>
      </c>
      <c r="L159" s="51">
        <v>2000</v>
      </c>
    </row>
    <row r="160" spans="1:12" x14ac:dyDescent="0.25">
      <c r="A160" s="80"/>
      <c r="B160" s="79"/>
      <c r="C160" s="79"/>
      <c r="D160" s="79"/>
      <c r="E160" s="79"/>
      <c r="F160" s="79"/>
      <c r="G160" s="79"/>
      <c r="H160" s="49">
        <v>5</v>
      </c>
      <c r="I160" s="51">
        <v>8810</v>
      </c>
      <c r="J160" s="51">
        <f t="shared" si="2"/>
        <v>6739.6500000000005</v>
      </c>
      <c r="K160" s="51">
        <v>1</v>
      </c>
      <c r="L160" s="51">
        <v>2000</v>
      </c>
    </row>
    <row r="161" spans="1:12" x14ac:dyDescent="0.25">
      <c r="A161" s="80"/>
      <c r="B161" s="79"/>
      <c r="C161" s="79"/>
      <c r="D161" s="79"/>
      <c r="E161" s="79"/>
      <c r="F161" s="79"/>
      <c r="G161" s="79"/>
      <c r="H161" s="49">
        <v>6</v>
      </c>
      <c r="I161" s="51">
        <v>8827.2999999999993</v>
      </c>
      <c r="J161" s="51">
        <f t="shared" si="2"/>
        <v>6752.8844999999992</v>
      </c>
      <c r="K161" s="51">
        <v>1</v>
      </c>
      <c r="L161" s="51">
        <v>2000</v>
      </c>
    </row>
    <row r="162" spans="1:12" x14ac:dyDescent="0.25">
      <c r="A162" s="80"/>
      <c r="B162" s="79"/>
      <c r="C162" s="79"/>
      <c r="D162" s="79"/>
      <c r="E162" s="79"/>
      <c r="F162" s="79"/>
      <c r="G162" s="79"/>
      <c r="H162" s="49">
        <v>7</v>
      </c>
      <c r="I162" s="51">
        <v>8249.81</v>
      </c>
      <c r="J162" s="51">
        <f t="shared" si="2"/>
        <v>6311.1046499999993</v>
      </c>
      <c r="K162" s="51">
        <v>1</v>
      </c>
      <c r="L162" s="51">
        <v>2000</v>
      </c>
    </row>
    <row r="163" spans="1:12" x14ac:dyDescent="0.25">
      <c r="A163" s="80" t="s">
        <v>525</v>
      </c>
      <c r="B163" s="79" t="s">
        <v>3934</v>
      </c>
      <c r="C163" s="79" t="s">
        <v>4305</v>
      </c>
      <c r="D163" s="79" t="s">
        <v>19</v>
      </c>
      <c r="E163" s="79" t="s">
        <v>4306</v>
      </c>
      <c r="F163" s="79" t="s">
        <v>14</v>
      </c>
      <c r="G163" s="79" t="s">
        <v>4307</v>
      </c>
      <c r="H163" s="49">
        <v>1</v>
      </c>
      <c r="I163" s="51">
        <v>11529.92</v>
      </c>
      <c r="J163" s="51">
        <f t="shared" si="2"/>
        <v>8820.3888000000006</v>
      </c>
      <c r="K163" s="51">
        <v>1</v>
      </c>
      <c r="L163" s="51">
        <v>2000</v>
      </c>
    </row>
    <row r="164" spans="1:12" x14ac:dyDescent="0.25">
      <c r="A164" s="80"/>
      <c r="B164" s="79"/>
      <c r="C164" s="79"/>
      <c r="D164" s="79"/>
      <c r="E164" s="79"/>
      <c r="F164" s="79"/>
      <c r="G164" s="79"/>
      <c r="H164" s="49">
        <v>2</v>
      </c>
      <c r="I164" s="51">
        <v>11852.06</v>
      </c>
      <c r="J164" s="51">
        <f t="shared" si="2"/>
        <v>9066.8258999999998</v>
      </c>
      <c r="K164" s="51">
        <v>1</v>
      </c>
      <c r="L164" s="51">
        <v>2000</v>
      </c>
    </row>
    <row r="165" spans="1:12" x14ac:dyDescent="0.25">
      <c r="A165" s="80" t="s">
        <v>529</v>
      </c>
      <c r="B165" s="79" t="s">
        <v>3934</v>
      </c>
      <c r="C165" s="79" t="s">
        <v>4305</v>
      </c>
      <c r="D165" s="79" t="s">
        <v>38</v>
      </c>
      <c r="E165" s="79" t="s">
        <v>4308</v>
      </c>
      <c r="F165" s="79" t="s">
        <v>14</v>
      </c>
      <c r="G165" s="79" t="s">
        <v>4309</v>
      </c>
      <c r="H165" s="49">
        <v>1</v>
      </c>
      <c r="I165" s="51">
        <v>14183.16</v>
      </c>
      <c r="J165" s="51">
        <f t="shared" si="2"/>
        <v>10850.117399999999</v>
      </c>
      <c r="K165" s="51">
        <v>1</v>
      </c>
      <c r="L165" s="51">
        <v>2000</v>
      </c>
    </row>
    <row r="166" spans="1:12" x14ac:dyDescent="0.25">
      <c r="A166" s="80"/>
      <c r="B166" s="79"/>
      <c r="C166" s="79"/>
      <c r="D166" s="79"/>
      <c r="E166" s="79"/>
      <c r="F166" s="79"/>
      <c r="G166" s="79"/>
      <c r="H166" s="49">
        <v>2</v>
      </c>
      <c r="I166" s="51">
        <v>15472.54</v>
      </c>
      <c r="J166" s="51">
        <f t="shared" si="2"/>
        <v>11836.493100000002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3</v>
      </c>
      <c r="I167" s="51">
        <v>14054.2</v>
      </c>
      <c r="J167" s="51">
        <f t="shared" si="2"/>
        <v>10751.463000000002</v>
      </c>
      <c r="K167" s="51">
        <v>1</v>
      </c>
      <c r="L167" s="51">
        <v>2000</v>
      </c>
    </row>
    <row r="168" spans="1:12" x14ac:dyDescent="0.25">
      <c r="A168" s="80"/>
      <c r="B168" s="79"/>
      <c r="C168" s="79"/>
      <c r="D168" s="79"/>
      <c r="E168" s="79"/>
      <c r="F168" s="79"/>
      <c r="G168" s="79"/>
      <c r="H168" s="49">
        <v>4</v>
      </c>
      <c r="I168" s="51">
        <v>15472.54</v>
      </c>
      <c r="J168" s="51">
        <f t="shared" si="2"/>
        <v>11836.493100000002</v>
      </c>
      <c r="K168" s="51">
        <v>1</v>
      </c>
      <c r="L168" s="51">
        <v>2000</v>
      </c>
    </row>
    <row r="169" spans="1:12" x14ac:dyDescent="0.25">
      <c r="A169" s="80"/>
      <c r="B169" s="79"/>
      <c r="C169" s="79"/>
      <c r="D169" s="79"/>
      <c r="E169" s="79"/>
      <c r="F169" s="79"/>
      <c r="G169" s="79"/>
      <c r="H169" s="49">
        <v>5</v>
      </c>
      <c r="I169" s="51">
        <v>14183.16</v>
      </c>
      <c r="J169" s="51">
        <f t="shared" si="2"/>
        <v>10850.117399999999</v>
      </c>
      <c r="K169" s="51">
        <v>1</v>
      </c>
      <c r="L169" s="51">
        <v>2000</v>
      </c>
    </row>
    <row r="170" spans="1:12" x14ac:dyDescent="0.25">
      <c r="A170" s="80"/>
      <c r="B170" s="79"/>
      <c r="C170" s="79"/>
      <c r="D170" s="79"/>
      <c r="E170" s="79"/>
      <c r="F170" s="79"/>
      <c r="G170" s="79"/>
      <c r="H170" s="49">
        <v>6</v>
      </c>
      <c r="I170" s="51">
        <v>13667.38</v>
      </c>
      <c r="J170" s="51">
        <f t="shared" si="2"/>
        <v>10455.545699999999</v>
      </c>
      <c r="K170" s="51">
        <v>1</v>
      </c>
      <c r="L170" s="51">
        <v>2000</v>
      </c>
    </row>
    <row r="171" spans="1:12" ht="33.75" x14ac:dyDescent="0.25">
      <c r="A171" s="55" t="s">
        <v>533</v>
      </c>
      <c r="B171" s="50" t="s">
        <v>4077</v>
      </c>
      <c r="C171" s="50" t="s">
        <v>4310</v>
      </c>
      <c r="D171" s="50" t="s">
        <v>12</v>
      </c>
      <c r="E171" s="50" t="s">
        <v>4311</v>
      </c>
      <c r="F171" s="50" t="s">
        <v>14</v>
      </c>
      <c r="G171" s="50" t="s">
        <v>4312</v>
      </c>
      <c r="H171" s="49">
        <v>1</v>
      </c>
      <c r="I171" s="51">
        <v>11591.7</v>
      </c>
      <c r="J171" s="51">
        <f t="shared" si="2"/>
        <v>8867.6505000000016</v>
      </c>
      <c r="K171" s="51">
        <v>1</v>
      </c>
      <c r="L171" s="51">
        <v>2000</v>
      </c>
    </row>
    <row r="172" spans="1:12" ht="22.5" x14ac:dyDescent="0.25">
      <c r="A172" s="55" t="s">
        <v>537</v>
      </c>
      <c r="B172" s="50" t="s">
        <v>3922</v>
      </c>
      <c r="C172" s="50" t="s">
        <v>4313</v>
      </c>
      <c r="D172" s="50" t="s">
        <v>12</v>
      </c>
      <c r="E172" s="50" t="s">
        <v>4314</v>
      </c>
      <c r="F172" s="50" t="s">
        <v>14</v>
      </c>
      <c r="G172" s="50" t="s">
        <v>4315</v>
      </c>
      <c r="H172" s="49">
        <v>1</v>
      </c>
      <c r="I172" s="51">
        <v>10554.92</v>
      </c>
      <c r="J172" s="51">
        <f t="shared" si="2"/>
        <v>8074.5138000000006</v>
      </c>
      <c r="K172" s="51">
        <v>1</v>
      </c>
      <c r="L172" s="51">
        <v>2000</v>
      </c>
    </row>
    <row r="173" spans="1:12" x14ac:dyDescent="0.25">
      <c r="A173" s="80" t="s">
        <v>540</v>
      </c>
      <c r="B173" s="79" t="s">
        <v>3968</v>
      </c>
      <c r="C173" s="79" t="s">
        <v>4316</v>
      </c>
      <c r="D173" s="79" t="s">
        <v>38</v>
      </c>
      <c r="E173" s="79" t="s">
        <v>4317</v>
      </c>
      <c r="F173" s="79" t="s">
        <v>14</v>
      </c>
      <c r="G173" s="79" t="s">
        <v>4318</v>
      </c>
      <c r="H173" s="49">
        <v>1</v>
      </c>
      <c r="I173" s="51">
        <v>1066</v>
      </c>
      <c r="J173" s="51">
        <f t="shared" si="2"/>
        <v>815.49</v>
      </c>
      <c r="K173" s="51">
        <v>0</v>
      </c>
      <c r="L173" s="51">
        <v>0</v>
      </c>
    </row>
    <row r="174" spans="1:12" x14ac:dyDescent="0.25">
      <c r="A174" s="80"/>
      <c r="B174" s="79"/>
      <c r="C174" s="79"/>
      <c r="D174" s="79"/>
      <c r="E174" s="79"/>
      <c r="F174" s="79"/>
      <c r="G174" s="79"/>
      <c r="H174" s="49">
        <v>1</v>
      </c>
      <c r="I174" s="51">
        <v>5162.12</v>
      </c>
      <c r="J174" s="51">
        <f t="shared" si="2"/>
        <v>3949.0218</v>
      </c>
      <c r="K174" s="51">
        <v>0.5</v>
      </c>
      <c r="L174" s="51">
        <v>1000</v>
      </c>
    </row>
    <row r="175" spans="1:12" ht="22.5" x14ac:dyDescent="0.25">
      <c r="A175" s="55" t="s">
        <v>544</v>
      </c>
      <c r="B175" s="50" t="s">
        <v>3945</v>
      </c>
      <c r="C175" s="50" t="s">
        <v>4319</v>
      </c>
      <c r="D175" s="50" t="s">
        <v>12</v>
      </c>
      <c r="E175" s="50" t="s">
        <v>4320</v>
      </c>
      <c r="F175" s="50" t="s">
        <v>14</v>
      </c>
      <c r="G175" s="50" t="s">
        <v>4321</v>
      </c>
      <c r="H175" s="49">
        <v>1</v>
      </c>
      <c r="I175" s="51">
        <v>8735.92</v>
      </c>
      <c r="J175" s="51">
        <f t="shared" si="2"/>
        <v>6682.9787999999999</v>
      </c>
      <c r="K175" s="51">
        <v>0.41</v>
      </c>
      <c r="L175" s="51">
        <v>820</v>
      </c>
    </row>
    <row r="176" spans="1:12" ht="22.5" x14ac:dyDescent="0.25">
      <c r="A176" s="55" t="s">
        <v>548</v>
      </c>
      <c r="B176" s="50" t="s">
        <v>3926</v>
      </c>
      <c r="C176" s="50" t="s">
        <v>4322</v>
      </c>
      <c r="D176" s="50" t="s">
        <v>38</v>
      </c>
      <c r="E176" s="50" t="s">
        <v>4323</v>
      </c>
      <c r="F176" s="50" t="s">
        <v>14</v>
      </c>
      <c r="G176" s="50" t="s">
        <v>4324</v>
      </c>
      <c r="H176" s="49">
        <v>1</v>
      </c>
      <c r="I176" s="51">
        <v>2820</v>
      </c>
      <c r="J176" s="51">
        <f t="shared" si="2"/>
        <v>2157.3000000000002</v>
      </c>
      <c r="K176" s="51">
        <v>0.4</v>
      </c>
      <c r="L176" s="51">
        <v>800</v>
      </c>
    </row>
    <row r="177" spans="1:12" x14ac:dyDescent="0.25">
      <c r="A177" s="80" t="s">
        <v>552</v>
      </c>
      <c r="B177" s="79" t="s">
        <v>3952</v>
      </c>
      <c r="C177" s="79" t="s">
        <v>4325</v>
      </c>
      <c r="D177" s="79" t="s">
        <v>19</v>
      </c>
      <c r="E177" s="79" t="s">
        <v>4326</v>
      </c>
      <c r="F177" s="79" t="s">
        <v>14</v>
      </c>
      <c r="G177" s="79" t="s">
        <v>4327</v>
      </c>
      <c r="H177" s="49">
        <v>1</v>
      </c>
      <c r="I177" s="51">
        <v>11517.74</v>
      </c>
      <c r="J177" s="51">
        <f t="shared" si="2"/>
        <v>8811.0710999999992</v>
      </c>
      <c r="K177" s="51">
        <v>1</v>
      </c>
      <c r="L177" s="51">
        <v>2000</v>
      </c>
    </row>
    <row r="178" spans="1:12" x14ac:dyDescent="0.25">
      <c r="A178" s="80"/>
      <c r="B178" s="79"/>
      <c r="C178" s="79"/>
      <c r="D178" s="79"/>
      <c r="E178" s="79"/>
      <c r="F178" s="79"/>
      <c r="G178" s="79"/>
      <c r="H178" s="49">
        <v>2</v>
      </c>
      <c r="I178" s="51">
        <v>10769.01</v>
      </c>
      <c r="J178" s="51">
        <f t="shared" si="2"/>
        <v>8238.2926499999994</v>
      </c>
      <c r="K178" s="51">
        <v>1</v>
      </c>
      <c r="L178" s="51">
        <v>2000</v>
      </c>
    </row>
    <row r="179" spans="1:12" x14ac:dyDescent="0.25">
      <c r="A179" s="80"/>
      <c r="B179" s="79"/>
      <c r="C179" s="79"/>
      <c r="D179" s="79"/>
      <c r="E179" s="79"/>
      <c r="F179" s="79"/>
      <c r="G179" s="79"/>
      <c r="H179" s="49">
        <v>3</v>
      </c>
      <c r="I179" s="51">
        <v>13076.69</v>
      </c>
      <c r="J179" s="51">
        <f t="shared" si="2"/>
        <v>10003.66785</v>
      </c>
      <c r="K179" s="51">
        <v>1</v>
      </c>
      <c r="L179" s="51">
        <v>2000</v>
      </c>
    </row>
    <row r="180" spans="1:12" ht="22.5" x14ac:dyDescent="0.25">
      <c r="A180" s="55" t="s">
        <v>556</v>
      </c>
      <c r="B180" s="50" t="s">
        <v>3985</v>
      </c>
      <c r="C180" s="50" t="s">
        <v>4328</v>
      </c>
      <c r="D180" s="50" t="s">
        <v>38</v>
      </c>
      <c r="E180" s="50" t="s">
        <v>4329</v>
      </c>
      <c r="F180" s="50" t="s">
        <v>14</v>
      </c>
      <c r="G180" s="50" t="s">
        <v>4330</v>
      </c>
      <c r="H180" s="49">
        <v>1</v>
      </c>
      <c r="I180" s="51">
        <v>9567.3799999999992</v>
      </c>
      <c r="J180" s="51">
        <f t="shared" si="2"/>
        <v>7319.0456999999997</v>
      </c>
      <c r="K180" s="51">
        <v>1</v>
      </c>
      <c r="L180" s="51">
        <v>2000</v>
      </c>
    </row>
    <row r="181" spans="1:12" ht="22.5" x14ac:dyDescent="0.25">
      <c r="A181" s="55" t="s">
        <v>560</v>
      </c>
      <c r="B181" s="50" t="s">
        <v>4007</v>
      </c>
      <c r="C181" s="50" t="s">
        <v>4331</v>
      </c>
      <c r="D181" s="50" t="s">
        <v>12</v>
      </c>
      <c r="E181" s="50" t="s">
        <v>4332</v>
      </c>
      <c r="F181" s="50" t="s">
        <v>14</v>
      </c>
      <c r="G181" s="50" t="s">
        <v>4333</v>
      </c>
      <c r="H181" s="49">
        <v>1</v>
      </c>
      <c r="I181" s="51">
        <v>10770</v>
      </c>
      <c r="J181" s="51">
        <f t="shared" si="2"/>
        <v>8239.0499999999993</v>
      </c>
      <c r="K181" s="51">
        <v>1</v>
      </c>
      <c r="L181" s="51">
        <v>2000</v>
      </c>
    </row>
    <row r="182" spans="1:12" ht="22.5" x14ac:dyDescent="0.25">
      <c r="A182" s="55" t="s">
        <v>564</v>
      </c>
      <c r="B182" s="50" t="s">
        <v>3941</v>
      </c>
      <c r="C182" s="50" t="s">
        <v>4334</v>
      </c>
      <c r="D182" s="50" t="s">
        <v>38</v>
      </c>
      <c r="E182" s="50" t="s">
        <v>4335</v>
      </c>
      <c r="F182" s="50" t="s">
        <v>14</v>
      </c>
      <c r="G182" s="50" t="s">
        <v>4336</v>
      </c>
      <c r="H182" s="49">
        <v>1</v>
      </c>
      <c r="I182" s="51">
        <v>2262.06</v>
      </c>
      <c r="J182" s="51">
        <f t="shared" si="2"/>
        <v>1730.4758999999999</v>
      </c>
      <c r="K182" s="51">
        <v>0.25</v>
      </c>
      <c r="L182" s="51">
        <v>500</v>
      </c>
    </row>
    <row r="183" spans="1:12" ht="22.5" x14ac:dyDescent="0.25">
      <c r="A183" s="55" t="s">
        <v>568</v>
      </c>
      <c r="B183" s="50" t="s">
        <v>3945</v>
      </c>
      <c r="C183" s="50" t="s">
        <v>4337</v>
      </c>
      <c r="D183" s="50" t="s">
        <v>38</v>
      </c>
      <c r="E183" s="50" t="s">
        <v>4338</v>
      </c>
      <c r="F183" s="50" t="s">
        <v>14</v>
      </c>
      <c r="G183" s="50" t="s">
        <v>4339</v>
      </c>
      <c r="H183" s="49">
        <v>1</v>
      </c>
      <c r="I183" s="51">
        <v>10921.74</v>
      </c>
      <c r="J183" s="51">
        <f t="shared" si="2"/>
        <v>8355.1311000000005</v>
      </c>
      <c r="K183" s="51">
        <v>1</v>
      </c>
      <c r="L183" s="51">
        <v>2000</v>
      </c>
    </row>
    <row r="184" spans="1:12" x14ac:dyDescent="0.25">
      <c r="A184" s="80" t="s">
        <v>573</v>
      </c>
      <c r="B184" s="79" t="s">
        <v>4340</v>
      </c>
      <c r="C184" s="79" t="s">
        <v>4341</v>
      </c>
      <c r="D184" s="79" t="s">
        <v>19</v>
      </c>
      <c r="E184" s="79" t="s">
        <v>4342</v>
      </c>
      <c r="F184" s="79" t="s">
        <v>174</v>
      </c>
      <c r="G184" s="79" t="s">
        <v>4343</v>
      </c>
      <c r="H184" s="49">
        <v>1</v>
      </c>
      <c r="I184" s="51">
        <v>11492.68</v>
      </c>
      <c r="J184" s="51">
        <f t="shared" si="2"/>
        <v>8791.9002</v>
      </c>
      <c r="K184" s="51">
        <v>1</v>
      </c>
      <c r="L184" s="51">
        <v>2000</v>
      </c>
    </row>
    <row r="185" spans="1:12" x14ac:dyDescent="0.25">
      <c r="A185" s="80"/>
      <c r="B185" s="79"/>
      <c r="C185" s="79"/>
      <c r="D185" s="79"/>
      <c r="E185" s="79"/>
      <c r="F185" s="79"/>
      <c r="G185" s="79"/>
      <c r="H185" s="49">
        <v>2</v>
      </c>
      <c r="I185" s="51">
        <v>2902.11</v>
      </c>
      <c r="J185" s="51">
        <f t="shared" si="2"/>
        <v>2220.1141500000003</v>
      </c>
      <c r="K185" s="51">
        <v>0.25</v>
      </c>
      <c r="L185" s="51">
        <v>500</v>
      </c>
    </row>
    <row r="186" spans="1:12" x14ac:dyDescent="0.25">
      <c r="A186" s="80"/>
      <c r="B186" s="79"/>
      <c r="C186" s="79"/>
      <c r="D186" s="79"/>
      <c r="E186" s="79"/>
      <c r="F186" s="79"/>
      <c r="G186" s="79"/>
      <c r="H186" s="49">
        <v>3</v>
      </c>
      <c r="I186" s="51">
        <v>10313.92</v>
      </c>
      <c r="J186" s="51">
        <f t="shared" si="2"/>
        <v>7890.1487999999999</v>
      </c>
      <c r="K186" s="51">
        <v>1</v>
      </c>
      <c r="L186" s="51">
        <v>2000</v>
      </c>
    </row>
    <row r="187" spans="1:12" x14ac:dyDescent="0.25">
      <c r="A187" s="80"/>
      <c r="B187" s="79"/>
      <c r="C187" s="79"/>
      <c r="D187" s="79"/>
      <c r="E187" s="79"/>
      <c r="F187" s="79"/>
      <c r="G187" s="79"/>
      <c r="H187" s="49">
        <v>0</v>
      </c>
      <c r="I187" s="51">
        <v>0</v>
      </c>
      <c r="J187" s="51">
        <f t="shared" si="2"/>
        <v>0</v>
      </c>
      <c r="K187" s="51">
        <v>0</v>
      </c>
      <c r="L187" s="51">
        <v>0</v>
      </c>
    </row>
    <row r="188" spans="1:12" ht="22.5" x14ac:dyDescent="0.25">
      <c r="A188" s="55" t="s">
        <v>577</v>
      </c>
      <c r="B188" s="50" t="s">
        <v>3968</v>
      </c>
      <c r="C188" s="50" t="s">
        <v>4344</v>
      </c>
      <c r="D188" s="50" t="s">
        <v>38</v>
      </c>
      <c r="E188" s="50" t="s">
        <v>4345</v>
      </c>
      <c r="F188" s="50" t="s">
        <v>14</v>
      </c>
      <c r="G188" s="50" t="s">
        <v>4346</v>
      </c>
      <c r="H188" s="49">
        <v>1</v>
      </c>
      <c r="I188" s="51">
        <v>9122.2800000000007</v>
      </c>
      <c r="J188" s="51">
        <f t="shared" si="2"/>
        <v>6978.5442000000003</v>
      </c>
      <c r="K188" s="51">
        <v>1</v>
      </c>
      <c r="L188" s="51">
        <v>2000</v>
      </c>
    </row>
    <row r="189" spans="1:12" ht="22.5" x14ac:dyDescent="0.25">
      <c r="A189" s="55" t="s">
        <v>581</v>
      </c>
      <c r="B189" s="50" t="s">
        <v>3922</v>
      </c>
      <c r="C189" s="50" t="s">
        <v>4347</v>
      </c>
      <c r="D189" s="50" t="s">
        <v>38</v>
      </c>
      <c r="E189" s="50" t="s">
        <v>4348</v>
      </c>
      <c r="F189" s="50" t="s">
        <v>14</v>
      </c>
      <c r="G189" s="50" t="s">
        <v>4349</v>
      </c>
      <c r="H189" s="49">
        <v>0</v>
      </c>
      <c r="I189" s="51">
        <v>1140</v>
      </c>
      <c r="J189" s="51">
        <f t="shared" si="2"/>
        <v>872.1</v>
      </c>
      <c r="K189" s="51">
        <v>0.12</v>
      </c>
      <c r="L189" s="51">
        <v>240</v>
      </c>
    </row>
    <row r="190" spans="1:12" ht="22.5" x14ac:dyDescent="0.25">
      <c r="A190" s="55" t="s">
        <v>585</v>
      </c>
      <c r="B190" s="50" t="s">
        <v>3945</v>
      </c>
      <c r="C190" s="50" t="s">
        <v>4350</v>
      </c>
      <c r="D190" s="50" t="s">
        <v>38</v>
      </c>
      <c r="E190" s="50" t="s">
        <v>4351</v>
      </c>
      <c r="F190" s="50" t="s">
        <v>14</v>
      </c>
      <c r="G190" s="50" t="s">
        <v>4352</v>
      </c>
      <c r="H190" s="49">
        <v>1</v>
      </c>
      <c r="I190" s="51">
        <v>16945.28</v>
      </c>
      <c r="J190" s="51">
        <f t="shared" si="2"/>
        <v>12963.1392</v>
      </c>
      <c r="K190" s="51">
        <v>1</v>
      </c>
      <c r="L190" s="51">
        <v>2000</v>
      </c>
    </row>
    <row r="191" spans="1:12" ht="22.5" x14ac:dyDescent="0.25">
      <c r="A191" s="55" t="s">
        <v>1143</v>
      </c>
      <c r="B191" s="50" t="s">
        <v>3956</v>
      </c>
      <c r="C191" s="50" t="s">
        <v>4353</v>
      </c>
      <c r="D191" s="50" t="s">
        <v>38</v>
      </c>
      <c r="E191" s="50" t="s">
        <v>4354</v>
      </c>
      <c r="F191" s="50" t="s">
        <v>14</v>
      </c>
      <c r="G191" s="50" t="s">
        <v>4355</v>
      </c>
      <c r="H191" s="49">
        <v>1</v>
      </c>
      <c r="I191" s="51">
        <v>2995.44</v>
      </c>
      <c r="J191" s="51">
        <f t="shared" si="2"/>
        <v>2291.5116000000003</v>
      </c>
      <c r="K191" s="51">
        <v>0.37</v>
      </c>
      <c r="L191" s="51">
        <v>740</v>
      </c>
    </row>
    <row r="192" spans="1:12" ht="22.5" x14ac:dyDescent="0.25">
      <c r="A192" s="55" t="s">
        <v>592</v>
      </c>
      <c r="B192" s="50" t="s">
        <v>3945</v>
      </c>
      <c r="C192" s="50" t="s">
        <v>4356</v>
      </c>
      <c r="D192" s="50" t="s">
        <v>12</v>
      </c>
      <c r="E192" s="50" t="s">
        <v>4357</v>
      </c>
      <c r="F192" s="50" t="s">
        <v>14</v>
      </c>
      <c r="G192" s="50" t="s">
        <v>4358</v>
      </c>
      <c r="H192" s="49">
        <v>1</v>
      </c>
      <c r="I192" s="51">
        <v>10975.38</v>
      </c>
      <c r="J192" s="51">
        <f t="shared" si="2"/>
        <v>8396.1656999999996</v>
      </c>
      <c r="K192" s="51">
        <v>1</v>
      </c>
      <c r="L192" s="51">
        <v>2000</v>
      </c>
    </row>
    <row r="193" spans="1:12" ht="22.5" x14ac:dyDescent="0.25">
      <c r="A193" s="55" t="s">
        <v>596</v>
      </c>
      <c r="B193" s="50" t="s">
        <v>3934</v>
      </c>
      <c r="C193" s="50" t="s">
        <v>4359</v>
      </c>
      <c r="D193" s="50" t="s">
        <v>38</v>
      </c>
      <c r="E193" s="50" t="s">
        <v>4360</v>
      </c>
      <c r="F193" s="50" t="s">
        <v>14</v>
      </c>
      <c r="G193" s="50" t="s">
        <v>4361</v>
      </c>
      <c r="H193" s="49">
        <v>1</v>
      </c>
      <c r="I193" s="51">
        <v>11451.28</v>
      </c>
      <c r="J193" s="51">
        <f t="shared" si="2"/>
        <v>8760.2291999999998</v>
      </c>
      <c r="K193" s="51">
        <v>1</v>
      </c>
      <c r="L193" s="51">
        <v>2000</v>
      </c>
    </row>
    <row r="194" spans="1:12" ht="22.5" x14ac:dyDescent="0.25">
      <c r="A194" s="55" t="s">
        <v>600</v>
      </c>
      <c r="B194" s="50" t="s">
        <v>4067</v>
      </c>
      <c r="C194" s="50" t="s">
        <v>4362</v>
      </c>
      <c r="D194" s="50" t="s">
        <v>12</v>
      </c>
      <c r="E194" s="50" t="s">
        <v>4363</v>
      </c>
      <c r="F194" s="50" t="s">
        <v>14</v>
      </c>
      <c r="G194" s="50" t="s">
        <v>4364</v>
      </c>
      <c r="H194" s="49">
        <v>1</v>
      </c>
      <c r="I194" s="51">
        <v>4953.0600000000004</v>
      </c>
      <c r="J194" s="51">
        <f t="shared" si="2"/>
        <v>3789.0909000000001</v>
      </c>
      <c r="K194" s="51">
        <v>0.5</v>
      </c>
      <c r="L194" s="51">
        <v>1000</v>
      </c>
    </row>
    <row r="195" spans="1:12" ht="22.5" x14ac:dyDescent="0.25">
      <c r="A195" s="55" t="s">
        <v>604</v>
      </c>
      <c r="B195" s="50" t="s">
        <v>3996</v>
      </c>
      <c r="C195" s="50" t="s">
        <v>4365</v>
      </c>
      <c r="D195" s="50" t="s">
        <v>12</v>
      </c>
      <c r="E195" s="50" t="s">
        <v>4366</v>
      </c>
      <c r="F195" s="50" t="s">
        <v>14</v>
      </c>
      <c r="G195" s="50" t="s">
        <v>4367</v>
      </c>
      <c r="H195" s="49">
        <v>1</v>
      </c>
      <c r="I195" s="51">
        <v>10882.74</v>
      </c>
      <c r="J195" s="51">
        <f t="shared" si="2"/>
        <v>8325.2960999999996</v>
      </c>
      <c r="K195" s="51">
        <v>1</v>
      </c>
      <c r="L195" s="51">
        <v>2000</v>
      </c>
    </row>
    <row r="196" spans="1:12" ht="22.5" x14ac:dyDescent="0.25">
      <c r="A196" s="55" t="s">
        <v>608</v>
      </c>
      <c r="B196" s="50" t="s">
        <v>3956</v>
      </c>
      <c r="C196" s="50" t="s">
        <v>4368</v>
      </c>
      <c r="D196" s="50" t="s">
        <v>38</v>
      </c>
      <c r="E196" s="50" t="s">
        <v>4369</v>
      </c>
      <c r="F196" s="50" t="s">
        <v>14</v>
      </c>
      <c r="G196" s="50" t="s">
        <v>4370</v>
      </c>
      <c r="H196" s="49">
        <v>1</v>
      </c>
      <c r="I196" s="51">
        <v>11534.44</v>
      </c>
      <c r="J196" s="51">
        <f t="shared" ref="J196:J211" si="3">I196*76.5%</f>
        <v>8823.8466000000008</v>
      </c>
      <c r="K196" s="51">
        <v>1</v>
      </c>
      <c r="L196" s="51">
        <v>2000</v>
      </c>
    </row>
    <row r="197" spans="1:12" x14ac:dyDescent="0.25">
      <c r="A197" s="80" t="s">
        <v>612</v>
      </c>
      <c r="B197" s="79" t="s">
        <v>3975</v>
      </c>
      <c r="C197" s="79" t="s">
        <v>4371</v>
      </c>
      <c r="D197" s="79" t="s">
        <v>38</v>
      </c>
      <c r="E197" s="79" t="s">
        <v>4372</v>
      </c>
      <c r="F197" s="79" t="s">
        <v>14</v>
      </c>
      <c r="G197" s="79" t="s">
        <v>4373</v>
      </c>
      <c r="H197" s="49">
        <v>1</v>
      </c>
      <c r="I197" s="51">
        <v>2688</v>
      </c>
      <c r="J197" s="51">
        <f t="shared" si="3"/>
        <v>2056.3200000000002</v>
      </c>
      <c r="K197" s="51">
        <v>0.36</v>
      </c>
      <c r="L197" s="51">
        <v>720</v>
      </c>
    </row>
    <row r="198" spans="1:12" x14ac:dyDescent="0.25">
      <c r="A198" s="80"/>
      <c r="B198" s="79"/>
      <c r="C198" s="79"/>
      <c r="D198" s="79"/>
      <c r="E198" s="79"/>
      <c r="F198" s="79"/>
      <c r="G198" s="79"/>
      <c r="H198" s="49">
        <v>2</v>
      </c>
      <c r="I198" s="51">
        <v>1344</v>
      </c>
      <c r="J198" s="51">
        <f t="shared" si="3"/>
        <v>1028.1600000000001</v>
      </c>
      <c r="K198" s="51">
        <v>0.18</v>
      </c>
      <c r="L198" s="51">
        <v>360</v>
      </c>
    </row>
    <row r="199" spans="1:12" ht="22.5" x14ac:dyDescent="0.25">
      <c r="A199" s="55" t="s">
        <v>617</v>
      </c>
      <c r="B199" s="50" t="s">
        <v>3985</v>
      </c>
      <c r="C199" s="50" t="s">
        <v>4374</v>
      </c>
      <c r="D199" s="50" t="s">
        <v>38</v>
      </c>
      <c r="E199" s="50" t="s">
        <v>4375</v>
      </c>
      <c r="F199" s="50" t="s">
        <v>14</v>
      </c>
      <c r="G199" s="50" t="s">
        <v>4376</v>
      </c>
      <c r="H199" s="49">
        <v>1</v>
      </c>
      <c r="I199" s="51">
        <v>6259.76</v>
      </c>
      <c r="J199" s="51">
        <f t="shared" si="3"/>
        <v>4788.7164000000002</v>
      </c>
      <c r="K199" s="51">
        <v>0.5</v>
      </c>
      <c r="L199" s="51">
        <v>1000</v>
      </c>
    </row>
    <row r="200" spans="1:12" ht="33.75" x14ac:dyDescent="0.25">
      <c r="A200" s="55" t="s">
        <v>621</v>
      </c>
      <c r="B200" s="50" t="s">
        <v>4077</v>
      </c>
      <c r="C200" s="50" t="s">
        <v>4377</v>
      </c>
      <c r="D200" s="50" t="s">
        <v>38</v>
      </c>
      <c r="E200" s="50" t="s">
        <v>4378</v>
      </c>
      <c r="F200" s="50" t="s">
        <v>14</v>
      </c>
      <c r="G200" s="50" t="s">
        <v>4379</v>
      </c>
      <c r="H200" s="49">
        <v>1</v>
      </c>
      <c r="I200" s="51">
        <v>5638.08</v>
      </c>
      <c r="J200" s="51">
        <f t="shared" si="3"/>
        <v>4313.1311999999998</v>
      </c>
      <c r="K200" s="51">
        <v>0.5</v>
      </c>
      <c r="L200" s="51">
        <v>1000</v>
      </c>
    </row>
    <row r="201" spans="1:12" ht="22.5" x14ac:dyDescent="0.25">
      <c r="A201" s="55" t="s">
        <v>625</v>
      </c>
      <c r="B201" s="50" t="s">
        <v>4007</v>
      </c>
      <c r="C201" s="50" t="s">
        <v>4380</v>
      </c>
      <c r="D201" s="50" t="s">
        <v>38</v>
      </c>
      <c r="E201" s="50" t="s">
        <v>4381</v>
      </c>
      <c r="F201" s="50" t="s">
        <v>14</v>
      </c>
      <c r="G201" s="50" t="s">
        <v>4382</v>
      </c>
      <c r="H201" s="49">
        <v>1</v>
      </c>
      <c r="I201" s="51">
        <v>11383.02</v>
      </c>
      <c r="J201" s="51">
        <f t="shared" si="3"/>
        <v>8708.0102999999999</v>
      </c>
      <c r="K201" s="51">
        <v>1</v>
      </c>
      <c r="L201" s="51">
        <v>2000</v>
      </c>
    </row>
    <row r="202" spans="1:12" ht="22.5" x14ac:dyDescent="0.25">
      <c r="A202" s="55" t="s">
        <v>629</v>
      </c>
      <c r="B202" s="50" t="s">
        <v>1162</v>
      </c>
      <c r="C202" s="50" t="s">
        <v>4383</v>
      </c>
      <c r="D202" s="50" t="s">
        <v>38</v>
      </c>
      <c r="E202" s="50" t="s">
        <v>4384</v>
      </c>
      <c r="F202" s="50" t="s">
        <v>14</v>
      </c>
      <c r="G202" s="50" t="s">
        <v>4385</v>
      </c>
      <c r="H202" s="49">
        <v>1</v>
      </c>
      <c r="I202" s="51">
        <v>8080.1</v>
      </c>
      <c r="J202" s="51">
        <f t="shared" si="3"/>
        <v>6181.2764999999999</v>
      </c>
      <c r="K202" s="51">
        <v>0.75</v>
      </c>
      <c r="L202" s="51">
        <v>1500</v>
      </c>
    </row>
    <row r="203" spans="1:12" ht="22.5" x14ac:dyDescent="0.25">
      <c r="A203" s="55" t="s">
        <v>633</v>
      </c>
      <c r="B203" s="50" t="s">
        <v>3934</v>
      </c>
      <c r="C203" s="50" t="s">
        <v>4386</v>
      </c>
      <c r="D203" s="50" t="s">
        <v>12</v>
      </c>
      <c r="E203" s="50" t="s">
        <v>4387</v>
      </c>
      <c r="F203" s="50" t="s">
        <v>14</v>
      </c>
      <c r="G203" s="50" t="s">
        <v>4388</v>
      </c>
      <c r="H203" s="49">
        <v>0</v>
      </c>
      <c r="I203" s="51">
        <v>0</v>
      </c>
      <c r="J203" s="51">
        <f t="shared" si="3"/>
        <v>0</v>
      </c>
      <c r="K203" s="51">
        <v>0</v>
      </c>
      <c r="L203" s="51">
        <v>0</v>
      </c>
    </row>
    <row r="204" spans="1:12" x14ac:dyDescent="0.25">
      <c r="A204" s="80" t="s">
        <v>637</v>
      </c>
      <c r="B204" s="79" t="s">
        <v>3952</v>
      </c>
      <c r="C204" s="79" t="s">
        <v>4389</v>
      </c>
      <c r="D204" s="79" t="s">
        <v>12</v>
      </c>
      <c r="E204" s="79" t="s">
        <v>4390</v>
      </c>
      <c r="F204" s="79" t="s">
        <v>14</v>
      </c>
      <c r="G204" s="79" t="s">
        <v>4391</v>
      </c>
      <c r="H204" s="49">
        <v>1</v>
      </c>
      <c r="I204" s="51">
        <v>5466.32</v>
      </c>
      <c r="J204" s="51">
        <f t="shared" si="3"/>
        <v>4181.7348000000002</v>
      </c>
      <c r="K204" s="51">
        <v>0.5</v>
      </c>
      <c r="L204" s="51">
        <v>1000</v>
      </c>
    </row>
    <row r="205" spans="1:12" x14ac:dyDescent="0.25">
      <c r="A205" s="80"/>
      <c r="B205" s="79"/>
      <c r="C205" s="79"/>
      <c r="D205" s="79"/>
      <c r="E205" s="79"/>
      <c r="F205" s="79"/>
      <c r="G205" s="79"/>
      <c r="H205" s="49">
        <v>2</v>
      </c>
      <c r="I205" s="51">
        <v>5921.84</v>
      </c>
      <c r="J205" s="51">
        <f t="shared" si="3"/>
        <v>4530.2076000000006</v>
      </c>
      <c r="K205" s="51">
        <v>0.5</v>
      </c>
      <c r="L205" s="51">
        <v>1000</v>
      </c>
    </row>
    <row r="206" spans="1:12" ht="22.5" x14ac:dyDescent="0.25">
      <c r="A206" s="55" t="s">
        <v>640</v>
      </c>
      <c r="B206" s="50" t="s">
        <v>3952</v>
      </c>
      <c r="C206" s="50" t="s">
        <v>4392</v>
      </c>
      <c r="D206" s="50" t="s">
        <v>38</v>
      </c>
      <c r="E206" s="50" t="s">
        <v>4393</v>
      </c>
      <c r="F206" s="50" t="s">
        <v>14</v>
      </c>
      <c r="G206" s="50" t="s">
        <v>4394</v>
      </c>
      <c r="H206" s="49">
        <v>1</v>
      </c>
      <c r="I206" s="51">
        <v>12062.72</v>
      </c>
      <c r="J206" s="51">
        <f t="shared" si="3"/>
        <v>9227.9807999999994</v>
      </c>
      <c r="K206" s="51">
        <v>1</v>
      </c>
      <c r="L206" s="51">
        <v>2000</v>
      </c>
    </row>
    <row r="207" spans="1:12" ht="22.5" x14ac:dyDescent="0.25">
      <c r="A207" s="55" t="s">
        <v>644</v>
      </c>
      <c r="B207" s="50" t="s">
        <v>3934</v>
      </c>
      <c r="C207" s="50" t="s">
        <v>4395</v>
      </c>
      <c r="D207" s="50" t="s">
        <v>38</v>
      </c>
      <c r="E207" s="50" t="s">
        <v>4396</v>
      </c>
      <c r="F207" s="50" t="s">
        <v>14</v>
      </c>
      <c r="G207" s="50" t="s">
        <v>4397</v>
      </c>
      <c r="H207" s="49">
        <v>1</v>
      </c>
      <c r="I207" s="51">
        <v>9812.94</v>
      </c>
      <c r="J207" s="51">
        <f t="shared" si="3"/>
        <v>7506.8991000000005</v>
      </c>
      <c r="K207" s="51">
        <v>1</v>
      </c>
      <c r="L207" s="51">
        <v>2000</v>
      </c>
    </row>
    <row r="208" spans="1:12" ht="22.5" x14ac:dyDescent="0.25">
      <c r="A208" s="55" t="s">
        <v>648</v>
      </c>
      <c r="B208" s="50" t="s">
        <v>3922</v>
      </c>
      <c r="C208" s="50" t="s">
        <v>4398</v>
      </c>
      <c r="D208" s="50" t="s">
        <v>38</v>
      </c>
      <c r="E208" s="50" t="s">
        <v>4399</v>
      </c>
      <c r="F208" s="50" t="s">
        <v>14</v>
      </c>
      <c r="G208" s="50" t="s">
        <v>4400</v>
      </c>
      <c r="H208" s="49">
        <v>0</v>
      </c>
      <c r="I208" s="51">
        <v>0</v>
      </c>
      <c r="J208" s="51">
        <f t="shared" si="3"/>
        <v>0</v>
      </c>
      <c r="K208" s="51">
        <v>0</v>
      </c>
      <c r="L208" s="51">
        <v>0</v>
      </c>
    </row>
    <row r="209" spans="1:12" ht="22.5" x14ac:dyDescent="0.25">
      <c r="A209" s="55" t="s">
        <v>651</v>
      </c>
      <c r="B209" s="50" t="s">
        <v>3938</v>
      </c>
      <c r="C209" s="50" t="s">
        <v>4401</v>
      </c>
      <c r="D209" s="50" t="s">
        <v>38</v>
      </c>
      <c r="E209" s="50" t="s">
        <v>4402</v>
      </c>
      <c r="F209" s="50" t="s">
        <v>14</v>
      </c>
      <c r="G209" s="50" t="s">
        <v>4403</v>
      </c>
      <c r="H209" s="49">
        <v>1</v>
      </c>
      <c r="I209" s="51">
        <v>6203.06</v>
      </c>
      <c r="J209" s="51">
        <f t="shared" si="3"/>
        <v>4745.3409000000001</v>
      </c>
      <c r="K209" s="51">
        <v>0.5</v>
      </c>
      <c r="L209" s="51">
        <v>1000</v>
      </c>
    </row>
    <row r="210" spans="1:12" ht="22.5" x14ac:dyDescent="0.25">
      <c r="A210" s="55" t="s">
        <v>655</v>
      </c>
      <c r="B210" s="50" t="s">
        <v>3941</v>
      </c>
      <c r="C210" s="50" t="s">
        <v>4404</v>
      </c>
      <c r="D210" s="50" t="s">
        <v>38</v>
      </c>
      <c r="E210" s="50" t="s">
        <v>4405</v>
      </c>
      <c r="F210" s="50" t="s">
        <v>14</v>
      </c>
      <c r="G210" s="50" t="s">
        <v>4406</v>
      </c>
      <c r="H210" s="49">
        <v>1</v>
      </c>
      <c r="I210" s="51">
        <v>14462.52</v>
      </c>
      <c r="J210" s="51">
        <f t="shared" si="3"/>
        <v>11063.827800000001</v>
      </c>
      <c r="K210" s="51">
        <v>1</v>
      </c>
      <c r="L210" s="51">
        <v>2000</v>
      </c>
    </row>
    <row r="211" spans="1:12" ht="22.5" x14ac:dyDescent="0.25">
      <c r="A211" s="55" t="s">
        <v>659</v>
      </c>
      <c r="B211" s="52" t="s">
        <v>3960</v>
      </c>
      <c r="C211" s="52" t="s">
        <v>4407</v>
      </c>
      <c r="D211" s="52" t="s">
        <v>38</v>
      </c>
      <c r="E211" s="52" t="s">
        <v>4408</v>
      </c>
      <c r="F211" s="52" t="s">
        <v>14</v>
      </c>
      <c r="G211" s="52" t="s">
        <v>4409</v>
      </c>
      <c r="H211" s="49">
        <v>1</v>
      </c>
      <c r="I211" s="51">
        <v>8831.66</v>
      </c>
      <c r="J211" s="51">
        <f t="shared" si="3"/>
        <v>6756.2199000000001</v>
      </c>
      <c r="K211" s="51">
        <v>0.75</v>
      </c>
      <c r="L211" s="51">
        <v>1500</v>
      </c>
    </row>
    <row r="212" spans="1:12" ht="15.75" thickBot="1" x14ac:dyDescent="0.3">
      <c r="A212" s="35" t="s">
        <v>698</v>
      </c>
      <c r="B212" s="36"/>
      <c r="C212" s="36"/>
      <c r="D212" s="36"/>
      <c r="E212" s="36"/>
      <c r="F212" s="36"/>
      <c r="G212" s="36"/>
      <c r="H212" s="36"/>
      <c r="I212" s="37">
        <f>SUM(I3:I211)</f>
        <v>1710526.2400000005</v>
      </c>
      <c r="J212" s="37">
        <f t="shared" ref="J212:L212" si="4">SUM(J3:J211)</f>
        <v>1308552.5736000002</v>
      </c>
      <c r="K212" s="37">
        <f t="shared" si="4"/>
        <v>147.48000000000005</v>
      </c>
      <c r="L212" s="37">
        <f t="shared" si="4"/>
        <v>294960</v>
      </c>
    </row>
  </sheetData>
  <autoFilter ref="A2:L212" xr:uid="{5B69D8DC-FF77-4008-AD02-ED82A8DB7D82}"/>
  <mergeCells count="203">
    <mergeCell ref="G204:G205"/>
    <mergeCell ref="A204:A205"/>
    <mergeCell ref="B204:B205"/>
    <mergeCell ref="C204:C205"/>
    <mergeCell ref="D204:D205"/>
    <mergeCell ref="E204:E205"/>
    <mergeCell ref="F204:F205"/>
    <mergeCell ref="G184:G187"/>
    <mergeCell ref="A197:A198"/>
    <mergeCell ref="B197:B198"/>
    <mergeCell ref="C197:C198"/>
    <mergeCell ref="D197:D198"/>
    <mergeCell ref="E197:E198"/>
    <mergeCell ref="F197:F198"/>
    <mergeCell ref="G197:G198"/>
    <mergeCell ref="A184:A187"/>
    <mergeCell ref="B184:B187"/>
    <mergeCell ref="C184:C187"/>
    <mergeCell ref="D184:D187"/>
    <mergeCell ref="E184:E187"/>
    <mergeCell ref="F184:F187"/>
    <mergeCell ref="G173:G174"/>
    <mergeCell ref="A177:A179"/>
    <mergeCell ref="B177:B179"/>
    <mergeCell ref="C177:C179"/>
    <mergeCell ref="D177:D179"/>
    <mergeCell ref="E177:E179"/>
    <mergeCell ref="F177:F179"/>
    <mergeCell ref="G177:G179"/>
    <mergeCell ref="A173:A174"/>
    <mergeCell ref="B173:B174"/>
    <mergeCell ref="C173:C174"/>
    <mergeCell ref="D173:D174"/>
    <mergeCell ref="E173:E174"/>
    <mergeCell ref="F173:F174"/>
    <mergeCell ref="G163:G164"/>
    <mergeCell ref="A165:A170"/>
    <mergeCell ref="B165:B170"/>
    <mergeCell ref="C165:C170"/>
    <mergeCell ref="D165:D170"/>
    <mergeCell ref="E165:E170"/>
    <mergeCell ref="F165:F170"/>
    <mergeCell ref="G165:G170"/>
    <mergeCell ref="A163:A164"/>
    <mergeCell ref="B163:B164"/>
    <mergeCell ref="C163:C164"/>
    <mergeCell ref="D163:D164"/>
    <mergeCell ref="E163:E164"/>
    <mergeCell ref="F163:F164"/>
    <mergeCell ref="G150:G152"/>
    <mergeCell ref="A156:A162"/>
    <mergeCell ref="B156:B162"/>
    <mergeCell ref="C156:C162"/>
    <mergeCell ref="D156:D162"/>
    <mergeCell ref="E156:E162"/>
    <mergeCell ref="F156:F162"/>
    <mergeCell ref="G156:G162"/>
    <mergeCell ref="A150:A152"/>
    <mergeCell ref="B150:B152"/>
    <mergeCell ref="C150:C152"/>
    <mergeCell ref="D150:D152"/>
    <mergeCell ref="E150:E152"/>
    <mergeCell ref="F150:F152"/>
    <mergeCell ref="G138:G139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18:G119"/>
    <mergeCell ref="A133:A137"/>
    <mergeCell ref="B133:B137"/>
    <mergeCell ref="C133:C137"/>
    <mergeCell ref="D133:D137"/>
    <mergeCell ref="E133:E137"/>
    <mergeCell ref="F133:F137"/>
    <mergeCell ref="G133:G137"/>
    <mergeCell ref="A118:A119"/>
    <mergeCell ref="B118:B119"/>
    <mergeCell ref="C118:C119"/>
    <mergeCell ref="D118:D119"/>
    <mergeCell ref="E118:E119"/>
    <mergeCell ref="F118:F119"/>
    <mergeCell ref="G113:G114"/>
    <mergeCell ref="A116:A117"/>
    <mergeCell ref="B116:B117"/>
    <mergeCell ref="C116:C117"/>
    <mergeCell ref="D116:D117"/>
    <mergeCell ref="E116:E117"/>
    <mergeCell ref="F116:F117"/>
    <mergeCell ref="G116:G117"/>
    <mergeCell ref="A113:A114"/>
    <mergeCell ref="B113:B114"/>
    <mergeCell ref="C113:C114"/>
    <mergeCell ref="D113:D114"/>
    <mergeCell ref="E113:E114"/>
    <mergeCell ref="F113:F114"/>
    <mergeCell ref="G94:G96"/>
    <mergeCell ref="A107:A109"/>
    <mergeCell ref="B107:B109"/>
    <mergeCell ref="C107:C109"/>
    <mergeCell ref="D107:D109"/>
    <mergeCell ref="E107:E109"/>
    <mergeCell ref="F107:F109"/>
    <mergeCell ref="G107:G109"/>
    <mergeCell ref="A94:A96"/>
    <mergeCell ref="B94:B96"/>
    <mergeCell ref="C94:C96"/>
    <mergeCell ref="D94:D96"/>
    <mergeCell ref="E94:E96"/>
    <mergeCell ref="F94:F96"/>
    <mergeCell ref="G76:G77"/>
    <mergeCell ref="A84:A86"/>
    <mergeCell ref="B84:B86"/>
    <mergeCell ref="C84:C86"/>
    <mergeCell ref="D84:D86"/>
    <mergeCell ref="E84:E86"/>
    <mergeCell ref="F84:F86"/>
    <mergeCell ref="G84:G86"/>
    <mergeCell ref="A76:A77"/>
    <mergeCell ref="B76:B77"/>
    <mergeCell ref="C76:C77"/>
    <mergeCell ref="D76:D77"/>
    <mergeCell ref="E76:E77"/>
    <mergeCell ref="F76:F77"/>
    <mergeCell ref="G69:G70"/>
    <mergeCell ref="A74:A75"/>
    <mergeCell ref="B74:B75"/>
    <mergeCell ref="C74:C75"/>
    <mergeCell ref="D74:D75"/>
    <mergeCell ref="E74:E75"/>
    <mergeCell ref="F74:F75"/>
    <mergeCell ref="G74:G75"/>
    <mergeCell ref="A69:A70"/>
    <mergeCell ref="B69:B70"/>
    <mergeCell ref="C69:C70"/>
    <mergeCell ref="D69:D70"/>
    <mergeCell ref="E69:E70"/>
    <mergeCell ref="F69:F70"/>
    <mergeCell ref="G60:G61"/>
    <mergeCell ref="A63:A65"/>
    <mergeCell ref="B63:B65"/>
    <mergeCell ref="C63:C65"/>
    <mergeCell ref="D63:D65"/>
    <mergeCell ref="E63:E65"/>
    <mergeCell ref="F63:F65"/>
    <mergeCell ref="G63:G65"/>
    <mergeCell ref="A60:A61"/>
    <mergeCell ref="B60:B61"/>
    <mergeCell ref="C60:C61"/>
    <mergeCell ref="D60:D61"/>
    <mergeCell ref="E60:E61"/>
    <mergeCell ref="F60:F61"/>
    <mergeCell ref="G46:G47"/>
    <mergeCell ref="A58:A59"/>
    <mergeCell ref="B58:B59"/>
    <mergeCell ref="C58:C59"/>
    <mergeCell ref="D58:D59"/>
    <mergeCell ref="E58:E59"/>
    <mergeCell ref="F58:F59"/>
    <mergeCell ref="G58:G59"/>
    <mergeCell ref="A46:A47"/>
    <mergeCell ref="B46:B47"/>
    <mergeCell ref="C46:C47"/>
    <mergeCell ref="D46:D47"/>
    <mergeCell ref="E46:E47"/>
    <mergeCell ref="F46:F47"/>
    <mergeCell ref="G30:G31"/>
    <mergeCell ref="A32:A33"/>
    <mergeCell ref="B32:B33"/>
    <mergeCell ref="C32:C33"/>
    <mergeCell ref="D32:D33"/>
    <mergeCell ref="E32:E33"/>
    <mergeCell ref="F32:F33"/>
    <mergeCell ref="G32:G33"/>
    <mergeCell ref="A30:A31"/>
    <mergeCell ref="B30:B31"/>
    <mergeCell ref="C30:C31"/>
    <mergeCell ref="D30:D31"/>
    <mergeCell ref="E30:E31"/>
    <mergeCell ref="F30:F31"/>
    <mergeCell ref="G5:G6"/>
    <mergeCell ref="A11:A12"/>
    <mergeCell ref="B11:B12"/>
    <mergeCell ref="C11:C12"/>
    <mergeCell ref="D11:D12"/>
    <mergeCell ref="E11:E12"/>
    <mergeCell ref="F11:F12"/>
    <mergeCell ref="G11:G1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zbiorówka</vt:lpstr>
      <vt:lpstr>dolnośląskie</vt:lpstr>
      <vt:lpstr>kujawsko-pomorskie</vt:lpstr>
      <vt:lpstr>lubelskie</vt:lpstr>
      <vt:lpstr>lubuskie</vt:lpstr>
      <vt:lpstr>łódzkie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  <vt:lpstr>małopolskie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Gołębiewski Piotr</cp:lastModifiedBy>
  <dcterms:created xsi:type="dcterms:W3CDTF">2023-11-30T08:46:12Z</dcterms:created>
  <dcterms:modified xsi:type="dcterms:W3CDTF">2023-12-08T12:00:58Z</dcterms:modified>
</cp:coreProperties>
</file>