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EKY\Documents\excel\2021\subwencja na 2022\na BIP MF\"/>
    </mc:Choice>
  </mc:AlternateContent>
  <bookViews>
    <workbookView xWindow="0" yWindow="0" windowWidth="24000" windowHeight="8475"/>
  </bookViews>
  <sheets>
    <sheet name="województw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D23" i="1" l="1"/>
  <c r="E18" i="1" l="1"/>
  <c r="E17" i="1"/>
  <c r="J23" i="1" l="1"/>
  <c r="I23" i="1"/>
  <c r="H23" i="1"/>
  <c r="G23" i="1"/>
  <c r="F23" i="1"/>
  <c r="C23" i="1"/>
  <c r="E22" i="1"/>
  <c r="E21" i="1"/>
  <c r="E20" i="1"/>
  <c r="E19" i="1"/>
  <c r="E16" i="1"/>
  <c r="E15" i="1"/>
  <c r="E14" i="1"/>
  <c r="E13" i="1"/>
  <c r="E12" i="1"/>
  <c r="E11" i="1"/>
  <c r="E10" i="1"/>
  <c r="E9" i="1"/>
  <c r="E8" i="1"/>
  <c r="E7" i="1"/>
  <c r="E23" i="1" l="1"/>
</calcChain>
</file>

<file path=xl/sharedStrings.xml><?xml version="1.0" encoding="utf-8"?>
<sst xmlns="http://schemas.openxmlformats.org/spreadsheetml/2006/main" count="46" uniqueCount="46">
  <si>
    <t>WK</t>
  </si>
  <si>
    <t>W o j e w ó d z t w o</t>
  </si>
  <si>
    <t xml:space="preserve">1.  część wyrównawcza </t>
  </si>
  <si>
    <t>3.  część
oświatowa</t>
  </si>
  <si>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</si>
  <si>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</si>
  <si>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</si>
  <si>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</si>
  <si>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</si>
  <si>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</si>
  <si>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</si>
  <si>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</si>
  <si>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</si>
  <si>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</si>
  <si>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</si>
  <si>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</si>
  <si>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</si>
  <si>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</si>
  <si>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</si>
  <si>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</si>
  <si>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</si>
  <si>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</si>
  <si>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</si>
  <si>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</si>
  <si>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</si>
  <si>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</si>
  <si>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</si>
  <si>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</si>
  <si>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</si>
  <si>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</si>
  <si>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</si>
  <si>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</si>
  <si>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</si>
  <si>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</si>
  <si>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</si>
  <si>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</si>
  <si>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w złotych</t>
  </si>
  <si>
    <t>Planowana kwota subwencji ogólnej dla województw na 2022 r.</t>
  </si>
  <si>
    <t xml:space="preserve">2.  część
regionalna </t>
  </si>
  <si>
    <t>IV Wpłata</t>
  </si>
  <si>
    <t>V Rezerwa subwencji ogólnej</t>
  </si>
  <si>
    <r>
      <t xml:space="preserve">III  SUBWENCJA 
OGÓLNA
</t>
    </r>
    <r>
      <rPr>
        <b/>
        <i/>
        <sz val="7"/>
        <rFont val="Times New Roman CE"/>
        <charset val="238"/>
      </rPr>
      <t>(6+7+8)</t>
    </r>
  </si>
  <si>
    <t>z tego:</t>
  </si>
  <si>
    <t>II  Planowane
udziały
w podatku CIT</t>
  </si>
  <si>
    <t>I  Planowane
udziały
w podatku PIT</t>
  </si>
  <si>
    <t>VI Jednorazowa kwota uzupełnienia subwencji, do podziału w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</si>
</sst>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 CE"/>
      <family val="1"/>
      <charset val="238"/>
    </font>
    <font>
      <sz val="8"/>
      <name val="Times New Roman CE"/>
      <family val="1"/>
      <charset val="238"/>
    </font>
    <font>
      <b/>
      <sz val="7"/>
      <name val="Times New Roman CE"/>
      <charset val="238"/>
    </font>
    <font>
      <b/>
      <sz val="8"/>
      <name val="Times New Roman CE"/>
      <charset val="238"/>
    </font>
    <font>
      <b/>
      <i/>
      <sz val="7"/>
      <name val="Times New Roman CE"/>
      <charset val="238"/>
    </font>
    <font>
      <b/>
      <vertAlign val="superscript"/>
      <sz val="8"/>
      <name val="Times New Roman CE"/>
      <charset val="238"/>
    </font>
    <font>
      <i/>
      <sz val="7"/>
      <name val="Times New Roman CE"/>
      <family val="1"/>
      <charset val="238"/>
    </font>
    <font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color rgb="FFFF33CC"/>
      <name val="Times New Roman CE"/>
      <family val="1"/>
      <charset val="238"/>
    </font>
    <font>
      <sz val="8"/>
      <color rgb="FF0037A4"/>
      <name val="Times New Roman CE"/>
      <family val="1"/>
      <charset val="238"/>
    </font>
    <font>
      <sz val="8"/>
      <color rgb="FFCC0000"/>
      <name val="Times New Roman CE"/>
      <family val="1"/>
      <charset val="238"/>
    </font>
    <font>
      <sz val="8"/>
      <color rgb="FF0066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b/>
      <sz val="8"/>
      <color rgb="FFFF33CC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8F6F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1" applyFont="1" applyAlignment="1">
      <alignment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3" fontId="10" fillId="0" borderId="5" xfId="1" applyNumberFormat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3" fontId="3" fillId="0" borderId="6" xfId="1" applyNumberFormat="1" applyFont="1" applyBorder="1" applyAlignment="1">
      <alignment vertical="center"/>
    </xf>
    <xf numFmtId="3" fontId="10" fillId="0" borderId="6" xfId="1" applyNumberFormat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3" fontId="10" fillId="0" borderId="7" xfId="1" applyNumberFormat="1" applyFont="1" applyBorder="1" applyAlignment="1">
      <alignment vertical="center"/>
    </xf>
    <xf numFmtId="3" fontId="10" fillId="2" borderId="2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2" fillId="0" borderId="0" xfId="1" applyNumberFormat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</cellXfs>
  <cellStyles count="2">
    <cellStyle name="Normalny" xfId="0" builtinId="0"/>
    <cellStyle name="Normalny_Woj2006rio" xfId="1"/>
  </cellStyles>
  <dxfs count="0"/>
  <tableStyles count="0" defaultTableStyle="TableStyleMedium2" defaultPivotStyle="PivotStyleLight16"/>
  <colors>
    <mruColors>
      <color rgb="FFE8F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R23" sqref="R23"/>
    </sheetView>
  </sheetViews>
  <sheetFormatPr defaultRowHeight="11.25" x14ac:dyDescent="0.25"/>
  <cols>
    <col min="1" max="1" width="3.42578125" style="19" bestFit="1" customWidth="1"/>
    <col min="2" max="2" width="20.7109375" style="1" customWidth="1"/>
    <col min="3" max="4" width="13.7109375" style="20" customWidth="1"/>
    <col min="5" max="5" width="13.7109375" style="1" customWidth="1"/>
    <col min="6" max="6" width="13.7109375" style="21" customWidth="1"/>
    <col min="7" max="7" width="13.7109375" style="22" customWidth="1"/>
    <col min="8" max="8" width="13.7109375" style="23" customWidth="1"/>
    <col min="9" max="9" width="13.7109375" style="24" customWidth="1"/>
    <col min="10" max="11" width="13.7109375" style="1" customWidth="1"/>
    <col min="12" max="242" width="9.140625" style="1"/>
    <col min="243" max="243" width="3.42578125" style="1" bestFit="1" customWidth="1"/>
    <col min="244" max="244" width="20.7109375" style="1" customWidth="1"/>
    <col min="245" max="251" width="13.7109375" style="1" customWidth="1"/>
    <col min="252" max="252" width="17" style="1" bestFit="1" customWidth="1"/>
    <col min="253" max="253" width="14.85546875" style="1" bestFit="1" customWidth="1"/>
    <col min="254" max="254" width="14.85546875" style="1" customWidth="1"/>
    <col min="255" max="255" width="14.5703125" style="1" customWidth="1"/>
    <col min="256" max="256" width="13.85546875" style="1" customWidth="1"/>
    <col min="257" max="257" width="14.5703125" style="1" customWidth="1"/>
    <col min="258" max="258" width="12.42578125" style="1" customWidth="1"/>
    <col min="259" max="498" width="9.140625" style="1"/>
    <col min="499" max="499" width="3.42578125" style="1" bestFit="1" customWidth="1"/>
    <col min="500" max="500" width="20.7109375" style="1" customWidth="1"/>
    <col min="501" max="507" width="13.7109375" style="1" customWidth="1"/>
    <col min="508" max="508" width="17" style="1" bestFit="1" customWidth="1"/>
    <col min="509" max="509" width="14.85546875" style="1" bestFit="1" customWidth="1"/>
    <col min="510" max="510" width="14.85546875" style="1" customWidth="1"/>
    <col min="511" max="511" width="14.5703125" style="1" customWidth="1"/>
    <col min="512" max="512" width="13.85546875" style="1" customWidth="1"/>
    <col min="513" max="513" width="14.5703125" style="1" customWidth="1"/>
    <col min="514" max="514" width="12.42578125" style="1" customWidth="1"/>
    <col min="515" max="754" width="9.140625" style="1"/>
    <col min="755" max="755" width="3.42578125" style="1" bestFit="1" customWidth="1"/>
    <col min="756" max="756" width="20.7109375" style="1" customWidth="1"/>
    <col min="757" max="763" width="13.7109375" style="1" customWidth="1"/>
    <col min="764" max="764" width="17" style="1" bestFit="1" customWidth="1"/>
    <col min="765" max="765" width="14.85546875" style="1" bestFit="1" customWidth="1"/>
    <col min="766" max="766" width="14.85546875" style="1" customWidth="1"/>
    <col min="767" max="767" width="14.5703125" style="1" customWidth="1"/>
    <col min="768" max="768" width="13.85546875" style="1" customWidth="1"/>
    <col min="769" max="769" width="14.5703125" style="1" customWidth="1"/>
    <col min="770" max="770" width="12.42578125" style="1" customWidth="1"/>
    <col min="771" max="1010" width="9.140625" style="1"/>
    <col min="1011" max="1011" width="3.42578125" style="1" bestFit="1" customWidth="1"/>
    <col min="1012" max="1012" width="20.7109375" style="1" customWidth="1"/>
    <col min="1013" max="1019" width="13.7109375" style="1" customWidth="1"/>
    <col min="1020" max="1020" width="17" style="1" bestFit="1" customWidth="1"/>
    <col min="1021" max="1021" width="14.85546875" style="1" bestFit="1" customWidth="1"/>
    <col min="1022" max="1022" width="14.85546875" style="1" customWidth="1"/>
    <col min="1023" max="1023" width="14.5703125" style="1" customWidth="1"/>
    <col min="1024" max="1024" width="13.85546875" style="1" customWidth="1"/>
    <col min="1025" max="1025" width="14.5703125" style="1" customWidth="1"/>
    <col min="1026" max="1026" width="12.42578125" style="1" customWidth="1"/>
    <col min="1027" max="1266" width="9.140625" style="1"/>
    <col min="1267" max="1267" width="3.42578125" style="1" bestFit="1" customWidth="1"/>
    <col min="1268" max="1268" width="20.7109375" style="1" customWidth="1"/>
    <col min="1269" max="1275" width="13.7109375" style="1" customWidth="1"/>
    <col min="1276" max="1276" width="17" style="1" bestFit="1" customWidth="1"/>
    <col min="1277" max="1277" width="14.85546875" style="1" bestFit="1" customWidth="1"/>
    <col min="1278" max="1278" width="14.85546875" style="1" customWidth="1"/>
    <col min="1279" max="1279" width="14.5703125" style="1" customWidth="1"/>
    <col min="1280" max="1280" width="13.85546875" style="1" customWidth="1"/>
    <col min="1281" max="1281" width="14.5703125" style="1" customWidth="1"/>
    <col min="1282" max="1282" width="12.42578125" style="1" customWidth="1"/>
    <col min="1283" max="1522" width="9.140625" style="1"/>
    <col min="1523" max="1523" width="3.42578125" style="1" bestFit="1" customWidth="1"/>
    <col min="1524" max="1524" width="20.7109375" style="1" customWidth="1"/>
    <col min="1525" max="1531" width="13.7109375" style="1" customWidth="1"/>
    <col min="1532" max="1532" width="17" style="1" bestFit="1" customWidth="1"/>
    <col min="1533" max="1533" width="14.85546875" style="1" bestFit="1" customWidth="1"/>
    <col min="1534" max="1534" width="14.85546875" style="1" customWidth="1"/>
    <col min="1535" max="1535" width="14.5703125" style="1" customWidth="1"/>
    <col min="1536" max="1536" width="13.85546875" style="1" customWidth="1"/>
    <col min="1537" max="1537" width="14.5703125" style="1" customWidth="1"/>
    <col min="1538" max="1538" width="12.42578125" style="1" customWidth="1"/>
    <col min="1539" max="1778" width="9.140625" style="1"/>
    <col min="1779" max="1779" width="3.42578125" style="1" bestFit="1" customWidth="1"/>
    <col min="1780" max="1780" width="20.7109375" style="1" customWidth="1"/>
    <col min="1781" max="1787" width="13.7109375" style="1" customWidth="1"/>
    <col min="1788" max="1788" width="17" style="1" bestFit="1" customWidth="1"/>
    <col min="1789" max="1789" width="14.85546875" style="1" bestFit="1" customWidth="1"/>
    <col min="1790" max="1790" width="14.85546875" style="1" customWidth="1"/>
    <col min="1791" max="1791" width="14.5703125" style="1" customWidth="1"/>
    <col min="1792" max="1792" width="13.85546875" style="1" customWidth="1"/>
    <col min="1793" max="1793" width="14.5703125" style="1" customWidth="1"/>
    <col min="1794" max="1794" width="12.42578125" style="1" customWidth="1"/>
    <col min="1795" max="2034" width="9.140625" style="1"/>
    <col min="2035" max="2035" width="3.42578125" style="1" bestFit="1" customWidth="1"/>
    <col min="2036" max="2036" width="20.7109375" style="1" customWidth="1"/>
    <col min="2037" max="2043" width="13.7109375" style="1" customWidth="1"/>
    <col min="2044" max="2044" width="17" style="1" bestFit="1" customWidth="1"/>
    <col min="2045" max="2045" width="14.85546875" style="1" bestFit="1" customWidth="1"/>
    <col min="2046" max="2046" width="14.85546875" style="1" customWidth="1"/>
    <col min="2047" max="2047" width="14.5703125" style="1" customWidth="1"/>
    <col min="2048" max="2048" width="13.85546875" style="1" customWidth="1"/>
    <col min="2049" max="2049" width="14.5703125" style="1" customWidth="1"/>
    <col min="2050" max="2050" width="12.42578125" style="1" customWidth="1"/>
    <col min="2051" max="2290" width="9.140625" style="1"/>
    <col min="2291" max="2291" width="3.42578125" style="1" bestFit="1" customWidth="1"/>
    <col min="2292" max="2292" width="20.7109375" style="1" customWidth="1"/>
    <col min="2293" max="2299" width="13.7109375" style="1" customWidth="1"/>
    <col min="2300" max="2300" width="17" style="1" bestFit="1" customWidth="1"/>
    <col min="2301" max="2301" width="14.85546875" style="1" bestFit="1" customWidth="1"/>
    <col min="2302" max="2302" width="14.85546875" style="1" customWidth="1"/>
    <col min="2303" max="2303" width="14.5703125" style="1" customWidth="1"/>
    <col min="2304" max="2304" width="13.85546875" style="1" customWidth="1"/>
    <col min="2305" max="2305" width="14.5703125" style="1" customWidth="1"/>
    <col min="2306" max="2306" width="12.42578125" style="1" customWidth="1"/>
    <col min="2307" max="2546" width="9.140625" style="1"/>
    <col min="2547" max="2547" width="3.42578125" style="1" bestFit="1" customWidth="1"/>
    <col min="2548" max="2548" width="20.7109375" style="1" customWidth="1"/>
    <col min="2549" max="2555" width="13.7109375" style="1" customWidth="1"/>
    <col min="2556" max="2556" width="17" style="1" bestFit="1" customWidth="1"/>
    <col min="2557" max="2557" width="14.85546875" style="1" bestFit="1" customWidth="1"/>
    <col min="2558" max="2558" width="14.85546875" style="1" customWidth="1"/>
    <col min="2559" max="2559" width="14.5703125" style="1" customWidth="1"/>
    <col min="2560" max="2560" width="13.85546875" style="1" customWidth="1"/>
    <col min="2561" max="2561" width="14.5703125" style="1" customWidth="1"/>
    <col min="2562" max="2562" width="12.42578125" style="1" customWidth="1"/>
    <col min="2563" max="2802" width="9.140625" style="1"/>
    <col min="2803" max="2803" width="3.42578125" style="1" bestFit="1" customWidth="1"/>
    <col min="2804" max="2804" width="20.7109375" style="1" customWidth="1"/>
    <col min="2805" max="2811" width="13.7109375" style="1" customWidth="1"/>
    <col min="2812" max="2812" width="17" style="1" bestFit="1" customWidth="1"/>
    <col min="2813" max="2813" width="14.85546875" style="1" bestFit="1" customWidth="1"/>
    <col min="2814" max="2814" width="14.85546875" style="1" customWidth="1"/>
    <col min="2815" max="2815" width="14.5703125" style="1" customWidth="1"/>
    <col min="2816" max="2816" width="13.85546875" style="1" customWidth="1"/>
    <col min="2817" max="2817" width="14.5703125" style="1" customWidth="1"/>
    <col min="2818" max="2818" width="12.42578125" style="1" customWidth="1"/>
    <col min="2819" max="3058" width="9.140625" style="1"/>
    <col min="3059" max="3059" width="3.42578125" style="1" bestFit="1" customWidth="1"/>
    <col min="3060" max="3060" width="20.7109375" style="1" customWidth="1"/>
    <col min="3061" max="3067" width="13.7109375" style="1" customWidth="1"/>
    <col min="3068" max="3068" width="17" style="1" bestFit="1" customWidth="1"/>
    <col min="3069" max="3069" width="14.85546875" style="1" bestFit="1" customWidth="1"/>
    <col min="3070" max="3070" width="14.85546875" style="1" customWidth="1"/>
    <col min="3071" max="3071" width="14.5703125" style="1" customWidth="1"/>
    <col min="3072" max="3072" width="13.85546875" style="1" customWidth="1"/>
    <col min="3073" max="3073" width="14.5703125" style="1" customWidth="1"/>
    <col min="3074" max="3074" width="12.42578125" style="1" customWidth="1"/>
    <col min="3075" max="3314" width="9.140625" style="1"/>
    <col min="3315" max="3315" width="3.42578125" style="1" bestFit="1" customWidth="1"/>
    <col min="3316" max="3316" width="20.7109375" style="1" customWidth="1"/>
    <col min="3317" max="3323" width="13.7109375" style="1" customWidth="1"/>
    <col min="3324" max="3324" width="17" style="1" bestFit="1" customWidth="1"/>
    <col min="3325" max="3325" width="14.85546875" style="1" bestFit="1" customWidth="1"/>
    <col min="3326" max="3326" width="14.85546875" style="1" customWidth="1"/>
    <col min="3327" max="3327" width="14.5703125" style="1" customWidth="1"/>
    <col min="3328" max="3328" width="13.85546875" style="1" customWidth="1"/>
    <col min="3329" max="3329" width="14.5703125" style="1" customWidth="1"/>
    <col min="3330" max="3330" width="12.42578125" style="1" customWidth="1"/>
    <col min="3331" max="3570" width="9.140625" style="1"/>
    <col min="3571" max="3571" width="3.42578125" style="1" bestFit="1" customWidth="1"/>
    <col min="3572" max="3572" width="20.7109375" style="1" customWidth="1"/>
    <col min="3573" max="3579" width="13.7109375" style="1" customWidth="1"/>
    <col min="3580" max="3580" width="17" style="1" bestFit="1" customWidth="1"/>
    <col min="3581" max="3581" width="14.85546875" style="1" bestFit="1" customWidth="1"/>
    <col min="3582" max="3582" width="14.85546875" style="1" customWidth="1"/>
    <col min="3583" max="3583" width="14.5703125" style="1" customWidth="1"/>
    <col min="3584" max="3584" width="13.85546875" style="1" customWidth="1"/>
    <col min="3585" max="3585" width="14.5703125" style="1" customWidth="1"/>
    <col min="3586" max="3586" width="12.42578125" style="1" customWidth="1"/>
    <col min="3587" max="3826" width="9.140625" style="1"/>
    <col min="3827" max="3827" width="3.42578125" style="1" bestFit="1" customWidth="1"/>
    <col min="3828" max="3828" width="20.7109375" style="1" customWidth="1"/>
    <col min="3829" max="3835" width="13.7109375" style="1" customWidth="1"/>
    <col min="3836" max="3836" width="17" style="1" bestFit="1" customWidth="1"/>
    <col min="3837" max="3837" width="14.85546875" style="1" bestFit="1" customWidth="1"/>
    <col min="3838" max="3838" width="14.85546875" style="1" customWidth="1"/>
    <col min="3839" max="3839" width="14.5703125" style="1" customWidth="1"/>
    <col min="3840" max="3840" width="13.85546875" style="1" customWidth="1"/>
    <col min="3841" max="3841" width="14.5703125" style="1" customWidth="1"/>
    <col min="3842" max="3842" width="12.42578125" style="1" customWidth="1"/>
    <col min="3843" max="4082" width="9.140625" style="1"/>
    <col min="4083" max="4083" width="3.42578125" style="1" bestFit="1" customWidth="1"/>
    <col min="4084" max="4084" width="20.7109375" style="1" customWidth="1"/>
    <col min="4085" max="4091" width="13.7109375" style="1" customWidth="1"/>
    <col min="4092" max="4092" width="17" style="1" bestFit="1" customWidth="1"/>
    <col min="4093" max="4093" width="14.85546875" style="1" bestFit="1" customWidth="1"/>
    <col min="4094" max="4094" width="14.85546875" style="1" customWidth="1"/>
    <col min="4095" max="4095" width="14.5703125" style="1" customWidth="1"/>
    <col min="4096" max="4096" width="13.85546875" style="1" customWidth="1"/>
    <col min="4097" max="4097" width="14.5703125" style="1" customWidth="1"/>
    <col min="4098" max="4098" width="12.42578125" style="1" customWidth="1"/>
    <col min="4099" max="4338" width="9.140625" style="1"/>
    <col min="4339" max="4339" width="3.42578125" style="1" bestFit="1" customWidth="1"/>
    <col min="4340" max="4340" width="20.7109375" style="1" customWidth="1"/>
    <col min="4341" max="4347" width="13.7109375" style="1" customWidth="1"/>
    <col min="4348" max="4348" width="17" style="1" bestFit="1" customWidth="1"/>
    <col min="4349" max="4349" width="14.85546875" style="1" bestFit="1" customWidth="1"/>
    <col min="4350" max="4350" width="14.85546875" style="1" customWidth="1"/>
    <col min="4351" max="4351" width="14.5703125" style="1" customWidth="1"/>
    <col min="4352" max="4352" width="13.85546875" style="1" customWidth="1"/>
    <col min="4353" max="4353" width="14.5703125" style="1" customWidth="1"/>
    <col min="4354" max="4354" width="12.42578125" style="1" customWidth="1"/>
    <col min="4355" max="4594" width="9.140625" style="1"/>
    <col min="4595" max="4595" width="3.42578125" style="1" bestFit="1" customWidth="1"/>
    <col min="4596" max="4596" width="20.7109375" style="1" customWidth="1"/>
    <col min="4597" max="4603" width="13.7109375" style="1" customWidth="1"/>
    <col min="4604" max="4604" width="17" style="1" bestFit="1" customWidth="1"/>
    <col min="4605" max="4605" width="14.85546875" style="1" bestFit="1" customWidth="1"/>
    <col min="4606" max="4606" width="14.85546875" style="1" customWidth="1"/>
    <col min="4607" max="4607" width="14.5703125" style="1" customWidth="1"/>
    <col min="4608" max="4608" width="13.85546875" style="1" customWidth="1"/>
    <col min="4609" max="4609" width="14.5703125" style="1" customWidth="1"/>
    <col min="4610" max="4610" width="12.42578125" style="1" customWidth="1"/>
    <col min="4611" max="4850" width="9.140625" style="1"/>
    <col min="4851" max="4851" width="3.42578125" style="1" bestFit="1" customWidth="1"/>
    <col min="4852" max="4852" width="20.7109375" style="1" customWidth="1"/>
    <col min="4853" max="4859" width="13.7109375" style="1" customWidth="1"/>
    <col min="4860" max="4860" width="17" style="1" bestFit="1" customWidth="1"/>
    <col min="4861" max="4861" width="14.85546875" style="1" bestFit="1" customWidth="1"/>
    <col min="4862" max="4862" width="14.85546875" style="1" customWidth="1"/>
    <col min="4863" max="4863" width="14.5703125" style="1" customWidth="1"/>
    <col min="4864" max="4864" width="13.85546875" style="1" customWidth="1"/>
    <col min="4865" max="4865" width="14.5703125" style="1" customWidth="1"/>
    <col min="4866" max="4866" width="12.42578125" style="1" customWidth="1"/>
    <col min="4867" max="5106" width="9.140625" style="1"/>
    <col min="5107" max="5107" width="3.42578125" style="1" bestFit="1" customWidth="1"/>
    <col min="5108" max="5108" width="20.7109375" style="1" customWidth="1"/>
    <col min="5109" max="5115" width="13.7109375" style="1" customWidth="1"/>
    <col min="5116" max="5116" width="17" style="1" bestFit="1" customWidth="1"/>
    <col min="5117" max="5117" width="14.85546875" style="1" bestFit="1" customWidth="1"/>
    <col min="5118" max="5118" width="14.85546875" style="1" customWidth="1"/>
    <col min="5119" max="5119" width="14.5703125" style="1" customWidth="1"/>
    <col min="5120" max="5120" width="13.85546875" style="1" customWidth="1"/>
    <col min="5121" max="5121" width="14.5703125" style="1" customWidth="1"/>
    <col min="5122" max="5122" width="12.42578125" style="1" customWidth="1"/>
    <col min="5123" max="5362" width="9.140625" style="1"/>
    <col min="5363" max="5363" width="3.42578125" style="1" bestFit="1" customWidth="1"/>
    <col min="5364" max="5364" width="20.7109375" style="1" customWidth="1"/>
    <col min="5365" max="5371" width="13.7109375" style="1" customWidth="1"/>
    <col min="5372" max="5372" width="17" style="1" bestFit="1" customWidth="1"/>
    <col min="5373" max="5373" width="14.85546875" style="1" bestFit="1" customWidth="1"/>
    <col min="5374" max="5374" width="14.85546875" style="1" customWidth="1"/>
    <col min="5375" max="5375" width="14.5703125" style="1" customWidth="1"/>
    <col min="5376" max="5376" width="13.85546875" style="1" customWidth="1"/>
    <col min="5377" max="5377" width="14.5703125" style="1" customWidth="1"/>
    <col min="5378" max="5378" width="12.42578125" style="1" customWidth="1"/>
    <col min="5379" max="5618" width="9.140625" style="1"/>
    <col min="5619" max="5619" width="3.42578125" style="1" bestFit="1" customWidth="1"/>
    <col min="5620" max="5620" width="20.7109375" style="1" customWidth="1"/>
    <col min="5621" max="5627" width="13.7109375" style="1" customWidth="1"/>
    <col min="5628" max="5628" width="17" style="1" bestFit="1" customWidth="1"/>
    <col min="5629" max="5629" width="14.85546875" style="1" bestFit="1" customWidth="1"/>
    <col min="5630" max="5630" width="14.85546875" style="1" customWidth="1"/>
    <col min="5631" max="5631" width="14.5703125" style="1" customWidth="1"/>
    <col min="5632" max="5632" width="13.85546875" style="1" customWidth="1"/>
    <col min="5633" max="5633" width="14.5703125" style="1" customWidth="1"/>
    <col min="5634" max="5634" width="12.42578125" style="1" customWidth="1"/>
    <col min="5635" max="5874" width="9.140625" style="1"/>
    <col min="5875" max="5875" width="3.42578125" style="1" bestFit="1" customWidth="1"/>
    <col min="5876" max="5876" width="20.7109375" style="1" customWidth="1"/>
    <col min="5877" max="5883" width="13.7109375" style="1" customWidth="1"/>
    <col min="5884" max="5884" width="17" style="1" bestFit="1" customWidth="1"/>
    <col min="5885" max="5885" width="14.85546875" style="1" bestFit="1" customWidth="1"/>
    <col min="5886" max="5886" width="14.85546875" style="1" customWidth="1"/>
    <col min="5887" max="5887" width="14.5703125" style="1" customWidth="1"/>
    <col min="5888" max="5888" width="13.85546875" style="1" customWidth="1"/>
    <col min="5889" max="5889" width="14.5703125" style="1" customWidth="1"/>
    <col min="5890" max="5890" width="12.42578125" style="1" customWidth="1"/>
    <col min="5891" max="6130" width="9.140625" style="1"/>
    <col min="6131" max="6131" width="3.42578125" style="1" bestFit="1" customWidth="1"/>
    <col min="6132" max="6132" width="20.7109375" style="1" customWidth="1"/>
    <col min="6133" max="6139" width="13.7109375" style="1" customWidth="1"/>
    <col min="6140" max="6140" width="17" style="1" bestFit="1" customWidth="1"/>
    <col min="6141" max="6141" width="14.85546875" style="1" bestFit="1" customWidth="1"/>
    <col min="6142" max="6142" width="14.85546875" style="1" customWidth="1"/>
    <col min="6143" max="6143" width="14.5703125" style="1" customWidth="1"/>
    <col min="6144" max="6144" width="13.85546875" style="1" customWidth="1"/>
    <col min="6145" max="6145" width="14.5703125" style="1" customWidth="1"/>
    <col min="6146" max="6146" width="12.42578125" style="1" customWidth="1"/>
    <col min="6147" max="6386" width="9.140625" style="1"/>
    <col min="6387" max="6387" width="3.42578125" style="1" bestFit="1" customWidth="1"/>
    <col min="6388" max="6388" width="20.7109375" style="1" customWidth="1"/>
    <col min="6389" max="6395" width="13.7109375" style="1" customWidth="1"/>
    <col min="6396" max="6396" width="17" style="1" bestFit="1" customWidth="1"/>
    <col min="6397" max="6397" width="14.85546875" style="1" bestFit="1" customWidth="1"/>
    <col min="6398" max="6398" width="14.85546875" style="1" customWidth="1"/>
    <col min="6399" max="6399" width="14.5703125" style="1" customWidth="1"/>
    <col min="6400" max="6400" width="13.85546875" style="1" customWidth="1"/>
    <col min="6401" max="6401" width="14.5703125" style="1" customWidth="1"/>
    <col min="6402" max="6402" width="12.42578125" style="1" customWidth="1"/>
    <col min="6403" max="6642" width="9.140625" style="1"/>
    <col min="6643" max="6643" width="3.42578125" style="1" bestFit="1" customWidth="1"/>
    <col min="6644" max="6644" width="20.7109375" style="1" customWidth="1"/>
    <col min="6645" max="6651" width="13.7109375" style="1" customWidth="1"/>
    <col min="6652" max="6652" width="17" style="1" bestFit="1" customWidth="1"/>
    <col min="6653" max="6653" width="14.85546875" style="1" bestFit="1" customWidth="1"/>
    <col min="6654" max="6654" width="14.85546875" style="1" customWidth="1"/>
    <col min="6655" max="6655" width="14.5703125" style="1" customWidth="1"/>
    <col min="6656" max="6656" width="13.85546875" style="1" customWidth="1"/>
    <col min="6657" max="6657" width="14.5703125" style="1" customWidth="1"/>
    <col min="6658" max="6658" width="12.42578125" style="1" customWidth="1"/>
    <col min="6659" max="6898" width="9.140625" style="1"/>
    <col min="6899" max="6899" width="3.42578125" style="1" bestFit="1" customWidth="1"/>
    <col min="6900" max="6900" width="20.7109375" style="1" customWidth="1"/>
    <col min="6901" max="6907" width="13.7109375" style="1" customWidth="1"/>
    <col min="6908" max="6908" width="17" style="1" bestFit="1" customWidth="1"/>
    <col min="6909" max="6909" width="14.85546875" style="1" bestFit="1" customWidth="1"/>
    <col min="6910" max="6910" width="14.85546875" style="1" customWidth="1"/>
    <col min="6911" max="6911" width="14.5703125" style="1" customWidth="1"/>
    <col min="6912" max="6912" width="13.85546875" style="1" customWidth="1"/>
    <col min="6913" max="6913" width="14.5703125" style="1" customWidth="1"/>
    <col min="6914" max="6914" width="12.42578125" style="1" customWidth="1"/>
    <col min="6915" max="7154" width="9.140625" style="1"/>
    <col min="7155" max="7155" width="3.42578125" style="1" bestFit="1" customWidth="1"/>
    <col min="7156" max="7156" width="20.7109375" style="1" customWidth="1"/>
    <col min="7157" max="7163" width="13.7109375" style="1" customWidth="1"/>
    <col min="7164" max="7164" width="17" style="1" bestFit="1" customWidth="1"/>
    <col min="7165" max="7165" width="14.85546875" style="1" bestFit="1" customWidth="1"/>
    <col min="7166" max="7166" width="14.85546875" style="1" customWidth="1"/>
    <col min="7167" max="7167" width="14.5703125" style="1" customWidth="1"/>
    <col min="7168" max="7168" width="13.85546875" style="1" customWidth="1"/>
    <col min="7169" max="7169" width="14.5703125" style="1" customWidth="1"/>
    <col min="7170" max="7170" width="12.42578125" style="1" customWidth="1"/>
    <col min="7171" max="7410" width="9.140625" style="1"/>
    <col min="7411" max="7411" width="3.42578125" style="1" bestFit="1" customWidth="1"/>
    <col min="7412" max="7412" width="20.7109375" style="1" customWidth="1"/>
    <col min="7413" max="7419" width="13.7109375" style="1" customWidth="1"/>
    <col min="7420" max="7420" width="17" style="1" bestFit="1" customWidth="1"/>
    <col min="7421" max="7421" width="14.85546875" style="1" bestFit="1" customWidth="1"/>
    <col min="7422" max="7422" width="14.85546875" style="1" customWidth="1"/>
    <col min="7423" max="7423" width="14.5703125" style="1" customWidth="1"/>
    <col min="7424" max="7424" width="13.85546875" style="1" customWidth="1"/>
    <col min="7425" max="7425" width="14.5703125" style="1" customWidth="1"/>
    <col min="7426" max="7426" width="12.42578125" style="1" customWidth="1"/>
    <col min="7427" max="7666" width="9.140625" style="1"/>
    <col min="7667" max="7667" width="3.42578125" style="1" bestFit="1" customWidth="1"/>
    <col min="7668" max="7668" width="20.7109375" style="1" customWidth="1"/>
    <col min="7669" max="7675" width="13.7109375" style="1" customWidth="1"/>
    <col min="7676" max="7676" width="17" style="1" bestFit="1" customWidth="1"/>
    <col min="7677" max="7677" width="14.85546875" style="1" bestFit="1" customWidth="1"/>
    <col min="7678" max="7678" width="14.85546875" style="1" customWidth="1"/>
    <col min="7679" max="7679" width="14.5703125" style="1" customWidth="1"/>
    <col min="7680" max="7680" width="13.85546875" style="1" customWidth="1"/>
    <col min="7681" max="7681" width="14.5703125" style="1" customWidth="1"/>
    <col min="7682" max="7682" width="12.42578125" style="1" customWidth="1"/>
    <col min="7683" max="7922" width="9.140625" style="1"/>
    <col min="7923" max="7923" width="3.42578125" style="1" bestFit="1" customWidth="1"/>
    <col min="7924" max="7924" width="20.7109375" style="1" customWidth="1"/>
    <col min="7925" max="7931" width="13.7109375" style="1" customWidth="1"/>
    <col min="7932" max="7932" width="17" style="1" bestFit="1" customWidth="1"/>
    <col min="7933" max="7933" width="14.85546875" style="1" bestFit="1" customWidth="1"/>
    <col min="7934" max="7934" width="14.85546875" style="1" customWidth="1"/>
    <col min="7935" max="7935" width="14.5703125" style="1" customWidth="1"/>
    <col min="7936" max="7936" width="13.85546875" style="1" customWidth="1"/>
    <col min="7937" max="7937" width="14.5703125" style="1" customWidth="1"/>
    <col min="7938" max="7938" width="12.42578125" style="1" customWidth="1"/>
    <col min="7939" max="8178" width="9.140625" style="1"/>
    <col min="8179" max="8179" width="3.42578125" style="1" bestFit="1" customWidth="1"/>
    <col min="8180" max="8180" width="20.7109375" style="1" customWidth="1"/>
    <col min="8181" max="8187" width="13.7109375" style="1" customWidth="1"/>
    <col min="8188" max="8188" width="17" style="1" bestFit="1" customWidth="1"/>
    <col min="8189" max="8189" width="14.85546875" style="1" bestFit="1" customWidth="1"/>
    <col min="8190" max="8190" width="14.85546875" style="1" customWidth="1"/>
    <col min="8191" max="8191" width="14.5703125" style="1" customWidth="1"/>
    <col min="8192" max="8192" width="13.85546875" style="1" customWidth="1"/>
    <col min="8193" max="8193" width="14.5703125" style="1" customWidth="1"/>
    <col min="8194" max="8194" width="12.42578125" style="1" customWidth="1"/>
    <col min="8195" max="8434" width="9.140625" style="1"/>
    <col min="8435" max="8435" width="3.42578125" style="1" bestFit="1" customWidth="1"/>
    <col min="8436" max="8436" width="20.7109375" style="1" customWidth="1"/>
    <col min="8437" max="8443" width="13.7109375" style="1" customWidth="1"/>
    <col min="8444" max="8444" width="17" style="1" bestFit="1" customWidth="1"/>
    <col min="8445" max="8445" width="14.85546875" style="1" bestFit="1" customWidth="1"/>
    <col min="8446" max="8446" width="14.85546875" style="1" customWidth="1"/>
    <col min="8447" max="8447" width="14.5703125" style="1" customWidth="1"/>
    <col min="8448" max="8448" width="13.85546875" style="1" customWidth="1"/>
    <col min="8449" max="8449" width="14.5703125" style="1" customWidth="1"/>
    <col min="8450" max="8450" width="12.42578125" style="1" customWidth="1"/>
    <col min="8451" max="8690" width="9.140625" style="1"/>
    <col min="8691" max="8691" width="3.42578125" style="1" bestFit="1" customWidth="1"/>
    <col min="8692" max="8692" width="20.7109375" style="1" customWidth="1"/>
    <col min="8693" max="8699" width="13.7109375" style="1" customWidth="1"/>
    <col min="8700" max="8700" width="17" style="1" bestFit="1" customWidth="1"/>
    <col min="8701" max="8701" width="14.85546875" style="1" bestFit="1" customWidth="1"/>
    <col min="8702" max="8702" width="14.85546875" style="1" customWidth="1"/>
    <col min="8703" max="8703" width="14.5703125" style="1" customWidth="1"/>
    <col min="8704" max="8704" width="13.85546875" style="1" customWidth="1"/>
    <col min="8705" max="8705" width="14.5703125" style="1" customWidth="1"/>
    <col min="8706" max="8706" width="12.42578125" style="1" customWidth="1"/>
    <col min="8707" max="8946" width="9.140625" style="1"/>
    <col min="8947" max="8947" width="3.42578125" style="1" bestFit="1" customWidth="1"/>
    <col min="8948" max="8948" width="20.7109375" style="1" customWidth="1"/>
    <col min="8949" max="8955" width="13.7109375" style="1" customWidth="1"/>
    <col min="8956" max="8956" width="17" style="1" bestFit="1" customWidth="1"/>
    <col min="8957" max="8957" width="14.85546875" style="1" bestFit="1" customWidth="1"/>
    <col min="8958" max="8958" width="14.85546875" style="1" customWidth="1"/>
    <col min="8959" max="8959" width="14.5703125" style="1" customWidth="1"/>
    <col min="8960" max="8960" width="13.85546875" style="1" customWidth="1"/>
    <col min="8961" max="8961" width="14.5703125" style="1" customWidth="1"/>
    <col min="8962" max="8962" width="12.42578125" style="1" customWidth="1"/>
    <col min="8963" max="9202" width="9.140625" style="1"/>
    <col min="9203" max="9203" width="3.42578125" style="1" bestFit="1" customWidth="1"/>
    <col min="9204" max="9204" width="20.7109375" style="1" customWidth="1"/>
    <col min="9205" max="9211" width="13.7109375" style="1" customWidth="1"/>
    <col min="9212" max="9212" width="17" style="1" bestFit="1" customWidth="1"/>
    <col min="9213" max="9213" width="14.85546875" style="1" bestFit="1" customWidth="1"/>
    <col min="9214" max="9214" width="14.85546875" style="1" customWidth="1"/>
    <col min="9215" max="9215" width="14.5703125" style="1" customWidth="1"/>
    <col min="9216" max="9216" width="13.85546875" style="1" customWidth="1"/>
    <col min="9217" max="9217" width="14.5703125" style="1" customWidth="1"/>
    <col min="9218" max="9218" width="12.42578125" style="1" customWidth="1"/>
    <col min="9219" max="9458" width="9.140625" style="1"/>
    <col min="9459" max="9459" width="3.42578125" style="1" bestFit="1" customWidth="1"/>
    <col min="9460" max="9460" width="20.7109375" style="1" customWidth="1"/>
    <col min="9461" max="9467" width="13.7109375" style="1" customWidth="1"/>
    <col min="9468" max="9468" width="17" style="1" bestFit="1" customWidth="1"/>
    <col min="9469" max="9469" width="14.85546875" style="1" bestFit="1" customWidth="1"/>
    <col min="9470" max="9470" width="14.85546875" style="1" customWidth="1"/>
    <col min="9471" max="9471" width="14.5703125" style="1" customWidth="1"/>
    <col min="9472" max="9472" width="13.85546875" style="1" customWidth="1"/>
    <col min="9473" max="9473" width="14.5703125" style="1" customWidth="1"/>
    <col min="9474" max="9474" width="12.42578125" style="1" customWidth="1"/>
    <col min="9475" max="9714" width="9.140625" style="1"/>
    <col min="9715" max="9715" width="3.42578125" style="1" bestFit="1" customWidth="1"/>
    <col min="9716" max="9716" width="20.7109375" style="1" customWidth="1"/>
    <col min="9717" max="9723" width="13.7109375" style="1" customWidth="1"/>
    <col min="9724" max="9724" width="17" style="1" bestFit="1" customWidth="1"/>
    <col min="9725" max="9725" width="14.85546875" style="1" bestFit="1" customWidth="1"/>
    <col min="9726" max="9726" width="14.85546875" style="1" customWidth="1"/>
    <col min="9727" max="9727" width="14.5703125" style="1" customWidth="1"/>
    <col min="9728" max="9728" width="13.85546875" style="1" customWidth="1"/>
    <col min="9729" max="9729" width="14.5703125" style="1" customWidth="1"/>
    <col min="9730" max="9730" width="12.42578125" style="1" customWidth="1"/>
    <col min="9731" max="9970" width="9.140625" style="1"/>
    <col min="9971" max="9971" width="3.42578125" style="1" bestFit="1" customWidth="1"/>
    <col min="9972" max="9972" width="20.7109375" style="1" customWidth="1"/>
    <col min="9973" max="9979" width="13.7109375" style="1" customWidth="1"/>
    <col min="9980" max="9980" width="17" style="1" bestFit="1" customWidth="1"/>
    <col min="9981" max="9981" width="14.85546875" style="1" bestFit="1" customWidth="1"/>
    <col min="9982" max="9982" width="14.85546875" style="1" customWidth="1"/>
    <col min="9983" max="9983" width="14.5703125" style="1" customWidth="1"/>
    <col min="9984" max="9984" width="13.85546875" style="1" customWidth="1"/>
    <col min="9985" max="9985" width="14.5703125" style="1" customWidth="1"/>
    <col min="9986" max="9986" width="12.42578125" style="1" customWidth="1"/>
    <col min="9987" max="10226" width="9.140625" style="1"/>
    <col min="10227" max="10227" width="3.42578125" style="1" bestFit="1" customWidth="1"/>
    <col min="10228" max="10228" width="20.7109375" style="1" customWidth="1"/>
    <col min="10229" max="10235" width="13.7109375" style="1" customWidth="1"/>
    <col min="10236" max="10236" width="17" style="1" bestFit="1" customWidth="1"/>
    <col min="10237" max="10237" width="14.85546875" style="1" bestFit="1" customWidth="1"/>
    <col min="10238" max="10238" width="14.85546875" style="1" customWidth="1"/>
    <col min="10239" max="10239" width="14.5703125" style="1" customWidth="1"/>
    <col min="10240" max="10240" width="13.85546875" style="1" customWidth="1"/>
    <col min="10241" max="10241" width="14.5703125" style="1" customWidth="1"/>
    <col min="10242" max="10242" width="12.42578125" style="1" customWidth="1"/>
    <col min="10243" max="10482" width="9.140625" style="1"/>
    <col min="10483" max="10483" width="3.42578125" style="1" bestFit="1" customWidth="1"/>
    <col min="10484" max="10484" width="20.7109375" style="1" customWidth="1"/>
    <col min="10485" max="10491" width="13.7109375" style="1" customWidth="1"/>
    <col min="10492" max="10492" width="17" style="1" bestFit="1" customWidth="1"/>
    <col min="10493" max="10493" width="14.85546875" style="1" bestFit="1" customWidth="1"/>
    <col min="10494" max="10494" width="14.85546875" style="1" customWidth="1"/>
    <col min="10495" max="10495" width="14.5703125" style="1" customWidth="1"/>
    <col min="10496" max="10496" width="13.85546875" style="1" customWidth="1"/>
    <col min="10497" max="10497" width="14.5703125" style="1" customWidth="1"/>
    <col min="10498" max="10498" width="12.42578125" style="1" customWidth="1"/>
    <col min="10499" max="10738" width="9.140625" style="1"/>
    <col min="10739" max="10739" width="3.42578125" style="1" bestFit="1" customWidth="1"/>
    <col min="10740" max="10740" width="20.7109375" style="1" customWidth="1"/>
    <col min="10741" max="10747" width="13.7109375" style="1" customWidth="1"/>
    <col min="10748" max="10748" width="17" style="1" bestFit="1" customWidth="1"/>
    <col min="10749" max="10749" width="14.85546875" style="1" bestFit="1" customWidth="1"/>
    <col min="10750" max="10750" width="14.85546875" style="1" customWidth="1"/>
    <col min="10751" max="10751" width="14.5703125" style="1" customWidth="1"/>
    <col min="10752" max="10752" width="13.85546875" style="1" customWidth="1"/>
    <col min="10753" max="10753" width="14.5703125" style="1" customWidth="1"/>
    <col min="10754" max="10754" width="12.42578125" style="1" customWidth="1"/>
    <col min="10755" max="10994" width="9.140625" style="1"/>
    <col min="10995" max="10995" width="3.42578125" style="1" bestFit="1" customWidth="1"/>
    <col min="10996" max="10996" width="20.7109375" style="1" customWidth="1"/>
    <col min="10997" max="11003" width="13.7109375" style="1" customWidth="1"/>
    <col min="11004" max="11004" width="17" style="1" bestFit="1" customWidth="1"/>
    <col min="11005" max="11005" width="14.85546875" style="1" bestFit="1" customWidth="1"/>
    <col min="11006" max="11006" width="14.85546875" style="1" customWidth="1"/>
    <col min="11007" max="11007" width="14.5703125" style="1" customWidth="1"/>
    <col min="11008" max="11008" width="13.85546875" style="1" customWidth="1"/>
    <col min="11009" max="11009" width="14.5703125" style="1" customWidth="1"/>
    <col min="11010" max="11010" width="12.42578125" style="1" customWidth="1"/>
    <col min="11011" max="11250" width="9.140625" style="1"/>
    <col min="11251" max="11251" width="3.42578125" style="1" bestFit="1" customWidth="1"/>
    <col min="11252" max="11252" width="20.7109375" style="1" customWidth="1"/>
    <col min="11253" max="11259" width="13.7109375" style="1" customWidth="1"/>
    <col min="11260" max="11260" width="17" style="1" bestFit="1" customWidth="1"/>
    <col min="11261" max="11261" width="14.85546875" style="1" bestFit="1" customWidth="1"/>
    <col min="11262" max="11262" width="14.85546875" style="1" customWidth="1"/>
    <col min="11263" max="11263" width="14.5703125" style="1" customWidth="1"/>
    <col min="11264" max="11264" width="13.85546875" style="1" customWidth="1"/>
    <col min="11265" max="11265" width="14.5703125" style="1" customWidth="1"/>
    <col min="11266" max="11266" width="12.42578125" style="1" customWidth="1"/>
    <col min="11267" max="11506" width="9.140625" style="1"/>
    <col min="11507" max="11507" width="3.42578125" style="1" bestFit="1" customWidth="1"/>
    <col min="11508" max="11508" width="20.7109375" style="1" customWidth="1"/>
    <col min="11509" max="11515" width="13.7109375" style="1" customWidth="1"/>
    <col min="11516" max="11516" width="17" style="1" bestFit="1" customWidth="1"/>
    <col min="11517" max="11517" width="14.85546875" style="1" bestFit="1" customWidth="1"/>
    <col min="11518" max="11518" width="14.85546875" style="1" customWidth="1"/>
    <col min="11519" max="11519" width="14.5703125" style="1" customWidth="1"/>
    <col min="11520" max="11520" width="13.85546875" style="1" customWidth="1"/>
    <col min="11521" max="11521" width="14.5703125" style="1" customWidth="1"/>
    <col min="11522" max="11522" width="12.42578125" style="1" customWidth="1"/>
    <col min="11523" max="11762" width="9.140625" style="1"/>
    <col min="11763" max="11763" width="3.42578125" style="1" bestFit="1" customWidth="1"/>
    <col min="11764" max="11764" width="20.7109375" style="1" customWidth="1"/>
    <col min="11765" max="11771" width="13.7109375" style="1" customWidth="1"/>
    <col min="11772" max="11772" width="17" style="1" bestFit="1" customWidth="1"/>
    <col min="11773" max="11773" width="14.85546875" style="1" bestFit="1" customWidth="1"/>
    <col min="11774" max="11774" width="14.85546875" style="1" customWidth="1"/>
    <col min="11775" max="11775" width="14.5703125" style="1" customWidth="1"/>
    <col min="11776" max="11776" width="13.85546875" style="1" customWidth="1"/>
    <col min="11777" max="11777" width="14.5703125" style="1" customWidth="1"/>
    <col min="11778" max="11778" width="12.42578125" style="1" customWidth="1"/>
    <col min="11779" max="12018" width="9.140625" style="1"/>
    <col min="12019" max="12019" width="3.42578125" style="1" bestFit="1" customWidth="1"/>
    <col min="12020" max="12020" width="20.7109375" style="1" customWidth="1"/>
    <col min="12021" max="12027" width="13.7109375" style="1" customWidth="1"/>
    <col min="12028" max="12028" width="17" style="1" bestFit="1" customWidth="1"/>
    <col min="12029" max="12029" width="14.85546875" style="1" bestFit="1" customWidth="1"/>
    <col min="12030" max="12030" width="14.85546875" style="1" customWidth="1"/>
    <col min="12031" max="12031" width="14.5703125" style="1" customWidth="1"/>
    <col min="12032" max="12032" width="13.85546875" style="1" customWidth="1"/>
    <col min="12033" max="12033" width="14.5703125" style="1" customWidth="1"/>
    <col min="12034" max="12034" width="12.42578125" style="1" customWidth="1"/>
    <col min="12035" max="12274" width="9.140625" style="1"/>
    <col min="12275" max="12275" width="3.42578125" style="1" bestFit="1" customWidth="1"/>
    <col min="12276" max="12276" width="20.7109375" style="1" customWidth="1"/>
    <col min="12277" max="12283" width="13.7109375" style="1" customWidth="1"/>
    <col min="12284" max="12284" width="17" style="1" bestFit="1" customWidth="1"/>
    <col min="12285" max="12285" width="14.85546875" style="1" bestFit="1" customWidth="1"/>
    <col min="12286" max="12286" width="14.85546875" style="1" customWidth="1"/>
    <col min="12287" max="12287" width="14.5703125" style="1" customWidth="1"/>
    <col min="12288" max="12288" width="13.85546875" style="1" customWidth="1"/>
    <col min="12289" max="12289" width="14.5703125" style="1" customWidth="1"/>
    <col min="12290" max="12290" width="12.42578125" style="1" customWidth="1"/>
    <col min="12291" max="12530" width="9.140625" style="1"/>
    <col min="12531" max="12531" width="3.42578125" style="1" bestFit="1" customWidth="1"/>
    <col min="12532" max="12532" width="20.7109375" style="1" customWidth="1"/>
    <col min="12533" max="12539" width="13.7109375" style="1" customWidth="1"/>
    <col min="12540" max="12540" width="17" style="1" bestFit="1" customWidth="1"/>
    <col min="12541" max="12541" width="14.85546875" style="1" bestFit="1" customWidth="1"/>
    <col min="12542" max="12542" width="14.85546875" style="1" customWidth="1"/>
    <col min="12543" max="12543" width="14.5703125" style="1" customWidth="1"/>
    <col min="12544" max="12544" width="13.85546875" style="1" customWidth="1"/>
    <col min="12545" max="12545" width="14.5703125" style="1" customWidth="1"/>
    <col min="12546" max="12546" width="12.42578125" style="1" customWidth="1"/>
    <col min="12547" max="12786" width="9.140625" style="1"/>
    <col min="12787" max="12787" width="3.42578125" style="1" bestFit="1" customWidth="1"/>
    <col min="12788" max="12788" width="20.7109375" style="1" customWidth="1"/>
    <col min="12789" max="12795" width="13.7109375" style="1" customWidth="1"/>
    <col min="12796" max="12796" width="17" style="1" bestFit="1" customWidth="1"/>
    <col min="12797" max="12797" width="14.85546875" style="1" bestFit="1" customWidth="1"/>
    <col min="12798" max="12798" width="14.85546875" style="1" customWidth="1"/>
    <col min="12799" max="12799" width="14.5703125" style="1" customWidth="1"/>
    <col min="12800" max="12800" width="13.85546875" style="1" customWidth="1"/>
    <col min="12801" max="12801" width="14.5703125" style="1" customWidth="1"/>
    <col min="12802" max="12802" width="12.42578125" style="1" customWidth="1"/>
    <col min="12803" max="13042" width="9.140625" style="1"/>
    <col min="13043" max="13043" width="3.42578125" style="1" bestFit="1" customWidth="1"/>
    <col min="13044" max="13044" width="20.7109375" style="1" customWidth="1"/>
    <col min="13045" max="13051" width="13.7109375" style="1" customWidth="1"/>
    <col min="13052" max="13052" width="17" style="1" bestFit="1" customWidth="1"/>
    <col min="13053" max="13053" width="14.85546875" style="1" bestFit="1" customWidth="1"/>
    <col min="13054" max="13054" width="14.85546875" style="1" customWidth="1"/>
    <col min="13055" max="13055" width="14.5703125" style="1" customWidth="1"/>
    <col min="13056" max="13056" width="13.85546875" style="1" customWidth="1"/>
    <col min="13057" max="13057" width="14.5703125" style="1" customWidth="1"/>
    <col min="13058" max="13058" width="12.42578125" style="1" customWidth="1"/>
    <col min="13059" max="13298" width="9.140625" style="1"/>
    <col min="13299" max="13299" width="3.42578125" style="1" bestFit="1" customWidth="1"/>
    <col min="13300" max="13300" width="20.7109375" style="1" customWidth="1"/>
    <col min="13301" max="13307" width="13.7109375" style="1" customWidth="1"/>
    <col min="13308" max="13308" width="17" style="1" bestFit="1" customWidth="1"/>
    <col min="13309" max="13309" width="14.85546875" style="1" bestFit="1" customWidth="1"/>
    <col min="13310" max="13310" width="14.85546875" style="1" customWidth="1"/>
    <col min="13311" max="13311" width="14.5703125" style="1" customWidth="1"/>
    <col min="13312" max="13312" width="13.85546875" style="1" customWidth="1"/>
    <col min="13313" max="13313" width="14.5703125" style="1" customWidth="1"/>
    <col min="13314" max="13314" width="12.42578125" style="1" customWidth="1"/>
    <col min="13315" max="13554" width="9.140625" style="1"/>
    <col min="13555" max="13555" width="3.42578125" style="1" bestFit="1" customWidth="1"/>
    <col min="13556" max="13556" width="20.7109375" style="1" customWidth="1"/>
    <col min="13557" max="13563" width="13.7109375" style="1" customWidth="1"/>
    <col min="13564" max="13564" width="17" style="1" bestFit="1" customWidth="1"/>
    <col min="13565" max="13565" width="14.85546875" style="1" bestFit="1" customWidth="1"/>
    <col min="13566" max="13566" width="14.85546875" style="1" customWidth="1"/>
    <col min="13567" max="13567" width="14.5703125" style="1" customWidth="1"/>
    <col min="13568" max="13568" width="13.85546875" style="1" customWidth="1"/>
    <col min="13569" max="13569" width="14.5703125" style="1" customWidth="1"/>
    <col min="13570" max="13570" width="12.42578125" style="1" customWidth="1"/>
    <col min="13571" max="13810" width="9.140625" style="1"/>
    <col min="13811" max="13811" width="3.42578125" style="1" bestFit="1" customWidth="1"/>
    <col min="13812" max="13812" width="20.7109375" style="1" customWidth="1"/>
    <col min="13813" max="13819" width="13.7109375" style="1" customWidth="1"/>
    <col min="13820" max="13820" width="17" style="1" bestFit="1" customWidth="1"/>
    <col min="13821" max="13821" width="14.85546875" style="1" bestFit="1" customWidth="1"/>
    <col min="13822" max="13822" width="14.85546875" style="1" customWidth="1"/>
    <col min="13823" max="13823" width="14.5703125" style="1" customWidth="1"/>
    <col min="13824" max="13824" width="13.85546875" style="1" customWidth="1"/>
    <col min="13825" max="13825" width="14.5703125" style="1" customWidth="1"/>
    <col min="13826" max="13826" width="12.42578125" style="1" customWidth="1"/>
    <col min="13827" max="14066" width="9.140625" style="1"/>
    <col min="14067" max="14067" width="3.42578125" style="1" bestFit="1" customWidth="1"/>
    <col min="14068" max="14068" width="20.7109375" style="1" customWidth="1"/>
    <col min="14069" max="14075" width="13.7109375" style="1" customWidth="1"/>
    <col min="14076" max="14076" width="17" style="1" bestFit="1" customWidth="1"/>
    <col min="14077" max="14077" width="14.85546875" style="1" bestFit="1" customWidth="1"/>
    <col min="14078" max="14078" width="14.85546875" style="1" customWidth="1"/>
    <col min="14079" max="14079" width="14.5703125" style="1" customWidth="1"/>
    <col min="14080" max="14080" width="13.85546875" style="1" customWidth="1"/>
    <col min="14081" max="14081" width="14.5703125" style="1" customWidth="1"/>
    <col min="14082" max="14082" width="12.42578125" style="1" customWidth="1"/>
    <col min="14083" max="14322" width="9.140625" style="1"/>
    <col min="14323" max="14323" width="3.42578125" style="1" bestFit="1" customWidth="1"/>
    <col min="14324" max="14324" width="20.7109375" style="1" customWidth="1"/>
    <col min="14325" max="14331" width="13.7109375" style="1" customWidth="1"/>
    <col min="14332" max="14332" width="17" style="1" bestFit="1" customWidth="1"/>
    <col min="14333" max="14333" width="14.85546875" style="1" bestFit="1" customWidth="1"/>
    <col min="14334" max="14334" width="14.85546875" style="1" customWidth="1"/>
    <col min="14335" max="14335" width="14.5703125" style="1" customWidth="1"/>
    <col min="14336" max="14336" width="13.85546875" style="1" customWidth="1"/>
    <col min="14337" max="14337" width="14.5703125" style="1" customWidth="1"/>
    <col min="14338" max="14338" width="12.42578125" style="1" customWidth="1"/>
    <col min="14339" max="14578" width="9.140625" style="1"/>
    <col min="14579" max="14579" width="3.42578125" style="1" bestFit="1" customWidth="1"/>
    <col min="14580" max="14580" width="20.7109375" style="1" customWidth="1"/>
    <col min="14581" max="14587" width="13.7109375" style="1" customWidth="1"/>
    <col min="14588" max="14588" width="17" style="1" bestFit="1" customWidth="1"/>
    <col min="14589" max="14589" width="14.85546875" style="1" bestFit="1" customWidth="1"/>
    <col min="14590" max="14590" width="14.85546875" style="1" customWidth="1"/>
    <col min="14591" max="14591" width="14.5703125" style="1" customWidth="1"/>
    <col min="14592" max="14592" width="13.85546875" style="1" customWidth="1"/>
    <col min="14593" max="14593" width="14.5703125" style="1" customWidth="1"/>
    <col min="14594" max="14594" width="12.42578125" style="1" customWidth="1"/>
    <col min="14595" max="14834" width="9.140625" style="1"/>
    <col min="14835" max="14835" width="3.42578125" style="1" bestFit="1" customWidth="1"/>
    <col min="14836" max="14836" width="20.7109375" style="1" customWidth="1"/>
    <col min="14837" max="14843" width="13.7109375" style="1" customWidth="1"/>
    <col min="14844" max="14844" width="17" style="1" bestFit="1" customWidth="1"/>
    <col min="14845" max="14845" width="14.85546875" style="1" bestFit="1" customWidth="1"/>
    <col min="14846" max="14846" width="14.85546875" style="1" customWidth="1"/>
    <col min="14847" max="14847" width="14.5703125" style="1" customWidth="1"/>
    <col min="14848" max="14848" width="13.85546875" style="1" customWidth="1"/>
    <col min="14849" max="14849" width="14.5703125" style="1" customWidth="1"/>
    <col min="14850" max="14850" width="12.42578125" style="1" customWidth="1"/>
    <col min="14851" max="15090" width="9.140625" style="1"/>
    <col min="15091" max="15091" width="3.42578125" style="1" bestFit="1" customWidth="1"/>
    <col min="15092" max="15092" width="20.7109375" style="1" customWidth="1"/>
    <col min="15093" max="15099" width="13.7109375" style="1" customWidth="1"/>
    <col min="15100" max="15100" width="17" style="1" bestFit="1" customWidth="1"/>
    <col min="15101" max="15101" width="14.85546875" style="1" bestFit="1" customWidth="1"/>
    <col min="15102" max="15102" width="14.85546875" style="1" customWidth="1"/>
    <col min="15103" max="15103" width="14.5703125" style="1" customWidth="1"/>
    <col min="15104" max="15104" width="13.85546875" style="1" customWidth="1"/>
    <col min="15105" max="15105" width="14.5703125" style="1" customWidth="1"/>
    <col min="15106" max="15106" width="12.42578125" style="1" customWidth="1"/>
    <col min="15107" max="15346" width="9.140625" style="1"/>
    <col min="15347" max="15347" width="3.42578125" style="1" bestFit="1" customWidth="1"/>
    <col min="15348" max="15348" width="20.7109375" style="1" customWidth="1"/>
    <col min="15349" max="15355" width="13.7109375" style="1" customWidth="1"/>
    <col min="15356" max="15356" width="17" style="1" bestFit="1" customWidth="1"/>
    <col min="15357" max="15357" width="14.85546875" style="1" bestFit="1" customWidth="1"/>
    <col min="15358" max="15358" width="14.85546875" style="1" customWidth="1"/>
    <col min="15359" max="15359" width="14.5703125" style="1" customWidth="1"/>
    <col min="15360" max="15360" width="13.85546875" style="1" customWidth="1"/>
    <col min="15361" max="15361" width="14.5703125" style="1" customWidth="1"/>
    <col min="15362" max="15362" width="12.42578125" style="1" customWidth="1"/>
    <col min="15363" max="15602" width="9.140625" style="1"/>
    <col min="15603" max="15603" width="3.42578125" style="1" bestFit="1" customWidth="1"/>
    <col min="15604" max="15604" width="20.7109375" style="1" customWidth="1"/>
    <col min="15605" max="15611" width="13.7109375" style="1" customWidth="1"/>
    <col min="15612" max="15612" width="17" style="1" bestFit="1" customWidth="1"/>
    <col min="15613" max="15613" width="14.85546875" style="1" bestFit="1" customWidth="1"/>
    <col min="15614" max="15614" width="14.85546875" style="1" customWidth="1"/>
    <col min="15615" max="15615" width="14.5703125" style="1" customWidth="1"/>
    <col min="15616" max="15616" width="13.85546875" style="1" customWidth="1"/>
    <col min="15617" max="15617" width="14.5703125" style="1" customWidth="1"/>
    <col min="15618" max="15618" width="12.42578125" style="1" customWidth="1"/>
    <col min="15619" max="15858" width="9.140625" style="1"/>
    <col min="15859" max="15859" width="3.42578125" style="1" bestFit="1" customWidth="1"/>
    <col min="15860" max="15860" width="20.7109375" style="1" customWidth="1"/>
    <col min="15861" max="15867" width="13.7109375" style="1" customWidth="1"/>
    <col min="15868" max="15868" width="17" style="1" bestFit="1" customWidth="1"/>
    <col min="15869" max="15869" width="14.85546875" style="1" bestFit="1" customWidth="1"/>
    <col min="15870" max="15870" width="14.85546875" style="1" customWidth="1"/>
    <col min="15871" max="15871" width="14.5703125" style="1" customWidth="1"/>
    <col min="15872" max="15872" width="13.85546875" style="1" customWidth="1"/>
    <col min="15873" max="15873" width="14.5703125" style="1" customWidth="1"/>
    <col min="15874" max="15874" width="12.42578125" style="1" customWidth="1"/>
    <col min="15875" max="16114" width="9.140625" style="1"/>
    <col min="16115" max="16115" width="3.42578125" style="1" bestFit="1" customWidth="1"/>
    <col min="16116" max="16116" width="20.7109375" style="1" customWidth="1"/>
    <col min="16117" max="16123" width="13.7109375" style="1" customWidth="1"/>
    <col min="16124" max="16124" width="17" style="1" bestFit="1" customWidth="1"/>
    <col min="16125" max="16125" width="14.85546875" style="1" bestFit="1" customWidth="1"/>
    <col min="16126" max="16126" width="14.85546875" style="1" customWidth="1"/>
    <col min="16127" max="16127" width="14.5703125" style="1" customWidth="1"/>
    <col min="16128" max="16128" width="13.85546875" style="1" customWidth="1"/>
    <col min="16129" max="16129" width="14.5703125" style="1" customWidth="1"/>
    <col min="16130" max="16130" width="12.42578125" style="1" customWidth="1"/>
    <col min="16131" max="16384" width="9.140625" style="1"/>
  </cols>
  <sheetData>
    <row r="1" spans="1:19" ht="15" x14ac:dyDescent="0.25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31"/>
    </row>
    <row r="2" spans="1:19" x14ac:dyDescent="0.25">
      <c r="A2" s="1"/>
      <c r="C2" s="1"/>
      <c r="D2" s="1"/>
      <c r="F2" s="1"/>
      <c r="G2" s="1"/>
      <c r="H2" s="1"/>
      <c r="I2" s="1"/>
    </row>
    <row r="3" spans="1:19" x14ac:dyDescent="0.25">
      <c r="A3" s="29"/>
      <c r="B3" s="29"/>
      <c r="C3" s="29"/>
      <c r="D3" s="29"/>
      <c r="E3" s="29"/>
      <c r="F3" s="29"/>
      <c r="G3" s="29"/>
      <c r="H3" s="29"/>
      <c r="I3" s="29"/>
      <c r="K3" s="30" t="s">
        <v>36</v>
      </c>
    </row>
    <row r="4" spans="1:19" ht="19.5" customHeight="1" x14ac:dyDescent="0.25">
      <c r="A4" s="41" t="s">
        <v>0</v>
      </c>
      <c r="B4" s="42" t="s">
        <v>1</v>
      </c>
      <c r="C4" s="43" t="s">
        <v>44</v>
      </c>
      <c r="D4" s="43" t="s">
        <v>43</v>
      </c>
      <c r="E4" s="43" t="s">
        <v>41</v>
      </c>
      <c r="F4" s="34" t="s">
        <v>42</v>
      </c>
      <c r="G4" s="35"/>
      <c r="H4" s="36"/>
      <c r="I4" s="38" t="s">
        <v>39</v>
      </c>
      <c r="J4" s="38" t="s">
        <v>40</v>
      </c>
      <c r="K4" s="38" t="s">
        <v>45</v>
      </c>
    </row>
    <row r="5" spans="1:19" ht="33.75" customHeight="1" x14ac:dyDescent="0.25">
      <c r="A5" s="41"/>
      <c r="B5" s="42"/>
      <c r="C5" s="43"/>
      <c r="D5" s="43"/>
      <c r="E5" s="43"/>
      <c r="F5" s="37" t="s">
        <v>2</v>
      </c>
      <c r="G5" s="37" t="s">
        <v>38</v>
      </c>
      <c r="H5" s="37" t="s">
        <v>3</v>
      </c>
      <c r="I5" s="38"/>
      <c r="J5" s="38"/>
      <c r="K5" s="38"/>
    </row>
    <row r="6" spans="1:19" s="5" customFormat="1" ht="9.75" customHeight="1" x14ac:dyDescent="0.25">
      <c r="A6" s="2">
        <v>1</v>
      </c>
      <c r="B6" s="3">
        <v>2</v>
      </c>
      <c r="C6" s="4">
        <v>3</v>
      </c>
      <c r="D6" s="4">
        <v>4</v>
      </c>
      <c r="E6" s="3">
        <v>5</v>
      </c>
      <c r="F6" s="4">
        <v>6</v>
      </c>
      <c r="G6" s="4">
        <v>7</v>
      </c>
      <c r="H6" s="3">
        <v>8</v>
      </c>
      <c r="I6" s="4">
        <v>9</v>
      </c>
      <c r="J6" s="4">
        <v>10</v>
      </c>
      <c r="K6" s="33">
        <v>11</v>
      </c>
    </row>
    <row r="7" spans="1:19" ht="17.25" customHeight="1" x14ac:dyDescent="0.25">
      <c r="A7" s="6" t="s">
        <v>4</v>
      </c>
      <c r="B7" s="7" t="s">
        <v>5</v>
      </c>
      <c r="C7" s="8">
        <v>141322201</v>
      </c>
      <c r="D7" s="8">
        <v>782879306</v>
      </c>
      <c r="E7" s="9">
        <f t="shared" ref="E7:E22" si="0">SUM(F7,G7,H7)</f>
        <v>160526497</v>
      </c>
      <c r="F7" s="8">
        <v>79734330</v>
      </c>
      <c r="G7" s="9">
        <v>21174912</v>
      </c>
      <c r="H7" s="8">
        <v>59617255</v>
      </c>
      <c r="I7" s="8">
        <v>0</v>
      </c>
      <c r="J7" s="8">
        <v>22646925</v>
      </c>
      <c r="K7" s="8">
        <v>21508279</v>
      </c>
      <c r="M7" s="32"/>
      <c r="O7" s="32"/>
      <c r="P7" s="32"/>
      <c r="Q7" s="32"/>
      <c r="R7" s="32"/>
      <c r="S7" s="32"/>
    </row>
    <row r="8" spans="1:19" ht="17.25" customHeight="1" x14ac:dyDescent="0.25">
      <c r="A8" s="10" t="s">
        <v>6</v>
      </c>
      <c r="B8" s="11" t="s">
        <v>7</v>
      </c>
      <c r="C8" s="12">
        <v>75368433</v>
      </c>
      <c r="D8" s="12">
        <v>380367513</v>
      </c>
      <c r="E8" s="13">
        <f t="shared" si="0"/>
        <v>379034293</v>
      </c>
      <c r="F8" s="12">
        <v>186891199</v>
      </c>
      <c r="G8" s="13">
        <v>127154994</v>
      </c>
      <c r="H8" s="12">
        <v>64988100</v>
      </c>
      <c r="I8" s="12">
        <v>0</v>
      </c>
      <c r="J8" s="12">
        <v>20398510</v>
      </c>
      <c r="K8" s="12">
        <v>10893149</v>
      </c>
      <c r="M8" s="32"/>
      <c r="O8" s="32"/>
      <c r="P8" s="32"/>
      <c r="Q8" s="32"/>
      <c r="R8" s="32"/>
      <c r="S8" s="32"/>
    </row>
    <row r="9" spans="1:19" ht="17.25" customHeight="1" x14ac:dyDescent="0.25">
      <c r="A9" s="10" t="s">
        <v>8</v>
      </c>
      <c r="B9" s="11" t="s">
        <v>9</v>
      </c>
      <c r="C9" s="12">
        <v>64044847</v>
      </c>
      <c r="D9" s="12">
        <v>240381165</v>
      </c>
      <c r="E9" s="13">
        <f t="shared" si="0"/>
        <v>443042905</v>
      </c>
      <c r="F9" s="12">
        <v>303500069</v>
      </c>
      <c r="G9" s="13">
        <v>102718659</v>
      </c>
      <c r="H9" s="12">
        <v>36824177</v>
      </c>
      <c r="I9" s="12">
        <v>0</v>
      </c>
      <c r="J9" s="12">
        <v>27694059</v>
      </c>
      <c r="K9" s="12">
        <v>10183167</v>
      </c>
      <c r="M9" s="32"/>
      <c r="O9" s="32"/>
      <c r="P9" s="32"/>
      <c r="Q9" s="32"/>
      <c r="R9" s="32"/>
      <c r="S9" s="32"/>
    </row>
    <row r="10" spans="1:19" ht="17.25" customHeight="1" x14ac:dyDescent="0.25">
      <c r="A10" s="10" t="s">
        <v>10</v>
      </c>
      <c r="B10" s="11" t="s">
        <v>11</v>
      </c>
      <c r="C10" s="12">
        <v>37738293</v>
      </c>
      <c r="D10" s="12">
        <v>159439573</v>
      </c>
      <c r="E10" s="13">
        <f t="shared" si="0"/>
        <v>161250889</v>
      </c>
      <c r="F10" s="12">
        <v>130359174</v>
      </c>
      <c r="G10" s="13">
        <v>13026632</v>
      </c>
      <c r="H10" s="12">
        <v>17865083</v>
      </c>
      <c r="I10" s="12">
        <v>0</v>
      </c>
      <c r="J10" s="12">
        <v>37100374</v>
      </c>
      <c r="K10" s="12">
        <v>6400000</v>
      </c>
      <c r="M10" s="32"/>
      <c r="O10" s="32"/>
      <c r="P10" s="32"/>
      <c r="Q10" s="32"/>
      <c r="R10" s="32"/>
      <c r="S10" s="32"/>
    </row>
    <row r="11" spans="1:19" ht="17.25" customHeight="1" x14ac:dyDescent="0.25">
      <c r="A11" s="10" t="s">
        <v>12</v>
      </c>
      <c r="B11" s="11" t="s">
        <v>13</v>
      </c>
      <c r="C11" s="12">
        <v>104883885</v>
      </c>
      <c r="D11" s="12">
        <v>493995718</v>
      </c>
      <c r="E11" s="13">
        <f t="shared" si="0"/>
        <v>237564138</v>
      </c>
      <c r="F11" s="12">
        <v>170335273</v>
      </c>
      <c r="G11" s="13">
        <v>37561462</v>
      </c>
      <c r="H11" s="12">
        <v>29667403</v>
      </c>
      <c r="I11" s="12">
        <v>0</v>
      </c>
      <c r="J11" s="12">
        <v>0</v>
      </c>
      <c r="K11" s="12">
        <v>17095333</v>
      </c>
      <c r="M11" s="32"/>
      <c r="O11" s="32"/>
      <c r="P11" s="32"/>
      <c r="Q11" s="32"/>
      <c r="R11" s="32"/>
      <c r="S11" s="32"/>
    </row>
    <row r="12" spans="1:19" ht="17.25" customHeight="1" x14ac:dyDescent="0.25">
      <c r="A12" s="10" t="s">
        <v>14</v>
      </c>
      <c r="B12" s="11" t="s">
        <v>15</v>
      </c>
      <c r="C12" s="12">
        <v>152208708</v>
      </c>
      <c r="D12" s="12">
        <v>748214496</v>
      </c>
      <c r="E12" s="13">
        <f t="shared" si="0"/>
        <v>221812272</v>
      </c>
      <c r="F12" s="12">
        <v>90215714</v>
      </c>
      <c r="G12" s="13">
        <v>74312989</v>
      </c>
      <c r="H12" s="12">
        <v>57283569</v>
      </c>
      <c r="I12" s="12">
        <v>0</v>
      </c>
      <c r="J12" s="12">
        <v>0</v>
      </c>
      <c r="K12" s="12">
        <v>26302076</v>
      </c>
      <c r="M12" s="32"/>
      <c r="O12" s="32"/>
      <c r="P12" s="32"/>
      <c r="Q12" s="32"/>
      <c r="R12" s="32"/>
      <c r="S12" s="32"/>
    </row>
    <row r="13" spans="1:19" ht="17.25" customHeight="1" x14ac:dyDescent="0.25">
      <c r="A13" s="10" t="s">
        <v>16</v>
      </c>
      <c r="B13" s="11" t="s">
        <v>17</v>
      </c>
      <c r="C13" s="12">
        <v>375742243</v>
      </c>
      <c r="D13" s="12">
        <v>3232939408</v>
      </c>
      <c r="E13" s="13">
        <f t="shared" si="0"/>
        <v>106516214</v>
      </c>
      <c r="F13" s="12">
        <v>0</v>
      </c>
      <c r="G13" s="13">
        <v>0</v>
      </c>
      <c r="H13" s="12">
        <v>106516214</v>
      </c>
      <c r="I13" s="12">
        <v>884998923</v>
      </c>
      <c r="J13" s="12">
        <v>0</v>
      </c>
      <c r="K13" s="12">
        <v>38400000</v>
      </c>
      <c r="M13" s="32"/>
      <c r="O13" s="32"/>
      <c r="P13" s="32"/>
      <c r="Q13" s="32"/>
      <c r="R13" s="32"/>
      <c r="S13" s="32"/>
    </row>
    <row r="14" spans="1:19" ht="17.25" customHeight="1" x14ac:dyDescent="0.25">
      <c r="A14" s="10" t="s">
        <v>18</v>
      </c>
      <c r="B14" s="11" t="s">
        <v>19</v>
      </c>
      <c r="C14" s="12">
        <v>34763961</v>
      </c>
      <c r="D14" s="12">
        <v>150285293</v>
      </c>
      <c r="E14" s="13">
        <f t="shared" si="0"/>
        <v>163092435</v>
      </c>
      <c r="F14" s="12">
        <v>132418594</v>
      </c>
      <c r="G14" s="13">
        <v>17687272</v>
      </c>
      <c r="H14" s="12">
        <v>12986569</v>
      </c>
      <c r="I14" s="12">
        <v>0</v>
      </c>
      <c r="J14" s="12">
        <v>29372230</v>
      </c>
      <c r="K14" s="12">
        <v>6400000</v>
      </c>
      <c r="M14" s="32"/>
      <c r="O14" s="32"/>
      <c r="P14" s="32"/>
      <c r="Q14" s="32"/>
      <c r="R14" s="32"/>
      <c r="S14" s="32"/>
    </row>
    <row r="15" spans="1:19" ht="17.25" customHeight="1" x14ac:dyDescent="0.25">
      <c r="A15" s="10" t="s">
        <v>20</v>
      </c>
      <c r="B15" s="11" t="s">
        <v>21</v>
      </c>
      <c r="C15" s="12">
        <v>63633885</v>
      </c>
      <c r="D15" s="12">
        <v>296732555</v>
      </c>
      <c r="E15" s="13">
        <f t="shared" si="0"/>
        <v>408441553</v>
      </c>
      <c r="F15" s="12">
        <v>269187523</v>
      </c>
      <c r="G15" s="13">
        <v>105406051</v>
      </c>
      <c r="H15" s="12">
        <v>33847979</v>
      </c>
      <c r="I15" s="12">
        <v>0</v>
      </c>
      <c r="J15" s="12">
        <v>20841827</v>
      </c>
      <c r="K15" s="12">
        <v>9906816</v>
      </c>
      <c r="M15" s="32"/>
      <c r="O15" s="32"/>
      <c r="P15" s="32"/>
      <c r="Q15" s="32"/>
      <c r="R15" s="32"/>
      <c r="S15" s="32"/>
    </row>
    <row r="16" spans="1:19" ht="17.25" customHeight="1" x14ac:dyDescent="0.25">
      <c r="A16" s="10" t="s">
        <v>22</v>
      </c>
      <c r="B16" s="11" t="s">
        <v>23</v>
      </c>
      <c r="C16" s="12">
        <v>40645130</v>
      </c>
      <c r="D16" s="12">
        <v>127616099</v>
      </c>
      <c r="E16" s="13">
        <f t="shared" si="0"/>
        <v>255049402</v>
      </c>
      <c r="F16" s="12">
        <v>189406005</v>
      </c>
      <c r="G16" s="13">
        <v>53824280</v>
      </c>
      <c r="H16" s="12">
        <v>11819117</v>
      </c>
      <c r="I16" s="12">
        <v>0</v>
      </c>
      <c r="J16" s="12">
        <v>31956785</v>
      </c>
      <c r="K16" s="12">
        <v>6400000</v>
      </c>
      <c r="M16" s="32"/>
      <c r="O16" s="32"/>
      <c r="P16" s="32"/>
      <c r="Q16" s="32"/>
      <c r="R16" s="32"/>
      <c r="S16" s="32"/>
    </row>
    <row r="17" spans="1:19" ht="17.25" customHeight="1" x14ac:dyDescent="0.25">
      <c r="A17" s="10" t="s">
        <v>24</v>
      </c>
      <c r="B17" s="11" t="s">
        <v>25</v>
      </c>
      <c r="C17" s="12">
        <v>107490856</v>
      </c>
      <c r="D17" s="12">
        <v>621451594</v>
      </c>
      <c r="E17" s="13">
        <f>SUM(F17,G17,H17)</f>
        <v>128368841</v>
      </c>
      <c r="F17" s="12">
        <v>72362928</v>
      </c>
      <c r="G17" s="13">
        <v>20631703</v>
      </c>
      <c r="H17" s="12">
        <v>35374210</v>
      </c>
      <c r="I17" s="12">
        <v>0</v>
      </c>
      <c r="J17" s="12">
        <v>20780006</v>
      </c>
      <c r="K17" s="12">
        <v>16561971</v>
      </c>
      <c r="M17" s="32"/>
      <c r="O17" s="32"/>
      <c r="P17" s="32"/>
      <c r="Q17" s="32"/>
      <c r="R17" s="32"/>
      <c r="S17" s="32"/>
    </row>
    <row r="18" spans="1:19" ht="17.25" customHeight="1" x14ac:dyDescent="0.25">
      <c r="A18" s="10" t="s">
        <v>26</v>
      </c>
      <c r="B18" s="11" t="s">
        <v>27</v>
      </c>
      <c r="C18" s="12">
        <v>209088178</v>
      </c>
      <c r="D18" s="12">
        <v>1024063304</v>
      </c>
      <c r="E18" s="13">
        <f>SUM(F18,G18,H18)</f>
        <v>270042591</v>
      </c>
      <c r="F18" s="12">
        <v>84937382</v>
      </c>
      <c r="G18" s="13">
        <v>94520453</v>
      </c>
      <c r="H18" s="12">
        <v>90584756</v>
      </c>
      <c r="I18" s="12">
        <v>0</v>
      </c>
      <c r="J18" s="12">
        <v>0</v>
      </c>
      <c r="K18" s="12">
        <v>35881821</v>
      </c>
      <c r="M18" s="32"/>
      <c r="O18" s="32"/>
      <c r="P18" s="32"/>
      <c r="Q18" s="32"/>
      <c r="R18" s="32"/>
      <c r="S18" s="32"/>
    </row>
    <row r="19" spans="1:19" ht="17.25" customHeight="1" x14ac:dyDescent="0.25">
      <c r="A19" s="10" t="s">
        <v>28</v>
      </c>
      <c r="B19" s="11" t="s">
        <v>29</v>
      </c>
      <c r="C19" s="12">
        <v>38782802</v>
      </c>
      <c r="D19" s="12">
        <v>155093785</v>
      </c>
      <c r="E19" s="13">
        <f t="shared" si="0"/>
        <v>247294924</v>
      </c>
      <c r="F19" s="12">
        <v>182779474</v>
      </c>
      <c r="G19" s="13">
        <v>52353134</v>
      </c>
      <c r="H19" s="12">
        <v>12162316</v>
      </c>
      <c r="I19" s="12">
        <v>0</v>
      </c>
      <c r="J19" s="12">
        <v>23665463</v>
      </c>
      <c r="K19" s="12">
        <v>6400000</v>
      </c>
      <c r="M19" s="32"/>
      <c r="O19" s="32"/>
      <c r="P19" s="32"/>
      <c r="Q19" s="32"/>
      <c r="R19" s="32"/>
      <c r="S19" s="32"/>
    </row>
    <row r="20" spans="1:19" ht="17.25" customHeight="1" x14ac:dyDescent="0.25">
      <c r="A20" s="10" t="s">
        <v>30</v>
      </c>
      <c r="B20" s="11" t="s">
        <v>31</v>
      </c>
      <c r="C20" s="12">
        <v>46128931</v>
      </c>
      <c r="D20" s="12">
        <v>155456677</v>
      </c>
      <c r="E20" s="13">
        <f t="shared" si="0"/>
        <v>290810859</v>
      </c>
      <c r="F20" s="12">
        <v>221373156</v>
      </c>
      <c r="G20" s="13">
        <v>48716292</v>
      </c>
      <c r="H20" s="12">
        <v>20721411</v>
      </c>
      <c r="I20" s="12">
        <v>0</v>
      </c>
      <c r="J20" s="12">
        <v>32490930</v>
      </c>
      <c r="K20" s="12">
        <v>7477872</v>
      </c>
      <c r="M20" s="32"/>
      <c r="O20" s="32"/>
      <c r="P20" s="32"/>
      <c r="Q20" s="32"/>
      <c r="R20" s="32"/>
      <c r="S20" s="32"/>
    </row>
    <row r="21" spans="1:19" ht="17.25" customHeight="1" x14ac:dyDescent="0.25">
      <c r="A21" s="10" t="s">
        <v>32</v>
      </c>
      <c r="B21" s="11" t="s">
        <v>33</v>
      </c>
      <c r="C21" s="12">
        <v>162992835</v>
      </c>
      <c r="D21" s="12">
        <v>975349622</v>
      </c>
      <c r="E21" s="13">
        <f>SUM(F21,G21,H21)</f>
        <v>100928979</v>
      </c>
      <c r="F21" s="12">
        <v>0</v>
      </c>
      <c r="G21" s="13">
        <v>44902980</v>
      </c>
      <c r="H21" s="12">
        <v>56025999</v>
      </c>
      <c r="I21" s="12">
        <v>0</v>
      </c>
      <c r="J21" s="12">
        <v>20918100</v>
      </c>
      <c r="K21" s="12">
        <v>25999017</v>
      </c>
      <c r="M21" s="32"/>
      <c r="O21" s="32"/>
      <c r="P21" s="32"/>
      <c r="Q21" s="32"/>
      <c r="R21" s="32"/>
      <c r="S21" s="32"/>
    </row>
    <row r="22" spans="1:19" ht="17.25" customHeight="1" x14ac:dyDescent="0.25">
      <c r="A22" s="14" t="s">
        <v>34</v>
      </c>
      <c r="B22" s="15" t="s">
        <v>35</v>
      </c>
      <c r="C22" s="16">
        <v>65660811</v>
      </c>
      <c r="D22" s="16">
        <v>243833892</v>
      </c>
      <c r="E22" s="17">
        <f t="shared" si="0"/>
        <v>295671403</v>
      </c>
      <c r="F22" s="16">
        <v>206160524</v>
      </c>
      <c r="G22" s="17">
        <v>71007110</v>
      </c>
      <c r="H22" s="16">
        <v>18503769</v>
      </c>
      <c r="I22" s="16">
        <v>0</v>
      </c>
      <c r="J22" s="16">
        <v>32134791</v>
      </c>
      <c r="K22" s="16">
        <v>10190499</v>
      </c>
      <c r="M22" s="32"/>
      <c r="O22" s="32"/>
      <c r="P22" s="32"/>
      <c r="Q22" s="32"/>
      <c r="R22" s="32"/>
      <c r="S22" s="32"/>
    </row>
    <row r="23" spans="1:19" ht="20.25" customHeight="1" x14ac:dyDescent="0.25">
      <c r="A23" s="39"/>
      <c r="B23" s="39"/>
      <c r="C23" s="18">
        <f t="shared" ref="C23:I23" si="1">SUM(C7:C22)</f>
        <v>1720495999</v>
      </c>
      <c r="D23" s="18">
        <f t="shared" si="1"/>
        <v>9788100000</v>
      </c>
      <c r="E23" s="18">
        <f t="shared" si="1"/>
        <v>3869448195</v>
      </c>
      <c r="F23" s="18">
        <f t="shared" si="1"/>
        <v>2319661345</v>
      </c>
      <c r="G23" s="18">
        <f t="shared" si="1"/>
        <v>884998923</v>
      </c>
      <c r="H23" s="18">
        <f t="shared" si="1"/>
        <v>664787927</v>
      </c>
      <c r="I23" s="18">
        <f t="shared" si="1"/>
        <v>884998923</v>
      </c>
      <c r="J23" s="18">
        <f>SUM(J7:J22)</f>
        <v>320000000</v>
      </c>
      <c r="K23" s="18">
        <f>SUM(K7:K22)</f>
        <v>256000000</v>
      </c>
    </row>
    <row r="25" spans="1:19" x14ac:dyDescent="0.25">
      <c r="A25" s="25"/>
      <c r="B25" s="26"/>
      <c r="C25" s="27"/>
      <c r="D25" s="27"/>
    </row>
    <row r="27" spans="1:19" x14ac:dyDescent="0.25">
      <c r="F27" s="28"/>
    </row>
  </sheetData>
  <mergeCells count="10">
    <mergeCell ref="K4:K5"/>
    <mergeCell ref="I4:I5"/>
    <mergeCell ref="J4:J5"/>
    <mergeCell ref="A23:B23"/>
    <mergeCell ref="A1:J1"/>
    <mergeCell ref="A4:A5"/>
    <mergeCell ref="B4:B5"/>
    <mergeCell ref="C4:C5"/>
    <mergeCell ref="E4:E5"/>
    <mergeCell ref="D4:D5"/>
  </mergeCells>
  <pageMargins left="0.70866141732283472" right="0.70866141732283472" top="1.1417322834645669" bottom="0.74803149606299213" header="0.70866141732283472" footer="0.31496062992125984"/>
  <pageSetup paperSize="9" orientation="landscape" r:id="rId1"/>
  <headerFooter>
    <oddHeader>&amp;LMF/ST&amp;RWarszawa, 12.10.2021 r.</oddHeader>
  </headerFooter>
  <ignoredErrors>
    <ignoredError sqref="C23:J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województwa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Korycka Ewa</dc:creator>
  <cp:lastModifiedBy>Korycka Ewa</cp:lastModifiedBy>
  <cp:lastPrinted>2021-02-08T08:36:57Z</cp:lastPrinted>
  <dcterms:created xsi:type="dcterms:W3CDTF">2021-02-08T08:35:09Z</dcterms:created>
  <dcterms:modified xsi:type="dcterms:W3CDTF">2021-10-13T14:24:23Z</dcterms:modified>
</cp:coreProperties>
</file>